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0CB7FD31-75BE-4DA4-92A9-1AFCE8D804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ase" sheetId="7" r:id="rId1"/>
    <sheet name="test" sheetId="6" r:id="rId2"/>
    <sheet name="Suivi " sheetId="2" r:id="rId3"/>
    <sheet name="Export0511" sheetId="1" r:id="rId4"/>
    <sheet name="Export0412" sheetId="5" r:id="rId5"/>
  </sheets>
  <definedNames>
    <definedName name="DonnéesExternes_1" localSheetId="0" hidden="1">Base!$A$1:$D$205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2" l="1"/>
  <c r="A2" i="2"/>
  <c r="A235" i="6"/>
  <c r="A229" i="6"/>
  <c r="A238" i="6"/>
  <c r="A68" i="6"/>
  <c r="A6" i="6"/>
  <c r="A234" i="6"/>
  <c r="A241" i="6"/>
  <c r="A105" i="6"/>
  <c r="A233" i="6"/>
  <c r="A242" i="6"/>
  <c r="A247" i="6"/>
  <c r="A245" i="6"/>
  <c r="A246" i="6"/>
  <c r="A244" i="6"/>
  <c r="A249" i="6"/>
  <c r="A210" i="6"/>
  <c r="A254" i="6"/>
  <c r="A251" i="6"/>
  <c r="A250" i="6"/>
  <c r="A4" i="6"/>
  <c r="A113" i="6"/>
  <c r="A315" i="6"/>
  <c r="A314" i="6"/>
  <c r="A193" i="6"/>
  <c r="A346" i="6"/>
  <c r="A329" i="6"/>
  <c r="A179" i="6"/>
  <c r="A325" i="6"/>
  <c r="A330" i="6"/>
  <c r="A331" i="6"/>
  <c r="A328" i="6"/>
  <c r="A324" i="6"/>
  <c r="A326" i="6"/>
  <c r="A335" i="6"/>
  <c r="A345" i="6"/>
  <c r="A338" i="6"/>
  <c r="A333" i="6"/>
  <c r="A343" i="6"/>
  <c r="A354" i="6"/>
  <c r="A349" i="6"/>
  <c r="A990" i="6"/>
  <c r="A355" i="6"/>
  <c r="A352" i="6"/>
  <c r="A356" i="6"/>
  <c r="A334" i="6"/>
  <c r="A344" i="6"/>
  <c r="A341" i="6"/>
  <c r="A337" i="6"/>
  <c r="A159" i="6"/>
  <c r="A374" i="6"/>
  <c r="A200" i="6"/>
  <c r="A372" i="6"/>
  <c r="A80" i="6"/>
  <c r="A370" i="6"/>
  <c r="A336" i="6"/>
  <c r="A380" i="6"/>
  <c r="A383" i="6"/>
  <c r="A384" i="6"/>
  <c r="A382" i="6"/>
  <c r="A381" i="6"/>
  <c r="A385" i="6"/>
  <c r="A388" i="6"/>
  <c r="A387" i="6"/>
  <c r="A386" i="6"/>
  <c r="A389" i="6"/>
  <c r="A403" i="6"/>
  <c r="A391" i="6"/>
  <c r="A399" i="6"/>
  <c r="A422" i="6"/>
  <c r="A423" i="6"/>
  <c r="A411" i="6"/>
  <c r="A428" i="6"/>
  <c r="A432" i="6"/>
  <c r="A442" i="6"/>
  <c r="A443" i="6"/>
  <c r="A168" i="6"/>
  <c r="A53" i="6"/>
  <c r="A206" i="6"/>
  <c r="A283" i="6"/>
  <c r="A277" i="6"/>
  <c r="A274" i="6"/>
  <c r="A285" i="6"/>
  <c r="A271" i="6"/>
  <c r="A272" i="6"/>
  <c r="A273" i="6"/>
  <c r="A275" i="6"/>
  <c r="A270" i="6"/>
  <c r="A138" i="6"/>
  <c r="A278" i="6"/>
  <c r="A279" i="6"/>
  <c r="A280" i="6"/>
  <c r="A281" i="6"/>
  <c r="A276" i="6"/>
  <c r="A282" i="6"/>
  <c r="A268" i="6"/>
  <c r="A267" i="6"/>
  <c r="A265" i="6"/>
  <c r="A84" i="6"/>
  <c r="A264" i="6"/>
  <c r="A262" i="6"/>
  <c r="A453" i="6"/>
  <c r="A3" i="6"/>
  <c r="A455" i="6"/>
  <c r="A456" i="6"/>
  <c r="A457" i="6"/>
  <c r="A458" i="6"/>
  <c r="A460" i="6"/>
  <c r="A461" i="6"/>
  <c r="A462" i="6"/>
  <c r="A463" i="6"/>
  <c r="A464" i="6"/>
  <c r="A465" i="6"/>
  <c r="A467" i="6"/>
  <c r="A243" i="6"/>
  <c r="A469" i="6"/>
  <c r="A470" i="6"/>
  <c r="A471" i="6"/>
  <c r="A472" i="6"/>
  <c r="A475" i="6"/>
  <c r="A478" i="6"/>
  <c r="A479" i="6"/>
  <c r="A480" i="6"/>
  <c r="A481" i="6"/>
  <c r="A482" i="6"/>
  <c r="A484" i="6"/>
  <c r="A485" i="6"/>
  <c r="A125" i="6"/>
  <c r="A487" i="6"/>
  <c r="A476" i="6"/>
  <c r="A486" i="6"/>
  <c r="A332" i="6"/>
  <c r="A674" i="6"/>
  <c r="A488" i="6"/>
  <c r="A489" i="6"/>
  <c r="A492" i="6"/>
  <c r="A369" i="6"/>
  <c r="A493" i="6"/>
  <c r="A495" i="6"/>
  <c r="A499" i="6"/>
  <c r="A500" i="6"/>
  <c r="A501" i="6"/>
  <c r="A505" i="6"/>
  <c r="A506" i="6"/>
  <c r="A507" i="6"/>
  <c r="A509" i="6"/>
  <c r="A511" i="6"/>
  <c r="A512" i="6"/>
  <c r="A514" i="6"/>
  <c r="A515" i="6"/>
  <c r="A222" i="6"/>
  <c r="A516" i="6"/>
  <c r="A517" i="6"/>
  <c r="A519" i="6"/>
  <c r="A520" i="6"/>
  <c r="A521" i="6"/>
  <c r="A522" i="6"/>
  <c r="A524" i="6"/>
  <c r="A525" i="6"/>
  <c r="A526" i="6"/>
  <c r="A527" i="6"/>
  <c r="A528" i="6"/>
  <c r="A531" i="6"/>
  <c r="A532" i="6"/>
  <c r="A518" i="6"/>
  <c r="A534" i="6"/>
  <c r="A535" i="6"/>
  <c r="A537" i="6"/>
  <c r="A176" i="6"/>
  <c r="A541" i="6"/>
  <c r="A103" i="6"/>
  <c r="A523" i="6"/>
  <c r="A26" i="6"/>
  <c r="A429" i="6"/>
  <c r="A417" i="6"/>
  <c r="A420" i="6"/>
  <c r="A434" i="6"/>
  <c r="A426" i="6"/>
  <c r="A224" i="6"/>
  <c r="A546" i="6"/>
  <c r="A547" i="6"/>
  <c r="A556" i="6"/>
  <c r="A548" i="6"/>
  <c r="A549" i="6"/>
  <c r="A550" i="6"/>
  <c r="A551" i="6"/>
  <c r="A554" i="6"/>
  <c r="A555" i="6"/>
  <c r="A557" i="6"/>
  <c r="A558" i="6"/>
  <c r="A561" i="6"/>
  <c r="A563" i="6"/>
  <c r="A564" i="6"/>
  <c r="A565" i="6"/>
  <c r="A194" i="6"/>
  <c r="A164" i="6"/>
  <c r="A567" i="6"/>
  <c r="A569" i="6"/>
  <c r="A570" i="6"/>
  <c r="A571" i="6"/>
  <c r="A201" i="6"/>
  <c r="A76" i="6"/>
  <c r="A574" i="6"/>
  <c r="A579" i="6"/>
  <c r="A580" i="6"/>
  <c r="A100" i="6"/>
  <c r="A583" i="6"/>
  <c r="A584" i="6"/>
  <c r="A50" i="6"/>
  <c r="A586" i="6"/>
  <c r="A582" i="6"/>
  <c r="A261" i="6"/>
  <c r="A260" i="6"/>
  <c r="A186" i="6"/>
  <c r="A239" i="6"/>
  <c r="A589" i="6"/>
  <c r="A588" i="6"/>
  <c r="A594" i="6"/>
  <c r="A590" i="6"/>
  <c r="A596" i="6"/>
  <c r="A591" i="6"/>
  <c r="A599" i="6"/>
  <c r="A602" i="6"/>
  <c r="A603" i="6"/>
  <c r="A604" i="6"/>
  <c r="A606" i="6"/>
  <c r="A612" i="6"/>
  <c r="A613" i="6"/>
  <c r="A611" i="6"/>
  <c r="A155" i="6"/>
  <c r="A607" i="6"/>
  <c r="A608" i="6"/>
  <c r="A258" i="6"/>
  <c r="A148" i="6"/>
  <c r="A615" i="6"/>
  <c r="A871" i="6"/>
  <c r="A869" i="6"/>
  <c r="A873" i="6"/>
  <c r="A477" i="6"/>
  <c r="A536" i="6"/>
  <c r="A415" i="6"/>
  <c r="A416" i="6"/>
  <c r="A452" i="6"/>
  <c r="A642" i="6"/>
  <c r="A94" i="6"/>
  <c r="A212" i="6"/>
  <c r="A640" i="6"/>
  <c r="A203" i="6"/>
  <c r="A643" i="6"/>
  <c r="A255" i="6"/>
  <c r="A340" i="6"/>
  <c r="A66" i="6"/>
  <c r="A86" i="6"/>
  <c r="A644" i="6"/>
  <c r="A645" i="6"/>
  <c r="A646" i="6"/>
  <c r="A877" i="6"/>
  <c r="A868" i="6"/>
  <c r="A647" i="6"/>
  <c r="A649" i="6"/>
  <c r="A123" i="6"/>
  <c r="A51" i="6"/>
  <c r="A655" i="6"/>
  <c r="A651" i="6"/>
  <c r="A658" i="6"/>
  <c r="A659" i="6"/>
  <c r="A660" i="6"/>
  <c r="A875" i="6"/>
  <c r="A466" i="6"/>
  <c r="A678" i="6"/>
  <c r="A667" i="6"/>
  <c r="A670" i="6"/>
  <c r="A673" i="6"/>
  <c r="A671" i="6"/>
  <c r="A33" i="6"/>
  <c r="A666" i="6"/>
  <c r="A679" i="6"/>
  <c r="A668" i="6"/>
  <c r="A874" i="6"/>
  <c r="A483" i="6"/>
  <c r="A697" i="6"/>
  <c r="A691" i="6"/>
  <c r="A692" i="6"/>
  <c r="A693" i="6"/>
  <c r="A694" i="6"/>
  <c r="A696" i="6"/>
  <c r="A219" i="6"/>
  <c r="A141" i="6"/>
  <c r="A702" i="6"/>
  <c r="A700" i="6"/>
  <c r="A701" i="6"/>
  <c r="A703" i="6"/>
  <c r="A425" i="6"/>
  <c r="A439" i="6"/>
  <c r="A560" i="6"/>
  <c r="A350" i="6"/>
  <c r="A418" i="6"/>
  <c r="A348" i="6"/>
  <c r="A63" i="6"/>
  <c r="A705" i="6"/>
  <c r="A181" i="6"/>
  <c r="A706" i="6"/>
  <c r="A99" i="6"/>
  <c r="A21" i="6"/>
  <c r="A656" i="6"/>
  <c r="A379" i="6"/>
  <c r="A368" i="6"/>
  <c r="A367" i="6"/>
  <c r="A566" i="6"/>
  <c r="A672" i="6"/>
  <c r="A728" i="6"/>
  <c r="A729" i="6"/>
  <c r="A730" i="6"/>
  <c r="A731" i="6"/>
  <c r="A733" i="6"/>
  <c r="A735" i="6"/>
  <c r="A108" i="6"/>
  <c r="A675" i="6"/>
  <c r="A91" i="6"/>
  <c r="A228" i="6"/>
  <c r="A737" i="6"/>
  <c r="A736" i="6"/>
  <c r="A134" i="6"/>
  <c r="A741" i="6"/>
  <c r="A742" i="6"/>
  <c r="A127" i="6"/>
  <c r="A347" i="6"/>
  <c r="A421" i="6"/>
  <c r="A54" i="6"/>
  <c r="A743" i="6"/>
  <c r="A745" i="6"/>
  <c r="A746" i="6"/>
  <c r="A747" i="6"/>
  <c r="A748" i="6"/>
  <c r="A749" i="6"/>
  <c r="A744" i="6"/>
  <c r="A597" i="6"/>
  <c r="A60" i="6"/>
  <c r="A754" i="6"/>
  <c r="A752" i="6"/>
  <c r="A600" i="6"/>
  <c r="A738" i="6"/>
  <c r="A740" i="6"/>
  <c r="A454" i="6"/>
  <c r="A459" i="6"/>
  <c r="A767" i="6"/>
  <c r="A774" i="6"/>
  <c r="A766" i="6"/>
  <c r="A772" i="6"/>
  <c r="A763" i="6"/>
  <c r="A775" i="6"/>
  <c r="A768" i="6"/>
  <c r="A765" i="6"/>
  <c r="A770" i="6"/>
  <c r="A494" i="6"/>
  <c r="A400" i="6"/>
  <c r="A814" i="6"/>
  <c r="A803" i="6"/>
  <c r="A816" i="6"/>
  <c r="A801" i="6"/>
  <c r="A808" i="6"/>
  <c r="A811" i="6"/>
  <c r="A797" i="6"/>
  <c r="A812" i="6"/>
  <c r="A828" i="6"/>
  <c r="A830" i="6"/>
  <c r="A824" i="6"/>
  <c r="A827" i="6"/>
  <c r="A823" i="6"/>
  <c r="A821" i="6"/>
  <c r="A822" i="6"/>
  <c r="A826" i="6"/>
  <c r="A831" i="6"/>
  <c r="A833" i="6"/>
  <c r="A829" i="6"/>
  <c r="A796" i="6"/>
  <c r="A809" i="6"/>
  <c r="A806" i="6"/>
  <c r="A832" i="6"/>
  <c r="A699" i="6"/>
  <c r="A438" i="6"/>
  <c r="A598" i="6"/>
  <c r="A836" i="6"/>
  <c r="A838" i="6"/>
  <c r="A835" i="6"/>
  <c r="A834" i="6"/>
  <c r="A840" i="6"/>
  <c r="A837" i="6"/>
  <c r="A101" i="6"/>
  <c r="A650" i="6"/>
  <c r="A841" i="6"/>
  <c r="A842" i="6"/>
  <c r="A843" i="6"/>
  <c r="A844" i="6"/>
  <c r="A845" i="6"/>
  <c r="A846" i="6"/>
  <c r="A849" i="6"/>
  <c r="A851" i="6"/>
  <c r="A852" i="6"/>
  <c r="A853" i="6"/>
  <c r="A854" i="6"/>
  <c r="A848" i="6"/>
  <c r="A855" i="6"/>
  <c r="A813" i="6"/>
  <c r="A810" i="6"/>
  <c r="A802" i="6"/>
  <c r="A552" i="6"/>
  <c r="A815" i="6"/>
  <c r="A819" i="6"/>
  <c r="A818" i="6"/>
  <c r="A800" i="6"/>
  <c r="A605" i="6"/>
  <c r="A497" i="6"/>
  <c r="A863" i="6"/>
  <c r="A862" i="6"/>
  <c r="A861" i="6"/>
  <c r="A798" i="6"/>
  <c r="A805" i="6"/>
  <c r="A698" i="6"/>
  <c r="A769" i="6"/>
  <c r="A172" i="6"/>
  <c r="A71" i="6"/>
  <c r="A867" i="6"/>
  <c r="A865" i="6"/>
  <c r="A864" i="6"/>
  <c r="A866" i="6"/>
  <c r="A358" i="6"/>
  <c r="A362" i="6"/>
  <c r="A363" i="6"/>
  <c r="A361" i="6"/>
  <c r="A695" i="6"/>
  <c r="A473" i="6"/>
  <c r="A872" i="6"/>
  <c r="A630" i="6"/>
  <c r="A196" i="6"/>
  <c r="A633" i="6"/>
  <c r="A631" i="6"/>
  <c r="A636" i="6"/>
  <c r="A634" i="6"/>
  <c r="A269" i="6"/>
  <c r="A357" i="6"/>
  <c r="A880" i="6"/>
  <c r="A879" i="6"/>
  <c r="A490" i="6"/>
  <c r="A881" i="6"/>
  <c r="A882" i="6"/>
  <c r="A883" i="6"/>
  <c r="A884" i="6"/>
  <c r="A885" i="6"/>
  <c r="A887" i="6"/>
  <c r="A888" i="6"/>
  <c r="A112" i="6"/>
  <c r="A542" i="6"/>
  <c r="A543" i="6"/>
  <c r="A545" i="6"/>
  <c r="A641" i="6"/>
  <c r="A896" i="6"/>
  <c r="A899" i="6"/>
  <c r="A905" i="6"/>
  <c r="A902" i="6"/>
  <c r="A904" i="6"/>
  <c r="A188" i="6"/>
  <c r="A893" i="6"/>
  <c r="A903" i="6"/>
  <c r="A901" i="6"/>
  <c r="A43" i="6"/>
  <c r="A876" i="6"/>
  <c r="A908" i="6"/>
  <c r="A907" i="6"/>
  <c r="A174" i="6"/>
  <c r="A909" i="6"/>
  <c r="A911" i="6"/>
  <c r="A12" i="6"/>
  <c r="A131" i="6"/>
  <c r="A128" i="6"/>
  <c r="A912" i="6"/>
  <c r="A23" i="6"/>
  <c r="A773" i="6"/>
  <c r="A917" i="6"/>
  <c r="A817" i="6"/>
  <c r="A916" i="6"/>
  <c r="A915" i="6"/>
  <c r="A913" i="6"/>
  <c r="A65" i="6"/>
  <c r="A919" i="6"/>
  <c r="A392" i="6"/>
  <c r="A850" i="6"/>
  <c r="A263" i="6"/>
  <c r="A910" i="6"/>
  <c r="A925" i="6"/>
  <c r="A926" i="6"/>
  <c r="A927" i="6"/>
  <c r="A928" i="6"/>
  <c r="A929" i="6"/>
  <c r="A930" i="6"/>
  <c r="A932" i="6"/>
  <c r="A220" i="6"/>
  <c r="A934" i="6"/>
  <c r="A933" i="6"/>
  <c r="A652" i="6"/>
  <c r="A406" i="6"/>
  <c r="A81" i="6"/>
  <c r="A393" i="6"/>
  <c r="A921" i="6"/>
  <c r="A947" i="6"/>
  <c r="A173" i="6"/>
  <c r="A950" i="6"/>
  <c r="A949" i="6"/>
  <c r="A948" i="6"/>
  <c r="A771" i="6"/>
  <c r="A764" i="6"/>
  <c r="A581" i="6"/>
  <c r="A958" i="6"/>
  <c r="A259" i="6"/>
  <c r="A17" i="6"/>
  <c r="A707" i="6"/>
  <c r="A721" i="6"/>
  <c r="A708" i="6"/>
  <c r="A709" i="6"/>
  <c r="A710" i="6"/>
  <c r="A711" i="6"/>
  <c r="A712" i="6"/>
  <c r="A714" i="6"/>
  <c r="A715" i="6"/>
  <c r="A716" i="6"/>
  <c r="A717" i="6"/>
  <c r="A718" i="6"/>
  <c r="A719" i="6"/>
  <c r="A720" i="6"/>
  <c r="A722" i="6"/>
  <c r="A724" i="6"/>
  <c r="A725" i="6"/>
  <c r="A7" i="6"/>
  <c r="A578" i="6"/>
  <c r="A31" i="6"/>
  <c r="A964" i="6"/>
  <c r="A963" i="6"/>
  <c r="A130" i="6"/>
  <c r="A968" i="6"/>
  <c r="A969" i="6"/>
  <c r="A966" i="6"/>
  <c r="A967" i="6"/>
  <c r="A44" i="6"/>
  <c r="A576" i="6"/>
  <c r="A573" i="6"/>
  <c r="A27" i="6"/>
  <c r="A226" i="6"/>
  <c r="A892" i="6"/>
  <c r="A931" i="6"/>
  <c r="A898" i="6"/>
  <c r="A192" i="6"/>
  <c r="A750" i="6"/>
  <c r="A395" i="6"/>
  <c r="A414" i="6"/>
  <c r="A799" i="6"/>
  <c r="A974" i="6"/>
  <c r="A976" i="6"/>
  <c r="A977" i="6"/>
  <c r="A978" i="6"/>
  <c r="A686" i="6"/>
  <c r="A689" i="6"/>
  <c r="A680" i="6"/>
  <c r="A28" i="6"/>
  <c r="A981" i="6"/>
  <c r="A572" i="6"/>
  <c r="A321" i="6"/>
  <c r="A316" i="6"/>
  <c r="A317" i="6"/>
  <c r="A45" i="6"/>
  <c r="A1010" i="6"/>
  <c r="A1023" i="6"/>
  <c r="A1025" i="6"/>
  <c r="A1027" i="6"/>
  <c r="A1026" i="6"/>
  <c r="A726" i="6"/>
  <c r="A42" i="6"/>
  <c r="A163" i="6"/>
  <c r="A991" i="6"/>
  <c r="A992" i="6"/>
  <c r="A82" i="6"/>
  <c r="A993" i="6"/>
  <c r="A994" i="6"/>
  <c r="A995" i="6"/>
  <c r="A997" i="6"/>
  <c r="A998" i="6"/>
  <c r="A999" i="6"/>
  <c r="A1000" i="6"/>
  <c r="A109" i="6"/>
  <c r="A216" i="6"/>
  <c r="A1002" i="6"/>
  <c r="A1003" i="6"/>
  <c r="A1004" i="6"/>
  <c r="A1005" i="6"/>
  <c r="A1007" i="6"/>
  <c r="A1008" i="6"/>
  <c r="A1009" i="6"/>
  <c r="A104" i="6"/>
  <c r="A1006" i="6"/>
  <c r="A1013" i="6"/>
  <c r="A182" i="6"/>
  <c r="A1016" i="6"/>
  <c r="A1017" i="6"/>
  <c r="A1018" i="6"/>
  <c r="A1019" i="6"/>
  <c r="A1020" i="6"/>
  <c r="A1022" i="6"/>
  <c r="A900" i="6"/>
  <c r="A982" i="6"/>
  <c r="A986" i="6"/>
  <c r="A987" i="6"/>
  <c r="A984" i="6"/>
  <c r="A1001" i="6"/>
  <c r="A1032" i="6"/>
  <c r="A1024" i="6"/>
  <c r="A923" i="6"/>
  <c r="A637" i="6"/>
  <c r="A684" i="6"/>
  <c r="A1045" i="6"/>
  <c r="A180" i="6"/>
  <c r="A1043" i="6"/>
  <c r="A498" i="6"/>
  <c r="A88" i="6"/>
  <c r="A906" i="6"/>
  <c r="A610" i="6"/>
  <c r="A353" i="6"/>
  <c r="A1046" i="6"/>
  <c r="A894" i="6"/>
  <c r="A683" i="6"/>
  <c r="A124" i="6"/>
  <c r="A474" i="6"/>
  <c r="A1041" i="6"/>
  <c r="A1031" i="6"/>
  <c r="A396" i="6"/>
  <c r="A1056" i="6"/>
  <c r="A1061" i="6"/>
  <c r="A1051" i="6"/>
  <c r="A1073" i="6"/>
  <c r="A1081" i="6"/>
  <c r="A1057" i="6"/>
  <c r="A1070" i="6"/>
  <c r="A1064" i="6"/>
  <c r="A1067" i="6"/>
  <c r="A106" i="6"/>
  <c r="A1050" i="6"/>
  <c r="A1078" i="6"/>
  <c r="A1095" i="6"/>
  <c r="A1088" i="6"/>
  <c r="A1089" i="6"/>
  <c r="A1066" i="6"/>
  <c r="A1052" i="6"/>
  <c r="A1082" i="6"/>
  <c r="A1093" i="6"/>
  <c r="A1068" i="6"/>
  <c r="A1071" i="6"/>
  <c r="A1063" i="6"/>
  <c r="A1049" i="6"/>
  <c r="A1055" i="6"/>
  <c r="A1091" i="6"/>
  <c r="A1075" i="6"/>
  <c r="A1083" i="6"/>
  <c r="A137" i="6"/>
  <c r="A1069" i="6"/>
  <c r="A1087" i="6"/>
  <c r="A1065" i="6"/>
  <c r="A1059" i="6"/>
  <c r="A1094" i="6"/>
  <c r="A1062" i="6"/>
  <c r="A1076" i="6"/>
  <c r="A1074" i="6"/>
  <c r="A1053" i="6"/>
  <c r="A1084" i="6"/>
  <c r="A117" i="6"/>
  <c r="A1092" i="6"/>
  <c r="A1079" i="6"/>
  <c r="A1060" i="6"/>
  <c r="A1072" i="6"/>
  <c r="A1085" i="6"/>
  <c r="A1090" i="6"/>
  <c r="A87" i="6"/>
  <c r="A1015" i="6"/>
  <c r="A1096" i="6"/>
  <c r="A1098" i="6"/>
  <c r="A190" i="6"/>
  <c r="A1099" i="6"/>
  <c r="A988" i="6"/>
  <c r="A983" i="6"/>
  <c r="A734" i="6"/>
  <c r="A895" i="6"/>
  <c r="A404" i="6"/>
  <c r="A430" i="6"/>
  <c r="A1048" i="6"/>
  <c r="A723" i="6"/>
  <c r="A110" i="6"/>
  <c r="A559" i="6"/>
  <c r="A685" i="6"/>
  <c r="A1029" i="6"/>
  <c r="A398" i="6"/>
  <c r="A1034" i="6"/>
  <c r="A390" i="6"/>
  <c r="A75" i="6"/>
  <c r="A139" i="6"/>
  <c r="A539" i="6"/>
  <c r="A85" i="6"/>
  <c r="A1044" i="6"/>
  <c r="A1077" i="6"/>
  <c r="A232" i="6"/>
  <c r="A996" i="6"/>
  <c r="A183" i="6"/>
  <c r="A195" i="6"/>
  <c r="A407" i="6"/>
  <c r="A435" i="6"/>
  <c r="A918" i="6"/>
  <c r="A669" i="6"/>
  <c r="A688" i="6"/>
  <c r="A1030" i="6"/>
  <c r="A510" i="6"/>
  <c r="A878" i="6"/>
  <c r="A121" i="6"/>
  <c r="A364" i="6"/>
  <c r="A954" i="6"/>
  <c r="A52" i="6"/>
  <c r="A22" i="6"/>
  <c r="A952" i="6"/>
  <c r="A955" i="6"/>
  <c r="A953" i="6"/>
  <c r="A152" i="6"/>
  <c r="A1109" i="6"/>
  <c r="A1110" i="6"/>
  <c r="A1102" i="6"/>
  <c r="A1108" i="6"/>
  <c r="A1106" i="6"/>
  <c r="A1104" i="6"/>
  <c r="A1100" i="6"/>
  <c r="A1101" i="6"/>
  <c r="A1105" i="6"/>
  <c r="A1107" i="6"/>
  <c r="A1119" i="6"/>
  <c r="A1042" i="6"/>
  <c r="A795" i="6"/>
  <c r="A1047" i="6"/>
  <c r="A366" i="6"/>
  <c r="A1054" i="6"/>
  <c r="A412" i="6"/>
  <c r="A365" i="6"/>
  <c r="A1036" i="6"/>
  <c r="A951" i="6"/>
  <c r="A1114" i="6"/>
  <c r="A593" i="6"/>
  <c r="A424" i="6"/>
  <c r="A401" i="6"/>
  <c r="A248" i="6"/>
  <c r="A97" i="6"/>
  <c r="A654" i="6"/>
  <c r="A592" i="6"/>
  <c r="A713" i="6"/>
  <c r="A946" i="6"/>
  <c r="A437" i="6"/>
  <c r="A1086" i="6"/>
  <c r="A1126" i="6"/>
  <c r="A1128" i="6"/>
  <c r="A1127" i="6"/>
  <c r="A1129" i="6"/>
  <c r="A1131" i="6"/>
  <c r="A1133" i="6"/>
  <c r="A1134" i="6"/>
  <c r="A1135" i="6"/>
  <c r="A1136" i="6"/>
  <c r="A153" i="6"/>
  <c r="A1139" i="6"/>
  <c r="A1140" i="6"/>
  <c r="A1142" i="6"/>
  <c r="A1143" i="6"/>
  <c r="A1115" i="6"/>
  <c r="A409" i="6"/>
  <c r="A619" i="6"/>
  <c r="A620" i="6"/>
  <c r="A621" i="6"/>
  <c r="A624" i="6"/>
  <c r="A625" i="6"/>
  <c r="A626" i="6"/>
  <c r="A627" i="6"/>
  <c r="A629" i="6"/>
  <c r="A622" i="6"/>
  <c r="A618" i="6"/>
  <c r="A957" i="6"/>
  <c r="A119" i="6"/>
  <c r="A704" i="6"/>
  <c r="A577" i="6"/>
  <c r="A1058" i="6"/>
  <c r="A1118" i="6"/>
  <c r="A924" i="6"/>
  <c r="A502" i="6"/>
  <c r="A394" i="6"/>
  <c r="A413" i="6"/>
  <c r="A1111" i="6"/>
  <c r="A601" i="6"/>
  <c r="A681" i="6"/>
  <c r="A360" i="6"/>
  <c r="A687" i="6"/>
  <c r="A410" i="6"/>
  <c r="A820" i="6"/>
  <c r="A8" i="6"/>
  <c r="A1103" i="6"/>
  <c r="A657" i="6"/>
  <c r="A320" i="6"/>
  <c r="A1144" i="6"/>
  <c r="A227" i="6"/>
  <c r="A32" i="6"/>
  <c r="A35" i="6"/>
  <c r="A214" i="6"/>
  <c r="A676" i="6"/>
  <c r="A322" i="6"/>
  <c r="A323" i="6"/>
  <c r="A57" i="6"/>
  <c r="A175" i="6"/>
  <c r="A1113" i="6"/>
  <c r="A886" i="6"/>
  <c r="A1037" i="6"/>
  <c r="A614" i="6"/>
  <c r="A1148" i="6"/>
  <c r="A1146" i="6"/>
  <c r="A1138" i="6"/>
  <c r="A1038" i="6"/>
  <c r="A1112" i="6"/>
  <c r="A257" i="6"/>
  <c r="A979" i="6"/>
  <c r="A980" i="6"/>
  <c r="A67" i="6"/>
  <c r="A1137" i="6"/>
  <c r="A397" i="6"/>
  <c r="A1150" i="6"/>
  <c r="A1160" i="6"/>
  <c r="A1152" i="6"/>
  <c r="A1153" i="6"/>
  <c r="A1155" i="6"/>
  <c r="A1159" i="6"/>
  <c r="A1149" i="6"/>
  <c r="A1151" i="6"/>
  <c r="A1156" i="6"/>
  <c r="A1158" i="6"/>
  <c r="A177" i="6"/>
  <c r="A732" i="6"/>
  <c r="A690" i="6"/>
  <c r="A351" i="6"/>
  <c r="A965" i="6"/>
  <c r="A120" i="6"/>
  <c r="A1154" i="6"/>
  <c r="A405" i="6"/>
  <c r="A373" i="6"/>
  <c r="A575" i="6"/>
  <c r="A623" i="6"/>
  <c r="A149" i="6"/>
  <c r="A284" i="6"/>
  <c r="A266" i="6"/>
  <c r="A553" i="6"/>
  <c r="A1147" i="6"/>
  <c r="A1145" i="6"/>
  <c r="A628" i="6"/>
  <c r="A856" i="6"/>
  <c r="A13" i="6"/>
  <c r="A167" i="6"/>
  <c r="A857" i="6"/>
  <c r="A858" i="6"/>
  <c r="A860" i="6"/>
  <c r="A252" i="6"/>
  <c r="A648" i="6"/>
  <c r="A111" i="6"/>
  <c r="A402" i="6"/>
  <c r="A890" i="6"/>
  <c r="A891" i="6"/>
  <c r="A150" i="6"/>
  <c r="A73" i="6"/>
  <c r="A889" i="6"/>
  <c r="A237" i="6"/>
  <c r="A1161" i="6"/>
  <c r="A46" i="6"/>
  <c r="A56" i="6"/>
  <c r="A1162" i="6"/>
  <c r="A1163" i="6"/>
  <c r="A1039" i="6"/>
  <c r="A2" i="6"/>
  <c r="A1040" i="6"/>
  <c r="A1012" i="6"/>
  <c r="A359" i="6"/>
  <c r="A755" i="6"/>
  <c r="A739" i="6"/>
  <c r="A491" i="6"/>
  <c r="A427" i="6"/>
  <c r="A751" i="6"/>
  <c r="A1014" i="6"/>
  <c r="A1179" i="6"/>
  <c r="A1182" i="6"/>
  <c r="A1183" i="6"/>
  <c r="A1184" i="6"/>
  <c r="A1185" i="6"/>
  <c r="A1186" i="6"/>
  <c r="A1188" i="6"/>
  <c r="A1189" i="6"/>
  <c r="A1193" i="6"/>
  <c r="A1195" i="6"/>
  <c r="A1196" i="6"/>
  <c r="A1197" i="6"/>
  <c r="A1198" i="6"/>
  <c r="A1199" i="6"/>
  <c r="A1200" i="6"/>
  <c r="A1201" i="6"/>
  <c r="A1202" i="6"/>
  <c r="A1203" i="6"/>
  <c r="A1204" i="6"/>
  <c r="A1205" i="6"/>
  <c r="A1206" i="6"/>
  <c r="A1207" i="6"/>
  <c r="A1208" i="6"/>
  <c r="A1209" i="6"/>
  <c r="A1210" i="6"/>
  <c r="A1211" i="6"/>
  <c r="A1212" i="6"/>
  <c r="A1213" i="6"/>
  <c r="A1214" i="6"/>
  <c r="A1216" i="6"/>
  <c r="A1217" i="6"/>
  <c r="A1218" i="6"/>
  <c r="A1219" i="6"/>
  <c r="A1222" i="6"/>
  <c r="A1223" i="6"/>
  <c r="A1224" i="6"/>
  <c r="A1226" i="6"/>
  <c r="A1227" i="6"/>
  <c r="A1228" i="6"/>
  <c r="A1230" i="6"/>
  <c r="A1231" i="6"/>
  <c r="A1232" i="6"/>
  <c r="A1233" i="6"/>
  <c r="A1187" i="6"/>
  <c r="A1194" i="6"/>
  <c r="A1220" i="6"/>
  <c r="A1221" i="6"/>
  <c r="A1234" i="6"/>
  <c r="A1235" i="6"/>
  <c r="A1237" i="6"/>
  <c r="A1239" i="6"/>
  <c r="A1240" i="6"/>
  <c r="A1241" i="6"/>
  <c r="A1242" i="6"/>
  <c r="A1244" i="6"/>
  <c r="A90" i="6"/>
  <c r="A1245" i="6"/>
  <c r="A1246" i="6"/>
  <c r="A1247" i="6"/>
  <c r="A1248" i="6"/>
  <c r="A62" i="6"/>
  <c r="A160" i="6"/>
  <c r="A1249" i="6"/>
  <c r="A218" i="6"/>
  <c r="A115" i="6"/>
  <c r="A184" i="6"/>
  <c r="A1243" i="6"/>
  <c r="A18" i="6"/>
  <c r="A1250" i="6"/>
  <c r="A1253" i="6"/>
  <c r="A36" i="6"/>
  <c r="A1254" i="6"/>
  <c r="A1255" i="6"/>
  <c r="A1257" i="6"/>
  <c r="A1258" i="6"/>
  <c r="A93" i="6"/>
  <c r="A1262" i="6"/>
  <c r="A1263" i="6"/>
  <c r="A102" i="6"/>
  <c r="A1264" i="6"/>
  <c r="A147" i="6"/>
  <c r="A1265" i="6"/>
  <c r="A1266" i="6"/>
  <c r="A189" i="6"/>
  <c r="A96" i="6"/>
  <c r="A1256" i="6"/>
  <c r="A1261" i="6"/>
  <c r="A25" i="6"/>
  <c r="A1268" i="6"/>
  <c r="A1269" i="6"/>
  <c r="A133" i="6"/>
  <c r="A1181" i="6"/>
  <c r="A870" i="6"/>
  <c r="A441" i="6"/>
  <c r="A419" i="6"/>
  <c r="A825" i="6"/>
  <c r="A508" i="6"/>
  <c r="A617" i="6"/>
  <c r="A1164" i="6"/>
  <c r="A1165" i="6"/>
  <c r="A1167" i="6"/>
  <c r="A1168" i="6"/>
  <c r="A169" i="6"/>
  <c r="A1171" i="6"/>
  <c r="A1172" i="6"/>
  <c r="A1173" i="6"/>
  <c r="A1174" i="6"/>
  <c r="A1177" i="6"/>
  <c r="A1169" i="6"/>
  <c r="A1176" i="6"/>
  <c r="A1178" i="6"/>
  <c r="A136" i="6"/>
  <c r="A1215" i="6"/>
  <c r="A1170" i="6"/>
  <c r="A1175" i="6"/>
  <c r="A530" i="6"/>
  <c r="A19" i="6"/>
  <c r="A433" i="6"/>
  <c r="A1180" i="6"/>
  <c r="A49" i="6"/>
  <c r="A371" i="6"/>
  <c r="A436" i="6"/>
  <c r="A538" i="6"/>
  <c r="A960" i="6"/>
  <c r="A635" i="6"/>
  <c r="A1271" i="6"/>
  <c r="A1270" i="6"/>
  <c r="A107" i="6"/>
  <c r="A533" i="6"/>
  <c r="A1272" i="6"/>
  <c r="A1273" i="6"/>
  <c r="A1274" i="6"/>
  <c r="A38" i="6"/>
  <c r="A132" i="6"/>
  <c r="A1276" i="6"/>
  <c r="A140" i="6"/>
  <c r="A1275" i="6"/>
  <c r="A15" i="6"/>
  <c r="A1277" i="6"/>
  <c r="A1278" i="6"/>
  <c r="A1279" i="6"/>
  <c r="A1280" i="6"/>
  <c r="A1281" i="6"/>
  <c r="A1282" i="6"/>
  <c r="A1283" i="6"/>
  <c r="A1284" i="6"/>
  <c r="A1285" i="6"/>
  <c r="A1286" i="6"/>
  <c r="A639" i="6"/>
  <c r="A145" i="6"/>
  <c r="A975" i="6"/>
  <c r="A431" i="6"/>
  <c r="A199" i="6"/>
  <c r="A1288" i="6"/>
  <c r="A58" i="6"/>
  <c r="A204" i="6"/>
  <c r="A1287" i="6"/>
  <c r="A29" i="6"/>
  <c r="A1035" i="6"/>
  <c r="A89" i="6"/>
  <c r="A327" i="6"/>
  <c r="A609" i="6"/>
  <c r="A1229" i="6"/>
  <c r="A1033" i="6"/>
  <c r="A253" i="6"/>
  <c r="A1028" i="6"/>
  <c r="A9" i="6"/>
  <c r="A1157" i="6"/>
  <c r="A166" i="6"/>
  <c r="A1296" i="6"/>
  <c r="A142" i="6"/>
  <c r="A1301" i="6"/>
  <c r="A286" i="6"/>
  <c r="A288" i="6"/>
  <c r="A289" i="6"/>
  <c r="A292" i="6"/>
  <c r="A293" i="6"/>
  <c r="A294" i="6"/>
  <c r="A297" i="6"/>
  <c r="A298" i="6"/>
  <c r="A300" i="6"/>
  <c r="A301" i="6"/>
  <c r="A303" i="6"/>
  <c r="A304" i="6"/>
  <c r="A306" i="6"/>
  <c r="A307" i="6"/>
  <c r="A295" i="6"/>
  <c r="A310" i="6"/>
  <c r="A311" i="6"/>
  <c r="A312" i="6"/>
  <c r="A313" i="6"/>
  <c r="A291" i="6"/>
  <c r="A290" i="6"/>
  <c r="A302" i="6"/>
  <c r="A305" i="6"/>
  <c r="A308" i="6"/>
  <c r="A296" i="6"/>
  <c r="A287" i="6"/>
  <c r="A585" i="6"/>
  <c r="A209" i="6"/>
  <c r="A1295" i="6"/>
  <c r="A1191" i="6"/>
  <c r="A839" i="6"/>
  <c r="A632" i="6"/>
  <c r="A847" i="6"/>
  <c r="A661" i="6"/>
  <c r="A682" i="6"/>
  <c r="A143" i="6"/>
  <c r="A377" i="6"/>
  <c r="A378" i="6"/>
  <c r="A375" i="6"/>
  <c r="A376" i="6"/>
  <c r="A41" i="6"/>
  <c r="A962" i="6"/>
  <c r="A40" i="6"/>
  <c r="A922" i="6"/>
  <c r="A408" i="6"/>
  <c r="A859" i="6"/>
  <c r="A240" i="6"/>
  <c r="A595" i="6"/>
  <c r="A568" i="6"/>
  <c r="A503" i="6"/>
  <c r="A1132" i="6"/>
  <c r="A318" i="6"/>
  <c r="A753" i="6"/>
  <c r="A114" i="6"/>
  <c r="A760" i="6"/>
  <c r="A756" i="6"/>
  <c r="A757" i="6"/>
  <c r="A758" i="6"/>
  <c r="A759" i="6"/>
  <c r="A61" i="6"/>
  <c r="A761" i="6"/>
  <c r="A762" i="6"/>
  <c r="A78" i="6"/>
  <c r="A1298" i="6"/>
  <c r="A256" i="6"/>
  <c r="A544" i="6"/>
  <c r="A1116" i="6"/>
  <c r="A1117" i="6"/>
  <c r="A319" i="6"/>
  <c r="A653" i="6"/>
  <c r="A1297" i="6"/>
  <c r="A935" i="6"/>
  <c r="A936" i="6"/>
  <c r="A937" i="6"/>
  <c r="A161" i="6"/>
  <c r="A938" i="6"/>
  <c r="A939" i="6"/>
  <c r="A941" i="6"/>
  <c r="A162" i="6"/>
  <c r="A945" i="6"/>
  <c r="A920" i="6"/>
  <c r="A1190" i="6"/>
  <c r="A1259" i="6"/>
  <c r="A208" i="6"/>
  <c r="A897" i="6"/>
  <c r="A956" i="6"/>
  <c r="A1299" i="6"/>
  <c r="A1011" i="6"/>
  <c r="A213" i="6"/>
  <c r="A940" i="6"/>
  <c r="A942" i="6"/>
  <c r="A943" i="6"/>
  <c r="A1327" i="6"/>
  <c r="A1302" i="6"/>
  <c r="A217" i="6"/>
  <c r="A1303" i="6"/>
  <c r="A1304" i="6"/>
  <c r="A1305" i="6"/>
  <c r="A1307" i="6"/>
  <c r="A158" i="6"/>
  <c r="A191" i="6"/>
  <c r="A231" i="6"/>
  <c r="A1309" i="6"/>
  <c r="A1311" i="6"/>
  <c r="A221" i="6"/>
  <c r="A156" i="6"/>
  <c r="A230" i="6"/>
  <c r="A225" i="6"/>
  <c r="A1312" i="6"/>
  <c r="A1313" i="6"/>
  <c r="A1314" i="6"/>
  <c r="A1317" i="6"/>
  <c r="A1318" i="6"/>
  <c r="A178" i="6"/>
  <c r="A34" i="6"/>
  <c r="A1322" i="6"/>
  <c r="A1323" i="6"/>
  <c r="A1324" i="6"/>
  <c r="A1325" i="6"/>
  <c r="A1326" i="6"/>
  <c r="A1310" i="6"/>
  <c r="A1319" i="6"/>
  <c r="A1320" i="6"/>
  <c r="A1321" i="6"/>
  <c r="A1328" i="6"/>
  <c r="A1330" i="6"/>
  <c r="A116" i="6"/>
  <c r="A1316" i="6"/>
  <c r="A1315" i="6"/>
  <c r="A1308" i="6"/>
  <c r="A5" i="6"/>
  <c r="A1331" i="6"/>
  <c r="A1332" i="6"/>
  <c r="A72" i="6"/>
  <c r="A69" i="6"/>
  <c r="A1333" i="6"/>
  <c r="A170" i="6"/>
  <c r="A83" i="6"/>
  <c r="A30" i="6"/>
  <c r="A1334" i="6"/>
  <c r="A92" i="6"/>
  <c r="A1335" i="6"/>
  <c r="A1080" i="6"/>
  <c r="A14" i="6"/>
  <c r="A211" i="6"/>
  <c r="A1336" i="6"/>
  <c r="A1337" i="6"/>
  <c r="A1130" i="6"/>
  <c r="A1252" i="6"/>
  <c r="A1225" i="6"/>
  <c r="A440" i="6"/>
  <c r="A1021" i="6"/>
  <c r="A989" i="6"/>
  <c r="A496" i="6"/>
  <c r="A587" i="6"/>
  <c r="A1338" i="6"/>
  <c r="A1339" i="6"/>
  <c r="A1340" i="6"/>
  <c r="A1342" i="6"/>
  <c r="A1343" i="6"/>
  <c r="A98" i="6"/>
  <c r="A1345" i="6"/>
  <c r="A1346" i="6"/>
  <c r="A1347" i="6"/>
  <c r="A1192" i="6"/>
  <c r="A1260" i="6"/>
  <c r="A205" i="6"/>
  <c r="A1348" i="6"/>
  <c r="A1349" i="6"/>
  <c r="A1350" i="6"/>
  <c r="A1351" i="6"/>
  <c r="A1352" i="6"/>
  <c r="A1354" i="6"/>
  <c r="A1355" i="6"/>
  <c r="A126" i="6"/>
  <c r="A10" i="6"/>
  <c r="A1357" i="6"/>
  <c r="A1358" i="6"/>
  <c r="A1359" i="6"/>
  <c r="A1356" i="6"/>
  <c r="A1341" i="6"/>
  <c r="A944" i="6"/>
  <c r="A135" i="6"/>
  <c r="A540" i="6"/>
  <c r="A1097" i="6"/>
  <c r="A1353" i="6"/>
  <c r="A959" i="6"/>
  <c r="A24" i="6"/>
  <c r="A1365" i="6"/>
  <c r="A1363" i="6"/>
  <c r="A1361" i="6"/>
  <c r="A1364" i="6"/>
  <c r="A1362" i="6"/>
  <c r="A1366" i="6"/>
  <c r="A1360" i="6"/>
  <c r="A339" i="6"/>
  <c r="A342" i="6"/>
  <c r="A961" i="6"/>
  <c r="A444" i="6"/>
  <c r="A207" i="6"/>
  <c r="A445" i="6"/>
  <c r="A446" i="6"/>
  <c r="A447" i="6"/>
  <c r="A448" i="6"/>
  <c r="A449" i="6"/>
  <c r="A450" i="6"/>
  <c r="A451" i="6"/>
  <c r="A513" i="6"/>
  <c r="A776" i="6"/>
  <c r="A777" i="6"/>
  <c r="A778" i="6"/>
  <c r="A779" i="6"/>
  <c r="A781" i="6"/>
  <c r="A782" i="6"/>
  <c r="A783" i="6"/>
  <c r="A784" i="6"/>
  <c r="A785" i="6"/>
  <c r="A786" i="6"/>
  <c r="A787" i="6"/>
  <c r="A788" i="6"/>
  <c r="A789" i="6"/>
  <c r="A790" i="6"/>
  <c r="A791" i="6"/>
  <c r="A792" i="6"/>
  <c r="A793" i="6"/>
  <c r="A202" i="6"/>
  <c r="A794" i="6"/>
  <c r="A122" i="6"/>
  <c r="A616" i="6"/>
  <c r="A677" i="6"/>
  <c r="A1251" i="6"/>
  <c r="A1236" i="6"/>
  <c r="A1367" i="6"/>
  <c r="A1368" i="6"/>
  <c r="A223" i="6"/>
  <c r="A1370" i="6"/>
  <c r="A144" i="6"/>
  <c r="A1371" i="6"/>
  <c r="A1372" i="6"/>
  <c r="A1373" i="6"/>
  <c r="A1375" i="6"/>
  <c r="A1374" i="6"/>
  <c r="A1369" i="6"/>
  <c r="A1376" i="6"/>
  <c r="A20" i="6"/>
  <c r="A1377" i="6"/>
  <c r="A1378" i="6"/>
  <c r="A1379" i="6"/>
  <c r="A47" i="6"/>
  <c r="A1380" i="6"/>
  <c r="A1381" i="6"/>
  <c r="A55" i="6"/>
  <c r="A1382" i="6"/>
  <c r="A1383" i="6"/>
  <c r="A1384" i="6"/>
  <c r="A1385" i="6"/>
  <c r="A1387" i="6"/>
  <c r="A95" i="6"/>
  <c r="A1388" i="6"/>
  <c r="A198" i="6"/>
  <c r="A1389" i="6"/>
  <c r="A1390" i="6"/>
  <c r="A1391" i="6"/>
  <c r="A780" i="6"/>
  <c r="A1344" i="6"/>
  <c r="A971" i="6"/>
  <c r="A972" i="6"/>
  <c r="A77" i="6"/>
  <c r="A157" i="6"/>
  <c r="A970" i="6"/>
  <c r="A973" i="6"/>
  <c r="A129" i="6"/>
  <c r="A1396" i="6"/>
  <c r="A1397" i="6"/>
  <c r="A1398" i="6"/>
  <c r="A16" i="6"/>
  <c r="A215" i="6"/>
  <c r="A1289" i="6"/>
  <c r="A1290" i="6"/>
  <c r="A197" i="6"/>
  <c r="A74" i="6"/>
  <c r="A1292" i="6"/>
  <c r="A1293" i="6"/>
  <c r="A1294" i="6"/>
  <c r="A1291" i="6"/>
  <c r="A1120" i="6"/>
  <c r="A1121" i="6"/>
  <c r="A1122" i="6"/>
  <c r="A79" i="6"/>
  <c r="A1124" i="6"/>
  <c r="A1125" i="6"/>
  <c r="A1329" i="6"/>
  <c r="A1300" i="6"/>
  <c r="A59" i="6"/>
  <c r="A146" i="6"/>
  <c r="A662" i="6"/>
  <c r="A39" i="6"/>
  <c r="A664" i="6"/>
  <c r="A665" i="6"/>
  <c r="A663" i="6"/>
  <c r="A807" i="6"/>
  <c r="A804" i="6"/>
  <c r="A727" i="6"/>
  <c r="A914" i="6"/>
  <c r="A504" i="6"/>
  <c r="A70" i="6"/>
  <c r="A1394" i="6"/>
  <c r="A1393" i="6"/>
  <c r="A1392" i="6"/>
  <c r="A1395" i="6"/>
  <c r="A48" i="6"/>
  <c r="A309" i="6"/>
  <c r="A1419" i="6"/>
  <c r="A1420" i="6"/>
  <c r="A187" i="6"/>
  <c r="A1421" i="6"/>
  <c r="A1424" i="6"/>
  <c r="A1425" i="6"/>
  <c r="A1426" i="6"/>
  <c r="A1427" i="6"/>
  <c r="A1428" i="6"/>
  <c r="A1429" i="6"/>
  <c r="A1430" i="6"/>
  <c r="A1422" i="6"/>
  <c r="A1423" i="6"/>
  <c r="A171" i="6"/>
  <c r="A1431" i="6"/>
  <c r="A1432" i="6"/>
  <c r="A1433" i="6"/>
  <c r="A1434" i="6"/>
  <c r="A1435" i="6"/>
  <c r="A1445" i="6"/>
  <c r="A1447" i="6"/>
  <c r="A185" i="6"/>
  <c r="A1439" i="6"/>
  <c r="A1444" i="6"/>
  <c r="A1443" i="6"/>
  <c r="A11" i="6"/>
  <c r="A1437" i="6"/>
  <c r="A1436" i="6"/>
  <c r="A1438" i="6"/>
  <c r="A1440" i="6"/>
  <c r="A1446" i="6"/>
  <c r="A64" i="6"/>
  <c r="A1442" i="6"/>
  <c r="A1441" i="6"/>
  <c r="A1123" i="6"/>
  <c r="A468" i="6"/>
  <c r="A985" i="6"/>
  <c r="A638" i="6"/>
  <c r="A1306" i="6"/>
  <c r="A154" i="6"/>
  <c r="A1166" i="6"/>
  <c r="A1399" i="6"/>
  <c r="A165" i="6"/>
  <c r="A1400" i="6"/>
  <c r="A1401" i="6"/>
  <c r="A1402" i="6"/>
  <c r="A1403" i="6"/>
  <c r="A1404" i="6"/>
  <c r="A1405" i="6"/>
  <c r="A1406" i="6"/>
  <c r="A1407" i="6"/>
  <c r="A1408" i="6"/>
  <c r="A1409" i="6"/>
  <c r="A1410" i="6"/>
  <c r="A1411" i="6"/>
  <c r="A1412" i="6"/>
  <c r="A1413" i="6"/>
  <c r="A1414" i="6"/>
  <c r="A1415" i="6"/>
  <c r="A118" i="6"/>
  <c r="A1416" i="6"/>
  <c r="A1417" i="6"/>
  <c r="A1418" i="6"/>
  <c r="A529" i="6"/>
  <c r="A299" i="6"/>
  <c r="A1453" i="6"/>
  <c r="A1448" i="6"/>
  <c r="A1449" i="6"/>
  <c r="A1450" i="6"/>
  <c r="A1451" i="6"/>
  <c r="A1452" i="6"/>
  <c r="A1454" i="6"/>
  <c r="A1455" i="6"/>
  <c r="A151" i="6"/>
  <c r="A37" i="6"/>
  <c r="A1141" i="6"/>
  <c r="A1267" i="6"/>
  <c r="A1238" i="6"/>
  <c r="A1386" i="6"/>
  <c r="A562" i="6"/>
  <c r="A236" i="6"/>
  <c r="B13" i="2"/>
  <c r="A13" i="2" s="1"/>
  <c r="H1451" i="6" l="1"/>
  <c r="F1451" i="6"/>
  <c r="H1453" i="6"/>
  <c r="F1453" i="6"/>
  <c r="D1453" i="6" s="1"/>
  <c r="E1453" i="6" s="1"/>
  <c r="H1417" i="6"/>
  <c r="F1417" i="6"/>
  <c r="H1414" i="6"/>
  <c r="F1414" i="6"/>
  <c r="D1414" i="6" s="1"/>
  <c r="E1414" i="6" s="1"/>
  <c r="H1410" i="6"/>
  <c r="F1410" i="6"/>
  <c r="H1406" i="6"/>
  <c r="F1406" i="6"/>
  <c r="H1402" i="6"/>
  <c r="F1402" i="6"/>
  <c r="H1399" i="6"/>
  <c r="F1399" i="6"/>
  <c r="H638" i="6"/>
  <c r="F638" i="6"/>
  <c r="H1441" i="6"/>
  <c r="F1441" i="6"/>
  <c r="H1440" i="6"/>
  <c r="F1440" i="6"/>
  <c r="H11" i="6"/>
  <c r="F11" i="6"/>
  <c r="H185" i="6"/>
  <c r="F185" i="6"/>
  <c r="H1434" i="6"/>
  <c r="F1434" i="6"/>
  <c r="H171" i="6"/>
  <c r="F171" i="6"/>
  <c r="H1429" i="6"/>
  <c r="F1429" i="6"/>
  <c r="H1425" i="6"/>
  <c r="F1425" i="6"/>
  <c r="H1420" i="6"/>
  <c r="F1420" i="6"/>
  <c r="H1395" i="6"/>
  <c r="F1395" i="6"/>
  <c r="H70" i="6"/>
  <c r="F70" i="6"/>
  <c r="H804" i="6"/>
  <c r="F804" i="6"/>
  <c r="H664" i="6"/>
  <c r="F664" i="6"/>
  <c r="H59" i="6"/>
  <c r="F59" i="6"/>
  <c r="H1124" i="6"/>
  <c r="F1124" i="6"/>
  <c r="H1120" i="6"/>
  <c r="F1120" i="6"/>
  <c r="H1292" i="6"/>
  <c r="F1292" i="6"/>
  <c r="H1289" i="6"/>
  <c r="F1289" i="6"/>
  <c r="H1397" i="6"/>
  <c r="F1397" i="6"/>
  <c r="H970" i="6"/>
  <c r="F970" i="6"/>
  <c r="H971" i="6"/>
  <c r="F971" i="6"/>
  <c r="H1390" i="6"/>
  <c r="F1390" i="6"/>
  <c r="H95" i="6"/>
  <c r="F95" i="6"/>
  <c r="H1383" i="6"/>
  <c r="F1383" i="6"/>
  <c r="H1380" i="6"/>
  <c r="F1380" i="6"/>
  <c r="H1377" i="6"/>
  <c r="F1377" i="6"/>
  <c r="H1374" i="6"/>
  <c r="F1374" i="6"/>
  <c r="H1371" i="6"/>
  <c r="F1371" i="6"/>
  <c r="H1368" i="6"/>
  <c r="F1368" i="6"/>
  <c r="H677" i="6"/>
  <c r="F677" i="6"/>
  <c r="H202" i="6"/>
  <c r="F202" i="6"/>
  <c r="H790" i="6"/>
  <c r="F790" i="6"/>
  <c r="H786" i="6"/>
  <c r="F786" i="6"/>
  <c r="H782" i="6"/>
  <c r="F782" i="6"/>
  <c r="H777" i="6"/>
  <c r="F777" i="6"/>
  <c r="H450" i="6"/>
  <c r="F450" i="6"/>
  <c r="H446" i="6"/>
  <c r="F446" i="6"/>
  <c r="H961" i="6"/>
  <c r="F961" i="6"/>
  <c r="H1366" i="6"/>
  <c r="F1366" i="6"/>
  <c r="H1363" i="6"/>
  <c r="F1363" i="6"/>
  <c r="H1353" i="6"/>
  <c r="F1353" i="6"/>
  <c r="H944" i="6"/>
  <c r="F944" i="6"/>
  <c r="H1358" i="6"/>
  <c r="F1358" i="6"/>
  <c r="H1355" i="6"/>
  <c r="F1355" i="6"/>
  <c r="H1350" i="6"/>
  <c r="F1350" i="6"/>
  <c r="H1260" i="6"/>
  <c r="F1260" i="6"/>
  <c r="H1345" i="6"/>
  <c r="F1345" i="6"/>
  <c r="H1340" i="6"/>
  <c r="F1340" i="6"/>
  <c r="H496" i="6"/>
  <c r="F496" i="6"/>
  <c r="H1225" i="6"/>
  <c r="F1225" i="6"/>
  <c r="H1336" i="6"/>
  <c r="F1336" i="6"/>
  <c r="H1335" i="6"/>
  <c r="F1335" i="6"/>
  <c r="H83" i="6"/>
  <c r="F83" i="6"/>
  <c r="H72" i="6"/>
  <c r="F72" i="6"/>
  <c r="H1308" i="6"/>
  <c r="F1308" i="6"/>
  <c r="H1330" i="6"/>
  <c r="F1330" i="6"/>
  <c r="H1319" i="6"/>
  <c r="F1319" i="6"/>
  <c r="H1324" i="6"/>
  <c r="F1324" i="6"/>
  <c r="H178" i="6"/>
  <c r="F178" i="6"/>
  <c r="H1313" i="6"/>
  <c r="F1313" i="6"/>
  <c r="H156" i="6"/>
  <c r="F156" i="6"/>
  <c r="H231" i="6"/>
  <c r="F231" i="6"/>
  <c r="H1305" i="6"/>
  <c r="F1305" i="6"/>
  <c r="H1302" i="6"/>
  <c r="F1302" i="6"/>
  <c r="H940" i="6"/>
  <c r="F940" i="6"/>
  <c r="H956" i="6"/>
  <c r="F956" i="6"/>
  <c r="H1190" i="6"/>
  <c r="F1190" i="6"/>
  <c r="H941" i="6"/>
  <c r="F941" i="6"/>
  <c r="H937" i="6"/>
  <c r="F937" i="6"/>
  <c r="H653" i="6"/>
  <c r="F653" i="6"/>
  <c r="H544" i="6"/>
  <c r="F544" i="6"/>
  <c r="H762" i="6"/>
  <c r="F762" i="6"/>
  <c r="H758" i="6"/>
  <c r="F758" i="6"/>
  <c r="H114" i="6"/>
  <c r="F114" i="6"/>
  <c r="H503" i="6"/>
  <c r="F503" i="6"/>
  <c r="H859" i="6"/>
  <c r="F859" i="6"/>
  <c r="H962" i="6"/>
  <c r="F962" i="6"/>
  <c r="H378" i="6"/>
  <c r="F378" i="6"/>
  <c r="H661" i="6"/>
  <c r="F661" i="6"/>
  <c r="H1191" i="6"/>
  <c r="F1191" i="6"/>
  <c r="H287" i="6"/>
  <c r="F287" i="6"/>
  <c r="H302" i="6"/>
  <c r="F302" i="6"/>
  <c r="H312" i="6"/>
  <c r="F312" i="6"/>
  <c r="H307" i="6"/>
  <c r="F307" i="6"/>
  <c r="H301" i="6"/>
  <c r="F301" i="6"/>
  <c r="H294" i="6"/>
  <c r="F294" i="6"/>
  <c r="H288" i="6"/>
  <c r="F288" i="6"/>
  <c r="H1296" i="6"/>
  <c r="F1296" i="6"/>
  <c r="H1028" i="6"/>
  <c r="F1028" i="6"/>
  <c r="H609" i="6"/>
  <c r="F609" i="6"/>
  <c r="H29" i="6"/>
  <c r="F29" i="6"/>
  <c r="H1288" i="6"/>
  <c r="F1288" i="6"/>
  <c r="H145" i="6"/>
  <c r="F145" i="6"/>
  <c r="H1284" i="6"/>
  <c r="F1284" i="6"/>
  <c r="H1280" i="6"/>
  <c r="F1280" i="6"/>
  <c r="H15" i="6"/>
  <c r="F15" i="6"/>
  <c r="H132" i="6"/>
  <c r="F132" i="6"/>
  <c r="H1272" i="6"/>
  <c r="F1272" i="6"/>
  <c r="H1271" i="6"/>
  <c r="F1271" i="6"/>
  <c r="H436" i="6"/>
  <c r="F436" i="6"/>
  <c r="H433" i="6"/>
  <c r="F433" i="6"/>
  <c r="H1170" i="6"/>
  <c r="F1170" i="6"/>
  <c r="H1176" i="6"/>
  <c r="F1176" i="6"/>
  <c r="H1173" i="6"/>
  <c r="F1173" i="6"/>
  <c r="H1168" i="6"/>
  <c r="F1168" i="6"/>
  <c r="H617" i="6"/>
  <c r="F617" i="6"/>
  <c r="H441" i="6"/>
  <c r="F441" i="6"/>
  <c r="H1269" i="6"/>
  <c r="F1269" i="6"/>
  <c r="H1256" i="6"/>
  <c r="F1256" i="6"/>
  <c r="H1265" i="6"/>
  <c r="F1265" i="6"/>
  <c r="H1263" i="6"/>
  <c r="F1263" i="6"/>
  <c r="H1257" i="6"/>
  <c r="F1257" i="6"/>
  <c r="H1253" i="6"/>
  <c r="F1253" i="6"/>
  <c r="H184" i="6"/>
  <c r="F184" i="6"/>
  <c r="H160" i="6"/>
  <c r="F160" i="6"/>
  <c r="H1246" i="6"/>
  <c r="F1246" i="6"/>
  <c r="H1242" i="6"/>
  <c r="F1242" i="6"/>
  <c r="H1237" i="6"/>
  <c r="F1237" i="6"/>
  <c r="H1220" i="6"/>
  <c r="F1220" i="6"/>
  <c r="H1232" i="6"/>
  <c r="F1232" i="6"/>
  <c r="H1227" i="6"/>
  <c r="F1227" i="6"/>
  <c r="H1222" i="6"/>
  <c r="F1222" i="6"/>
  <c r="H1216" i="6"/>
  <c r="F1216" i="6"/>
  <c r="H1211" i="6"/>
  <c r="F1211" i="6"/>
  <c r="H1207" i="6"/>
  <c r="F1207" i="6"/>
  <c r="H1203" i="6"/>
  <c r="F1203" i="6"/>
  <c r="H1199" i="6"/>
  <c r="F1199" i="6"/>
  <c r="H1195" i="6"/>
  <c r="F1195" i="6"/>
  <c r="H1186" i="6"/>
  <c r="F1186" i="6"/>
  <c r="H1182" i="6"/>
  <c r="F1182" i="6"/>
  <c r="H427" i="6"/>
  <c r="F427" i="6"/>
  <c r="H359" i="6"/>
  <c r="F359" i="6"/>
  <c r="H1039" i="6"/>
  <c r="F1039" i="6"/>
  <c r="H46" i="6"/>
  <c r="F46" i="6"/>
  <c r="H73" i="6"/>
  <c r="F73" i="6"/>
  <c r="H402" i="6"/>
  <c r="F402" i="6"/>
  <c r="H860" i="6"/>
  <c r="F860" i="6"/>
  <c r="H13" i="6"/>
  <c r="F13" i="6"/>
  <c r="H1147" i="6"/>
  <c r="F1147" i="6"/>
  <c r="H149" i="6"/>
  <c r="F149" i="6"/>
  <c r="H405" i="6"/>
  <c r="F405" i="6"/>
  <c r="H351" i="6"/>
  <c r="F351" i="6"/>
  <c r="H1158" i="6"/>
  <c r="F1158" i="6"/>
  <c r="H1159" i="6"/>
  <c r="F1159" i="6"/>
  <c r="H1160" i="6"/>
  <c r="F1160" i="6"/>
  <c r="H67" i="6"/>
  <c r="F67" i="6"/>
  <c r="H1112" i="6"/>
  <c r="F1112" i="6"/>
  <c r="H1148" i="6"/>
  <c r="F1148" i="6"/>
  <c r="H1113" i="6"/>
  <c r="F1113" i="6"/>
  <c r="H322" i="6"/>
  <c r="F322" i="6"/>
  <c r="H32" i="6"/>
  <c r="F32" i="6"/>
  <c r="H657" i="6"/>
  <c r="F657" i="6"/>
  <c r="H410" i="6"/>
  <c r="F410" i="6"/>
  <c r="H601" i="6"/>
  <c r="F601" i="6"/>
  <c r="H502" i="6"/>
  <c r="F502" i="6"/>
  <c r="H577" i="6"/>
  <c r="F577" i="6"/>
  <c r="H618" i="6"/>
  <c r="F618" i="6"/>
  <c r="H626" i="6"/>
  <c r="F626" i="6"/>
  <c r="H620" i="6"/>
  <c r="F620" i="6"/>
  <c r="H1143" i="6"/>
  <c r="F1143" i="6"/>
  <c r="H153" i="6"/>
  <c r="F153" i="6"/>
  <c r="H1133" i="6"/>
  <c r="F1133" i="6"/>
  <c r="H1128" i="6"/>
  <c r="F1128" i="6"/>
  <c r="H946" i="6"/>
  <c r="F946" i="6"/>
  <c r="H97" i="6"/>
  <c r="F97" i="6"/>
  <c r="H593" i="6"/>
  <c r="F593" i="6"/>
  <c r="H365" i="6"/>
  <c r="F365" i="6"/>
  <c r="H1047" i="6"/>
  <c r="F1047" i="6"/>
  <c r="H1107" i="6"/>
  <c r="F1107" i="6"/>
  <c r="H1104" i="6"/>
  <c r="F1104" i="6"/>
  <c r="H1110" i="6"/>
  <c r="F1110" i="6"/>
  <c r="H955" i="6"/>
  <c r="F955" i="6"/>
  <c r="H954" i="6"/>
  <c r="F954" i="6"/>
  <c r="H510" i="6"/>
  <c r="F510" i="6"/>
  <c r="H918" i="6"/>
  <c r="F918" i="6"/>
  <c r="H183" i="6"/>
  <c r="F183" i="6"/>
  <c r="H1044" i="6"/>
  <c r="F1044" i="6"/>
  <c r="H75" i="6"/>
  <c r="F75" i="6"/>
  <c r="H1029" i="6"/>
  <c r="F1029" i="6"/>
  <c r="H723" i="6"/>
  <c r="F723" i="6"/>
  <c r="H895" i="6"/>
  <c r="F895" i="6"/>
  <c r="H1099" i="6"/>
  <c r="F1099" i="6"/>
  <c r="H1015" i="6"/>
  <c r="F1015" i="6"/>
  <c r="H1072" i="6"/>
  <c r="F1072" i="6"/>
  <c r="H117" i="6"/>
  <c r="F117" i="6"/>
  <c r="H1076" i="6"/>
  <c r="F1076" i="6"/>
  <c r="H1065" i="6"/>
  <c r="F1065" i="6"/>
  <c r="H1083" i="6"/>
  <c r="F1083" i="6"/>
  <c r="H1049" i="6"/>
  <c r="F1049" i="6"/>
  <c r="H1093" i="6"/>
  <c r="F1093" i="6"/>
  <c r="H1089" i="6"/>
  <c r="F1089" i="6"/>
  <c r="H1050" i="6"/>
  <c r="F1050" i="6"/>
  <c r="H1070" i="6"/>
  <c r="F1070" i="6"/>
  <c r="H1051" i="6"/>
  <c r="F1051" i="6"/>
  <c r="H1031" i="6"/>
  <c r="F1031" i="6"/>
  <c r="H683" i="6"/>
  <c r="F683" i="6"/>
  <c r="H610" i="6"/>
  <c r="F610" i="6"/>
  <c r="H1043" i="6"/>
  <c r="F1043" i="6"/>
  <c r="H637" i="6"/>
  <c r="F637" i="6"/>
  <c r="H1001" i="6"/>
  <c r="F1001" i="6"/>
  <c r="H982" i="6"/>
  <c r="F982" i="6"/>
  <c r="H1019" i="6"/>
  <c r="F1019" i="6"/>
  <c r="H182" i="6"/>
  <c r="F182" i="6"/>
  <c r="H1009" i="6"/>
  <c r="F1009" i="6"/>
  <c r="H1004" i="6"/>
  <c r="F1004" i="6"/>
  <c r="H109" i="6"/>
  <c r="F109" i="6"/>
  <c r="H997" i="6"/>
  <c r="F997" i="6"/>
  <c r="H82" i="6"/>
  <c r="F82" i="6"/>
  <c r="H42" i="6"/>
  <c r="F42" i="6"/>
  <c r="H1025" i="6"/>
  <c r="F1025" i="6"/>
  <c r="H317" i="6"/>
  <c r="F317" i="6"/>
  <c r="H981" i="6"/>
  <c r="F981" i="6"/>
  <c r="H686" i="6"/>
  <c r="F686" i="6"/>
  <c r="H974" i="6"/>
  <c r="F974" i="6"/>
  <c r="H750" i="6"/>
  <c r="F750" i="6"/>
  <c r="H892" i="6"/>
  <c r="F892" i="6"/>
  <c r="H576" i="6"/>
  <c r="F576" i="6"/>
  <c r="H969" i="6"/>
  <c r="F969" i="6"/>
  <c r="H964" i="6"/>
  <c r="F964" i="6"/>
  <c r="H725" i="6"/>
  <c r="F725" i="6"/>
  <c r="H719" i="6"/>
  <c r="F719" i="6"/>
  <c r="H715" i="6"/>
  <c r="F715" i="6"/>
  <c r="H710" i="6"/>
  <c r="F710" i="6"/>
  <c r="H707" i="6"/>
  <c r="F707" i="6"/>
  <c r="H581" i="6"/>
  <c r="F581" i="6"/>
  <c r="H949" i="6"/>
  <c r="F949" i="6"/>
  <c r="H921" i="6"/>
  <c r="F921" i="6"/>
  <c r="H652" i="6"/>
  <c r="F652" i="6"/>
  <c r="H932" i="6"/>
  <c r="F932" i="6"/>
  <c r="H927" i="6"/>
  <c r="F927" i="6"/>
  <c r="H263" i="6"/>
  <c r="F263" i="6"/>
  <c r="H65" i="6"/>
  <c r="F65" i="6"/>
  <c r="H817" i="6"/>
  <c r="F817" i="6"/>
  <c r="H912" i="6"/>
  <c r="F912" i="6"/>
  <c r="H911" i="6"/>
  <c r="F911" i="6"/>
  <c r="H908" i="6"/>
  <c r="F908" i="6"/>
  <c r="H903" i="6"/>
  <c r="F903" i="6"/>
  <c r="H902" i="6"/>
  <c r="F902" i="6"/>
  <c r="H641" i="6"/>
  <c r="F641" i="6"/>
  <c r="H112" i="6"/>
  <c r="F112" i="6"/>
  <c r="H884" i="6"/>
  <c r="F884" i="6"/>
  <c r="H490" i="6"/>
  <c r="F490" i="6"/>
  <c r="H269" i="6"/>
  <c r="F269" i="6"/>
  <c r="H633" i="6"/>
  <c r="F633" i="6"/>
  <c r="H473" i="6"/>
  <c r="F473" i="6"/>
  <c r="H362" i="6"/>
  <c r="F362" i="6"/>
  <c r="H865" i="6"/>
  <c r="F865" i="6"/>
  <c r="H769" i="6"/>
  <c r="F769" i="6"/>
  <c r="H861" i="6"/>
  <c r="F861" i="6"/>
  <c r="H605" i="6"/>
  <c r="F605" i="6"/>
  <c r="H815" i="6"/>
  <c r="F815" i="6"/>
  <c r="H813" i="6"/>
  <c r="F813" i="6"/>
  <c r="H853" i="6"/>
  <c r="F853" i="6"/>
  <c r="H846" i="6"/>
  <c r="F846" i="6"/>
  <c r="H842" i="6"/>
  <c r="F842" i="6"/>
  <c r="H837" i="6"/>
  <c r="F837" i="6"/>
  <c r="H838" i="6"/>
  <c r="F838" i="6"/>
  <c r="H699" i="6"/>
  <c r="F699" i="6"/>
  <c r="H796" i="6"/>
  <c r="F796" i="6"/>
  <c r="H826" i="6"/>
  <c r="F826" i="6"/>
  <c r="H827" i="6"/>
  <c r="F827" i="6"/>
  <c r="H812" i="6"/>
  <c r="F812" i="6"/>
  <c r="H801" i="6"/>
  <c r="F801" i="6"/>
  <c r="H400" i="6"/>
  <c r="F400" i="6"/>
  <c r="H768" i="6"/>
  <c r="F768" i="6"/>
  <c r="H766" i="6"/>
  <c r="F766" i="6"/>
  <c r="H454" i="6"/>
  <c r="F454" i="6"/>
  <c r="H752" i="6"/>
  <c r="F752" i="6"/>
  <c r="H744" i="6"/>
  <c r="F744" i="6"/>
  <c r="H746" i="6"/>
  <c r="F746" i="6"/>
  <c r="H421" i="6"/>
  <c r="F421" i="6"/>
  <c r="H741" i="6"/>
  <c r="F741" i="6"/>
  <c r="H228" i="6"/>
  <c r="F228" i="6"/>
  <c r="H735" i="6"/>
  <c r="F735" i="6"/>
  <c r="H729" i="6"/>
  <c r="F729" i="6"/>
  <c r="H367" i="6"/>
  <c r="F367" i="6"/>
  <c r="H21" i="6"/>
  <c r="F21" i="6"/>
  <c r="H705" i="6"/>
  <c r="F705" i="6"/>
  <c r="H350" i="6"/>
  <c r="F350" i="6"/>
  <c r="H703" i="6"/>
  <c r="F703" i="6"/>
  <c r="H141" i="6"/>
  <c r="F141" i="6"/>
  <c r="H693" i="6"/>
  <c r="F693" i="6"/>
  <c r="H483" i="6"/>
  <c r="F483" i="6"/>
  <c r="H666" i="6"/>
  <c r="F666" i="6"/>
  <c r="H670" i="6"/>
  <c r="F670" i="6"/>
  <c r="H875" i="6"/>
  <c r="F875" i="6"/>
  <c r="H651" i="6"/>
  <c r="F651" i="6"/>
  <c r="H649" i="6"/>
  <c r="F649" i="6"/>
  <c r="H646" i="6"/>
  <c r="F646" i="6"/>
  <c r="H66" i="6"/>
  <c r="F66" i="6"/>
  <c r="H203" i="6"/>
  <c r="F203" i="6"/>
  <c r="H642" i="6"/>
  <c r="F642" i="6"/>
  <c r="H536" i="6"/>
  <c r="F536" i="6"/>
  <c r="H871" i="6"/>
  <c r="F871" i="6"/>
  <c r="H608" i="6"/>
  <c r="F608" i="6"/>
  <c r="H613" i="6"/>
  <c r="F613" i="6"/>
  <c r="H603" i="6"/>
  <c r="F603" i="6"/>
  <c r="H596" i="6"/>
  <c r="F596" i="6"/>
  <c r="H589" i="6"/>
  <c r="F589" i="6"/>
  <c r="H261" i="6"/>
  <c r="F261" i="6"/>
  <c r="H584" i="6"/>
  <c r="F584" i="6"/>
  <c r="H579" i="6"/>
  <c r="F579" i="6"/>
  <c r="H571" i="6"/>
  <c r="F571" i="6"/>
  <c r="H164" i="6"/>
  <c r="F164" i="6"/>
  <c r="H563" i="6"/>
  <c r="F563" i="6"/>
  <c r="H555" i="6"/>
  <c r="F555" i="6"/>
  <c r="H549" i="6"/>
  <c r="F549" i="6"/>
  <c r="H546" i="6"/>
  <c r="F546" i="6"/>
  <c r="H420" i="6"/>
  <c r="F420" i="6"/>
  <c r="H523" i="6"/>
  <c r="F523" i="6"/>
  <c r="H537" i="6"/>
  <c r="F537" i="6"/>
  <c r="H532" i="6"/>
  <c r="F532" i="6"/>
  <c r="H526" i="6"/>
  <c r="F526" i="6"/>
  <c r="H521" i="6"/>
  <c r="F521" i="6"/>
  <c r="H516" i="6"/>
  <c r="F516" i="6"/>
  <c r="H512" i="6"/>
  <c r="F512" i="6"/>
  <c r="H506" i="6"/>
  <c r="F506" i="6"/>
  <c r="H499" i="6"/>
  <c r="F499" i="6"/>
  <c r="H492" i="6"/>
  <c r="F492" i="6"/>
  <c r="H332" i="6"/>
  <c r="F332" i="6"/>
  <c r="H125" i="6"/>
  <c r="F125" i="6"/>
  <c r="H481" i="6"/>
  <c r="F481" i="6"/>
  <c r="H475" i="6"/>
  <c r="F475" i="6"/>
  <c r="H469" i="6"/>
  <c r="F469" i="6"/>
  <c r="H464" i="6"/>
  <c r="F464" i="6"/>
  <c r="H460" i="6"/>
  <c r="F460" i="6"/>
  <c r="H455" i="6"/>
  <c r="F455" i="6"/>
  <c r="H264" i="6"/>
  <c r="F264" i="6"/>
  <c r="H268" i="6"/>
  <c r="F268" i="6"/>
  <c r="H280" i="6"/>
  <c r="F280" i="6"/>
  <c r="H270" i="6"/>
  <c r="F270" i="6"/>
  <c r="H271" i="6"/>
  <c r="F271" i="6"/>
  <c r="H283" i="6"/>
  <c r="F283" i="6"/>
  <c r="H443" i="6"/>
  <c r="F443" i="6"/>
  <c r="H411" i="6"/>
  <c r="F411" i="6"/>
  <c r="H391" i="6"/>
  <c r="F391" i="6"/>
  <c r="H387" i="6"/>
  <c r="F387" i="6"/>
  <c r="H382" i="6"/>
  <c r="F382" i="6"/>
  <c r="H336" i="6"/>
  <c r="F336" i="6"/>
  <c r="H200" i="6"/>
  <c r="F200" i="6"/>
  <c r="H341" i="6"/>
  <c r="F341" i="6"/>
  <c r="H352" i="6"/>
  <c r="F352" i="6"/>
  <c r="H354" i="6"/>
  <c r="F354" i="6"/>
  <c r="H345" i="6"/>
  <c r="F345" i="6"/>
  <c r="H328" i="6"/>
  <c r="F328" i="6"/>
  <c r="H179" i="6"/>
  <c r="F179" i="6"/>
  <c r="H314" i="6"/>
  <c r="F314" i="6"/>
  <c r="H250" i="6"/>
  <c r="F250" i="6"/>
  <c r="H249" i="6"/>
  <c r="F249" i="6"/>
  <c r="H247" i="6"/>
  <c r="F247" i="6"/>
  <c r="H241" i="6"/>
  <c r="F241" i="6"/>
  <c r="H238" i="6"/>
  <c r="F238" i="6"/>
  <c r="H1238" i="6"/>
  <c r="F1238" i="6"/>
  <c r="H1455" i="6"/>
  <c r="F1455" i="6"/>
  <c r="H1416" i="6"/>
  <c r="F1416" i="6"/>
  <c r="H1409" i="6"/>
  <c r="F1409" i="6"/>
  <c r="H1401" i="6"/>
  <c r="F1401" i="6"/>
  <c r="H1166" i="6"/>
  <c r="F1166" i="6"/>
  <c r="H985" i="6"/>
  <c r="F985" i="6"/>
  <c r="H1442" i="6"/>
  <c r="F1442" i="6"/>
  <c r="H1438" i="6"/>
  <c r="F1438" i="6"/>
  <c r="H1443" i="6"/>
  <c r="F1443" i="6"/>
  <c r="H1447" i="6"/>
  <c r="F1447" i="6"/>
  <c r="H1433" i="6"/>
  <c r="F1433" i="6"/>
  <c r="H1423" i="6"/>
  <c r="F1423" i="6"/>
  <c r="H1428" i="6"/>
  <c r="F1428" i="6"/>
  <c r="H1424" i="6"/>
  <c r="F1424" i="6"/>
  <c r="H1419" i="6"/>
  <c r="F1419" i="6"/>
  <c r="H1392" i="6"/>
  <c r="F1392" i="6"/>
  <c r="H504" i="6"/>
  <c r="F504" i="6"/>
  <c r="H807" i="6"/>
  <c r="F807" i="6"/>
  <c r="H39" i="6"/>
  <c r="F39" i="6"/>
  <c r="H1300" i="6"/>
  <c r="F1300" i="6"/>
  <c r="H79" i="6"/>
  <c r="F79" i="6"/>
  <c r="H1291" i="6"/>
  <c r="F1291" i="6"/>
  <c r="H74" i="6"/>
  <c r="F74" i="6"/>
  <c r="H215" i="6"/>
  <c r="F215" i="6"/>
  <c r="H1396" i="6"/>
  <c r="F1396" i="6"/>
  <c r="H157" i="6"/>
  <c r="F157" i="6"/>
  <c r="H1344" i="6"/>
  <c r="F1344" i="6"/>
  <c r="H1389" i="6"/>
  <c r="F1389" i="6"/>
  <c r="H1387" i="6"/>
  <c r="F1387" i="6"/>
  <c r="H1382" i="6"/>
  <c r="F1382" i="6"/>
  <c r="H47" i="6"/>
  <c r="F47" i="6"/>
  <c r="H20" i="6"/>
  <c r="F20" i="6"/>
  <c r="H1375" i="6"/>
  <c r="F1375" i="6"/>
  <c r="H144" i="6"/>
  <c r="F144" i="6"/>
  <c r="H1367" i="6"/>
  <c r="F1367" i="6"/>
  <c r="H616" i="6"/>
  <c r="F616" i="6"/>
  <c r="H793" i="6"/>
  <c r="F793" i="6"/>
  <c r="H789" i="6"/>
  <c r="F789" i="6"/>
  <c r="H785" i="6"/>
  <c r="F785" i="6"/>
  <c r="H781" i="6"/>
  <c r="F781" i="6"/>
  <c r="H776" i="6"/>
  <c r="F776" i="6"/>
  <c r="H449" i="6"/>
  <c r="F449" i="6"/>
  <c r="H445" i="6"/>
  <c r="F445" i="6"/>
  <c r="H342" i="6"/>
  <c r="F342" i="6"/>
  <c r="H1362" i="6"/>
  <c r="F1362" i="6"/>
  <c r="H1365" i="6"/>
  <c r="F1365" i="6"/>
  <c r="H1097" i="6"/>
  <c r="F1097" i="6"/>
  <c r="H1341" i="6"/>
  <c r="F1341" i="6"/>
  <c r="H1357" i="6"/>
  <c r="F1357" i="6"/>
  <c r="H1354" i="6"/>
  <c r="F1354" i="6"/>
  <c r="H1349" i="6"/>
  <c r="F1349" i="6"/>
  <c r="H1192" i="6"/>
  <c r="F1192" i="6"/>
  <c r="H98" i="6"/>
  <c r="F98" i="6"/>
  <c r="H1339" i="6"/>
  <c r="F1339" i="6"/>
  <c r="H989" i="6"/>
  <c r="F989" i="6"/>
  <c r="H1252" i="6"/>
  <c r="F1252" i="6"/>
  <c r="H211" i="6"/>
  <c r="F211" i="6"/>
  <c r="H92" i="6"/>
  <c r="F92" i="6"/>
  <c r="H170" i="6"/>
  <c r="F170" i="6"/>
  <c r="H1332" i="6"/>
  <c r="F1332" i="6"/>
  <c r="H1315" i="6"/>
  <c r="F1315" i="6"/>
  <c r="H1328" i="6"/>
  <c r="F1328" i="6"/>
  <c r="H1310" i="6"/>
  <c r="F1310" i="6"/>
  <c r="H1323" i="6"/>
  <c r="F1323" i="6"/>
  <c r="H1318" i="6"/>
  <c r="F1318" i="6"/>
  <c r="H1312" i="6"/>
  <c r="F1312" i="6"/>
  <c r="H221" i="6"/>
  <c r="F221" i="6"/>
  <c r="H191" i="6"/>
  <c r="F191" i="6"/>
  <c r="H1304" i="6"/>
  <c r="F1304" i="6"/>
  <c r="H1327" i="6"/>
  <c r="F1327" i="6"/>
  <c r="H213" i="6"/>
  <c r="F213" i="6"/>
  <c r="H897" i="6"/>
  <c r="F897" i="6"/>
  <c r="H920" i="6"/>
  <c r="F920" i="6"/>
  <c r="H939" i="6"/>
  <c r="F939" i="6"/>
  <c r="H936" i="6"/>
  <c r="F936" i="6"/>
  <c r="H319" i="6"/>
  <c r="F319" i="6"/>
  <c r="H256" i="6"/>
  <c r="F256" i="6"/>
  <c r="H761" i="6"/>
  <c r="F761" i="6"/>
  <c r="H757" i="6"/>
  <c r="F757" i="6"/>
  <c r="H753" i="6"/>
  <c r="F753" i="6"/>
  <c r="H568" i="6"/>
  <c r="F568" i="6"/>
  <c r="H408" i="6"/>
  <c r="F408" i="6"/>
  <c r="H41" i="6"/>
  <c r="F41" i="6"/>
  <c r="H377" i="6"/>
  <c r="F377" i="6"/>
  <c r="H847" i="6"/>
  <c r="F847" i="6"/>
  <c r="H1295" i="6"/>
  <c r="F1295" i="6"/>
  <c r="H296" i="6"/>
  <c r="F296" i="6"/>
  <c r="H290" i="6"/>
  <c r="F290" i="6"/>
  <c r="H311" i="6"/>
  <c r="F311" i="6"/>
  <c r="H306" i="6"/>
  <c r="F306" i="6"/>
  <c r="H300" i="6"/>
  <c r="F300" i="6"/>
  <c r="H293" i="6"/>
  <c r="F293" i="6"/>
  <c r="H286" i="6"/>
  <c r="F286" i="6"/>
  <c r="H166" i="6"/>
  <c r="F166" i="6"/>
  <c r="H253" i="6"/>
  <c r="F253" i="6"/>
  <c r="H327" i="6"/>
  <c r="F327" i="6"/>
  <c r="H1287" i="6"/>
  <c r="F1287" i="6"/>
  <c r="H199" i="6"/>
  <c r="F199" i="6"/>
  <c r="H639" i="6"/>
  <c r="F639" i="6"/>
  <c r="H1283" i="6"/>
  <c r="F1283" i="6"/>
  <c r="H1279" i="6"/>
  <c r="F1279" i="6"/>
  <c r="H1275" i="6"/>
  <c r="F1275" i="6"/>
  <c r="H38" i="6"/>
  <c r="F38" i="6"/>
  <c r="H533" i="6"/>
  <c r="F533" i="6"/>
  <c r="H635" i="6"/>
  <c r="F635" i="6"/>
  <c r="H371" i="6"/>
  <c r="F371" i="6"/>
  <c r="H19" i="6"/>
  <c r="F19" i="6"/>
  <c r="H1215" i="6"/>
  <c r="F1215" i="6"/>
  <c r="H1169" i="6"/>
  <c r="F1169" i="6"/>
  <c r="H1172" i="6"/>
  <c r="F1172" i="6"/>
  <c r="H1167" i="6"/>
  <c r="F1167" i="6"/>
  <c r="H508" i="6"/>
  <c r="F508" i="6"/>
  <c r="H870" i="6"/>
  <c r="F870" i="6"/>
  <c r="H1268" i="6"/>
  <c r="F1268" i="6"/>
  <c r="H96" i="6"/>
  <c r="F96" i="6"/>
  <c r="H147" i="6"/>
  <c r="F147" i="6"/>
  <c r="H1262" i="6"/>
  <c r="F1262" i="6"/>
  <c r="H1255" i="6"/>
  <c r="F1255" i="6"/>
  <c r="H1250" i="6"/>
  <c r="F1250" i="6"/>
  <c r="H115" i="6"/>
  <c r="F115" i="6"/>
  <c r="H62" i="6"/>
  <c r="F62" i="6"/>
  <c r="H1245" i="6"/>
  <c r="F1245" i="6"/>
  <c r="H1241" i="6"/>
  <c r="F1241" i="6"/>
  <c r="H1235" i="6"/>
  <c r="F1235" i="6"/>
  <c r="H1194" i="6"/>
  <c r="F1194" i="6"/>
  <c r="H1231" i="6"/>
  <c r="F1231" i="6"/>
  <c r="H1226" i="6"/>
  <c r="F1226" i="6"/>
  <c r="H1219" i="6"/>
  <c r="F1219" i="6"/>
  <c r="H1214" i="6"/>
  <c r="F1214" i="6"/>
  <c r="H1210" i="6"/>
  <c r="F1210" i="6"/>
  <c r="H1206" i="6"/>
  <c r="F1206" i="6"/>
  <c r="H1202" i="6"/>
  <c r="F1202" i="6"/>
  <c r="H1198" i="6"/>
  <c r="F1198" i="6"/>
  <c r="H1193" i="6"/>
  <c r="F1193" i="6"/>
  <c r="H1185" i="6"/>
  <c r="F1185" i="6"/>
  <c r="H1179" i="6"/>
  <c r="F1179" i="6"/>
  <c r="H491" i="6"/>
  <c r="F491" i="6"/>
  <c r="H1012" i="6"/>
  <c r="F1012" i="6"/>
  <c r="H1163" i="6"/>
  <c r="F1163" i="6"/>
  <c r="H1161" i="6"/>
  <c r="F1161" i="6"/>
  <c r="H150" i="6"/>
  <c r="F150" i="6"/>
  <c r="H111" i="6"/>
  <c r="F111" i="6"/>
  <c r="H858" i="6"/>
  <c r="F858" i="6"/>
  <c r="H856" i="6"/>
  <c r="F856" i="6"/>
  <c r="H553" i="6"/>
  <c r="F553" i="6"/>
  <c r="H623" i="6"/>
  <c r="F623" i="6"/>
  <c r="H1154" i="6"/>
  <c r="F1154" i="6"/>
  <c r="H690" i="6"/>
  <c r="F690" i="6"/>
  <c r="H1156" i="6"/>
  <c r="F1156" i="6"/>
  <c r="H1155" i="6"/>
  <c r="F1155" i="6"/>
  <c r="H1150" i="6"/>
  <c r="F1150" i="6"/>
  <c r="H980" i="6"/>
  <c r="F980" i="6"/>
  <c r="H1038" i="6"/>
  <c r="F1038" i="6"/>
  <c r="H614" i="6"/>
  <c r="F614" i="6"/>
  <c r="H175" i="6"/>
  <c r="F175" i="6"/>
  <c r="H676" i="6"/>
  <c r="F676" i="6"/>
  <c r="H227" i="6"/>
  <c r="F227" i="6"/>
  <c r="H1103" i="6"/>
  <c r="F1103" i="6"/>
  <c r="H687" i="6"/>
  <c r="F687" i="6"/>
  <c r="H1111" i="6"/>
  <c r="F1111" i="6"/>
  <c r="H924" i="6"/>
  <c r="F924" i="6"/>
  <c r="H704" i="6"/>
  <c r="F704" i="6"/>
  <c r="H622" i="6"/>
  <c r="F622" i="6"/>
  <c r="H625" i="6"/>
  <c r="F625" i="6"/>
  <c r="H619" i="6"/>
  <c r="F619" i="6"/>
  <c r="H1142" i="6"/>
  <c r="F1142" i="6"/>
  <c r="H1136" i="6"/>
  <c r="F1136" i="6"/>
  <c r="H1131" i="6"/>
  <c r="F1131" i="6"/>
  <c r="H1126" i="6"/>
  <c r="F1126" i="6"/>
  <c r="H713" i="6"/>
  <c r="F713" i="6"/>
  <c r="H248" i="6"/>
  <c r="F248" i="6"/>
  <c r="H1114" i="6"/>
  <c r="F1114" i="6"/>
  <c r="H412" i="6"/>
  <c r="F412" i="6"/>
  <c r="H795" i="6"/>
  <c r="F795" i="6"/>
  <c r="H1105" i="6"/>
  <c r="F1105" i="6"/>
  <c r="H1106" i="6"/>
  <c r="F1106" i="6"/>
  <c r="H1109" i="6"/>
  <c r="F1109" i="6"/>
  <c r="H952" i="6"/>
  <c r="F952" i="6"/>
  <c r="H364" i="6"/>
  <c r="F364" i="6"/>
  <c r="H1030" i="6"/>
  <c r="F1030" i="6"/>
  <c r="H435" i="6"/>
  <c r="F435" i="6"/>
  <c r="H996" i="6"/>
  <c r="F996" i="6"/>
  <c r="H85" i="6"/>
  <c r="F85" i="6"/>
  <c r="H390" i="6"/>
  <c r="F390" i="6"/>
  <c r="H685" i="6"/>
  <c r="F685" i="6"/>
  <c r="H1048" i="6"/>
  <c r="F1048" i="6"/>
  <c r="H734" i="6"/>
  <c r="F734" i="6"/>
  <c r="H190" i="6"/>
  <c r="F190" i="6"/>
  <c r="H87" i="6"/>
  <c r="F87" i="6"/>
  <c r="H1060" i="6"/>
  <c r="F1060" i="6"/>
  <c r="H1084" i="6"/>
  <c r="F1084" i="6"/>
  <c r="H1062" i="6"/>
  <c r="F1062" i="6"/>
  <c r="H1087" i="6"/>
  <c r="F1087" i="6"/>
  <c r="H1075" i="6"/>
  <c r="F1075" i="6"/>
  <c r="H1063" i="6"/>
  <c r="F1063" i="6"/>
  <c r="H1082" i="6"/>
  <c r="F1082" i="6"/>
  <c r="H1088" i="6"/>
  <c r="F1088" i="6"/>
  <c r="H106" i="6"/>
  <c r="F106" i="6"/>
  <c r="H1057" i="6"/>
  <c r="F1057" i="6"/>
  <c r="H1061" i="6"/>
  <c r="F1061" i="6"/>
  <c r="H1041" i="6"/>
  <c r="F1041" i="6"/>
  <c r="H894" i="6"/>
  <c r="F894" i="6"/>
  <c r="H906" i="6"/>
  <c r="F906" i="6"/>
  <c r="H180" i="6"/>
  <c r="F180" i="6"/>
  <c r="H923" i="6"/>
  <c r="F923" i="6"/>
  <c r="H984" i="6"/>
  <c r="F984" i="6"/>
  <c r="H900" i="6"/>
  <c r="F900" i="6"/>
  <c r="H1018" i="6"/>
  <c r="F1018" i="6"/>
  <c r="H1013" i="6"/>
  <c r="F1013" i="6"/>
  <c r="H1008" i="6"/>
  <c r="F1008" i="6"/>
  <c r="H1003" i="6"/>
  <c r="F1003" i="6"/>
  <c r="H1000" i="6"/>
  <c r="F1000" i="6"/>
  <c r="H995" i="6"/>
  <c r="F995" i="6"/>
  <c r="H992" i="6"/>
  <c r="F992" i="6"/>
  <c r="H726" i="6"/>
  <c r="F726" i="6"/>
  <c r="H1023" i="6"/>
  <c r="F1023" i="6"/>
  <c r="H316" i="6"/>
  <c r="F316" i="6"/>
  <c r="H28" i="6"/>
  <c r="F28" i="6"/>
  <c r="H978" i="6"/>
  <c r="F978" i="6"/>
  <c r="H799" i="6"/>
  <c r="F799" i="6"/>
  <c r="H192" i="6"/>
  <c r="F192" i="6"/>
  <c r="H226" i="6"/>
  <c r="F226" i="6"/>
  <c r="H44" i="6"/>
  <c r="F44" i="6"/>
  <c r="H968" i="6"/>
  <c r="F968" i="6"/>
  <c r="H31" i="6"/>
  <c r="F31" i="6"/>
  <c r="H724" i="6"/>
  <c r="F724" i="6"/>
  <c r="H718" i="6"/>
  <c r="F718" i="6"/>
  <c r="H714" i="6"/>
  <c r="F714" i="6"/>
  <c r="H709" i="6"/>
  <c r="F709" i="6"/>
  <c r="H17" i="6"/>
  <c r="F17" i="6"/>
  <c r="H764" i="6"/>
  <c r="F764" i="6"/>
  <c r="H950" i="6"/>
  <c r="F950" i="6"/>
  <c r="H393" i="6"/>
  <c r="F393" i="6"/>
  <c r="H933" i="6"/>
  <c r="F933" i="6"/>
  <c r="H930" i="6"/>
  <c r="F930" i="6"/>
  <c r="H926" i="6"/>
  <c r="F926" i="6"/>
  <c r="H850" i="6"/>
  <c r="F850" i="6"/>
  <c r="H913" i="6"/>
  <c r="F913" i="6"/>
  <c r="H917" i="6"/>
  <c r="F917" i="6"/>
  <c r="H128" i="6"/>
  <c r="F128" i="6"/>
  <c r="H909" i="6"/>
  <c r="F909" i="6"/>
  <c r="H876" i="6"/>
  <c r="F876" i="6"/>
  <c r="H893" i="6"/>
  <c r="F893" i="6"/>
  <c r="H905" i="6"/>
  <c r="F905" i="6"/>
  <c r="H545" i="6"/>
  <c r="F545" i="6"/>
  <c r="H888" i="6"/>
  <c r="F888" i="6"/>
  <c r="H883" i="6"/>
  <c r="F883" i="6"/>
  <c r="H879" i="6"/>
  <c r="F879" i="6"/>
  <c r="H634" i="6"/>
  <c r="F634" i="6"/>
  <c r="H196" i="6"/>
  <c r="F196" i="6"/>
  <c r="H695" i="6"/>
  <c r="F695" i="6"/>
  <c r="H358" i="6"/>
  <c r="F358" i="6"/>
  <c r="H867" i="6"/>
  <c r="F867" i="6"/>
  <c r="H698" i="6"/>
  <c r="F698" i="6"/>
  <c r="H862" i="6"/>
  <c r="F862" i="6"/>
  <c r="H800" i="6"/>
  <c r="F800" i="6"/>
  <c r="H552" i="6"/>
  <c r="F552" i="6"/>
  <c r="H855" i="6"/>
  <c r="F855" i="6"/>
  <c r="H852" i="6"/>
  <c r="F852" i="6"/>
  <c r="H845" i="6"/>
  <c r="F845" i="6"/>
  <c r="H841" i="6"/>
  <c r="F841" i="6"/>
  <c r="H840" i="6"/>
  <c r="F840" i="6"/>
  <c r="H836" i="6"/>
  <c r="F836" i="6"/>
  <c r="H832" i="6"/>
  <c r="F832" i="6"/>
  <c r="H829" i="6"/>
  <c r="F829" i="6"/>
  <c r="H822" i="6"/>
  <c r="F822" i="6"/>
  <c r="H824" i="6"/>
  <c r="F824" i="6"/>
  <c r="H797" i="6"/>
  <c r="F797" i="6"/>
  <c r="H816" i="6"/>
  <c r="F816" i="6"/>
  <c r="H494" i="6"/>
  <c r="F494" i="6"/>
  <c r="H775" i="6"/>
  <c r="F775" i="6"/>
  <c r="H774" i="6"/>
  <c r="F774" i="6"/>
  <c r="H740" i="6"/>
  <c r="F740" i="6"/>
  <c r="H754" i="6"/>
  <c r="F754" i="6"/>
  <c r="H749" i="6"/>
  <c r="F749" i="6"/>
  <c r="H745" i="6"/>
  <c r="F745" i="6"/>
  <c r="H347" i="6"/>
  <c r="F347" i="6"/>
  <c r="H134" i="6"/>
  <c r="F134" i="6"/>
  <c r="H91" i="6"/>
  <c r="F91" i="6"/>
  <c r="H733" i="6"/>
  <c r="F733" i="6"/>
  <c r="H728" i="6"/>
  <c r="F728" i="6"/>
  <c r="H368" i="6"/>
  <c r="F368" i="6"/>
  <c r="H99" i="6"/>
  <c r="F99" i="6"/>
  <c r="H63" i="6"/>
  <c r="F63" i="6"/>
  <c r="H560" i="6"/>
  <c r="F560" i="6"/>
  <c r="H701" i="6"/>
  <c r="F701" i="6"/>
  <c r="H219" i="6"/>
  <c r="F219" i="6"/>
  <c r="H692" i="6"/>
  <c r="F692" i="6"/>
  <c r="H874" i="6"/>
  <c r="F874" i="6"/>
  <c r="H33" i="6"/>
  <c r="F33" i="6"/>
  <c r="H667" i="6"/>
  <c r="F667" i="6"/>
  <c r="H660" i="6"/>
  <c r="F660" i="6"/>
  <c r="H655" i="6"/>
  <c r="F655" i="6"/>
  <c r="H647" i="6"/>
  <c r="F647" i="6"/>
  <c r="H645" i="6"/>
  <c r="F645" i="6"/>
  <c r="H340" i="6"/>
  <c r="F340" i="6"/>
  <c r="H640" i="6"/>
  <c r="F640" i="6"/>
  <c r="H452" i="6"/>
  <c r="F452" i="6"/>
  <c r="H477" i="6"/>
  <c r="F477" i="6"/>
  <c r="H615" i="6"/>
  <c r="F615" i="6"/>
  <c r="H607" i="6"/>
  <c r="F607" i="6"/>
  <c r="H612" i="6"/>
  <c r="F612" i="6"/>
  <c r="H602" i="6"/>
  <c r="F602" i="6"/>
  <c r="H590" i="6"/>
  <c r="F590" i="6"/>
  <c r="H239" i="6"/>
  <c r="F239" i="6"/>
  <c r="H582" i="6"/>
  <c r="F582" i="6"/>
  <c r="H583" i="6"/>
  <c r="F583" i="6"/>
  <c r="H574" i="6"/>
  <c r="F574" i="6"/>
  <c r="H570" i="6"/>
  <c r="F570" i="6"/>
  <c r="H194" i="6"/>
  <c r="F194" i="6"/>
  <c r="H561" i="6"/>
  <c r="F561" i="6"/>
  <c r="H554" i="6"/>
  <c r="F554" i="6"/>
  <c r="H548" i="6"/>
  <c r="F548" i="6"/>
  <c r="H224" i="6"/>
  <c r="F224" i="6"/>
  <c r="H417" i="6"/>
  <c r="F417" i="6"/>
  <c r="H103" i="6"/>
  <c r="F103" i="6"/>
  <c r="H535" i="6"/>
  <c r="F535" i="6"/>
  <c r="H531" i="6"/>
  <c r="F531" i="6"/>
  <c r="H525" i="6"/>
  <c r="F525" i="6"/>
  <c r="H520" i="6"/>
  <c r="F520" i="6"/>
  <c r="H222" i="6"/>
  <c r="F222" i="6"/>
  <c r="H511" i="6"/>
  <c r="F511" i="6"/>
  <c r="H505" i="6"/>
  <c r="F505" i="6"/>
  <c r="H495" i="6"/>
  <c r="F495" i="6"/>
  <c r="H489" i="6"/>
  <c r="F489" i="6"/>
  <c r="H486" i="6"/>
  <c r="F486" i="6"/>
  <c r="H485" i="6"/>
  <c r="F485" i="6"/>
  <c r="H480" i="6"/>
  <c r="F480" i="6"/>
  <c r="H472" i="6"/>
  <c r="F472" i="6"/>
  <c r="H243" i="6"/>
  <c r="F243" i="6"/>
  <c r="H463" i="6"/>
  <c r="F463" i="6"/>
  <c r="H458" i="6"/>
  <c r="F458" i="6"/>
  <c r="H3" i="6"/>
  <c r="F3" i="6"/>
  <c r="H84" i="6"/>
  <c r="F84" i="6"/>
  <c r="H282" i="6"/>
  <c r="F282" i="6"/>
  <c r="H279" i="6"/>
  <c r="F279" i="6"/>
  <c r="H275" i="6"/>
  <c r="F275" i="6"/>
  <c r="H285" i="6"/>
  <c r="F285" i="6"/>
  <c r="H206" i="6"/>
  <c r="F206" i="6"/>
  <c r="H442" i="6"/>
  <c r="F442" i="6"/>
  <c r="H423" i="6"/>
  <c r="F423" i="6"/>
  <c r="H403" i="6"/>
  <c r="F403" i="6"/>
  <c r="H388" i="6"/>
  <c r="F388" i="6"/>
  <c r="H384" i="6"/>
  <c r="F384" i="6"/>
  <c r="H370" i="6"/>
  <c r="F370" i="6"/>
  <c r="H374" i="6"/>
  <c r="F374" i="6"/>
  <c r="H344" i="6"/>
  <c r="F344" i="6"/>
  <c r="H355" i="6"/>
  <c r="F355" i="6"/>
  <c r="H343" i="6"/>
  <c r="F343" i="6"/>
  <c r="H335" i="6"/>
  <c r="F335" i="6"/>
  <c r="H331" i="6"/>
  <c r="F331" i="6"/>
  <c r="H329" i="6"/>
  <c r="F329" i="6"/>
  <c r="H315" i="6"/>
  <c r="F315" i="6"/>
  <c r="H251" i="6"/>
  <c r="F251" i="6"/>
  <c r="H244" i="6"/>
  <c r="F244" i="6"/>
  <c r="H242" i="6"/>
  <c r="F242" i="6"/>
  <c r="H234" i="6"/>
  <c r="F234" i="6"/>
  <c r="H229" i="6"/>
  <c r="F229" i="6"/>
  <c r="H236" i="6"/>
  <c r="F236" i="6"/>
  <c r="H1450" i="6"/>
  <c r="F1450" i="6"/>
  <c r="H1413" i="6"/>
  <c r="F1413" i="6"/>
  <c r="H562" i="6"/>
  <c r="F562" i="6"/>
  <c r="H1454" i="6"/>
  <c r="F1454" i="6"/>
  <c r="H529" i="6"/>
  <c r="F529" i="6"/>
  <c r="H1412" i="6"/>
  <c r="F1412" i="6"/>
  <c r="H1404" i="6"/>
  <c r="F1404" i="6"/>
  <c r="H154" i="6"/>
  <c r="F154" i="6"/>
  <c r="H1436" i="6"/>
  <c r="F1436" i="6"/>
  <c r="H1444" i="6"/>
  <c r="F1444" i="6"/>
  <c r="H1432" i="6"/>
  <c r="F1432" i="6"/>
  <c r="H1427" i="6"/>
  <c r="F1427" i="6"/>
  <c r="H309" i="6"/>
  <c r="F309" i="6"/>
  <c r="H914" i="6"/>
  <c r="F914" i="6"/>
  <c r="H662" i="6"/>
  <c r="F662" i="6"/>
  <c r="H1122" i="6"/>
  <c r="F1122" i="6"/>
  <c r="H197" i="6"/>
  <c r="F197" i="6"/>
  <c r="H16" i="6"/>
  <c r="F16" i="6"/>
  <c r="H129" i="6"/>
  <c r="F129" i="6"/>
  <c r="H77" i="6"/>
  <c r="F77" i="6"/>
  <c r="H780" i="6"/>
  <c r="F780" i="6"/>
  <c r="H198" i="6"/>
  <c r="F198" i="6"/>
  <c r="H1385" i="6"/>
  <c r="F1385" i="6"/>
  <c r="H55" i="6"/>
  <c r="F55" i="6"/>
  <c r="H1379" i="6"/>
  <c r="F1379" i="6"/>
  <c r="H1376" i="6"/>
  <c r="F1376" i="6"/>
  <c r="H1373" i="6"/>
  <c r="F1373" i="6"/>
  <c r="H1370" i="6"/>
  <c r="F1370" i="6"/>
  <c r="H1236" i="6"/>
  <c r="F1236" i="6"/>
  <c r="H122" i="6"/>
  <c r="F122" i="6"/>
  <c r="H792" i="6"/>
  <c r="F792" i="6"/>
  <c r="H788" i="6"/>
  <c r="F788" i="6"/>
  <c r="H784" i="6"/>
  <c r="F784" i="6"/>
  <c r="H779" i="6"/>
  <c r="F779" i="6"/>
  <c r="H513" i="6"/>
  <c r="F513" i="6"/>
  <c r="H448" i="6"/>
  <c r="F448" i="6"/>
  <c r="H207" i="6"/>
  <c r="F207" i="6"/>
  <c r="H339" i="6"/>
  <c r="F339" i="6"/>
  <c r="H1364" i="6"/>
  <c r="F1364" i="6"/>
  <c r="H24" i="6"/>
  <c r="F24" i="6"/>
  <c r="H540" i="6"/>
  <c r="F540" i="6"/>
  <c r="H1356" i="6"/>
  <c r="F1356" i="6"/>
  <c r="H10" i="6"/>
  <c r="F10" i="6"/>
  <c r="H1352" i="6"/>
  <c r="F1352" i="6"/>
  <c r="H1348" i="6"/>
  <c r="F1348" i="6"/>
  <c r="H1347" i="6"/>
  <c r="F1347" i="6"/>
  <c r="H1343" i="6"/>
  <c r="F1343" i="6"/>
  <c r="H1338" i="6"/>
  <c r="F1338" i="6"/>
  <c r="H1021" i="6"/>
  <c r="F1021" i="6"/>
  <c r="H1130" i="6"/>
  <c r="F1130" i="6"/>
  <c r="H14" i="6"/>
  <c r="F14" i="6"/>
  <c r="H1334" i="6"/>
  <c r="F1334" i="6"/>
  <c r="H1333" i="6"/>
  <c r="F1333" i="6"/>
  <c r="H1331" i="6"/>
  <c r="F1331" i="6"/>
  <c r="H1316" i="6"/>
  <c r="F1316" i="6"/>
  <c r="H1321" i="6"/>
  <c r="F1321" i="6"/>
  <c r="H1326" i="6"/>
  <c r="F1326" i="6"/>
  <c r="H1322" i="6"/>
  <c r="F1322" i="6"/>
  <c r="H1317" i="6"/>
  <c r="F1317" i="6"/>
  <c r="H225" i="6"/>
  <c r="F225" i="6"/>
  <c r="H1311" i="6"/>
  <c r="F1311" i="6"/>
  <c r="H158" i="6"/>
  <c r="F158" i="6"/>
  <c r="H1303" i="6"/>
  <c r="F1303" i="6"/>
  <c r="H943" i="6"/>
  <c r="F943" i="6"/>
  <c r="H1011" i="6"/>
  <c r="F1011" i="6"/>
  <c r="H208" i="6"/>
  <c r="F208" i="6"/>
  <c r="H945" i="6"/>
  <c r="F945" i="6"/>
  <c r="H938" i="6"/>
  <c r="F938" i="6"/>
  <c r="H935" i="6"/>
  <c r="F935" i="6"/>
  <c r="H1117" i="6"/>
  <c r="F1117" i="6"/>
  <c r="H1298" i="6"/>
  <c r="F1298" i="6"/>
  <c r="H61" i="6"/>
  <c r="F61" i="6"/>
  <c r="H756" i="6"/>
  <c r="F756" i="6"/>
  <c r="H318" i="6"/>
  <c r="F318" i="6"/>
  <c r="H595" i="6"/>
  <c r="F595" i="6"/>
  <c r="H922" i="6"/>
  <c r="F922" i="6"/>
  <c r="H376" i="6"/>
  <c r="F376" i="6"/>
  <c r="H143" i="6"/>
  <c r="F143" i="6"/>
  <c r="H632" i="6"/>
  <c r="F632" i="6"/>
  <c r="H209" i="6"/>
  <c r="F209" i="6"/>
  <c r="H308" i="6"/>
  <c r="F308" i="6"/>
  <c r="H291" i="6"/>
  <c r="F291" i="6"/>
  <c r="H310" i="6"/>
  <c r="F310" i="6"/>
  <c r="H304" i="6"/>
  <c r="F304" i="6"/>
  <c r="H298" i="6"/>
  <c r="F298" i="6"/>
  <c r="H292" i="6"/>
  <c r="F292" i="6"/>
  <c r="H1301" i="6"/>
  <c r="F1301" i="6"/>
  <c r="H1157" i="6"/>
  <c r="F1157" i="6"/>
  <c r="H1033" i="6"/>
  <c r="F1033" i="6"/>
  <c r="H89" i="6"/>
  <c r="F89" i="6"/>
  <c r="H204" i="6"/>
  <c r="F204" i="6"/>
  <c r="H431" i="6"/>
  <c r="F431" i="6"/>
  <c r="H1286" i="6"/>
  <c r="F1286" i="6"/>
  <c r="H1282" i="6"/>
  <c r="F1282" i="6"/>
  <c r="H1278" i="6"/>
  <c r="F1278" i="6"/>
  <c r="H140" i="6"/>
  <c r="F140" i="6"/>
  <c r="H1274" i="6"/>
  <c r="F1274" i="6"/>
  <c r="H107" i="6"/>
  <c r="F107" i="6"/>
  <c r="H960" i="6"/>
  <c r="F960" i="6"/>
  <c r="H49" i="6"/>
  <c r="F49" i="6"/>
  <c r="H530" i="6"/>
  <c r="F530" i="6"/>
  <c r="H136" i="6"/>
  <c r="F136" i="6"/>
  <c r="H1177" i="6"/>
  <c r="F1177" i="6"/>
  <c r="H1171" i="6"/>
  <c r="F1171" i="6"/>
  <c r="H1165" i="6"/>
  <c r="F1165" i="6"/>
  <c r="H825" i="6"/>
  <c r="F825" i="6"/>
  <c r="H1181" i="6"/>
  <c r="F1181" i="6"/>
  <c r="H25" i="6"/>
  <c r="F25" i="6"/>
  <c r="H189" i="6"/>
  <c r="F189" i="6"/>
  <c r="H1264" i="6"/>
  <c r="F1264" i="6"/>
  <c r="H93" i="6"/>
  <c r="F93" i="6"/>
  <c r="H1254" i="6"/>
  <c r="F1254" i="6"/>
  <c r="H18" i="6"/>
  <c r="F18" i="6"/>
  <c r="H218" i="6"/>
  <c r="F218" i="6"/>
  <c r="H1248" i="6"/>
  <c r="F1248" i="6"/>
  <c r="H90" i="6"/>
  <c r="F90" i="6"/>
  <c r="H1240" i="6"/>
  <c r="F1240" i="6"/>
  <c r="H1234" i="6"/>
  <c r="F1234" i="6"/>
  <c r="H1187" i="6"/>
  <c r="F1187" i="6"/>
  <c r="H1230" i="6"/>
  <c r="F1230" i="6"/>
  <c r="H1224" i="6"/>
  <c r="F1224" i="6"/>
  <c r="H1218" i="6"/>
  <c r="F1218" i="6"/>
  <c r="H1213" i="6"/>
  <c r="F1213" i="6"/>
  <c r="H1209" i="6"/>
  <c r="F1209" i="6"/>
  <c r="H1205" i="6"/>
  <c r="F1205" i="6"/>
  <c r="H1201" i="6"/>
  <c r="F1201" i="6"/>
  <c r="H1197" i="6"/>
  <c r="F1197" i="6"/>
  <c r="H1189" i="6"/>
  <c r="F1189" i="6"/>
  <c r="H1184" i="6"/>
  <c r="F1184" i="6"/>
  <c r="H1014" i="6"/>
  <c r="F1014" i="6"/>
  <c r="H739" i="6"/>
  <c r="F739" i="6"/>
  <c r="H1040" i="6"/>
  <c r="F1040" i="6"/>
  <c r="H1162" i="6"/>
  <c r="F1162" i="6"/>
  <c r="H237" i="6"/>
  <c r="F237" i="6"/>
  <c r="H891" i="6"/>
  <c r="F891" i="6"/>
  <c r="H648" i="6"/>
  <c r="F648" i="6"/>
  <c r="H857" i="6"/>
  <c r="F857" i="6"/>
  <c r="H628" i="6"/>
  <c r="F628" i="6"/>
  <c r="H266" i="6"/>
  <c r="F266" i="6"/>
  <c r="H575" i="6"/>
  <c r="F575" i="6"/>
  <c r="H120" i="6"/>
  <c r="F120" i="6"/>
  <c r="H732" i="6"/>
  <c r="F732" i="6"/>
  <c r="H1151" i="6"/>
  <c r="F1151" i="6"/>
  <c r="H1153" i="6"/>
  <c r="F1153" i="6"/>
  <c r="H397" i="6"/>
  <c r="F397" i="6"/>
  <c r="H979" i="6"/>
  <c r="F979" i="6"/>
  <c r="H1138" i="6"/>
  <c r="F1138" i="6"/>
  <c r="H1037" i="6"/>
  <c r="F1037" i="6"/>
  <c r="H57" i="6"/>
  <c r="F57" i="6"/>
  <c r="H214" i="6"/>
  <c r="F214" i="6"/>
  <c r="H1144" i="6"/>
  <c r="F1144" i="6"/>
  <c r="H8" i="6"/>
  <c r="F8" i="6"/>
  <c r="H360" i="6"/>
  <c r="F360" i="6"/>
  <c r="H413" i="6"/>
  <c r="F413" i="6"/>
  <c r="H1118" i="6"/>
  <c r="F1118" i="6"/>
  <c r="H119" i="6"/>
  <c r="F119" i="6"/>
  <c r="H629" i="6"/>
  <c r="F629" i="6"/>
  <c r="H624" i="6"/>
  <c r="F624" i="6"/>
  <c r="H409" i="6"/>
  <c r="F409" i="6"/>
  <c r="H1140" i="6"/>
  <c r="F1140" i="6"/>
  <c r="H1135" i="6"/>
  <c r="F1135" i="6"/>
  <c r="H1129" i="6"/>
  <c r="F1129" i="6"/>
  <c r="H1086" i="6"/>
  <c r="F1086" i="6"/>
  <c r="H592" i="6"/>
  <c r="F592" i="6"/>
  <c r="H401" i="6"/>
  <c r="F401" i="6"/>
  <c r="H951" i="6"/>
  <c r="F951" i="6"/>
  <c r="H1054" i="6"/>
  <c r="F1054" i="6"/>
  <c r="H1042" i="6"/>
  <c r="F1042" i="6"/>
  <c r="H1101" i="6"/>
  <c r="F1101" i="6"/>
  <c r="H1108" i="6"/>
  <c r="F1108" i="6"/>
  <c r="H152" i="6"/>
  <c r="F152" i="6"/>
  <c r="H22" i="6"/>
  <c r="F22" i="6"/>
  <c r="H121" i="6"/>
  <c r="F121" i="6"/>
  <c r="H688" i="6"/>
  <c r="F688" i="6"/>
  <c r="H407" i="6"/>
  <c r="F407" i="6"/>
  <c r="H232" i="6"/>
  <c r="F232" i="6"/>
  <c r="H539" i="6"/>
  <c r="F539" i="6"/>
  <c r="H1034" i="6"/>
  <c r="F1034" i="6"/>
  <c r="H559" i="6"/>
  <c r="F559" i="6"/>
  <c r="H430" i="6"/>
  <c r="F430" i="6"/>
  <c r="H983" i="6"/>
  <c r="F983" i="6"/>
  <c r="H1098" i="6"/>
  <c r="F1098" i="6"/>
  <c r="H1090" i="6"/>
  <c r="F1090" i="6"/>
  <c r="H1079" i="6"/>
  <c r="F1079" i="6"/>
  <c r="H1053" i="6"/>
  <c r="F1053" i="6"/>
  <c r="H1094" i="6"/>
  <c r="F1094" i="6"/>
  <c r="H1069" i="6"/>
  <c r="F1069" i="6"/>
  <c r="H1091" i="6"/>
  <c r="F1091" i="6"/>
  <c r="H1071" i="6"/>
  <c r="F1071" i="6"/>
  <c r="H1052" i="6"/>
  <c r="F1052" i="6"/>
  <c r="H1095" i="6"/>
  <c r="F1095" i="6"/>
  <c r="H1067" i="6"/>
  <c r="F1067" i="6"/>
  <c r="H1081" i="6"/>
  <c r="F1081" i="6"/>
  <c r="H1056" i="6"/>
  <c r="F1056" i="6"/>
  <c r="H474" i="6"/>
  <c r="F474" i="6"/>
  <c r="H1046" i="6"/>
  <c r="F1046" i="6"/>
  <c r="H88" i="6"/>
  <c r="F88" i="6"/>
  <c r="H1045" i="6"/>
  <c r="F1045" i="6"/>
  <c r="H1024" i="6"/>
  <c r="F1024" i="6"/>
  <c r="H987" i="6"/>
  <c r="F987" i="6"/>
  <c r="H1022" i="6"/>
  <c r="F1022" i="6"/>
  <c r="H1017" i="6"/>
  <c r="F1017" i="6"/>
  <c r="H1006" i="6"/>
  <c r="F1006" i="6"/>
  <c r="H1007" i="6"/>
  <c r="F1007" i="6"/>
  <c r="H1002" i="6"/>
  <c r="F1002" i="6"/>
  <c r="H999" i="6"/>
  <c r="F999" i="6"/>
  <c r="H994" i="6"/>
  <c r="F994" i="6"/>
  <c r="H991" i="6"/>
  <c r="F991" i="6"/>
  <c r="H1026" i="6"/>
  <c r="F1026" i="6"/>
  <c r="H1010" i="6"/>
  <c r="F1010" i="6"/>
  <c r="H321" i="6"/>
  <c r="F321" i="6"/>
  <c r="H680" i="6"/>
  <c r="F680" i="6"/>
  <c r="H977" i="6"/>
  <c r="F977" i="6"/>
  <c r="H414" i="6"/>
  <c r="F414" i="6"/>
  <c r="H898" i="6"/>
  <c r="F898" i="6"/>
  <c r="H27" i="6"/>
  <c r="F27" i="6"/>
  <c r="H967" i="6"/>
  <c r="F967" i="6"/>
  <c r="H130" i="6"/>
  <c r="F130" i="6"/>
  <c r="H578" i="6"/>
  <c r="F578" i="6"/>
  <c r="H722" i="6"/>
  <c r="F722" i="6"/>
  <c r="H717" i="6"/>
  <c r="F717" i="6"/>
  <c r="H712" i="6"/>
  <c r="F712" i="6"/>
  <c r="H708" i="6"/>
  <c r="F708" i="6"/>
  <c r="H259" i="6"/>
  <c r="F259" i="6"/>
  <c r="H771" i="6"/>
  <c r="F771" i="6"/>
  <c r="H173" i="6"/>
  <c r="F173" i="6"/>
  <c r="H81" i="6"/>
  <c r="F81" i="6"/>
  <c r="H934" i="6"/>
  <c r="F934" i="6"/>
  <c r="H929" i="6"/>
  <c r="F929" i="6"/>
  <c r="H925" i="6"/>
  <c r="F925" i="6"/>
  <c r="H392" i="6"/>
  <c r="F392" i="6"/>
  <c r="H915" i="6"/>
  <c r="F915" i="6"/>
  <c r="H773" i="6"/>
  <c r="F773" i="6"/>
  <c r="H131" i="6"/>
  <c r="F131" i="6"/>
  <c r="H174" i="6"/>
  <c r="F174" i="6"/>
  <c r="H43" i="6"/>
  <c r="F43" i="6"/>
  <c r="H188" i="6"/>
  <c r="F188" i="6"/>
  <c r="H899" i="6"/>
  <c r="F899" i="6"/>
  <c r="H543" i="6"/>
  <c r="F543" i="6"/>
  <c r="H887" i="6"/>
  <c r="F887" i="6"/>
  <c r="H882" i="6"/>
  <c r="F882" i="6"/>
  <c r="H880" i="6"/>
  <c r="F880" i="6"/>
  <c r="H636" i="6"/>
  <c r="F636" i="6"/>
  <c r="H630" i="6"/>
  <c r="F630" i="6"/>
  <c r="H361" i="6"/>
  <c r="F361" i="6"/>
  <c r="H866" i="6"/>
  <c r="F866" i="6"/>
  <c r="H71" i="6"/>
  <c r="F71" i="6"/>
  <c r="H805" i="6"/>
  <c r="F805" i="6"/>
  <c r="H863" i="6"/>
  <c r="F863" i="6"/>
  <c r="H818" i="6"/>
  <c r="F818" i="6"/>
  <c r="H802" i="6"/>
  <c r="F802" i="6"/>
  <c r="H848" i="6"/>
  <c r="F848" i="6"/>
  <c r="H851" i="6"/>
  <c r="F851" i="6"/>
  <c r="H844" i="6"/>
  <c r="F844" i="6"/>
  <c r="H650" i="6"/>
  <c r="F650" i="6"/>
  <c r="H834" i="6"/>
  <c r="F834" i="6"/>
  <c r="H598" i="6"/>
  <c r="F598" i="6"/>
  <c r="H806" i="6"/>
  <c r="F806" i="6"/>
  <c r="H833" i="6"/>
  <c r="F833" i="6"/>
  <c r="H821" i="6"/>
  <c r="F821" i="6"/>
  <c r="H830" i="6"/>
  <c r="F830" i="6"/>
  <c r="H811" i="6"/>
  <c r="F811" i="6"/>
  <c r="H803" i="6"/>
  <c r="F803" i="6"/>
  <c r="H770" i="6"/>
  <c r="F770" i="6"/>
  <c r="H763" i="6"/>
  <c r="F763" i="6"/>
  <c r="H767" i="6"/>
  <c r="F767" i="6"/>
  <c r="H738" i="6"/>
  <c r="F738" i="6"/>
  <c r="H60" i="6"/>
  <c r="F60" i="6"/>
  <c r="H748" i="6"/>
  <c r="F748" i="6"/>
  <c r="H743" i="6"/>
  <c r="F743" i="6"/>
  <c r="H127" i="6"/>
  <c r="F127" i="6"/>
  <c r="H736" i="6"/>
  <c r="F736" i="6"/>
  <c r="H675" i="6"/>
  <c r="F675" i="6"/>
  <c r="H731" i="6"/>
  <c r="F731" i="6"/>
  <c r="H672" i="6"/>
  <c r="F672" i="6"/>
  <c r="H379" i="6"/>
  <c r="F379" i="6"/>
  <c r="H706" i="6"/>
  <c r="F706" i="6"/>
  <c r="H348" i="6"/>
  <c r="F348" i="6"/>
  <c r="H439" i="6"/>
  <c r="F439" i="6"/>
  <c r="H700" i="6"/>
  <c r="F700" i="6"/>
  <c r="H696" i="6"/>
  <c r="F696" i="6"/>
  <c r="H691" i="6"/>
  <c r="F691" i="6"/>
  <c r="H668" i="6"/>
  <c r="F668" i="6"/>
  <c r="H671" i="6"/>
  <c r="F671" i="6"/>
  <c r="H678" i="6"/>
  <c r="F678" i="6"/>
  <c r="H659" i="6"/>
  <c r="F659" i="6"/>
  <c r="H51" i="6"/>
  <c r="F51" i="6"/>
  <c r="H868" i="6"/>
  <c r="F868" i="6"/>
  <c r="H644" i="6"/>
  <c r="F644" i="6"/>
  <c r="H255" i="6"/>
  <c r="F255" i="6"/>
  <c r="H212" i="6"/>
  <c r="F212" i="6"/>
  <c r="H416" i="6"/>
  <c r="F416" i="6"/>
  <c r="H873" i="6"/>
  <c r="F873" i="6"/>
  <c r="H148" i="6"/>
  <c r="F148" i="6"/>
  <c r="H155" i="6"/>
  <c r="F155" i="6"/>
  <c r="H606" i="6"/>
  <c r="F606" i="6"/>
  <c r="H599" i="6"/>
  <c r="F599" i="6"/>
  <c r="H594" i="6"/>
  <c r="F594" i="6"/>
  <c r="H186" i="6"/>
  <c r="F186" i="6"/>
  <c r="H586" i="6"/>
  <c r="F586" i="6"/>
  <c r="H100" i="6"/>
  <c r="F100" i="6"/>
  <c r="H76" i="6"/>
  <c r="F76" i="6"/>
  <c r="H569" i="6"/>
  <c r="F569" i="6"/>
  <c r="H565" i="6"/>
  <c r="F565" i="6"/>
  <c r="H558" i="6"/>
  <c r="F558" i="6"/>
  <c r="H551" i="6"/>
  <c r="F551" i="6"/>
  <c r="H556" i="6"/>
  <c r="F556" i="6"/>
  <c r="H426" i="6"/>
  <c r="F426" i="6"/>
  <c r="H429" i="6"/>
  <c r="F429" i="6"/>
  <c r="H541" i="6"/>
  <c r="F541" i="6"/>
  <c r="H534" i="6"/>
  <c r="F534" i="6"/>
  <c r="H528" i="6"/>
  <c r="F528" i="6"/>
  <c r="H524" i="6"/>
  <c r="F524" i="6"/>
  <c r="H519" i="6"/>
  <c r="F519" i="6"/>
  <c r="H515" i="6"/>
  <c r="F515" i="6"/>
  <c r="H509" i="6"/>
  <c r="F509" i="6"/>
  <c r="H501" i="6"/>
  <c r="F501" i="6"/>
  <c r="H493" i="6"/>
  <c r="F493" i="6"/>
  <c r="H488" i="6"/>
  <c r="F488" i="6"/>
  <c r="H476" i="6"/>
  <c r="F476" i="6"/>
  <c r="H484" i="6"/>
  <c r="F484" i="6"/>
  <c r="H479" i="6"/>
  <c r="F479" i="6"/>
  <c r="H471" i="6"/>
  <c r="F471" i="6"/>
  <c r="H467" i="6"/>
  <c r="F467" i="6"/>
  <c r="H462" i="6"/>
  <c r="F462" i="6"/>
  <c r="H457" i="6"/>
  <c r="F457" i="6"/>
  <c r="H453" i="6"/>
  <c r="F453" i="6"/>
  <c r="H265" i="6"/>
  <c r="F265" i="6"/>
  <c r="H276" i="6"/>
  <c r="F276" i="6"/>
  <c r="H278" i="6"/>
  <c r="F278" i="6"/>
  <c r="H273" i="6"/>
  <c r="F273" i="6"/>
  <c r="H274" i="6"/>
  <c r="F274" i="6"/>
  <c r="H53" i="6"/>
  <c r="F53" i="6"/>
  <c r="H432" i="6"/>
  <c r="F432" i="6"/>
  <c r="H422" i="6"/>
  <c r="F422" i="6"/>
  <c r="H389" i="6"/>
  <c r="F389" i="6"/>
  <c r="H385" i="6"/>
  <c r="F385" i="6"/>
  <c r="H383" i="6"/>
  <c r="F383" i="6"/>
  <c r="H80" i="6"/>
  <c r="F80" i="6"/>
  <c r="H159" i="6"/>
  <c r="F159" i="6"/>
  <c r="H334" i="6"/>
  <c r="F334" i="6"/>
  <c r="H990" i="6"/>
  <c r="F990" i="6"/>
  <c r="H333" i="6"/>
  <c r="F333" i="6"/>
  <c r="H326" i="6"/>
  <c r="F326" i="6"/>
  <c r="H330" i="6"/>
  <c r="F330" i="6"/>
  <c r="H346" i="6"/>
  <c r="F346" i="6"/>
  <c r="H113" i="6"/>
  <c r="F113" i="6"/>
  <c r="H254" i="6"/>
  <c r="F254" i="6"/>
  <c r="H246" i="6"/>
  <c r="F246" i="6"/>
  <c r="H233" i="6"/>
  <c r="F233" i="6"/>
  <c r="H6" i="6"/>
  <c r="F6" i="6"/>
  <c r="H235" i="6"/>
  <c r="F235" i="6"/>
  <c r="H151" i="6"/>
  <c r="F151" i="6"/>
  <c r="H1267" i="6"/>
  <c r="F1267" i="6"/>
  <c r="H299" i="6"/>
  <c r="F299" i="6"/>
  <c r="H1405" i="6"/>
  <c r="F1405" i="6"/>
  <c r="H1141" i="6"/>
  <c r="F1141" i="6"/>
  <c r="H1449" i="6"/>
  <c r="F1449" i="6"/>
  <c r="H118" i="6"/>
  <c r="F118" i="6"/>
  <c r="H1408" i="6"/>
  <c r="F1408" i="6"/>
  <c r="H1400" i="6"/>
  <c r="F1400" i="6"/>
  <c r="H468" i="6"/>
  <c r="F468" i="6"/>
  <c r="H64" i="6"/>
  <c r="F64" i="6"/>
  <c r="H1445" i="6"/>
  <c r="F1445" i="6"/>
  <c r="H1422" i="6"/>
  <c r="F1422" i="6"/>
  <c r="H1421" i="6"/>
  <c r="F1421" i="6"/>
  <c r="H1393" i="6"/>
  <c r="F1393" i="6"/>
  <c r="H663" i="6"/>
  <c r="F663" i="6"/>
  <c r="H1329" i="6"/>
  <c r="F1329" i="6"/>
  <c r="H1294" i="6"/>
  <c r="F1294" i="6"/>
  <c r="H1386" i="6"/>
  <c r="F1386" i="6"/>
  <c r="H37" i="6"/>
  <c r="F37" i="6"/>
  <c r="H1452" i="6"/>
  <c r="F1452" i="6"/>
  <c r="H1448" i="6"/>
  <c r="F1448" i="6"/>
  <c r="H1418" i="6"/>
  <c r="F1418" i="6"/>
  <c r="H1415" i="6"/>
  <c r="D1415" i="6" s="1"/>
  <c r="E1415" i="6" s="1"/>
  <c r="F1415" i="6"/>
  <c r="H1411" i="6"/>
  <c r="F1411" i="6"/>
  <c r="H1407" i="6"/>
  <c r="F1407" i="6"/>
  <c r="H1403" i="6"/>
  <c r="F1403" i="6"/>
  <c r="H165" i="6"/>
  <c r="F165" i="6"/>
  <c r="H1306" i="6"/>
  <c r="F1306" i="6"/>
  <c r="H1123" i="6"/>
  <c r="F1123" i="6"/>
  <c r="H1446" i="6"/>
  <c r="F1446" i="6"/>
  <c r="H1437" i="6"/>
  <c r="F1437" i="6"/>
  <c r="H1439" i="6"/>
  <c r="F1439" i="6"/>
  <c r="H1435" i="6"/>
  <c r="F1435" i="6"/>
  <c r="H1431" i="6"/>
  <c r="F1431" i="6"/>
  <c r="H1430" i="6"/>
  <c r="F1430" i="6"/>
  <c r="H1426" i="6"/>
  <c r="F1426" i="6"/>
  <c r="H187" i="6"/>
  <c r="F187" i="6"/>
  <c r="H48" i="6"/>
  <c r="F48" i="6"/>
  <c r="H1394" i="6"/>
  <c r="F1394" i="6"/>
  <c r="H727" i="6"/>
  <c r="F727" i="6"/>
  <c r="H665" i="6"/>
  <c r="F665" i="6"/>
  <c r="H146" i="6"/>
  <c r="F146" i="6"/>
  <c r="H1125" i="6"/>
  <c r="F1125" i="6"/>
  <c r="H1121" i="6"/>
  <c r="F1121" i="6"/>
  <c r="H1293" i="6"/>
  <c r="F1293" i="6"/>
  <c r="H1290" i="6"/>
  <c r="F1290" i="6"/>
  <c r="H1398" i="6"/>
  <c r="F1398" i="6"/>
  <c r="H973" i="6"/>
  <c r="F973" i="6"/>
  <c r="H972" i="6"/>
  <c r="D972" i="6" s="1"/>
  <c r="E972" i="6" s="1"/>
  <c r="F972" i="6"/>
  <c r="H1391" i="6"/>
  <c r="F1391" i="6"/>
  <c r="H1388" i="6"/>
  <c r="F1388" i="6"/>
  <c r="H1384" i="6"/>
  <c r="F1384" i="6"/>
  <c r="H1381" i="6"/>
  <c r="F1381" i="6"/>
  <c r="H1378" i="6"/>
  <c r="F1378" i="6"/>
  <c r="H1369" i="6"/>
  <c r="F1369" i="6"/>
  <c r="H1372" i="6"/>
  <c r="F1372" i="6"/>
  <c r="H223" i="6"/>
  <c r="F223" i="6"/>
  <c r="H1251" i="6"/>
  <c r="F1251" i="6"/>
  <c r="H794" i="6"/>
  <c r="F794" i="6"/>
  <c r="H791" i="6"/>
  <c r="F791" i="6"/>
  <c r="H787" i="6"/>
  <c r="F787" i="6"/>
  <c r="H783" i="6"/>
  <c r="F783" i="6"/>
  <c r="H778" i="6"/>
  <c r="F778" i="6"/>
  <c r="H451" i="6"/>
  <c r="F451" i="6"/>
  <c r="H447" i="6"/>
  <c r="F447" i="6"/>
  <c r="H444" i="6"/>
  <c r="F444" i="6"/>
  <c r="H1360" i="6"/>
  <c r="F1360" i="6"/>
  <c r="H1361" i="6"/>
  <c r="F1361" i="6"/>
  <c r="H959" i="6"/>
  <c r="F959" i="6"/>
  <c r="H135" i="6"/>
  <c r="F135" i="6"/>
  <c r="H1359" i="6"/>
  <c r="F1359" i="6"/>
  <c r="H126" i="6"/>
  <c r="F126" i="6"/>
  <c r="H1351" i="6"/>
  <c r="F1351" i="6"/>
  <c r="H205" i="6"/>
  <c r="F205" i="6"/>
  <c r="H1346" i="6"/>
  <c r="F1346" i="6"/>
  <c r="H1342" i="6"/>
  <c r="F1342" i="6"/>
  <c r="H587" i="6"/>
  <c r="F587" i="6"/>
  <c r="H440" i="6"/>
  <c r="F440" i="6"/>
  <c r="H1337" i="6"/>
  <c r="F1337" i="6"/>
  <c r="H1080" i="6"/>
  <c r="F1080" i="6"/>
  <c r="H30" i="6"/>
  <c r="F30" i="6"/>
  <c r="H69" i="6"/>
  <c r="F69" i="6"/>
  <c r="H5" i="6"/>
  <c r="F5" i="6"/>
  <c r="H116" i="6"/>
  <c r="F116" i="6"/>
  <c r="H1320" i="6"/>
  <c r="F1320" i="6"/>
  <c r="H1325" i="6"/>
  <c r="F1325" i="6"/>
  <c r="H34" i="6"/>
  <c r="D34" i="6" s="1"/>
  <c r="E34" i="6" s="1"/>
  <c r="F34" i="6"/>
  <c r="H1314" i="6"/>
  <c r="F1314" i="6"/>
  <c r="H230" i="6"/>
  <c r="F230" i="6"/>
  <c r="H1309" i="6"/>
  <c r="F1309" i="6"/>
  <c r="H1307" i="6"/>
  <c r="F1307" i="6"/>
  <c r="H217" i="6"/>
  <c r="F217" i="6"/>
  <c r="H942" i="6"/>
  <c r="F942" i="6"/>
  <c r="H1299" i="6"/>
  <c r="F1299" i="6"/>
  <c r="H1259" i="6"/>
  <c r="F1259" i="6"/>
  <c r="H162" i="6"/>
  <c r="F162" i="6"/>
  <c r="H161" i="6"/>
  <c r="F161" i="6"/>
  <c r="H1297" i="6"/>
  <c r="F1297" i="6"/>
  <c r="H1116" i="6"/>
  <c r="F1116" i="6"/>
  <c r="H78" i="6"/>
  <c r="F78" i="6"/>
  <c r="H759" i="6"/>
  <c r="F759" i="6"/>
  <c r="H760" i="6"/>
  <c r="F760" i="6"/>
  <c r="H1132" i="6"/>
  <c r="D1132" i="6" s="1"/>
  <c r="E1132" i="6" s="1"/>
  <c r="F1132" i="6"/>
  <c r="H240" i="6"/>
  <c r="F240" i="6"/>
  <c r="H40" i="6"/>
  <c r="F40" i="6"/>
  <c r="H375" i="6"/>
  <c r="F375" i="6"/>
  <c r="H682" i="6"/>
  <c r="F682" i="6"/>
  <c r="H839" i="6"/>
  <c r="F839" i="6"/>
  <c r="H585" i="6"/>
  <c r="F585" i="6"/>
  <c r="H305" i="6"/>
  <c r="F305" i="6"/>
  <c r="H313" i="6"/>
  <c r="F313" i="6"/>
  <c r="H295" i="6"/>
  <c r="F295" i="6"/>
  <c r="H303" i="6"/>
  <c r="F303" i="6"/>
  <c r="H297" i="6"/>
  <c r="F297" i="6"/>
  <c r="H289" i="6"/>
  <c r="F289" i="6"/>
  <c r="H142" i="6"/>
  <c r="F142" i="6"/>
  <c r="H9" i="6"/>
  <c r="F9" i="6"/>
  <c r="H1229" i="6"/>
  <c r="F1229" i="6"/>
  <c r="H1035" i="6"/>
  <c r="F1035" i="6"/>
  <c r="H58" i="6"/>
  <c r="F58" i="6"/>
  <c r="H975" i="6"/>
  <c r="F975" i="6"/>
  <c r="H1285" i="6"/>
  <c r="F1285" i="6"/>
  <c r="H1281" i="6"/>
  <c r="F1281" i="6"/>
  <c r="H1277" i="6"/>
  <c r="F1277" i="6"/>
  <c r="H1276" i="6"/>
  <c r="F1276" i="6"/>
  <c r="H1273" i="6"/>
  <c r="F1273" i="6"/>
  <c r="H1270" i="6"/>
  <c r="F1270" i="6"/>
  <c r="H538" i="6"/>
  <c r="F538" i="6"/>
  <c r="H1180" i="6"/>
  <c r="F1180" i="6"/>
  <c r="H1175" i="6"/>
  <c r="F1175" i="6"/>
  <c r="H1178" i="6"/>
  <c r="F1178" i="6"/>
  <c r="H1174" i="6"/>
  <c r="F1174" i="6"/>
  <c r="H169" i="6"/>
  <c r="F169" i="6"/>
  <c r="H1164" i="6"/>
  <c r="F1164" i="6"/>
  <c r="H419" i="6"/>
  <c r="F419" i="6"/>
  <c r="H133" i="6"/>
  <c r="F133" i="6"/>
  <c r="H1261" i="6"/>
  <c r="F1261" i="6"/>
  <c r="H1266" i="6"/>
  <c r="F1266" i="6"/>
  <c r="H102" i="6"/>
  <c r="F102" i="6"/>
  <c r="H1258" i="6"/>
  <c r="F1258" i="6"/>
  <c r="H36" i="6"/>
  <c r="F36" i="6"/>
  <c r="H1243" i="6"/>
  <c r="F1243" i="6"/>
  <c r="H1249" i="6"/>
  <c r="F1249" i="6"/>
  <c r="H1247" i="6"/>
  <c r="F1247" i="6"/>
  <c r="H1244" i="6"/>
  <c r="F1244" i="6"/>
  <c r="H1239" i="6"/>
  <c r="F1239" i="6"/>
  <c r="H1221" i="6"/>
  <c r="F1221" i="6"/>
  <c r="H1233" i="6"/>
  <c r="F1233" i="6"/>
  <c r="H1228" i="6"/>
  <c r="F1228" i="6"/>
  <c r="H1223" i="6"/>
  <c r="F1223" i="6"/>
  <c r="H1217" i="6"/>
  <c r="F1217" i="6"/>
  <c r="H1212" i="6"/>
  <c r="F1212" i="6"/>
  <c r="H1208" i="6"/>
  <c r="F1208" i="6"/>
  <c r="H1204" i="6"/>
  <c r="F1204" i="6"/>
  <c r="H1200" i="6"/>
  <c r="F1200" i="6"/>
  <c r="H1196" i="6"/>
  <c r="F1196" i="6"/>
  <c r="H1188" i="6"/>
  <c r="F1188" i="6"/>
  <c r="H1183" i="6"/>
  <c r="F1183" i="6"/>
  <c r="H751" i="6"/>
  <c r="F751" i="6"/>
  <c r="H755" i="6"/>
  <c r="F755" i="6"/>
  <c r="H2" i="6"/>
  <c r="F2" i="6"/>
  <c r="H56" i="6"/>
  <c r="F56" i="6"/>
  <c r="H889" i="6"/>
  <c r="F889" i="6"/>
  <c r="H890" i="6"/>
  <c r="F890" i="6"/>
  <c r="H252" i="6"/>
  <c r="F252" i="6"/>
  <c r="H167" i="6"/>
  <c r="F167" i="6"/>
  <c r="H1145" i="6"/>
  <c r="F1145" i="6"/>
  <c r="H284" i="6"/>
  <c r="F284" i="6"/>
  <c r="H373" i="6"/>
  <c r="F373" i="6"/>
  <c r="H965" i="6"/>
  <c r="F965" i="6"/>
  <c r="H177" i="6"/>
  <c r="F177" i="6"/>
  <c r="H1149" i="6"/>
  <c r="F1149" i="6"/>
  <c r="H1152" i="6"/>
  <c r="F1152" i="6"/>
  <c r="H1137" i="6"/>
  <c r="F1137" i="6"/>
  <c r="H257" i="6"/>
  <c r="F257" i="6"/>
  <c r="H1146" i="6"/>
  <c r="F1146" i="6"/>
  <c r="H886" i="6"/>
  <c r="F886" i="6"/>
  <c r="H323" i="6"/>
  <c r="F323" i="6"/>
  <c r="H35" i="6"/>
  <c r="F35" i="6"/>
  <c r="H320" i="6"/>
  <c r="F320" i="6"/>
  <c r="H820" i="6"/>
  <c r="F820" i="6"/>
  <c r="H681" i="6"/>
  <c r="F681" i="6"/>
  <c r="H394" i="6"/>
  <c r="F394" i="6"/>
  <c r="H1058" i="6"/>
  <c r="F1058" i="6"/>
  <c r="H957" i="6"/>
  <c r="F957" i="6"/>
  <c r="H627" i="6"/>
  <c r="F627" i="6"/>
  <c r="H621" i="6"/>
  <c r="F621" i="6"/>
  <c r="H1115" i="6"/>
  <c r="F1115" i="6"/>
  <c r="H1139" i="6"/>
  <c r="F1139" i="6"/>
  <c r="H1134" i="6"/>
  <c r="F1134" i="6"/>
  <c r="H1127" i="6"/>
  <c r="F1127" i="6"/>
  <c r="H437" i="6"/>
  <c r="F437" i="6"/>
  <c r="H654" i="6"/>
  <c r="F654" i="6"/>
  <c r="H424" i="6"/>
  <c r="F424" i="6"/>
  <c r="H1036" i="6"/>
  <c r="F1036" i="6"/>
  <c r="H366" i="6"/>
  <c r="F366" i="6"/>
  <c r="H1119" i="6"/>
  <c r="F1119" i="6"/>
  <c r="H1100" i="6"/>
  <c r="F1100" i="6"/>
  <c r="H1102" i="6"/>
  <c r="F1102" i="6"/>
  <c r="H953" i="6"/>
  <c r="F953" i="6"/>
  <c r="H52" i="6"/>
  <c r="F52" i="6"/>
  <c r="H878" i="6"/>
  <c r="F878" i="6"/>
  <c r="H669" i="6"/>
  <c r="F669" i="6"/>
  <c r="H195" i="6"/>
  <c r="F195" i="6"/>
  <c r="H1077" i="6"/>
  <c r="F1077" i="6"/>
  <c r="H139" i="6"/>
  <c r="F139" i="6"/>
  <c r="H398" i="6"/>
  <c r="F398" i="6"/>
  <c r="H110" i="6"/>
  <c r="F110" i="6"/>
  <c r="H404" i="6"/>
  <c r="F404" i="6"/>
  <c r="H988" i="6"/>
  <c r="F988" i="6"/>
  <c r="H1096" i="6"/>
  <c r="F1096" i="6"/>
  <c r="H1085" i="6"/>
  <c r="F1085" i="6"/>
  <c r="H1092" i="6"/>
  <c r="F1092" i="6"/>
  <c r="H1074" i="6"/>
  <c r="F1074" i="6"/>
  <c r="H1059" i="6"/>
  <c r="F1059" i="6"/>
  <c r="H137" i="6"/>
  <c r="F137" i="6"/>
  <c r="H1055" i="6"/>
  <c r="F1055" i="6"/>
  <c r="H1068" i="6"/>
  <c r="F1068" i="6"/>
  <c r="H1066" i="6"/>
  <c r="F1066" i="6"/>
  <c r="H1078" i="6"/>
  <c r="F1078" i="6"/>
  <c r="H1064" i="6"/>
  <c r="F1064" i="6"/>
  <c r="H1073" i="6"/>
  <c r="F1073" i="6"/>
  <c r="H396" i="6"/>
  <c r="F396" i="6"/>
  <c r="H124" i="6"/>
  <c r="F124" i="6"/>
  <c r="H353" i="6"/>
  <c r="F353" i="6"/>
  <c r="H498" i="6"/>
  <c r="F498" i="6"/>
  <c r="H684" i="6"/>
  <c r="F684" i="6"/>
  <c r="H1032" i="6"/>
  <c r="F1032" i="6"/>
  <c r="H986" i="6"/>
  <c r="F986" i="6"/>
  <c r="H1020" i="6"/>
  <c r="F1020" i="6"/>
  <c r="H1016" i="6"/>
  <c r="F1016" i="6"/>
  <c r="H104" i="6"/>
  <c r="F104" i="6"/>
  <c r="H1005" i="6"/>
  <c r="F1005" i="6"/>
  <c r="H216" i="6"/>
  <c r="F216" i="6"/>
  <c r="H998" i="6"/>
  <c r="F998" i="6"/>
  <c r="H993" i="6"/>
  <c r="F993" i="6"/>
  <c r="H163" i="6"/>
  <c r="F163" i="6"/>
  <c r="H1027" i="6"/>
  <c r="F1027" i="6"/>
  <c r="H45" i="6"/>
  <c r="F45" i="6"/>
  <c r="H572" i="6"/>
  <c r="F572" i="6"/>
  <c r="H689" i="6"/>
  <c r="F689" i="6"/>
  <c r="H976" i="6"/>
  <c r="F976" i="6"/>
  <c r="H395" i="6"/>
  <c r="F395" i="6"/>
  <c r="H931" i="6"/>
  <c r="F931" i="6"/>
  <c r="H573" i="6"/>
  <c r="F573" i="6"/>
  <c r="H966" i="6"/>
  <c r="F966" i="6"/>
  <c r="H963" i="6"/>
  <c r="F963" i="6"/>
  <c r="H7" i="6"/>
  <c r="F7" i="6"/>
  <c r="H720" i="6"/>
  <c r="F720" i="6"/>
  <c r="H716" i="6"/>
  <c r="F716" i="6"/>
  <c r="H711" i="6"/>
  <c r="F711" i="6"/>
  <c r="H721" i="6"/>
  <c r="F721" i="6"/>
  <c r="H958" i="6"/>
  <c r="F958" i="6"/>
  <c r="H948" i="6"/>
  <c r="F948" i="6"/>
  <c r="H947" i="6"/>
  <c r="F947" i="6"/>
  <c r="H406" i="6"/>
  <c r="F406" i="6"/>
  <c r="H220" i="6"/>
  <c r="F220" i="6"/>
  <c r="H928" i="6"/>
  <c r="F928" i="6"/>
  <c r="H910" i="6"/>
  <c r="F910" i="6"/>
  <c r="H919" i="6"/>
  <c r="F919" i="6"/>
  <c r="H916" i="6"/>
  <c r="F916" i="6"/>
  <c r="H23" i="6"/>
  <c r="F23" i="6"/>
  <c r="H12" i="6"/>
  <c r="F12" i="6"/>
  <c r="H907" i="6"/>
  <c r="F907" i="6"/>
  <c r="H901" i="6"/>
  <c r="F901" i="6"/>
  <c r="H904" i="6"/>
  <c r="F904" i="6"/>
  <c r="H896" i="6"/>
  <c r="F896" i="6"/>
  <c r="H542" i="6"/>
  <c r="F542" i="6"/>
  <c r="H885" i="6"/>
  <c r="F885" i="6"/>
  <c r="H881" i="6"/>
  <c r="F881" i="6"/>
  <c r="H357" i="6"/>
  <c r="F357" i="6"/>
  <c r="H631" i="6"/>
  <c r="F631" i="6"/>
  <c r="H872" i="6"/>
  <c r="F872" i="6"/>
  <c r="H363" i="6"/>
  <c r="F363" i="6"/>
  <c r="H864" i="6"/>
  <c r="F864" i="6"/>
  <c r="H172" i="6"/>
  <c r="F172" i="6"/>
  <c r="H798" i="6"/>
  <c r="F798" i="6"/>
  <c r="H497" i="6"/>
  <c r="F497" i="6"/>
  <c r="H819" i="6"/>
  <c r="F819" i="6"/>
  <c r="H810" i="6"/>
  <c r="F810" i="6"/>
  <c r="H854" i="6"/>
  <c r="F854" i="6"/>
  <c r="H849" i="6"/>
  <c r="F849" i="6"/>
  <c r="H843" i="6"/>
  <c r="F843" i="6"/>
  <c r="H101" i="6"/>
  <c r="F101" i="6"/>
  <c r="H835" i="6"/>
  <c r="F835" i="6"/>
  <c r="H438" i="6"/>
  <c r="F438" i="6"/>
  <c r="H809" i="6"/>
  <c r="F809" i="6"/>
  <c r="H831" i="6"/>
  <c r="F831" i="6"/>
  <c r="H823" i="6"/>
  <c r="F823" i="6"/>
  <c r="H828" i="6"/>
  <c r="F828" i="6"/>
  <c r="H808" i="6"/>
  <c r="F808" i="6"/>
  <c r="H814" i="6"/>
  <c r="F814" i="6"/>
  <c r="H765" i="6"/>
  <c r="F765" i="6"/>
  <c r="H772" i="6"/>
  <c r="F772" i="6"/>
  <c r="H459" i="6"/>
  <c r="F459" i="6"/>
  <c r="H600" i="6"/>
  <c r="F600" i="6"/>
  <c r="H597" i="6"/>
  <c r="F597" i="6"/>
  <c r="H747" i="6"/>
  <c r="F747" i="6"/>
  <c r="H54" i="6"/>
  <c r="F54" i="6"/>
  <c r="H742" i="6"/>
  <c r="F742" i="6"/>
  <c r="H737" i="6"/>
  <c r="F737" i="6"/>
  <c r="H108" i="6"/>
  <c r="F108" i="6"/>
  <c r="H730" i="6"/>
  <c r="F730" i="6"/>
  <c r="H566" i="6"/>
  <c r="F566" i="6"/>
  <c r="H656" i="6"/>
  <c r="F656" i="6"/>
  <c r="H181" i="6"/>
  <c r="F181" i="6"/>
  <c r="H418" i="6"/>
  <c r="F418" i="6"/>
  <c r="H425" i="6"/>
  <c r="F425" i="6"/>
  <c r="H702" i="6"/>
  <c r="F702" i="6"/>
  <c r="H694" i="6"/>
  <c r="F694" i="6"/>
  <c r="H697" i="6"/>
  <c r="F697" i="6"/>
  <c r="H679" i="6"/>
  <c r="F679" i="6"/>
  <c r="H673" i="6"/>
  <c r="F673" i="6"/>
  <c r="H466" i="6"/>
  <c r="F466" i="6"/>
  <c r="H658" i="6"/>
  <c r="F658" i="6"/>
  <c r="H123" i="6"/>
  <c r="F123" i="6"/>
  <c r="H877" i="6"/>
  <c r="F877" i="6"/>
  <c r="H86" i="6"/>
  <c r="F86" i="6"/>
  <c r="H643" i="6"/>
  <c r="F643" i="6"/>
  <c r="H94" i="6"/>
  <c r="F94" i="6"/>
  <c r="H415" i="6"/>
  <c r="F415" i="6"/>
  <c r="H869" i="6"/>
  <c r="F869" i="6"/>
  <c r="H258" i="6"/>
  <c r="F258" i="6"/>
  <c r="H611" i="6"/>
  <c r="F611" i="6"/>
  <c r="H604" i="6"/>
  <c r="F604" i="6"/>
  <c r="H591" i="6"/>
  <c r="F591" i="6"/>
  <c r="H588" i="6"/>
  <c r="F588" i="6"/>
  <c r="H260" i="6"/>
  <c r="F260" i="6"/>
  <c r="H50" i="6"/>
  <c r="F50" i="6"/>
  <c r="H580" i="6"/>
  <c r="F580" i="6"/>
  <c r="H201" i="6"/>
  <c r="F201" i="6"/>
  <c r="H567" i="6"/>
  <c r="F567" i="6"/>
  <c r="H564" i="6"/>
  <c r="F564" i="6"/>
  <c r="H557" i="6"/>
  <c r="F557" i="6"/>
  <c r="H550" i="6"/>
  <c r="F550" i="6"/>
  <c r="H547" i="6"/>
  <c r="F547" i="6"/>
  <c r="H434" i="6"/>
  <c r="F434" i="6"/>
  <c r="H26" i="6"/>
  <c r="F26" i="6"/>
  <c r="H176" i="6"/>
  <c r="F176" i="6"/>
  <c r="H518" i="6"/>
  <c r="F518" i="6"/>
  <c r="H527" i="6"/>
  <c r="F527" i="6"/>
  <c r="H522" i="6"/>
  <c r="F522" i="6"/>
  <c r="H517" i="6"/>
  <c r="F517" i="6"/>
  <c r="H514" i="6"/>
  <c r="F514" i="6"/>
  <c r="H507" i="6"/>
  <c r="F507" i="6"/>
  <c r="H500" i="6"/>
  <c r="F500" i="6"/>
  <c r="H369" i="6"/>
  <c r="F369" i="6"/>
  <c r="H674" i="6"/>
  <c r="F674" i="6"/>
  <c r="H487" i="6"/>
  <c r="F487" i="6"/>
  <c r="H482" i="6"/>
  <c r="F482" i="6"/>
  <c r="H478" i="6"/>
  <c r="F478" i="6"/>
  <c r="H470" i="6"/>
  <c r="F470" i="6"/>
  <c r="H465" i="6"/>
  <c r="F465" i="6"/>
  <c r="H461" i="6"/>
  <c r="F461" i="6"/>
  <c r="H456" i="6"/>
  <c r="F456" i="6"/>
  <c r="H262" i="6"/>
  <c r="F262" i="6"/>
  <c r="H267" i="6"/>
  <c r="F267" i="6"/>
  <c r="H281" i="6"/>
  <c r="F281" i="6"/>
  <c r="H138" i="6"/>
  <c r="F138" i="6"/>
  <c r="H272" i="6"/>
  <c r="F272" i="6"/>
  <c r="H277" i="6"/>
  <c r="F277" i="6"/>
  <c r="H168" i="6"/>
  <c r="F168" i="6"/>
  <c r="H428" i="6"/>
  <c r="F428" i="6"/>
  <c r="H399" i="6"/>
  <c r="F399" i="6"/>
  <c r="H386" i="6"/>
  <c r="F386" i="6"/>
  <c r="H381" i="6"/>
  <c r="F381" i="6"/>
  <c r="H380" i="6"/>
  <c r="F380" i="6"/>
  <c r="H372" i="6"/>
  <c r="F372" i="6"/>
  <c r="H337" i="6"/>
  <c r="F337" i="6"/>
  <c r="H356" i="6"/>
  <c r="F356" i="6"/>
  <c r="H349" i="6"/>
  <c r="F349" i="6"/>
  <c r="H338" i="6"/>
  <c r="F338" i="6"/>
  <c r="H324" i="6"/>
  <c r="F324" i="6"/>
  <c r="H325" i="6"/>
  <c r="F325" i="6"/>
  <c r="H193" i="6"/>
  <c r="F193" i="6"/>
  <c r="H4" i="6"/>
  <c r="F4" i="6"/>
  <c r="H210" i="6"/>
  <c r="F210" i="6"/>
  <c r="H245" i="6"/>
  <c r="F245" i="6"/>
  <c r="H105" i="6"/>
  <c r="F105" i="6"/>
  <c r="H68" i="6"/>
  <c r="F68" i="6"/>
  <c r="D1125" i="6"/>
  <c r="E1125" i="6" s="1"/>
  <c r="H13" i="2"/>
  <c r="J13" i="2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" i="5"/>
  <c r="A2" i="1"/>
  <c r="B2" i="2"/>
  <c r="B222" i="2"/>
  <c r="B12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3" i="2"/>
  <c r="A3" i="2" s="1"/>
  <c r="B4" i="2"/>
  <c r="B5" i="2"/>
  <c r="B6" i="2"/>
  <c r="B7" i="2"/>
  <c r="B8" i="2"/>
  <c r="B9" i="2"/>
  <c r="B10" i="2"/>
  <c r="B11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D1146" i="6" l="1"/>
  <c r="E1146" i="6" s="1"/>
  <c r="D1223" i="6"/>
  <c r="E1223" i="6" s="1"/>
  <c r="D1174" i="6"/>
  <c r="E1174" i="6" s="1"/>
  <c r="D1277" i="6"/>
  <c r="E1277" i="6" s="1"/>
  <c r="D305" i="6"/>
  <c r="E305" i="6" s="1"/>
  <c r="D839" i="6"/>
  <c r="E839" i="6" s="1"/>
  <c r="D375" i="6"/>
  <c r="E375" i="6" s="1"/>
  <c r="D162" i="6"/>
  <c r="E162" i="6" s="1"/>
  <c r="D1080" i="6"/>
  <c r="E1080" i="6" s="1"/>
  <c r="D973" i="6"/>
  <c r="E973" i="6" s="1"/>
  <c r="D1446" i="6"/>
  <c r="E1446" i="6" s="1"/>
  <c r="D1403" i="6"/>
  <c r="E1403" i="6" s="1"/>
  <c r="D6" i="6"/>
  <c r="E6" i="6" s="1"/>
  <c r="D246" i="6"/>
  <c r="E246" i="6" s="1"/>
  <c r="D113" i="6"/>
  <c r="E113" i="6" s="1"/>
  <c r="D330" i="6"/>
  <c r="E330" i="6" s="1"/>
  <c r="D333" i="6"/>
  <c r="E333" i="6" s="1"/>
  <c r="D334" i="6"/>
  <c r="E334" i="6" s="1"/>
  <c r="D80" i="6"/>
  <c r="E80" i="6" s="1"/>
  <c r="D385" i="6"/>
  <c r="E385" i="6" s="1"/>
  <c r="D422" i="6"/>
  <c r="E422" i="6" s="1"/>
  <c r="D53" i="6"/>
  <c r="E53" i="6" s="1"/>
  <c r="D273" i="6"/>
  <c r="E273" i="6" s="1"/>
  <c r="D276" i="6"/>
  <c r="E276" i="6" s="1"/>
  <c r="D453" i="6"/>
  <c r="E453" i="6" s="1"/>
  <c r="D462" i="6"/>
  <c r="E462" i="6" s="1"/>
  <c r="D471" i="6"/>
  <c r="E471" i="6" s="1"/>
  <c r="D484" i="6"/>
  <c r="E484" i="6" s="1"/>
  <c r="D488" i="6"/>
  <c r="E488" i="6" s="1"/>
  <c r="D501" i="6"/>
  <c r="E501" i="6" s="1"/>
  <c r="D515" i="6"/>
  <c r="E515" i="6" s="1"/>
  <c r="D524" i="6"/>
  <c r="E524" i="6" s="1"/>
  <c r="D534" i="6"/>
  <c r="E534" i="6" s="1"/>
  <c r="D429" i="6"/>
  <c r="E429" i="6" s="1"/>
  <c r="D556" i="6"/>
  <c r="E556" i="6" s="1"/>
  <c r="D558" i="6"/>
  <c r="E558" i="6" s="1"/>
  <c r="D569" i="6"/>
  <c r="E569" i="6" s="1"/>
  <c r="D100" i="6"/>
  <c r="E100" i="6" s="1"/>
  <c r="D186" i="6"/>
  <c r="E186" i="6" s="1"/>
  <c r="D599" i="6"/>
  <c r="E599" i="6" s="1"/>
  <c r="D155" i="6"/>
  <c r="E155" i="6" s="1"/>
  <c r="D873" i="6"/>
  <c r="E873" i="6" s="1"/>
  <c r="D212" i="6"/>
  <c r="E212" i="6" s="1"/>
  <c r="D644" i="6"/>
  <c r="E644" i="6" s="1"/>
  <c r="D51" i="6"/>
  <c r="E51" i="6" s="1"/>
  <c r="D678" i="6"/>
  <c r="E678" i="6" s="1"/>
  <c r="D668" i="6"/>
  <c r="E668" i="6" s="1"/>
  <c r="D696" i="6"/>
  <c r="E696" i="6" s="1"/>
  <c r="D439" i="6"/>
  <c r="E439" i="6" s="1"/>
  <c r="D706" i="6"/>
  <c r="E706" i="6" s="1"/>
  <c r="D672" i="6"/>
  <c r="E672" i="6" s="1"/>
  <c r="D675" i="6"/>
  <c r="E675" i="6" s="1"/>
  <c r="D127" i="6"/>
  <c r="E127" i="6" s="1"/>
  <c r="D748" i="6"/>
  <c r="E748" i="6" s="1"/>
  <c r="D738" i="6"/>
  <c r="E738" i="6" s="1"/>
  <c r="D763" i="6"/>
  <c r="E763" i="6" s="1"/>
  <c r="D803" i="6"/>
  <c r="E803" i="6" s="1"/>
  <c r="D830" i="6"/>
  <c r="E830" i="6" s="1"/>
  <c r="D833" i="6"/>
  <c r="E833" i="6" s="1"/>
  <c r="D598" i="6"/>
  <c r="E598" i="6" s="1"/>
  <c r="D650" i="6"/>
  <c r="E650" i="6" s="1"/>
  <c r="D851" i="6"/>
  <c r="E851" i="6" s="1"/>
  <c r="D802" i="6"/>
  <c r="E802" i="6" s="1"/>
  <c r="D863" i="6"/>
  <c r="E863" i="6" s="1"/>
  <c r="D71" i="6"/>
  <c r="E71" i="6" s="1"/>
  <c r="D361" i="6"/>
  <c r="E361" i="6" s="1"/>
  <c r="D636" i="6"/>
  <c r="E636" i="6" s="1"/>
  <c r="D882" i="6"/>
  <c r="E882" i="6" s="1"/>
  <c r="D543" i="6"/>
  <c r="E543" i="6" s="1"/>
  <c r="D188" i="6"/>
  <c r="E188" i="6" s="1"/>
  <c r="D174" i="6"/>
  <c r="E174" i="6" s="1"/>
  <c r="D773" i="6"/>
  <c r="E773" i="6" s="1"/>
  <c r="D392" i="6"/>
  <c r="E392" i="6" s="1"/>
  <c r="D929" i="6"/>
  <c r="E929" i="6" s="1"/>
  <c r="D81" i="6"/>
  <c r="E81" i="6" s="1"/>
  <c r="D771" i="6"/>
  <c r="E771" i="6" s="1"/>
  <c r="D708" i="6"/>
  <c r="E708" i="6" s="1"/>
  <c r="D717" i="6"/>
  <c r="E717" i="6" s="1"/>
  <c r="D578" i="6"/>
  <c r="E578" i="6" s="1"/>
  <c r="D967" i="6"/>
  <c r="E967" i="6" s="1"/>
  <c r="D898" i="6"/>
  <c r="E898" i="6" s="1"/>
  <c r="D977" i="6"/>
  <c r="E977" i="6" s="1"/>
  <c r="D321" i="6"/>
  <c r="E321" i="6" s="1"/>
  <c r="D1026" i="6"/>
  <c r="E1026" i="6" s="1"/>
  <c r="D994" i="6"/>
  <c r="E994" i="6" s="1"/>
  <c r="D1002" i="6"/>
  <c r="E1002" i="6" s="1"/>
  <c r="D1006" i="6"/>
  <c r="E1006" i="6" s="1"/>
  <c r="D1022" i="6"/>
  <c r="E1022" i="6" s="1"/>
  <c r="D1024" i="6"/>
  <c r="E1024" i="6" s="1"/>
  <c r="D88" i="6"/>
  <c r="E88" i="6" s="1"/>
  <c r="D474" i="6"/>
  <c r="E474" i="6" s="1"/>
  <c r="D1081" i="6"/>
  <c r="E1081" i="6" s="1"/>
  <c r="D1095" i="6"/>
  <c r="E1095" i="6" s="1"/>
  <c r="D1071" i="6"/>
  <c r="E1071" i="6" s="1"/>
  <c r="D1069" i="6"/>
  <c r="E1069" i="6" s="1"/>
  <c r="D1053" i="6"/>
  <c r="E1053" i="6" s="1"/>
  <c r="D1090" i="6"/>
  <c r="E1090" i="6" s="1"/>
  <c r="D983" i="6"/>
  <c r="E983" i="6" s="1"/>
  <c r="D559" i="6"/>
  <c r="E559" i="6" s="1"/>
  <c r="D539" i="6"/>
  <c r="E539" i="6" s="1"/>
  <c r="D407" i="6"/>
  <c r="E407" i="6" s="1"/>
  <c r="D121" i="6"/>
  <c r="E121" i="6" s="1"/>
  <c r="D152" i="6"/>
  <c r="E152" i="6" s="1"/>
  <c r="D1101" i="6"/>
  <c r="E1101" i="6" s="1"/>
  <c r="D1054" i="6"/>
  <c r="E1054" i="6" s="1"/>
  <c r="D401" i="6"/>
  <c r="E401" i="6" s="1"/>
  <c r="D1086" i="6"/>
  <c r="E1086" i="6" s="1"/>
  <c r="D1135" i="6"/>
  <c r="E1135" i="6" s="1"/>
  <c r="D409" i="6"/>
  <c r="E409" i="6" s="1"/>
  <c r="D629" i="6"/>
  <c r="E629" i="6" s="1"/>
  <c r="D1118" i="6"/>
  <c r="E1118" i="6" s="1"/>
  <c r="D360" i="6"/>
  <c r="E360" i="6" s="1"/>
  <c r="D1144" i="6"/>
  <c r="E1144" i="6" s="1"/>
  <c r="D57" i="6"/>
  <c r="E57" i="6" s="1"/>
  <c r="D1138" i="6"/>
  <c r="E1138" i="6" s="1"/>
  <c r="D397" i="6"/>
  <c r="E397" i="6" s="1"/>
  <c r="D1151" i="6"/>
  <c r="E1151" i="6" s="1"/>
  <c r="D120" i="6"/>
  <c r="E120" i="6" s="1"/>
  <c r="D266" i="6"/>
  <c r="E266" i="6" s="1"/>
  <c r="D857" i="6"/>
  <c r="E857" i="6" s="1"/>
  <c r="D891" i="6"/>
  <c r="E891" i="6" s="1"/>
  <c r="D1162" i="6"/>
  <c r="E1162" i="6" s="1"/>
  <c r="D739" i="6"/>
  <c r="E739" i="6" s="1"/>
  <c r="D1184" i="6"/>
  <c r="E1184" i="6" s="1"/>
  <c r="D1197" i="6"/>
  <c r="E1197" i="6" s="1"/>
  <c r="D1205" i="6"/>
  <c r="E1205" i="6" s="1"/>
  <c r="D1213" i="6"/>
  <c r="E1213" i="6" s="1"/>
  <c r="D1224" i="6"/>
  <c r="E1224" i="6" s="1"/>
  <c r="D1187" i="6"/>
  <c r="E1187" i="6" s="1"/>
  <c r="D1240" i="6"/>
  <c r="E1240" i="6" s="1"/>
  <c r="D1248" i="6"/>
  <c r="E1248" i="6" s="1"/>
  <c r="D18" i="6"/>
  <c r="E18" i="6" s="1"/>
  <c r="D93" i="6"/>
  <c r="E93" i="6" s="1"/>
  <c r="D189" i="6"/>
  <c r="E189" i="6" s="1"/>
  <c r="D1181" i="6"/>
  <c r="E1181" i="6" s="1"/>
  <c r="D1165" i="6"/>
  <c r="E1165" i="6" s="1"/>
  <c r="D1177" i="6"/>
  <c r="E1177" i="6" s="1"/>
  <c r="D530" i="6"/>
  <c r="E530" i="6" s="1"/>
  <c r="D960" i="6"/>
  <c r="E960" i="6" s="1"/>
  <c r="D1274" i="6"/>
  <c r="E1274" i="6" s="1"/>
  <c r="D1278" i="6"/>
  <c r="E1278" i="6" s="1"/>
  <c r="D1286" i="6"/>
  <c r="E1286" i="6" s="1"/>
  <c r="D204" i="6"/>
  <c r="E204" i="6" s="1"/>
  <c r="D1033" i="6"/>
  <c r="E1033" i="6" s="1"/>
  <c r="D1301" i="6"/>
  <c r="E1301" i="6" s="1"/>
  <c r="D298" i="6"/>
  <c r="E298" i="6" s="1"/>
  <c r="D310" i="6"/>
  <c r="E310" i="6" s="1"/>
  <c r="D308" i="6"/>
  <c r="E308" i="6" s="1"/>
  <c r="D632" i="6"/>
  <c r="E632" i="6" s="1"/>
  <c r="D376" i="6"/>
  <c r="E376" i="6" s="1"/>
  <c r="D595" i="6"/>
  <c r="E595" i="6" s="1"/>
  <c r="D756" i="6"/>
  <c r="E756" i="6" s="1"/>
  <c r="D1298" i="6"/>
  <c r="E1298" i="6" s="1"/>
  <c r="D935" i="6"/>
  <c r="E935" i="6" s="1"/>
  <c r="D945" i="6"/>
  <c r="E945" i="6" s="1"/>
  <c r="D1011" i="6"/>
  <c r="E1011" i="6" s="1"/>
  <c r="D1303" i="6"/>
  <c r="E1303" i="6" s="1"/>
  <c r="D1311" i="6"/>
  <c r="E1311" i="6" s="1"/>
  <c r="D1317" i="6"/>
  <c r="E1317" i="6" s="1"/>
  <c r="D1326" i="6"/>
  <c r="E1326" i="6" s="1"/>
  <c r="D1316" i="6"/>
  <c r="E1316" i="6" s="1"/>
  <c r="D1333" i="6"/>
  <c r="E1333" i="6" s="1"/>
  <c r="D14" i="6"/>
  <c r="E14" i="6" s="1"/>
  <c r="D1021" i="6"/>
  <c r="E1021" i="6" s="1"/>
  <c r="D1343" i="6"/>
  <c r="E1343" i="6" s="1"/>
  <c r="D1348" i="6"/>
  <c r="E1348" i="6" s="1"/>
  <c r="D10" i="6"/>
  <c r="E10" i="6" s="1"/>
  <c r="D540" i="6"/>
  <c r="E540" i="6" s="1"/>
  <c r="D1364" i="6"/>
  <c r="E1364" i="6" s="1"/>
  <c r="D207" i="6"/>
  <c r="E207" i="6" s="1"/>
  <c r="D513" i="6"/>
  <c r="E513" i="6" s="1"/>
  <c r="D784" i="6"/>
  <c r="E784" i="6" s="1"/>
  <c r="D792" i="6"/>
  <c r="E792" i="6" s="1"/>
  <c r="D1236" i="6"/>
  <c r="E1236" i="6" s="1"/>
  <c r="D1373" i="6"/>
  <c r="E1373" i="6" s="1"/>
  <c r="D1379" i="6"/>
  <c r="E1379" i="6" s="1"/>
  <c r="D1385" i="6"/>
  <c r="E1385" i="6" s="1"/>
  <c r="D780" i="6"/>
  <c r="E780" i="6" s="1"/>
  <c r="D129" i="6"/>
  <c r="E129" i="6" s="1"/>
  <c r="D197" i="6"/>
  <c r="E197" i="6" s="1"/>
  <c r="D662" i="6"/>
  <c r="E662" i="6" s="1"/>
  <c r="D309" i="6"/>
  <c r="E309" i="6" s="1"/>
  <c r="D1432" i="6"/>
  <c r="E1432" i="6" s="1"/>
  <c r="D1436" i="6"/>
  <c r="E1436" i="6" s="1"/>
  <c r="D1404" i="6"/>
  <c r="E1404" i="6" s="1"/>
  <c r="D529" i="6"/>
  <c r="E529" i="6" s="1"/>
  <c r="D562" i="6"/>
  <c r="E562" i="6" s="1"/>
  <c r="D229" i="6"/>
  <c r="E229" i="6" s="1"/>
  <c r="D242" i="6"/>
  <c r="E242" i="6" s="1"/>
  <c r="D251" i="6"/>
  <c r="E251" i="6" s="1"/>
  <c r="D329" i="6"/>
  <c r="E329" i="6" s="1"/>
  <c r="D335" i="6"/>
  <c r="E335" i="6" s="1"/>
  <c r="D355" i="6"/>
  <c r="E355" i="6" s="1"/>
  <c r="D374" i="6"/>
  <c r="E374" i="6" s="1"/>
  <c r="D384" i="6"/>
  <c r="E384" i="6" s="1"/>
  <c r="D403" i="6"/>
  <c r="E403" i="6" s="1"/>
  <c r="D442" i="6"/>
  <c r="E442" i="6" s="1"/>
  <c r="D285" i="6"/>
  <c r="E285" i="6" s="1"/>
  <c r="D84" i="6"/>
  <c r="E84" i="6" s="1"/>
  <c r="D458" i="6"/>
  <c r="E458" i="6" s="1"/>
  <c r="D243" i="6"/>
  <c r="E243" i="6" s="1"/>
  <c r="D480" i="6"/>
  <c r="E480" i="6" s="1"/>
  <c r="D486" i="6"/>
  <c r="E486" i="6" s="1"/>
  <c r="D495" i="6"/>
  <c r="E495" i="6" s="1"/>
  <c r="D511" i="6"/>
  <c r="E511" i="6" s="1"/>
  <c r="D531" i="6"/>
  <c r="E531" i="6" s="1"/>
  <c r="D103" i="6"/>
  <c r="E103" i="6" s="1"/>
  <c r="D224" i="6"/>
  <c r="E224" i="6" s="1"/>
  <c r="D582" i="6"/>
  <c r="E582" i="6" s="1"/>
  <c r="D612" i="6"/>
  <c r="E612" i="6" s="1"/>
  <c r="D452" i="6"/>
  <c r="E452" i="6" s="1"/>
  <c r="D340" i="6"/>
  <c r="E340" i="6" s="1"/>
  <c r="D647" i="6"/>
  <c r="E647" i="6" s="1"/>
  <c r="D660" i="6"/>
  <c r="E660" i="6" s="1"/>
  <c r="D33" i="6"/>
  <c r="E33" i="6" s="1"/>
  <c r="D701" i="6"/>
  <c r="E701" i="6" s="1"/>
  <c r="D63" i="6"/>
  <c r="E63" i="6" s="1"/>
  <c r="D733" i="6"/>
  <c r="E733" i="6" s="1"/>
  <c r="D745" i="6"/>
  <c r="E745" i="6" s="1"/>
  <c r="D754" i="6"/>
  <c r="E754" i="6" s="1"/>
  <c r="D774" i="6"/>
  <c r="E774" i="6" s="1"/>
  <c r="D797" i="6"/>
  <c r="E797" i="6" s="1"/>
  <c r="D822" i="6"/>
  <c r="E822" i="6" s="1"/>
  <c r="D840" i="6"/>
  <c r="E840" i="6" s="1"/>
  <c r="D845" i="6"/>
  <c r="E845" i="6" s="1"/>
  <c r="D800" i="6"/>
  <c r="E800" i="6" s="1"/>
  <c r="D196" i="6"/>
  <c r="E196" i="6" s="1"/>
  <c r="D876" i="6"/>
  <c r="E876" i="6" s="1"/>
  <c r="D128" i="6"/>
  <c r="E128" i="6" s="1"/>
  <c r="D913" i="6"/>
  <c r="E913" i="6" s="1"/>
  <c r="D950" i="6"/>
  <c r="E950" i="6" s="1"/>
  <c r="D17" i="6"/>
  <c r="E17" i="6" s="1"/>
  <c r="D714" i="6"/>
  <c r="E714" i="6" s="1"/>
  <c r="D226" i="6"/>
  <c r="E226" i="6" s="1"/>
  <c r="D799" i="6"/>
  <c r="E799" i="6" s="1"/>
  <c r="D992" i="6"/>
  <c r="E992" i="6" s="1"/>
  <c r="D1000" i="6"/>
  <c r="E1000" i="6" s="1"/>
  <c r="D984" i="6"/>
  <c r="E984" i="6" s="1"/>
  <c r="D180" i="6"/>
  <c r="E180" i="6" s="1"/>
  <c r="D106" i="6"/>
  <c r="E106" i="6" s="1"/>
  <c r="D1082" i="6"/>
  <c r="E1082" i="6" s="1"/>
  <c r="D1060" i="6"/>
  <c r="E1060" i="6" s="1"/>
  <c r="D190" i="6"/>
  <c r="E190" i="6" s="1"/>
  <c r="D996" i="6"/>
  <c r="E996" i="6" s="1"/>
  <c r="D1030" i="6"/>
  <c r="E1030" i="6" s="1"/>
  <c r="D795" i="6"/>
  <c r="E795" i="6" s="1"/>
  <c r="D1114" i="6"/>
  <c r="E1114" i="6" s="1"/>
  <c r="D1142" i="6"/>
  <c r="E1142" i="6" s="1"/>
  <c r="D625" i="6"/>
  <c r="E625" i="6" s="1"/>
  <c r="D1103" i="6"/>
  <c r="E1103" i="6" s="1"/>
  <c r="D676" i="6"/>
  <c r="E676" i="6" s="1"/>
  <c r="D1155" i="6"/>
  <c r="E1155" i="6" s="1"/>
  <c r="D690" i="6"/>
  <c r="E690" i="6" s="1"/>
  <c r="D111" i="6"/>
  <c r="E111" i="6" s="1"/>
  <c r="D1161" i="6"/>
  <c r="E1161" i="6" s="1"/>
  <c r="D1193" i="6"/>
  <c r="E1193" i="6" s="1"/>
  <c r="D1202" i="6"/>
  <c r="E1202" i="6" s="1"/>
  <c r="D1231" i="6"/>
  <c r="E1231" i="6" s="1"/>
  <c r="D1235" i="6"/>
  <c r="E1235" i="6" s="1"/>
  <c r="D1255" i="6"/>
  <c r="E1255" i="6" s="1"/>
  <c r="D147" i="6"/>
  <c r="E147" i="6" s="1"/>
  <c r="D1172" i="6"/>
  <c r="E1172" i="6" s="1"/>
  <c r="D1215" i="6"/>
  <c r="E1215" i="6" s="1"/>
  <c r="D1275" i="6"/>
  <c r="E1275" i="6" s="1"/>
  <c r="D1283" i="6"/>
  <c r="E1283" i="6" s="1"/>
  <c r="D166" i="6"/>
  <c r="E166" i="6" s="1"/>
  <c r="D293" i="6"/>
  <c r="E293" i="6" s="1"/>
  <c r="D1295" i="6"/>
  <c r="E1295" i="6" s="1"/>
  <c r="D377" i="6"/>
  <c r="E377" i="6" s="1"/>
  <c r="D408" i="6"/>
  <c r="E408" i="6" s="1"/>
  <c r="D753" i="6"/>
  <c r="E753" i="6" s="1"/>
  <c r="D897" i="6"/>
  <c r="E897" i="6" s="1"/>
  <c r="D1312" i="6"/>
  <c r="E1312" i="6" s="1"/>
  <c r="D1328" i="6"/>
  <c r="E1328" i="6" s="1"/>
  <c r="D92" i="6"/>
  <c r="E92" i="6" s="1"/>
  <c r="D1339" i="6"/>
  <c r="E1339" i="6" s="1"/>
  <c r="D1354" i="6"/>
  <c r="E1354" i="6" s="1"/>
  <c r="D1365" i="6"/>
  <c r="E1365" i="6" s="1"/>
  <c r="D449" i="6"/>
  <c r="E449" i="6" s="1"/>
  <c r="D789" i="6"/>
  <c r="E789" i="6" s="1"/>
  <c r="D616" i="6"/>
  <c r="E616" i="6" s="1"/>
  <c r="D20" i="6"/>
  <c r="E20" i="6" s="1"/>
  <c r="D1389" i="6"/>
  <c r="E1389" i="6" s="1"/>
  <c r="D215" i="6"/>
  <c r="E215" i="6" s="1"/>
  <c r="D1300" i="6"/>
  <c r="E1300" i="6" s="1"/>
  <c r="D1392" i="6"/>
  <c r="E1392" i="6" s="1"/>
  <c r="D1423" i="6"/>
  <c r="E1423" i="6" s="1"/>
  <c r="D1438" i="6"/>
  <c r="E1438" i="6" s="1"/>
  <c r="D1401" i="6"/>
  <c r="E1401" i="6" s="1"/>
  <c r="D1416" i="6"/>
  <c r="E1416" i="6" s="1"/>
  <c r="D1238" i="6"/>
  <c r="E1238" i="6" s="1"/>
  <c r="D241" i="6"/>
  <c r="E241" i="6" s="1"/>
  <c r="D249" i="6"/>
  <c r="E249" i="6" s="1"/>
  <c r="D314" i="6"/>
  <c r="E314" i="6" s="1"/>
  <c r="D328" i="6"/>
  <c r="E328" i="6" s="1"/>
  <c r="D354" i="6"/>
  <c r="E354" i="6" s="1"/>
  <c r="D341" i="6"/>
  <c r="E341" i="6" s="1"/>
  <c r="D336" i="6"/>
  <c r="E336" i="6" s="1"/>
  <c r="D387" i="6"/>
  <c r="E387" i="6" s="1"/>
  <c r="D411" i="6"/>
  <c r="E411" i="6" s="1"/>
  <c r="D283" i="6"/>
  <c r="E283" i="6" s="1"/>
  <c r="D270" i="6"/>
  <c r="E270" i="6" s="1"/>
  <c r="D268" i="6"/>
  <c r="E268" i="6" s="1"/>
  <c r="D455" i="6"/>
  <c r="E455" i="6" s="1"/>
  <c r="D464" i="6"/>
  <c r="E464" i="6" s="1"/>
  <c r="D475" i="6"/>
  <c r="E475" i="6" s="1"/>
  <c r="D125" i="6"/>
  <c r="E125" i="6" s="1"/>
  <c r="D492" i="6"/>
  <c r="E492" i="6" s="1"/>
  <c r="D506" i="6"/>
  <c r="E506" i="6" s="1"/>
  <c r="D516" i="6"/>
  <c r="E516" i="6" s="1"/>
  <c r="D526" i="6"/>
  <c r="E526" i="6" s="1"/>
  <c r="D537" i="6"/>
  <c r="E537" i="6" s="1"/>
  <c r="D420" i="6"/>
  <c r="E420" i="6" s="1"/>
  <c r="D549" i="6"/>
  <c r="E549" i="6" s="1"/>
  <c r="D563" i="6"/>
  <c r="E563" i="6" s="1"/>
  <c r="D571" i="6"/>
  <c r="E571" i="6" s="1"/>
  <c r="D584" i="6"/>
  <c r="E584" i="6" s="1"/>
  <c r="D589" i="6"/>
  <c r="E589" i="6" s="1"/>
  <c r="D603" i="6"/>
  <c r="E603" i="6" s="1"/>
  <c r="D608" i="6"/>
  <c r="E608" i="6" s="1"/>
  <c r="D536" i="6"/>
  <c r="E536" i="6" s="1"/>
  <c r="D203" i="6"/>
  <c r="E203" i="6" s="1"/>
  <c r="D646" i="6"/>
  <c r="E646" i="6" s="1"/>
  <c r="D651" i="6"/>
  <c r="E651" i="6" s="1"/>
  <c r="D670" i="6"/>
  <c r="E670" i="6" s="1"/>
  <c r="D483" i="6"/>
  <c r="E483" i="6" s="1"/>
  <c r="D141" i="6"/>
  <c r="E141" i="6" s="1"/>
  <c r="D350" i="6"/>
  <c r="E350" i="6" s="1"/>
  <c r="D21" i="6"/>
  <c r="E21" i="6" s="1"/>
  <c r="D729" i="6"/>
  <c r="E729" i="6" s="1"/>
  <c r="D228" i="6"/>
  <c r="E228" i="6" s="1"/>
  <c r="D421" i="6"/>
  <c r="E421" i="6" s="1"/>
  <c r="D744" i="6"/>
  <c r="E744" i="6" s="1"/>
  <c r="D454" i="6"/>
  <c r="E454" i="6" s="1"/>
  <c r="D768" i="6"/>
  <c r="E768" i="6" s="1"/>
  <c r="D801" i="6"/>
  <c r="E801" i="6" s="1"/>
  <c r="D827" i="6"/>
  <c r="E827" i="6" s="1"/>
  <c r="D796" i="6"/>
  <c r="E796" i="6" s="1"/>
  <c r="D838" i="6"/>
  <c r="E838" i="6" s="1"/>
  <c r="D842" i="6"/>
  <c r="E842" i="6" s="1"/>
  <c r="D853" i="6"/>
  <c r="E853" i="6" s="1"/>
  <c r="D815" i="6"/>
  <c r="E815" i="6" s="1"/>
  <c r="D861" i="6"/>
  <c r="E861" i="6" s="1"/>
  <c r="D865" i="6"/>
  <c r="E865" i="6" s="1"/>
  <c r="D473" i="6"/>
  <c r="E473" i="6" s="1"/>
  <c r="D269" i="6"/>
  <c r="E269" i="6" s="1"/>
  <c r="D884" i="6"/>
  <c r="E884" i="6" s="1"/>
  <c r="D641" i="6"/>
  <c r="E641" i="6" s="1"/>
  <c r="D903" i="6"/>
  <c r="E903" i="6" s="1"/>
  <c r="D911" i="6"/>
  <c r="E911" i="6" s="1"/>
  <c r="D817" i="6"/>
  <c r="E817" i="6" s="1"/>
  <c r="D263" i="6"/>
  <c r="E263" i="6" s="1"/>
  <c r="D932" i="6"/>
  <c r="E932" i="6" s="1"/>
  <c r="D921" i="6"/>
  <c r="E921" i="6" s="1"/>
  <c r="D581" i="6"/>
  <c r="E581" i="6" s="1"/>
  <c r="D710" i="6"/>
  <c r="E710" i="6" s="1"/>
  <c r="D719" i="6"/>
  <c r="E719" i="6" s="1"/>
  <c r="D964" i="6"/>
  <c r="E964" i="6" s="1"/>
  <c r="D576" i="6"/>
  <c r="E576" i="6" s="1"/>
  <c r="D750" i="6"/>
  <c r="E750" i="6" s="1"/>
  <c r="D686" i="6"/>
  <c r="E686" i="6" s="1"/>
  <c r="D317" i="6"/>
  <c r="E317" i="6" s="1"/>
  <c r="D42" i="6"/>
  <c r="E42" i="6" s="1"/>
  <c r="D997" i="6"/>
  <c r="E997" i="6" s="1"/>
  <c r="D1004" i="6"/>
  <c r="E1004" i="6" s="1"/>
  <c r="D182" i="6"/>
  <c r="E182" i="6" s="1"/>
  <c r="D982" i="6"/>
  <c r="E982" i="6" s="1"/>
  <c r="D637" i="6"/>
  <c r="E637" i="6" s="1"/>
  <c r="D610" i="6"/>
  <c r="E610" i="6" s="1"/>
  <c r="D1031" i="6"/>
  <c r="E1031" i="6" s="1"/>
  <c r="D1070" i="6"/>
  <c r="E1070" i="6" s="1"/>
  <c r="D1089" i="6"/>
  <c r="E1089" i="6" s="1"/>
  <c r="D1049" i="6"/>
  <c r="E1049" i="6" s="1"/>
  <c r="D1065" i="6"/>
  <c r="E1065" i="6" s="1"/>
  <c r="D117" i="6"/>
  <c r="E117" i="6" s="1"/>
  <c r="D1015" i="6"/>
  <c r="E1015" i="6" s="1"/>
  <c r="D895" i="6"/>
  <c r="E895" i="6" s="1"/>
  <c r="D1029" i="6"/>
  <c r="E1029" i="6" s="1"/>
  <c r="D1044" i="6"/>
  <c r="E1044" i="6" s="1"/>
  <c r="D918" i="6"/>
  <c r="E918" i="6" s="1"/>
  <c r="D954" i="6"/>
  <c r="E954" i="6" s="1"/>
  <c r="D1110" i="6"/>
  <c r="E1110" i="6" s="1"/>
  <c r="D1107" i="6"/>
  <c r="E1107" i="6" s="1"/>
  <c r="D365" i="6"/>
  <c r="E365" i="6" s="1"/>
  <c r="E13" i="2"/>
  <c r="F13" i="2" s="1"/>
  <c r="D1066" i="6"/>
  <c r="E1066" i="6" s="1"/>
  <c r="D1096" i="6"/>
  <c r="E1096" i="6" s="1"/>
  <c r="D1139" i="6"/>
  <c r="E1139" i="6" s="1"/>
  <c r="D820" i="6"/>
  <c r="E820" i="6" s="1"/>
  <c r="D35" i="6"/>
  <c r="E35" i="6" s="1"/>
  <c r="D97" i="6"/>
  <c r="E97" i="6" s="1"/>
  <c r="D1128" i="6"/>
  <c r="E1128" i="6" s="1"/>
  <c r="D153" i="6"/>
  <c r="E153" i="6" s="1"/>
  <c r="D620" i="6"/>
  <c r="E620" i="6" s="1"/>
  <c r="D618" i="6"/>
  <c r="E618" i="6" s="1"/>
  <c r="D502" i="6"/>
  <c r="E502" i="6" s="1"/>
  <c r="D410" i="6"/>
  <c r="E410" i="6" s="1"/>
  <c r="D32" i="6"/>
  <c r="E32" i="6" s="1"/>
  <c r="D1113" i="6"/>
  <c r="E1113" i="6" s="1"/>
  <c r="D1112" i="6"/>
  <c r="E1112" i="6" s="1"/>
  <c r="D1160" i="6"/>
  <c r="E1160" i="6" s="1"/>
  <c r="D1158" i="6"/>
  <c r="E1158" i="6" s="1"/>
  <c r="D405" i="6"/>
  <c r="E405" i="6" s="1"/>
  <c r="D1147" i="6"/>
  <c r="E1147" i="6" s="1"/>
  <c r="D860" i="6"/>
  <c r="E860" i="6" s="1"/>
  <c r="D73" i="6"/>
  <c r="E73" i="6" s="1"/>
  <c r="D1039" i="6"/>
  <c r="E1039" i="6" s="1"/>
  <c r="D427" i="6"/>
  <c r="E427" i="6" s="1"/>
  <c r="D1186" i="6"/>
  <c r="E1186" i="6" s="1"/>
  <c r="D1199" i="6"/>
  <c r="E1199" i="6" s="1"/>
  <c r="D1207" i="6"/>
  <c r="E1207" i="6" s="1"/>
  <c r="D1216" i="6"/>
  <c r="E1216" i="6" s="1"/>
  <c r="D1227" i="6"/>
  <c r="E1227" i="6" s="1"/>
  <c r="D1220" i="6"/>
  <c r="E1220" i="6" s="1"/>
  <c r="D1242" i="6"/>
  <c r="E1242" i="6" s="1"/>
  <c r="D160" i="6"/>
  <c r="E160" i="6" s="1"/>
  <c r="D1253" i="6"/>
  <c r="E1253" i="6" s="1"/>
  <c r="D1263" i="6"/>
  <c r="E1263" i="6" s="1"/>
  <c r="D1256" i="6"/>
  <c r="E1256" i="6" s="1"/>
  <c r="D441" i="6"/>
  <c r="E441" i="6" s="1"/>
  <c r="D1168" i="6"/>
  <c r="E1168" i="6" s="1"/>
  <c r="D1176" i="6"/>
  <c r="E1176" i="6" s="1"/>
  <c r="D433" i="6"/>
  <c r="E433" i="6" s="1"/>
  <c r="D1271" i="6"/>
  <c r="E1271" i="6" s="1"/>
  <c r="D132" i="6"/>
  <c r="E132" i="6" s="1"/>
  <c r="D1280" i="6"/>
  <c r="E1280" i="6" s="1"/>
  <c r="D145" i="6"/>
  <c r="E145" i="6" s="1"/>
  <c r="D29" i="6"/>
  <c r="E29" i="6" s="1"/>
  <c r="D1028" i="6"/>
  <c r="E1028" i="6" s="1"/>
  <c r="D288" i="6"/>
  <c r="E288" i="6" s="1"/>
  <c r="D301" i="6"/>
  <c r="E301" i="6" s="1"/>
  <c r="D312" i="6"/>
  <c r="E312" i="6" s="1"/>
  <c r="D287" i="6"/>
  <c r="E287" i="6" s="1"/>
  <c r="D661" i="6"/>
  <c r="E661" i="6" s="1"/>
  <c r="D962" i="6"/>
  <c r="E962" i="6" s="1"/>
  <c r="D503" i="6"/>
  <c r="E503" i="6" s="1"/>
  <c r="D758" i="6"/>
  <c r="E758" i="6" s="1"/>
  <c r="D544" i="6"/>
  <c r="E544" i="6" s="1"/>
  <c r="D937" i="6"/>
  <c r="E937" i="6" s="1"/>
  <c r="D1190" i="6"/>
  <c r="E1190" i="6" s="1"/>
  <c r="D940" i="6"/>
  <c r="E940" i="6" s="1"/>
  <c r="D1305" i="6"/>
  <c r="E1305" i="6" s="1"/>
  <c r="D156" i="6"/>
  <c r="E156" i="6" s="1"/>
  <c r="D178" i="6"/>
  <c r="E178" i="6" s="1"/>
  <c r="D1319" i="6"/>
  <c r="E1319" i="6" s="1"/>
  <c r="D1308" i="6"/>
  <c r="E1308" i="6" s="1"/>
  <c r="D83" i="6"/>
  <c r="E83" i="6" s="1"/>
  <c r="D1336" i="6"/>
  <c r="E1336" i="6" s="1"/>
  <c r="D496" i="6"/>
  <c r="E496" i="6" s="1"/>
  <c r="D1345" i="6"/>
  <c r="E1345" i="6" s="1"/>
  <c r="D1350" i="6"/>
  <c r="E1350" i="6" s="1"/>
  <c r="D1358" i="6"/>
  <c r="E1358" i="6" s="1"/>
  <c r="D1353" i="6"/>
  <c r="E1353" i="6" s="1"/>
  <c r="D1366" i="6"/>
  <c r="E1366" i="6" s="1"/>
  <c r="D446" i="6"/>
  <c r="E446" i="6" s="1"/>
  <c r="D777" i="6"/>
  <c r="E777" i="6" s="1"/>
  <c r="D786" i="6"/>
  <c r="E786" i="6" s="1"/>
  <c r="D202" i="6"/>
  <c r="E202" i="6" s="1"/>
  <c r="D1368" i="6"/>
  <c r="E1368" i="6" s="1"/>
  <c r="D1374" i="6"/>
  <c r="E1374" i="6" s="1"/>
  <c r="D1380" i="6"/>
  <c r="E1380" i="6" s="1"/>
  <c r="D95" i="6"/>
  <c r="E95" i="6" s="1"/>
  <c r="D971" i="6"/>
  <c r="E971" i="6" s="1"/>
  <c r="D1397" i="6"/>
  <c r="E1397" i="6" s="1"/>
  <c r="D1292" i="6"/>
  <c r="E1292" i="6" s="1"/>
  <c r="D1124" i="6"/>
  <c r="E1124" i="6" s="1"/>
  <c r="D664" i="6"/>
  <c r="E664" i="6" s="1"/>
  <c r="D70" i="6"/>
  <c r="E70" i="6" s="1"/>
  <c r="D1420" i="6"/>
  <c r="E1420" i="6" s="1"/>
  <c r="D1429" i="6"/>
  <c r="E1429" i="6" s="1"/>
  <c r="D1434" i="6"/>
  <c r="E1434" i="6" s="1"/>
  <c r="D11" i="6"/>
  <c r="E11" i="6" s="1"/>
  <c r="D1441" i="6"/>
  <c r="E1441" i="6" s="1"/>
  <c r="D1399" i="6"/>
  <c r="E1399" i="6" s="1"/>
  <c r="D1406" i="6"/>
  <c r="E1406" i="6" s="1"/>
  <c r="D942" i="6"/>
  <c r="E942" i="6" s="1"/>
  <c r="D1359" i="6"/>
  <c r="E1359" i="6" s="1"/>
  <c r="D1293" i="6"/>
  <c r="E1293" i="6" s="1"/>
  <c r="D1437" i="6"/>
  <c r="E1437" i="6" s="1"/>
  <c r="D359" i="6"/>
  <c r="E359" i="6" s="1"/>
  <c r="D1182" i="6"/>
  <c r="E1182" i="6" s="1"/>
  <c r="D1195" i="6"/>
  <c r="E1195" i="6" s="1"/>
  <c r="D1203" i="6"/>
  <c r="E1203" i="6" s="1"/>
  <c r="D1211" i="6"/>
  <c r="E1211" i="6" s="1"/>
  <c r="D1222" i="6"/>
  <c r="E1222" i="6" s="1"/>
  <c r="D1232" i="6"/>
  <c r="E1232" i="6" s="1"/>
  <c r="D1237" i="6"/>
  <c r="E1237" i="6" s="1"/>
  <c r="D1246" i="6"/>
  <c r="E1246" i="6" s="1"/>
  <c r="D184" i="6"/>
  <c r="E184" i="6" s="1"/>
  <c r="D1257" i="6"/>
  <c r="E1257" i="6" s="1"/>
  <c r="D1265" i="6"/>
  <c r="E1265" i="6" s="1"/>
  <c r="D1269" i="6"/>
  <c r="E1269" i="6" s="1"/>
  <c r="D617" i="6"/>
  <c r="E617" i="6" s="1"/>
  <c r="D1173" i="6"/>
  <c r="E1173" i="6" s="1"/>
  <c r="D1170" i="6"/>
  <c r="E1170" i="6" s="1"/>
  <c r="D436" i="6"/>
  <c r="E436" i="6" s="1"/>
  <c r="D1272" i="6"/>
  <c r="E1272" i="6" s="1"/>
  <c r="D15" i="6"/>
  <c r="E15" i="6" s="1"/>
  <c r="D1284" i="6"/>
  <c r="E1284" i="6" s="1"/>
  <c r="D1288" i="6"/>
  <c r="E1288" i="6" s="1"/>
  <c r="D609" i="6"/>
  <c r="E609" i="6" s="1"/>
  <c r="D1296" i="6"/>
  <c r="E1296" i="6" s="1"/>
  <c r="D294" i="6"/>
  <c r="E294" i="6" s="1"/>
  <c r="D307" i="6"/>
  <c r="E307" i="6" s="1"/>
  <c r="D302" i="6"/>
  <c r="E302" i="6" s="1"/>
  <c r="D1191" i="6"/>
  <c r="E1191" i="6" s="1"/>
  <c r="D378" i="6"/>
  <c r="E378" i="6" s="1"/>
  <c r="D859" i="6"/>
  <c r="E859" i="6" s="1"/>
  <c r="D114" i="6"/>
  <c r="E114" i="6" s="1"/>
  <c r="D762" i="6"/>
  <c r="E762" i="6" s="1"/>
  <c r="D653" i="6"/>
  <c r="E653" i="6" s="1"/>
  <c r="D941" i="6"/>
  <c r="E941" i="6" s="1"/>
  <c r="D956" i="6"/>
  <c r="E956" i="6" s="1"/>
  <c r="D1302" i="6"/>
  <c r="E1302" i="6" s="1"/>
  <c r="D231" i="6"/>
  <c r="E231" i="6" s="1"/>
  <c r="D1313" i="6"/>
  <c r="E1313" i="6" s="1"/>
  <c r="D1324" i="6"/>
  <c r="E1324" i="6" s="1"/>
  <c r="D1330" i="6"/>
  <c r="E1330" i="6" s="1"/>
  <c r="D72" i="6"/>
  <c r="E72" i="6" s="1"/>
  <c r="D1335" i="6"/>
  <c r="E1335" i="6" s="1"/>
  <c r="D1225" i="6"/>
  <c r="E1225" i="6" s="1"/>
  <c r="D1340" i="6"/>
  <c r="E1340" i="6" s="1"/>
  <c r="D1260" i="6"/>
  <c r="E1260" i="6" s="1"/>
  <c r="D1355" i="6"/>
  <c r="E1355" i="6" s="1"/>
  <c r="D944" i="6"/>
  <c r="E944" i="6" s="1"/>
  <c r="D1363" i="6"/>
  <c r="E1363" i="6" s="1"/>
  <c r="D961" i="6"/>
  <c r="E961" i="6" s="1"/>
  <c r="D450" i="6"/>
  <c r="E450" i="6" s="1"/>
  <c r="D782" i="6"/>
  <c r="E782" i="6" s="1"/>
  <c r="D790" i="6"/>
  <c r="E790" i="6" s="1"/>
  <c r="D677" i="6"/>
  <c r="E677" i="6" s="1"/>
  <c r="D1371" i="6"/>
  <c r="E1371" i="6" s="1"/>
  <c r="D1377" i="6"/>
  <c r="E1377" i="6" s="1"/>
  <c r="D1383" i="6"/>
  <c r="E1383" i="6" s="1"/>
  <c r="D1390" i="6"/>
  <c r="E1390" i="6" s="1"/>
  <c r="D970" i="6"/>
  <c r="E970" i="6" s="1"/>
  <c r="D1289" i="6"/>
  <c r="E1289" i="6" s="1"/>
  <c r="D1120" i="6"/>
  <c r="E1120" i="6" s="1"/>
  <c r="D59" i="6"/>
  <c r="E59" i="6" s="1"/>
  <c r="D804" i="6"/>
  <c r="E804" i="6" s="1"/>
  <c r="D1395" i="6"/>
  <c r="E1395" i="6" s="1"/>
  <c r="D1425" i="6"/>
  <c r="E1425" i="6" s="1"/>
  <c r="D171" i="6"/>
  <c r="E171" i="6" s="1"/>
  <c r="D185" i="6"/>
  <c r="E185" i="6" s="1"/>
  <c r="D1440" i="6"/>
  <c r="E1440" i="6" s="1"/>
  <c r="D638" i="6"/>
  <c r="E638" i="6" s="1"/>
  <c r="D1402" i="6"/>
  <c r="E1402" i="6" s="1"/>
  <c r="D1410" i="6"/>
  <c r="E1410" i="6" s="1"/>
  <c r="D1417" i="6"/>
  <c r="E1417" i="6" s="1"/>
  <c r="D1451" i="6"/>
  <c r="E1451" i="6" s="1"/>
  <c r="D998" i="6"/>
  <c r="E998" i="6" s="1"/>
  <c r="D669" i="6"/>
  <c r="E669" i="6" s="1"/>
  <c r="D1249" i="6"/>
  <c r="E1249" i="6" s="1"/>
  <c r="D1035" i="6"/>
  <c r="E1035" i="6" s="1"/>
  <c r="D778" i="6"/>
  <c r="E778" i="6" s="1"/>
  <c r="D223" i="6"/>
  <c r="E223" i="6" s="1"/>
  <c r="D1005" i="6"/>
  <c r="E1005" i="6" s="1"/>
  <c r="D986" i="6"/>
  <c r="E986" i="6" s="1"/>
  <c r="D684" i="6"/>
  <c r="E684" i="6" s="1"/>
  <c r="D1055" i="6"/>
  <c r="E1055" i="6" s="1"/>
  <c r="D1059" i="6"/>
  <c r="E1059" i="6" s="1"/>
  <c r="D404" i="6"/>
  <c r="E404" i="6" s="1"/>
  <c r="D52" i="6"/>
  <c r="E52" i="6" s="1"/>
  <c r="D1119" i="6"/>
  <c r="E1119" i="6" s="1"/>
  <c r="D1036" i="6"/>
  <c r="E1036" i="6" s="1"/>
  <c r="D1127" i="6"/>
  <c r="E1127" i="6" s="1"/>
  <c r="D394" i="6"/>
  <c r="E394" i="6" s="1"/>
  <c r="D2" i="6"/>
  <c r="E2" i="6" s="1"/>
  <c r="D751" i="6"/>
  <c r="E751" i="6" s="1"/>
  <c r="D419" i="6"/>
  <c r="E419" i="6" s="1"/>
  <c r="D313" i="6"/>
  <c r="E313" i="6" s="1"/>
  <c r="D1259" i="6"/>
  <c r="E1259" i="6" s="1"/>
  <c r="D1320" i="6"/>
  <c r="E1320" i="6" s="1"/>
  <c r="D1337" i="6"/>
  <c r="E1337" i="6" s="1"/>
  <c r="D587" i="6"/>
  <c r="E587" i="6" s="1"/>
  <c r="D959" i="6"/>
  <c r="E959" i="6" s="1"/>
  <c r="D787" i="6"/>
  <c r="E787" i="6" s="1"/>
  <c r="D794" i="6"/>
  <c r="E794" i="6" s="1"/>
  <c r="D1369" i="6"/>
  <c r="E1369" i="6" s="1"/>
  <c r="D1381" i="6"/>
  <c r="E1381" i="6" s="1"/>
  <c r="D1388" i="6"/>
  <c r="E1388" i="6" s="1"/>
  <c r="D1398" i="6"/>
  <c r="E1398" i="6" s="1"/>
  <c r="D665" i="6"/>
  <c r="E665" i="6" s="1"/>
  <c r="D1394" i="6"/>
  <c r="E1394" i="6" s="1"/>
  <c r="D187" i="6"/>
  <c r="E187" i="6" s="1"/>
  <c r="D1430" i="6"/>
  <c r="E1430" i="6" s="1"/>
  <c r="D1435" i="6"/>
  <c r="E1435" i="6" s="1"/>
  <c r="D1123" i="6"/>
  <c r="E1123" i="6" s="1"/>
  <c r="D165" i="6"/>
  <c r="E165" i="6" s="1"/>
  <c r="D1407" i="6"/>
  <c r="E1407" i="6" s="1"/>
  <c r="D1448" i="6"/>
  <c r="E1448" i="6" s="1"/>
  <c r="D37" i="6"/>
  <c r="E37" i="6" s="1"/>
  <c r="D272" i="6"/>
  <c r="E272" i="6" s="1"/>
  <c r="D482" i="6"/>
  <c r="E482" i="6" s="1"/>
  <c r="D611" i="6"/>
  <c r="E611" i="6" s="1"/>
  <c r="D828" i="6"/>
  <c r="E828" i="6" s="1"/>
  <c r="D101" i="6"/>
  <c r="E101" i="6" s="1"/>
  <c r="D993" i="6"/>
  <c r="E993" i="6" s="1"/>
  <c r="D104" i="6"/>
  <c r="E104" i="6" s="1"/>
  <c r="D1020" i="6"/>
  <c r="E1020" i="6" s="1"/>
  <c r="D1032" i="6"/>
  <c r="E1032" i="6" s="1"/>
  <c r="D498" i="6"/>
  <c r="E498" i="6" s="1"/>
  <c r="D124" i="6"/>
  <c r="E124" i="6" s="1"/>
  <c r="D1073" i="6"/>
  <c r="E1073" i="6" s="1"/>
  <c r="D1078" i="6"/>
  <c r="E1078" i="6" s="1"/>
  <c r="D1068" i="6"/>
  <c r="E1068" i="6" s="1"/>
  <c r="D137" i="6"/>
  <c r="E137" i="6" s="1"/>
  <c r="D1074" i="6"/>
  <c r="E1074" i="6" s="1"/>
  <c r="D988" i="6"/>
  <c r="E988" i="6" s="1"/>
  <c r="D139" i="6"/>
  <c r="E139" i="6" s="1"/>
  <c r="D195" i="6"/>
  <c r="E195" i="6" s="1"/>
  <c r="D878" i="6"/>
  <c r="E878" i="6" s="1"/>
  <c r="D1100" i="6"/>
  <c r="E1100" i="6" s="1"/>
  <c r="D424" i="6"/>
  <c r="E424" i="6" s="1"/>
  <c r="D437" i="6"/>
  <c r="E437" i="6" s="1"/>
  <c r="D1115" i="6"/>
  <c r="E1115" i="6" s="1"/>
  <c r="D627" i="6"/>
  <c r="E627" i="6" s="1"/>
  <c r="D1058" i="6"/>
  <c r="E1058" i="6" s="1"/>
  <c r="D320" i="6"/>
  <c r="E320" i="6" s="1"/>
  <c r="D1137" i="6"/>
  <c r="E1137" i="6" s="1"/>
  <c r="D1149" i="6"/>
  <c r="E1149" i="6" s="1"/>
  <c r="D965" i="6"/>
  <c r="E965" i="6" s="1"/>
  <c r="D284" i="6"/>
  <c r="E284" i="6" s="1"/>
  <c r="D167" i="6"/>
  <c r="E167" i="6" s="1"/>
  <c r="D755" i="6"/>
  <c r="E755" i="6" s="1"/>
  <c r="D1183" i="6"/>
  <c r="E1183" i="6" s="1"/>
  <c r="D1196" i="6"/>
  <c r="E1196" i="6" s="1"/>
  <c r="D1204" i="6"/>
  <c r="E1204" i="6" s="1"/>
  <c r="D1233" i="6"/>
  <c r="E1233" i="6" s="1"/>
  <c r="D1239" i="6"/>
  <c r="E1239" i="6" s="1"/>
  <c r="D1247" i="6"/>
  <c r="E1247" i="6" s="1"/>
  <c r="D1243" i="6"/>
  <c r="E1243" i="6" s="1"/>
  <c r="D133" i="6"/>
  <c r="E133" i="6" s="1"/>
  <c r="D1164" i="6"/>
  <c r="E1164" i="6" s="1"/>
  <c r="D1175" i="6"/>
  <c r="E1175" i="6" s="1"/>
  <c r="D538" i="6"/>
  <c r="E538" i="6" s="1"/>
  <c r="D1285" i="6"/>
  <c r="E1285" i="6" s="1"/>
  <c r="D58" i="6"/>
  <c r="E58" i="6" s="1"/>
  <c r="D1229" i="6"/>
  <c r="E1229" i="6" s="1"/>
  <c r="D142" i="6"/>
  <c r="E142" i="6" s="1"/>
  <c r="D240" i="6"/>
  <c r="E240" i="6" s="1"/>
  <c r="D78" i="6"/>
  <c r="E78" i="6" s="1"/>
  <c r="D1297" i="6"/>
  <c r="E1297" i="6" s="1"/>
  <c r="D1299" i="6"/>
  <c r="E1299" i="6" s="1"/>
  <c r="D1309" i="6"/>
  <c r="E1309" i="6" s="1"/>
  <c r="D1325" i="6"/>
  <c r="E1325" i="6" s="1"/>
  <c r="D116" i="6"/>
  <c r="E116" i="6" s="1"/>
  <c r="D69" i="6"/>
  <c r="E69" i="6" s="1"/>
  <c r="D440" i="6"/>
  <c r="E440" i="6" s="1"/>
  <c r="D1342" i="6"/>
  <c r="E1342" i="6" s="1"/>
  <c r="D126" i="6"/>
  <c r="E126" i="6" s="1"/>
  <c r="D135" i="6"/>
  <c r="E135" i="6" s="1"/>
  <c r="D1361" i="6"/>
  <c r="E1361" i="6" s="1"/>
  <c r="D444" i="6"/>
  <c r="E444" i="6" s="1"/>
  <c r="D451" i="6"/>
  <c r="E451" i="6" s="1"/>
  <c r="D791" i="6"/>
  <c r="E791" i="6" s="1"/>
  <c r="D1251" i="6"/>
  <c r="E1251" i="6" s="1"/>
  <c r="D1372" i="6"/>
  <c r="E1372" i="6" s="1"/>
  <c r="D1378" i="6"/>
  <c r="E1378" i="6" s="1"/>
  <c r="D1384" i="6"/>
  <c r="E1384" i="6" s="1"/>
  <c r="D1391" i="6"/>
  <c r="E1391" i="6" s="1"/>
  <c r="D1290" i="6"/>
  <c r="E1290" i="6" s="1"/>
  <c r="D1121" i="6"/>
  <c r="E1121" i="6" s="1"/>
  <c r="D146" i="6"/>
  <c r="E146" i="6" s="1"/>
  <c r="D727" i="6"/>
  <c r="E727" i="6" s="1"/>
  <c r="D1426" i="6"/>
  <c r="E1426" i="6" s="1"/>
  <c r="D1431" i="6"/>
  <c r="E1431" i="6" s="1"/>
  <c r="D1439" i="6"/>
  <c r="E1439" i="6" s="1"/>
  <c r="D1306" i="6"/>
  <c r="E1306" i="6" s="1"/>
  <c r="D1411" i="6"/>
  <c r="E1411" i="6" s="1"/>
  <c r="D1418" i="6"/>
  <c r="E1418" i="6" s="1"/>
  <c r="D1452" i="6"/>
  <c r="E1452" i="6" s="1"/>
  <c r="D1386" i="6"/>
  <c r="E1386" i="6" s="1"/>
  <c r="D299" i="6"/>
  <c r="E299" i="6" s="1"/>
  <c r="D235" i="6"/>
  <c r="E235" i="6" s="1"/>
  <c r="D105" i="6"/>
  <c r="E105" i="6" s="1"/>
  <c r="D210" i="6"/>
  <c r="E210" i="6" s="1"/>
  <c r="D193" i="6"/>
  <c r="E193" i="6" s="1"/>
  <c r="D324" i="6"/>
  <c r="E324" i="6" s="1"/>
  <c r="D349" i="6"/>
  <c r="E349" i="6" s="1"/>
  <c r="D337" i="6"/>
  <c r="E337" i="6" s="1"/>
  <c r="D380" i="6"/>
  <c r="E380" i="6" s="1"/>
  <c r="D386" i="6"/>
  <c r="E386" i="6" s="1"/>
  <c r="D428" i="6"/>
  <c r="E428" i="6" s="1"/>
  <c r="D277" i="6"/>
  <c r="E277" i="6" s="1"/>
  <c r="D138" i="6"/>
  <c r="E138" i="6" s="1"/>
  <c r="D267" i="6"/>
  <c r="E267" i="6" s="1"/>
  <c r="D465" i="6"/>
  <c r="E465" i="6" s="1"/>
  <c r="D478" i="6"/>
  <c r="E478" i="6" s="1"/>
  <c r="D487" i="6"/>
  <c r="E487" i="6" s="1"/>
  <c r="D369" i="6"/>
  <c r="E369" i="6" s="1"/>
  <c r="D517" i="6"/>
  <c r="E517" i="6" s="1"/>
  <c r="D527" i="6"/>
  <c r="E527" i="6" s="1"/>
  <c r="D176" i="6"/>
  <c r="E176" i="6" s="1"/>
  <c r="D434" i="6"/>
  <c r="E434" i="6" s="1"/>
  <c r="D201" i="6"/>
  <c r="E201" i="6" s="1"/>
  <c r="D50" i="6"/>
  <c r="E50" i="6" s="1"/>
  <c r="D588" i="6"/>
  <c r="E588" i="6" s="1"/>
  <c r="D604" i="6"/>
  <c r="E604" i="6" s="1"/>
  <c r="D258" i="6"/>
  <c r="E258" i="6" s="1"/>
  <c r="D415" i="6"/>
  <c r="E415" i="6" s="1"/>
  <c r="D643" i="6"/>
  <c r="E643" i="6" s="1"/>
  <c r="D877" i="6"/>
  <c r="E877" i="6" s="1"/>
  <c r="D658" i="6"/>
  <c r="E658" i="6" s="1"/>
  <c r="D673" i="6"/>
  <c r="E673" i="6" s="1"/>
  <c r="D697" i="6"/>
  <c r="E697" i="6" s="1"/>
  <c r="D702" i="6"/>
  <c r="E702" i="6" s="1"/>
  <c r="D418" i="6"/>
  <c r="E418" i="6" s="1"/>
  <c r="D656" i="6"/>
  <c r="E656" i="6" s="1"/>
  <c r="D730" i="6"/>
  <c r="E730" i="6" s="1"/>
  <c r="D737" i="6"/>
  <c r="E737" i="6" s="1"/>
  <c r="D54" i="6"/>
  <c r="E54" i="6" s="1"/>
  <c r="D597" i="6"/>
  <c r="E597" i="6" s="1"/>
  <c r="D459" i="6"/>
  <c r="E459" i="6" s="1"/>
  <c r="D808" i="6"/>
  <c r="E808" i="6" s="1"/>
  <c r="D823" i="6"/>
  <c r="E823" i="6" s="1"/>
  <c r="D809" i="6"/>
  <c r="E809" i="6" s="1"/>
  <c r="D835" i="6"/>
  <c r="E835" i="6" s="1"/>
  <c r="D843" i="6"/>
  <c r="E843" i="6" s="1"/>
  <c r="D854" i="6"/>
  <c r="E854" i="6" s="1"/>
  <c r="D819" i="6"/>
  <c r="E819" i="6" s="1"/>
  <c r="D798" i="6"/>
  <c r="E798" i="6" s="1"/>
  <c r="D864" i="6"/>
  <c r="E864" i="6" s="1"/>
  <c r="D872" i="6"/>
  <c r="E872" i="6" s="1"/>
  <c r="D357" i="6"/>
  <c r="E357" i="6" s="1"/>
  <c r="D885" i="6"/>
  <c r="E885" i="6" s="1"/>
  <c r="D896" i="6"/>
  <c r="E896" i="6" s="1"/>
  <c r="D12" i="6"/>
  <c r="E12" i="6" s="1"/>
  <c r="D916" i="6"/>
  <c r="E916" i="6" s="1"/>
  <c r="D910" i="6"/>
  <c r="E910" i="6" s="1"/>
  <c r="D220" i="6"/>
  <c r="E220" i="6" s="1"/>
  <c r="D958" i="6"/>
  <c r="E958" i="6" s="1"/>
  <c r="D711" i="6"/>
  <c r="E711" i="6" s="1"/>
  <c r="D963" i="6"/>
  <c r="E963" i="6" s="1"/>
  <c r="D573" i="6"/>
  <c r="E573" i="6" s="1"/>
  <c r="D689" i="6"/>
  <c r="E689" i="6" s="1"/>
  <c r="D45" i="6"/>
  <c r="E45" i="6" s="1"/>
  <c r="D163" i="6"/>
  <c r="E163" i="6" s="1"/>
  <c r="D1016" i="6"/>
  <c r="E1016" i="6" s="1"/>
  <c r="D353" i="6"/>
  <c r="E353" i="6" s="1"/>
  <c r="D396" i="6"/>
  <c r="E396" i="6" s="1"/>
  <c r="D1064" i="6"/>
  <c r="E1064" i="6" s="1"/>
  <c r="D1092" i="6"/>
  <c r="E1092" i="6" s="1"/>
  <c r="D621" i="6"/>
  <c r="E621" i="6" s="1"/>
  <c r="D886" i="6"/>
  <c r="E886" i="6" s="1"/>
  <c r="D889" i="6"/>
  <c r="E889" i="6" s="1"/>
  <c r="D1217" i="6"/>
  <c r="E1217" i="6" s="1"/>
  <c r="D1228" i="6"/>
  <c r="E1228" i="6" s="1"/>
  <c r="D102" i="6"/>
  <c r="E102" i="6" s="1"/>
  <c r="D1261" i="6"/>
  <c r="E1261" i="6" s="1"/>
  <c r="D1178" i="6"/>
  <c r="E1178" i="6" s="1"/>
  <c r="D1180" i="6"/>
  <c r="E1180" i="6" s="1"/>
  <c r="D1270" i="6"/>
  <c r="E1270" i="6" s="1"/>
  <c r="D9" i="6"/>
  <c r="E9" i="6" s="1"/>
  <c r="D682" i="6"/>
  <c r="E682" i="6" s="1"/>
  <c r="D759" i="6"/>
  <c r="E759" i="6" s="1"/>
  <c r="D1294" i="6"/>
  <c r="E1294" i="6" s="1"/>
  <c r="D663" i="6"/>
  <c r="E663" i="6" s="1"/>
  <c r="D1421" i="6"/>
  <c r="E1421" i="6" s="1"/>
  <c r="D1445" i="6"/>
  <c r="E1445" i="6" s="1"/>
  <c r="D468" i="6"/>
  <c r="E468" i="6" s="1"/>
  <c r="D1408" i="6"/>
  <c r="E1408" i="6" s="1"/>
  <c r="D1449" i="6"/>
  <c r="E1449" i="6" s="1"/>
  <c r="D1267" i="6"/>
  <c r="E1267" i="6" s="1"/>
  <c r="D206" i="6"/>
  <c r="E206" i="6" s="1"/>
  <c r="D3" i="6"/>
  <c r="E3" i="6" s="1"/>
  <c r="D505" i="6"/>
  <c r="E505" i="6" s="1"/>
  <c r="D417" i="6"/>
  <c r="E417" i="6" s="1"/>
  <c r="D583" i="6"/>
  <c r="E583" i="6" s="1"/>
  <c r="D602" i="6"/>
  <c r="E602" i="6" s="1"/>
  <c r="D607" i="6"/>
  <c r="E607" i="6" s="1"/>
  <c r="D640" i="6"/>
  <c r="E640" i="6" s="1"/>
  <c r="D667" i="6"/>
  <c r="E667" i="6" s="1"/>
  <c r="D874" i="6"/>
  <c r="E874" i="6" s="1"/>
  <c r="D99" i="6"/>
  <c r="E99" i="6" s="1"/>
  <c r="D91" i="6"/>
  <c r="E91" i="6" s="1"/>
  <c r="D749" i="6"/>
  <c r="E749" i="6" s="1"/>
  <c r="D740" i="6"/>
  <c r="E740" i="6" s="1"/>
  <c r="D824" i="6"/>
  <c r="E824" i="6" s="1"/>
  <c r="D836" i="6"/>
  <c r="E836" i="6" s="1"/>
  <c r="D841" i="6"/>
  <c r="E841" i="6" s="1"/>
  <c r="D552" i="6"/>
  <c r="E552" i="6" s="1"/>
  <c r="D862" i="6"/>
  <c r="E862" i="6" s="1"/>
  <c r="D634" i="6"/>
  <c r="E634" i="6" s="1"/>
  <c r="D883" i="6"/>
  <c r="E883" i="6" s="1"/>
  <c r="D545" i="6"/>
  <c r="E545" i="6" s="1"/>
  <c r="D893" i="6"/>
  <c r="E893" i="6" s="1"/>
  <c r="D917" i="6"/>
  <c r="E917" i="6" s="1"/>
  <c r="D930" i="6"/>
  <c r="E930" i="6" s="1"/>
  <c r="D764" i="6"/>
  <c r="E764" i="6" s="1"/>
  <c r="D709" i="6"/>
  <c r="E709" i="6" s="1"/>
  <c r="D718" i="6"/>
  <c r="E718" i="6" s="1"/>
  <c r="D44" i="6"/>
  <c r="E44" i="6" s="1"/>
  <c r="D192" i="6"/>
  <c r="E192" i="6" s="1"/>
  <c r="D978" i="6"/>
  <c r="E978" i="6" s="1"/>
  <c r="D726" i="6"/>
  <c r="E726" i="6" s="1"/>
  <c r="D995" i="6"/>
  <c r="E995" i="6" s="1"/>
  <c r="D1003" i="6"/>
  <c r="E1003" i="6" s="1"/>
  <c r="D900" i="6"/>
  <c r="E900" i="6" s="1"/>
  <c r="D923" i="6"/>
  <c r="E923" i="6" s="1"/>
  <c r="D906" i="6"/>
  <c r="E906" i="6" s="1"/>
  <c r="D1057" i="6"/>
  <c r="E1057" i="6" s="1"/>
  <c r="D1088" i="6"/>
  <c r="E1088" i="6" s="1"/>
  <c r="D1063" i="6"/>
  <c r="E1063" i="6" s="1"/>
  <c r="D1084" i="6"/>
  <c r="E1084" i="6" s="1"/>
  <c r="D87" i="6"/>
  <c r="E87" i="6" s="1"/>
  <c r="D734" i="6"/>
  <c r="E734" i="6" s="1"/>
  <c r="D85" i="6"/>
  <c r="E85" i="6" s="1"/>
  <c r="D435" i="6"/>
  <c r="E435" i="6" s="1"/>
  <c r="D364" i="6"/>
  <c r="E364" i="6" s="1"/>
  <c r="D1105" i="6"/>
  <c r="E1105" i="6" s="1"/>
  <c r="D412" i="6"/>
  <c r="E412" i="6" s="1"/>
  <c r="D248" i="6"/>
  <c r="E248" i="6" s="1"/>
  <c r="D1136" i="6"/>
  <c r="E1136" i="6" s="1"/>
  <c r="D619" i="6"/>
  <c r="E619" i="6" s="1"/>
  <c r="D622" i="6"/>
  <c r="E622" i="6" s="1"/>
  <c r="D687" i="6"/>
  <c r="E687" i="6" s="1"/>
  <c r="D227" i="6"/>
  <c r="E227" i="6" s="1"/>
  <c r="D175" i="6"/>
  <c r="E175" i="6" s="1"/>
  <c r="D1150" i="6"/>
  <c r="E1150" i="6" s="1"/>
  <c r="D1156" i="6"/>
  <c r="E1156" i="6" s="1"/>
  <c r="D1154" i="6"/>
  <c r="E1154" i="6" s="1"/>
  <c r="D858" i="6"/>
  <c r="E858" i="6" s="1"/>
  <c r="D150" i="6"/>
  <c r="E150" i="6" s="1"/>
  <c r="D1163" i="6"/>
  <c r="E1163" i="6" s="1"/>
  <c r="D1185" i="6"/>
  <c r="E1185" i="6" s="1"/>
  <c r="D1198" i="6"/>
  <c r="E1198" i="6" s="1"/>
  <c r="D1206" i="6"/>
  <c r="E1206" i="6" s="1"/>
  <c r="D1226" i="6"/>
  <c r="E1226" i="6" s="1"/>
  <c r="D1194" i="6"/>
  <c r="E1194" i="6" s="1"/>
  <c r="D1241" i="6"/>
  <c r="E1241" i="6" s="1"/>
  <c r="D1250" i="6"/>
  <c r="E1250" i="6" s="1"/>
  <c r="D1262" i="6"/>
  <c r="E1262" i="6" s="1"/>
  <c r="D96" i="6"/>
  <c r="E96" i="6" s="1"/>
  <c r="D1167" i="6"/>
  <c r="E1167" i="6" s="1"/>
  <c r="D1169" i="6"/>
  <c r="E1169" i="6" s="1"/>
  <c r="D19" i="6"/>
  <c r="E19" i="6" s="1"/>
  <c r="D38" i="6"/>
  <c r="E38" i="6" s="1"/>
  <c r="D1279" i="6"/>
  <c r="E1279" i="6" s="1"/>
  <c r="D639" i="6"/>
  <c r="E639" i="6" s="1"/>
  <c r="D253" i="6"/>
  <c r="E253" i="6" s="1"/>
  <c r="D286" i="6"/>
  <c r="E286" i="6" s="1"/>
  <c r="D300" i="6"/>
  <c r="E300" i="6" s="1"/>
  <c r="D296" i="6"/>
  <c r="E296" i="6" s="1"/>
  <c r="D847" i="6"/>
  <c r="E847" i="6" s="1"/>
  <c r="D41" i="6"/>
  <c r="E41" i="6" s="1"/>
  <c r="D568" i="6"/>
  <c r="E568" i="6" s="1"/>
  <c r="D920" i="6"/>
  <c r="E920" i="6" s="1"/>
  <c r="D1304" i="6"/>
  <c r="E1304" i="6" s="1"/>
  <c r="D1310" i="6"/>
  <c r="E1310" i="6" s="1"/>
  <c r="D989" i="6"/>
  <c r="E989" i="6" s="1"/>
  <c r="D1097" i="6"/>
  <c r="E1097" i="6" s="1"/>
  <c r="D785" i="6"/>
  <c r="E785" i="6" s="1"/>
  <c r="D1367" i="6"/>
  <c r="E1367" i="6" s="1"/>
  <c r="D47" i="6"/>
  <c r="E47" i="6" s="1"/>
  <c r="D1344" i="6"/>
  <c r="E1344" i="6" s="1"/>
  <c r="D74" i="6"/>
  <c r="E74" i="6" s="1"/>
  <c r="D39" i="6"/>
  <c r="E39" i="6" s="1"/>
  <c r="D1419" i="6"/>
  <c r="E1419" i="6" s="1"/>
  <c r="D1433" i="6"/>
  <c r="E1433" i="6" s="1"/>
  <c r="D1442" i="6"/>
  <c r="E1442" i="6" s="1"/>
  <c r="D1409" i="6"/>
  <c r="E1409" i="6" s="1"/>
  <c r="D68" i="6"/>
  <c r="E68" i="6" s="1"/>
  <c r="D245" i="6"/>
  <c r="E245" i="6" s="1"/>
  <c r="D4" i="6"/>
  <c r="E4" i="6" s="1"/>
  <c r="D325" i="6"/>
  <c r="E325" i="6" s="1"/>
  <c r="D338" i="6"/>
  <c r="E338" i="6" s="1"/>
  <c r="D356" i="6"/>
  <c r="E356" i="6" s="1"/>
  <c r="D372" i="6"/>
  <c r="E372" i="6" s="1"/>
  <c r="D381" i="6"/>
  <c r="E381" i="6" s="1"/>
  <c r="D399" i="6"/>
  <c r="E399" i="6" s="1"/>
  <c r="D168" i="6"/>
  <c r="E168" i="6" s="1"/>
  <c r="D281" i="6"/>
  <c r="E281" i="6" s="1"/>
  <c r="D262" i="6"/>
  <c r="E262" i="6" s="1"/>
  <c r="D461" i="6"/>
  <c r="E461" i="6" s="1"/>
  <c r="D470" i="6"/>
  <c r="E470" i="6" s="1"/>
  <c r="D674" i="6"/>
  <c r="E674" i="6" s="1"/>
  <c r="D500" i="6"/>
  <c r="E500" i="6" s="1"/>
  <c r="D514" i="6"/>
  <c r="E514" i="6" s="1"/>
  <c r="D522" i="6"/>
  <c r="E522" i="6" s="1"/>
  <c r="D518" i="6"/>
  <c r="E518" i="6" s="1"/>
  <c r="D26" i="6"/>
  <c r="E26" i="6" s="1"/>
  <c r="D547" i="6"/>
  <c r="E547" i="6" s="1"/>
  <c r="D557" i="6"/>
  <c r="E557" i="6" s="1"/>
  <c r="D567" i="6"/>
  <c r="E567" i="6" s="1"/>
  <c r="D580" i="6"/>
  <c r="E580" i="6" s="1"/>
  <c r="D260" i="6"/>
  <c r="E260" i="6" s="1"/>
  <c r="D591" i="6"/>
  <c r="E591" i="6" s="1"/>
  <c r="D869" i="6"/>
  <c r="E869" i="6" s="1"/>
  <c r="D94" i="6"/>
  <c r="E94" i="6" s="1"/>
  <c r="D86" i="6"/>
  <c r="E86" i="6" s="1"/>
  <c r="D123" i="6"/>
  <c r="E123" i="6" s="1"/>
  <c r="D466" i="6"/>
  <c r="E466" i="6" s="1"/>
  <c r="D679" i="6"/>
  <c r="E679" i="6" s="1"/>
  <c r="D694" i="6"/>
  <c r="E694" i="6" s="1"/>
  <c r="D425" i="6"/>
  <c r="E425" i="6" s="1"/>
  <c r="D181" i="6"/>
  <c r="E181" i="6" s="1"/>
  <c r="D566" i="6"/>
  <c r="E566" i="6" s="1"/>
  <c r="D108" i="6"/>
  <c r="E108" i="6" s="1"/>
  <c r="D742" i="6"/>
  <c r="E742" i="6" s="1"/>
  <c r="D747" i="6"/>
  <c r="E747" i="6" s="1"/>
  <c r="D600" i="6"/>
  <c r="E600" i="6" s="1"/>
  <c r="D772" i="6"/>
  <c r="E772" i="6" s="1"/>
  <c r="D814" i="6"/>
  <c r="E814" i="6" s="1"/>
  <c r="D216" i="6"/>
  <c r="E216" i="6" s="1"/>
  <c r="D110" i="6"/>
  <c r="E110" i="6" s="1"/>
  <c r="D953" i="6"/>
  <c r="E953" i="6" s="1"/>
  <c r="D366" i="6"/>
  <c r="E366" i="6" s="1"/>
  <c r="D1134" i="6"/>
  <c r="E1134" i="6" s="1"/>
  <c r="D323" i="6"/>
  <c r="E323" i="6" s="1"/>
  <c r="D890" i="6"/>
  <c r="E890" i="6" s="1"/>
  <c r="D56" i="6"/>
  <c r="E56" i="6" s="1"/>
  <c r="D1212" i="6"/>
  <c r="E1212" i="6" s="1"/>
  <c r="D1258" i="6"/>
  <c r="E1258" i="6" s="1"/>
  <c r="D1266" i="6"/>
  <c r="E1266" i="6" s="1"/>
  <c r="D1273" i="6"/>
  <c r="E1273" i="6" s="1"/>
  <c r="D297" i="6"/>
  <c r="E297" i="6" s="1"/>
  <c r="D295" i="6"/>
  <c r="E295" i="6" s="1"/>
  <c r="D760" i="6"/>
  <c r="E760" i="6" s="1"/>
  <c r="D1314" i="6"/>
  <c r="E1314" i="6" s="1"/>
  <c r="D205" i="6"/>
  <c r="E205" i="6" s="1"/>
  <c r="D783" i="6"/>
  <c r="E783" i="6" s="1"/>
  <c r="D48" i="6"/>
  <c r="E48" i="6" s="1"/>
  <c r="D1450" i="6"/>
  <c r="E1450" i="6" s="1"/>
  <c r="D456" i="6"/>
  <c r="E456" i="6" s="1"/>
  <c r="D507" i="6"/>
  <c r="E507" i="6" s="1"/>
  <c r="D550" i="6"/>
  <c r="E550" i="6" s="1"/>
  <c r="D564" i="6"/>
  <c r="E564" i="6" s="1"/>
  <c r="D765" i="6"/>
  <c r="E765" i="6" s="1"/>
  <c r="D901" i="6"/>
  <c r="E901" i="6" s="1"/>
  <c r="D947" i="6"/>
  <c r="E947" i="6" s="1"/>
  <c r="D720" i="6"/>
  <c r="E720" i="6" s="1"/>
  <c r="D395" i="6"/>
  <c r="E395" i="6" s="1"/>
  <c r="D398" i="6"/>
  <c r="E398" i="6" s="1"/>
  <c r="D1077" i="6"/>
  <c r="E1077" i="6" s="1"/>
  <c r="D1102" i="6"/>
  <c r="E1102" i="6" s="1"/>
  <c r="D654" i="6"/>
  <c r="E654" i="6" s="1"/>
  <c r="D957" i="6"/>
  <c r="E957" i="6" s="1"/>
  <c r="D257" i="6"/>
  <c r="E257" i="6" s="1"/>
  <c r="D1152" i="6"/>
  <c r="E1152" i="6" s="1"/>
  <c r="D177" i="6"/>
  <c r="E177" i="6" s="1"/>
  <c r="D373" i="6"/>
  <c r="E373" i="6" s="1"/>
  <c r="D1145" i="6"/>
  <c r="E1145" i="6" s="1"/>
  <c r="D252" i="6"/>
  <c r="E252" i="6" s="1"/>
  <c r="D1188" i="6"/>
  <c r="E1188" i="6" s="1"/>
  <c r="D1200" i="6"/>
  <c r="E1200" i="6" s="1"/>
  <c r="D1208" i="6"/>
  <c r="E1208" i="6" s="1"/>
  <c r="D1221" i="6"/>
  <c r="E1221" i="6" s="1"/>
  <c r="D1244" i="6"/>
  <c r="E1244" i="6" s="1"/>
  <c r="D36" i="6"/>
  <c r="E36" i="6" s="1"/>
  <c r="D169" i="6"/>
  <c r="E169" i="6" s="1"/>
  <c r="D1276" i="6"/>
  <c r="E1276" i="6" s="1"/>
  <c r="D1281" i="6"/>
  <c r="E1281" i="6" s="1"/>
  <c r="D975" i="6"/>
  <c r="E975" i="6" s="1"/>
  <c r="D289" i="6"/>
  <c r="E289" i="6" s="1"/>
  <c r="D303" i="6"/>
  <c r="E303" i="6" s="1"/>
  <c r="D585" i="6"/>
  <c r="E585" i="6" s="1"/>
  <c r="D40" i="6"/>
  <c r="E40" i="6" s="1"/>
  <c r="D1116" i="6"/>
  <c r="E1116" i="6" s="1"/>
  <c r="D161" i="6"/>
  <c r="E161" i="6" s="1"/>
  <c r="D1307" i="6"/>
  <c r="E1307" i="6" s="1"/>
  <c r="D230" i="6"/>
  <c r="E230" i="6" s="1"/>
  <c r="D5" i="6"/>
  <c r="E5" i="6" s="1"/>
  <c r="D30" i="6"/>
  <c r="E30" i="6" s="1"/>
  <c r="D1346" i="6"/>
  <c r="E1346" i="6" s="1"/>
  <c r="D1351" i="6"/>
  <c r="E1351" i="6" s="1"/>
  <c r="D1360" i="6"/>
  <c r="E1360" i="6" s="1"/>
  <c r="D447" i="6"/>
  <c r="E447" i="6" s="1"/>
  <c r="D1405" i="6"/>
  <c r="E1405" i="6" s="1"/>
  <c r="D233" i="6"/>
  <c r="E233" i="6" s="1"/>
  <c r="D254" i="6"/>
  <c r="E254" i="6" s="1"/>
  <c r="D346" i="6"/>
  <c r="E346" i="6" s="1"/>
  <c r="D326" i="6"/>
  <c r="E326" i="6" s="1"/>
  <c r="D990" i="6"/>
  <c r="E990" i="6" s="1"/>
  <c r="D159" i="6"/>
  <c r="E159" i="6" s="1"/>
  <c r="D383" i="6"/>
  <c r="E383" i="6" s="1"/>
  <c r="D389" i="6"/>
  <c r="E389" i="6" s="1"/>
  <c r="D432" i="6"/>
  <c r="E432" i="6" s="1"/>
  <c r="D274" i="6"/>
  <c r="E274" i="6" s="1"/>
  <c r="D278" i="6"/>
  <c r="E278" i="6" s="1"/>
  <c r="D265" i="6"/>
  <c r="E265" i="6" s="1"/>
  <c r="D457" i="6"/>
  <c r="E457" i="6" s="1"/>
  <c r="D467" i="6"/>
  <c r="E467" i="6" s="1"/>
  <c r="D479" i="6"/>
  <c r="E479" i="6" s="1"/>
  <c r="D476" i="6"/>
  <c r="E476" i="6" s="1"/>
  <c r="D493" i="6"/>
  <c r="E493" i="6" s="1"/>
  <c r="D509" i="6"/>
  <c r="E509" i="6" s="1"/>
  <c r="D519" i="6"/>
  <c r="E519" i="6" s="1"/>
  <c r="D528" i="6"/>
  <c r="E528" i="6" s="1"/>
  <c r="D541" i="6"/>
  <c r="E541" i="6" s="1"/>
  <c r="D426" i="6"/>
  <c r="E426" i="6" s="1"/>
  <c r="D551" i="6"/>
  <c r="E551" i="6" s="1"/>
  <c r="D565" i="6"/>
  <c r="E565" i="6" s="1"/>
  <c r="D76" i="6"/>
  <c r="E76" i="6" s="1"/>
  <c r="D586" i="6"/>
  <c r="E586" i="6" s="1"/>
  <c r="D594" i="6"/>
  <c r="E594" i="6" s="1"/>
  <c r="D606" i="6"/>
  <c r="E606" i="6" s="1"/>
  <c r="D148" i="6"/>
  <c r="E148" i="6" s="1"/>
  <c r="D416" i="6"/>
  <c r="E416" i="6" s="1"/>
  <c r="D255" i="6"/>
  <c r="E255" i="6" s="1"/>
  <c r="D868" i="6"/>
  <c r="E868" i="6" s="1"/>
  <c r="D659" i="6"/>
  <c r="E659" i="6" s="1"/>
  <c r="D671" i="6"/>
  <c r="E671" i="6" s="1"/>
  <c r="D691" i="6"/>
  <c r="E691" i="6" s="1"/>
  <c r="D700" i="6"/>
  <c r="E700" i="6" s="1"/>
  <c r="D348" i="6"/>
  <c r="E348" i="6" s="1"/>
  <c r="D379" i="6"/>
  <c r="E379" i="6" s="1"/>
  <c r="D731" i="6"/>
  <c r="E731" i="6" s="1"/>
  <c r="D736" i="6"/>
  <c r="E736" i="6" s="1"/>
  <c r="D743" i="6"/>
  <c r="E743" i="6" s="1"/>
  <c r="D60" i="6"/>
  <c r="E60" i="6" s="1"/>
  <c r="D767" i="6"/>
  <c r="E767" i="6" s="1"/>
  <c r="D770" i="6"/>
  <c r="E770" i="6" s="1"/>
  <c r="D811" i="6"/>
  <c r="E811" i="6" s="1"/>
  <c r="D821" i="6"/>
  <c r="E821" i="6" s="1"/>
  <c r="D806" i="6"/>
  <c r="E806" i="6" s="1"/>
  <c r="D834" i="6"/>
  <c r="E834" i="6" s="1"/>
  <c r="D844" i="6"/>
  <c r="E844" i="6" s="1"/>
  <c r="D848" i="6"/>
  <c r="E848" i="6" s="1"/>
  <c r="D818" i="6"/>
  <c r="E818" i="6" s="1"/>
  <c r="D805" i="6"/>
  <c r="E805" i="6" s="1"/>
  <c r="D866" i="6"/>
  <c r="E866" i="6" s="1"/>
  <c r="D630" i="6"/>
  <c r="E630" i="6" s="1"/>
  <c r="D880" i="6"/>
  <c r="E880" i="6" s="1"/>
  <c r="D887" i="6"/>
  <c r="E887" i="6" s="1"/>
  <c r="D899" i="6"/>
  <c r="E899" i="6" s="1"/>
  <c r="D43" i="6"/>
  <c r="E43" i="6" s="1"/>
  <c r="D131" i="6"/>
  <c r="E131" i="6" s="1"/>
  <c r="D915" i="6"/>
  <c r="E915" i="6" s="1"/>
  <c r="D925" i="6"/>
  <c r="E925" i="6" s="1"/>
  <c r="D934" i="6"/>
  <c r="E934" i="6" s="1"/>
  <c r="D173" i="6"/>
  <c r="E173" i="6" s="1"/>
  <c r="D259" i="6"/>
  <c r="E259" i="6" s="1"/>
  <c r="D712" i="6"/>
  <c r="E712" i="6" s="1"/>
  <c r="D722" i="6"/>
  <c r="E722" i="6" s="1"/>
  <c r="D130" i="6"/>
  <c r="E130" i="6" s="1"/>
  <c r="D27" i="6"/>
  <c r="E27" i="6" s="1"/>
  <c r="D414" i="6"/>
  <c r="E414" i="6" s="1"/>
  <c r="D680" i="6"/>
  <c r="E680" i="6" s="1"/>
  <c r="D1010" i="6"/>
  <c r="E1010" i="6" s="1"/>
  <c r="D991" i="6"/>
  <c r="E991" i="6" s="1"/>
  <c r="D999" i="6"/>
  <c r="E999" i="6" s="1"/>
  <c r="D1007" i="6"/>
  <c r="E1007" i="6" s="1"/>
  <c r="D1017" i="6"/>
  <c r="E1017" i="6" s="1"/>
  <c r="D987" i="6"/>
  <c r="E987" i="6" s="1"/>
  <c r="D1045" i="6"/>
  <c r="E1045" i="6" s="1"/>
  <c r="D1046" i="6"/>
  <c r="E1046" i="6" s="1"/>
  <c r="D1056" i="6"/>
  <c r="E1056" i="6" s="1"/>
  <c r="D1067" i="6"/>
  <c r="E1067" i="6" s="1"/>
  <c r="D1052" i="6"/>
  <c r="E1052" i="6" s="1"/>
  <c r="D1091" i="6"/>
  <c r="E1091" i="6" s="1"/>
  <c r="D1094" i="6"/>
  <c r="E1094" i="6" s="1"/>
  <c r="D1079" i="6"/>
  <c r="E1079" i="6" s="1"/>
  <c r="D1098" i="6"/>
  <c r="E1098" i="6" s="1"/>
  <c r="D430" i="6"/>
  <c r="E430" i="6" s="1"/>
  <c r="D1034" i="6"/>
  <c r="E1034" i="6" s="1"/>
  <c r="D232" i="6"/>
  <c r="E232" i="6" s="1"/>
  <c r="D688" i="6"/>
  <c r="E688" i="6" s="1"/>
  <c r="D22" i="6"/>
  <c r="E22" i="6" s="1"/>
  <c r="D1108" i="6"/>
  <c r="E1108" i="6" s="1"/>
  <c r="D1042" i="6"/>
  <c r="E1042" i="6" s="1"/>
  <c r="D951" i="6"/>
  <c r="E951" i="6" s="1"/>
  <c r="D592" i="6"/>
  <c r="E592" i="6" s="1"/>
  <c r="D1129" i="6"/>
  <c r="E1129" i="6" s="1"/>
  <c r="D1140" i="6"/>
  <c r="E1140" i="6" s="1"/>
  <c r="D624" i="6"/>
  <c r="E624" i="6" s="1"/>
  <c r="D119" i="6"/>
  <c r="E119" i="6" s="1"/>
  <c r="D413" i="6"/>
  <c r="E413" i="6" s="1"/>
  <c r="D8" i="6"/>
  <c r="E8" i="6" s="1"/>
  <c r="D214" i="6"/>
  <c r="E214" i="6" s="1"/>
  <c r="D1037" i="6"/>
  <c r="E1037" i="6" s="1"/>
  <c r="D979" i="6"/>
  <c r="E979" i="6" s="1"/>
  <c r="D1153" i="6"/>
  <c r="E1153" i="6" s="1"/>
  <c r="D732" i="6"/>
  <c r="E732" i="6" s="1"/>
  <c r="D575" i="6"/>
  <c r="E575" i="6" s="1"/>
  <c r="D628" i="6"/>
  <c r="E628" i="6" s="1"/>
  <c r="D648" i="6"/>
  <c r="E648" i="6" s="1"/>
  <c r="D237" i="6"/>
  <c r="E237" i="6" s="1"/>
  <c r="D1040" i="6"/>
  <c r="E1040" i="6" s="1"/>
  <c r="D1014" i="6"/>
  <c r="E1014" i="6" s="1"/>
  <c r="D1189" i="6"/>
  <c r="E1189" i="6" s="1"/>
  <c r="D1201" i="6"/>
  <c r="E1201" i="6" s="1"/>
  <c r="D1209" i="6"/>
  <c r="E1209" i="6" s="1"/>
  <c r="D1218" i="6"/>
  <c r="E1218" i="6" s="1"/>
  <c r="D1230" i="6"/>
  <c r="E1230" i="6" s="1"/>
  <c r="D1234" i="6"/>
  <c r="E1234" i="6" s="1"/>
  <c r="D90" i="6"/>
  <c r="E90" i="6" s="1"/>
  <c r="D218" i="6"/>
  <c r="E218" i="6" s="1"/>
  <c r="D1254" i="6"/>
  <c r="E1254" i="6" s="1"/>
  <c r="D1264" i="6"/>
  <c r="E1264" i="6" s="1"/>
  <c r="D25" i="6"/>
  <c r="E25" i="6" s="1"/>
  <c r="D825" i="6"/>
  <c r="E825" i="6" s="1"/>
  <c r="D1171" i="6"/>
  <c r="E1171" i="6" s="1"/>
  <c r="D136" i="6"/>
  <c r="E136" i="6" s="1"/>
  <c r="D49" i="6"/>
  <c r="E49" i="6" s="1"/>
  <c r="D107" i="6"/>
  <c r="E107" i="6" s="1"/>
  <c r="D140" i="6"/>
  <c r="E140" i="6" s="1"/>
  <c r="D1282" i="6"/>
  <c r="E1282" i="6" s="1"/>
  <c r="D431" i="6"/>
  <c r="E431" i="6" s="1"/>
  <c r="D89" i="6"/>
  <c r="E89" i="6" s="1"/>
  <c r="D1157" i="6"/>
  <c r="E1157" i="6" s="1"/>
  <c r="D292" i="6"/>
  <c r="E292" i="6" s="1"/>
  <c r="D304" i="6"/>
  <c r="E304" i="6" s="1"/>
  <c r="D291" i="6"/>
  <c r="E291" i="6" s="1"/>
  <c r="D209" i="6"/>
  <c r="E209" i="6" s="1"/>
  <c r="D143" i="6"/>
  <c r="E143" i="6" s="1"/>
  <c r="D922" i="6"/>
  <c r="E922" i="6" s="1"/>
  <c r="D318" i="6"/>
  <c r="E318" i="6" s="1"/>
  <c r="D61" i="6"/>
  <c r="E61" i="6" s="1"/>
  <c r="D1117" i="6"/>
  <c r="E1117" i="6" s="1"/>
  <c r="D938" i="6"/>
  <c r="E938" i="6" s="1"/>
  <c r="D208" i="6"/>
  <c r="E208" i="6" s="1"/>
  <c r="D943" i="6"/>
  <c r="E943" i="6" s="1"/>
  <c r="D158" i="6"/>
  <c r="E158" i="6" s="1"/>
  <c r="D225" i="6"/>
  <c r="E225" i="6" s="1"/>
  <c r="D1322" i="6"/>
  <c r="E1322" i="6" s="1"/>
  <c r="D1321" i="6"/>
  <c r="E1321" i="6" s="1"/>
  <c r="D1331" i="6"/>
  <c r="E1331" i="6" s="1"/>
  <c r="D1334" i="6"/>
  <c r="E1334" i="6" s="1"/>
  <c r="D1130" i="6"/>
  <c r="E1130" i="6" s="1"/>
  <c r="D1338" i="6"/>
  <c r="E1338" i="6" s="1"/>
  <c r="D1347" i="6"/>
  <c r="E1347" i="6" s="1"/>
  <c r="D1352" i="6"/>
  <c r="E1352" i="6" s="1"/>
  <c r="D1356" i="6"/>
  <c r="E1356" i="6" s="1"/>
  <c r="D24" i="6"/>
  <c r="E24" i="6" s="1"/>
  <c r="D339" i="6"/>
  <c r="E339" i="6" s="1"/>
  <c r="D448" i="6"/>
  <c r="E448" i="6" s="1"/>
  <c r="D779" i="6"/>
  <c r="E779" i="6" s="1"/>
  <c r="D788" i="6"/>
  <c r="E788" i="6" s="1"/>
  <c r="D122" i="6"/>
  <c r="E122" i="6" s="1"/>
  <c r="D1370" i="6"/>
  <c r="E1370" i="6" s="1"/>
  <c r="D1376" i="6"/>
  <c r="E1376" i="6" s="1"/>
  <c r="D55" i="6"/>
  <c r="E55" i="6" s="1"/>
  <c r="D198" i="6"/>
  <c r="E198" i="6" s="1"/>
  <c r="D77" i="6"/>
  <c r="E77" i="6" s="1"/>
  <c r="D16" i="6"/>
  <c r="E16" i="6" s="1"/>
  <c r="D1122" i="6"/>
  <c r="E1122" i="6" s="1"/>
  <c r="D914" i="6"/>
  <c r="E914" i="6" s="1"/>
  <c r="D1427" i="6"/>
  <c r="E1427" i="6" s="1"/>
  <c r="D1444" i="6"/>
  <c r="E1444" i="6" s="1"/>
  <c r="D154" i="6"/>
  <c r="E154" i="6" s="1"/>
  <c r="D1412" i="6"/>
  <c r="E1412" i="6" s="1"/>
  <c r="D1454" i="6"/>
  <c r="E1454" i="6" s="1"/>
  <c r="D1413" i="6"/>
  <c r="E1413" i="6" s="1"/>
  <c r="D279" i="6"/>
  <c r="E279" i="6" s="1"/>
  <c r="D520" i="6"/>
  <c r="E520" i="6" s="1"/>
  <c r="D554" i="6"/>
  <c r="E554" i="6" s="1"/>
  <c r="D194" i="6"/>
  <c r="E194" i="6" s="1"/>
  <c r="D574" i="6"/>
  <c r="E574" i="6" s="1"/>
  <c r="D590" i="6"/>
  <c r="E590" i="6" s="1"/>
  <c r="D615" i="6"/>
  <c r="E615" i="6" s="1"/>
  <c r="D692" i="6"/>
  <c r="E692" i="6" s="1"/>
  <c r="D368" i="6"/>
  <c r="E368" i="6" s="1"/>
  <c r="D134" i="6"/>
  <c r="E134" i="6" s="1"/>
  <c r="D494" i="6"/>
  <c r="E494" i="6" s="1"/>
  <c r="D832" i="6"/>
  <c r="E832" i="6" s="1"/>
  <c r="D855" i="6"/>
  <c r="E855" i="6" s="1"/>
  <c r="D698" i="6"/>
  <c r="E698" i="6" s="1"/>
  <c r="D358" i="6"/>
  <c r="E358" i="6" s="1"/>
  <c r="D879" i="6"/>
  <c r="E879" i="6" s="1"/>
  <c r="D888" i="6"/>
  <c r="E888" i="6" s="1"/>
  <c r="D905" i="6"/>
  <c r="E905" i="6" s="1"/>
  <c r="D926" i="6"/>
  <c r="E926" i="6" s="1"/>
  <c r="D933" i="6"/>
  <c r="E933" i="6" s="1"/>
  <c r="D724" i="6"/>
  <c r="E724" i="6" s="1"/>
  <c r="D968" i="6"/>
  <c r="E968" i="6" s="1"/>
  <c r="D28" i="6"/>
  <c r="E28" i="6" s="1"/>
  <c r="D1023" i="6"/>
  <c r="E1023" i="6" s="1"/>
  <c r="D1008" i="6"/>
  <c r="E1008" i="6" s="1"/>
  <c r="D1018" i="6"/>
  <c r="E1018" i="6" s="1"/>
  <c r="D894" i="6"/>
  <c r="E894" i="6" s="1"/>
  <c r="D1061" i="6"/>
  <c r="E1061" i="6" s="1"/>
  <c r="D1075" i="6"/>
  <c r="E1075" i="6" s="1"/>
  <c r="D1062" i="6"/>
  <c r="E1062" i="6" s="1"/>
  <c r="D1048" i="6"/>
  <c r="E1048" i="6" s="1"/>
  <c r="D390" i="6"/>
  <c r="E390" i="6" s="1"/>
  <c r="D952" i="6"/>
  <c r="E952" i="6" s="1"/>
  <c r="D1106" i="6"/>
  <c r="E1106" i="6" s="1"/>
  <c r="D713" i="6"/>
  <c r="E713" i="6" s="1"/>
  <c r="D1131" i="6"/>
  <c r="E1131" i="6" s="1"/>
  <c r="D704" i="6"/>
  <c r="E704" i="6" s="1"/>
  <c r="D1111" i="6"/>
  <c r="E1111" i="6" s="1"/>
  <c r="D614" i="6"/>
  <c r="E614" i="6" s="1"/>
  <c r="D980" i="6"/>
  <c r="E980" i="6" s="1"/>
  <c r="D623" i="6"/>
  <c r="E623" i="6" s="1"/>
  <c r="D856" i="6"/>
  <c r="E856" i="6" s="1"/>
  <c r="D1012" i="6"/>
  <c r="E1012" i="6" s="1"/>
  <c r="D1179" i="6"/>
  <c r="E1179" i="6" s="1"/>
  <c r="D1210" i="6"/>
  <c r="E1210" i="6" s="1"/>
  <c r="D1219" i="6"/>
  <c r="E1219" i="6" s="1"/>
  <c r="D1245" i="6"/>
  <c r="E1245" i="6" s="1"/>
  <c r="D115" i="6"/>
  <c r="E115" i="6" s="1"/>
  <c r="D1268" i="6"/>
  <c r="E1268" i="6" s="1"/>
  <c r="D508" i="6"/>
  <c r="E508" i="6" s="1"/>
  <c r="D371" i="6"/>
  <c r="E371" i="6" s="1"/>
  <c r="D533" i="6"/>
  <c r="E533" i="6" s="1"/>
  <c r="D199" i="6"/>
  <c r="E199" i="6" s="1"/>
  <c r="D327" i="6"/>
  <c r="E327" i="6" s="1"/>
  <c r="D306" i="6"/>
  <c r="E306" i="6" s="1"/>
  <c r="D290" i="6"/>
  <c r="E290" i="6" s="1"/>
  <c r="D761" i="6"/>
  <c r="E761" i="6" s="1"/>
  <c r="D319" i="6"/>
  <c r="E319" i="6" s="1"/>
  <c r="D939" i="6"/>
  <c r="E939" i="6" s="1"/>
  <c r="D1327" i="6"/>
  <c r="E1327" i="6" s="1"/>
  <c r="D191" i="6"/>
  <c r="E191" i="6" s="1"/>
  <c r="D1323" i="6"/>
  <c r="E1323" i="6" s="1"/>
  <c r="D1332" i="6"/>
  <c r="E1332" i="6" s="1"/>
  <c r="D1252" i="6"/>
  <c r="E1252" i="6" s="1"/>
  <c r="D1192" i="6"/>
  <c r="E1192" i="6" s="1"/>
  <c r="D1341" i="6"/>
  <c r="E1341" i="6" s="1"/>
  <c r="D342" i="6"/>
  <c r="E342" i="6" s="1"/>
  <c r="D781" i="6"/>
  <c r="E781" i="6" s="1"/>
  <c r="D144" i="6"/>
  <c r="E144" i="6" s="1"/>
  <c r="D1382" i="6"/>
  <c r="E1382" i="6" s="1"/>
  <c r="D157" i="6"/>
  <c r="E157" i="6" s="1"/>
  <c r="D1291" i="6"/>
  <c r="E1291" i="6" s="1"/>
  <c r="D807" i="6"/>
  <c r="E807" i="6" s="1"/>
  <c r="D1424" i="6"/>
  <c r="E1424" i="6" s="1"/>
  <c r="D1447" i="6"/>
  <c r="E1447" i="6" s="1"/>
  <c r="D985" i="6"/>
  <c r="E985" i="6" s="1"/>
  <c r="D831" i="6"/>
  <c r="E831" i="6" s="1"/>
  <c r="D438" i="6"/>
  <c r="E438" i="6" s="1"/>
  <c r="D849" i="6"/>
  <c r="E849" i="6" s="1"/>
  <c r="D810" i="6"/>
  <c r="E810" i="6" s="1"/>
  <c r="D497" i="6"/>
  <c r="E497" i="6" s="1"/>
  <c r="D172" i="6"/>
  <c r="E172" i="6" s="1"/>
  <c r="D363" i="6"/>
  <c r="E363" i="6" s="1"/>
  <c r="D631" i="6"/>
  <c r="E631" i="6" s="1"/>
  <c r="D881" i="6"/>
  <c r="E881" i="6" s="1"/>
  <c r="D542" i="6"/>
  <c r="E542" i="6" s="1"/>
  <c r="D904" i="6"/>
  <c r="E904" i="6" s="1"/>
  <c r="D907" i="6"/>
  <c r="E907" i="6" s="1"/>
  <c r="D23" i="6"/>
  <c r="E23" i="6" s="1"/>
  <c r="D919" i="6"/>
  <c r="E919" i="6" s="1"/>
  <c r="D928" i="6"/>
  <c r="E928" i="6" s="1"/>
  <c r="D406" i="6"/>
  <c r="E406" i="6" s="1"/>
  <c r="D948" i="6"/>
  <c r="E948" i="6" s="1"/>
  <c r="D721" i="6"/>
  <c r="E721" i="6" s="1"/>
  <c r="D716" i="6"/>
  <c r="E716" i="6" s="1"/>
  <c r="D7" i="6"/>
  <c r="E7" i="6" s="1"/>
  <c r="D966" i="6"/>
  <c r="E966" i="6" s="1"/>
  <c r="D931" i="6"/>
  <c r="E931" i="6" s="1"/>
  <c r="D976" i="6"/>
  <c r="E976" i="6" s="1"/>
  <c r="D572" i="6"/>
  <c r="E572" i="6" s="1"/>
  <c r="D1027" i="6"/>
  <c r="E1027" i="6" s="1"/>
  <c r="D1085" i="6"/>
  <c r="E1085" i="6" s="1"/>
  <c r="D681" i="6"/>
  <c r="E681" i="6" s="1"/>
  <c r="D217" i="6"/>
  <c r="E217" i="6" s="1"/>
  <c r="D1329" i="6"/>
  <c r="E1329" i="6" s="1"/>
  <c r="D1393" i="6"/>
  <c r="E1393" i="6" s="1"/>
  <c r="D1422" i="6"/>
  <c r="E1422" i="6" s="1"/>
  <c r="D64" i="6"/>
  <c r="E64" i="6" s="1"/>
  <c r="D1400" i="6"/>
  <c r="E1400" i="6" s="1"/>
  <c r="D118" i="6"/>
  <c r="E118" i="6" s="1"/>
  <c r="D1141" i="6"/>
  <c r="E1141" i="6" s="1"/>
  <c r="D151" i="6"/>
  <c r="E151" i="6" s="1"/>
  <c r="D234" i="6"/>
  <c r="E234" i="6" s="1"/>
  <c r="D244" i="6"/>
  <c r="E244" i="6" s="1"/>
  <c r="D315" i="6"/>
  <c r="E315" i="6" s="1"/>
  <c r="D331" i="6"/>
  <c r="E331" i="6" s="1"/>
  <c r="D343" i="6"/>
  <c r="E343" i="6" s="1"/>
  <c r="D344" i="6"/>
  <c r="E344" i="6" s="1"/>
  <c r="D370" i="6"/>
  <c r="E370" i="6" s="1"/>
  <c r="D388" i="6"/>
  <c r="E388" i="6" s="1"/>
  <c r="D423" i="6"/>
  <c r="E423" i="6" s="1"/>
  <c r="D275" i="6"/>
  <c r="E275" i="6" s="1"/>
  <c r="D282" i="6"/>
  <c r="E282" i="6" s="1"/>
  <c r="D463" i="6"/>
  <c r="E463" i="6" s="1"/>
  <c r="D472" i="6"/>
  <c r="E472" i="6" s="1"/>
  <c r="D485" i="6"/>
  <c r="E485" i="6" s="1"/>
  <c r="D489" i="6"/>
  <c r="E489" i="6" s="1"/>
  <c r="D222" i="6"/>
  <c r="E222" i="6" s="1"/>
  <c r="D525" i="6"/>
  <c r="E525" i="6" s="1"/>
  <c r="D535" i="6"/>
  <c r="E535" i="6" s="1"/>
  <c r="D548" i="6"/>
  <c r="E548" i="6" s="1"/>
  <c r="D561" i="6"/>
  <c r="E561" i="6" s="1"/>
  <c r="D570" i="6"/>
  <c r="E570" i="6" s="1"/>
  <c r="D239" i="6"/>
  <c r="E239" i="6" s="1"/>
  <c r="D477" i="6"/>
  <c r="E477" i="6" s="1"/>
  <c r="D645" i="6"/>
  <c r="E645" i="6" s="1"/>
  <c r="D655" i="6"/>
  <c r="E655" i="6" s="1"/>
  <c r="D219" i="6"/>
  <c r="E219" i="6" s="1"/>
  <c r="D560" i="6"/>
  <c r="E560" i="6" s="1"/>
  <c r="D728" i="6"/>
  <c r="E728" i="6" s="1"/>
  <c r="D347" i="6"/>
  <c r="E347" i="6" s="1"/>
  <c r="D775" i="6"/>
  <c r="E775" i="6" s="1"/>
  <c r="D816" i="6"/>
  <c r="E816" i="6" s="1"/>
  <c r="D829" i="6"/>
  <c r="E829" i="6" s="1"/>
  <c r="D852" i="6"/>
  <c r="E852" i="6" s="1"/>
  <c r="D867" i="6"/>
  <c r="E867" i="6" s="1"/>
  <c r="D695" i="6"/>
  <c r="E695" i="6" s="1"/>
  <c r="D909" i="6"/>
  <c r="E909" i="6" s="1"/>
  <c r="D850" i="6"/>
  <c r="E850" i="6" s="1"/>
  <c r="D393" i="6"/>
  <c r="E393" i="6" s="1"/>
  <c r="D31" i="6"/>
  <c r="E31" i="6" s="1"/>
  <c r="D316" i="6"/>
  <c r="E316" i="6" s="1"/>
  <c r="D1013" i="6"/>
  <c r="E1013" i="6" s="1"/>
  <c r="D1041" i="6"/>
  <c r="E1041" i="6" s="1"/>
  <c r="D1087" i="6"/>
  <c r="E1087" i="6" s="1"/>
  <c r="D685" i="6"/>
  <c r="E685" i="6" s="1"/>
  <c r="D1109" i="6"/>
  <c r="E1109" i="6" s="1"/>
  <c r="D1126" i="6"/>
  <c r="E1126" i="6" s="1"/>
  <c r="D924" i="6"/>
  <c r="E924" i="6" s="1"/>
  <c r="D1038" i="6"/>
  <c r="E1038" i="6" s="1"/>
  <c r="D553" i="6"/>
  <c r="E553" i="6" s="1"/>
  <c r="D491" i="6"/>
  <c r="E491" i="6" s="1"/>
  <c r="D1214" i="6"/>
  <c r="E1214" i="6" s="1"/>
  <c r="D62" i="6"/>
  <c r="E62" i="6" s="1"/>
  <c r="D870" i="6"/>
  <c r="E870" i="6" s="1"/>
  <c r="D635" i="6"/>
  <c r="E635" i="6" s="1"/>
  <c r="D1287" i="6"/>
  <c r="E1287" i="6" s="1"/>
  <c r="D311" i="6"/>
  <c r="E311" i="6" s="1"/>
  <c r="D757" i="6"/>
  <c r="E757" i="6" s="1"/>
  <c r="D256" i="6"/>
  <c r="E256" i="6" s="1"/>
  <c r="D936" i="6"/>
  <c r="E936" i="6" s="1"/>
  <c r="D213" i="6"/>
  <c r="E213" i="6" s="1"/>
  <c r="D221" i="6"/>
  <c r="E221" i="6" s="1"/>
  <c r="D1318" i="6"/>
  <c r="E1318" i="6" s="1"/>
  <c r="D1315" i="6"/>
  <c r="E1315" i="6" s="1"/>
  <c r="D170" i="6"/>
  <c r="E170" i="6" s="1"/>
  <c r="D211" i="6"/>
  <c r="E211" i="6" s="1"/>
  <c r="D98" i="6"/>
  <c r="E98" i="6" s="1"/>
  <c r="D1349" i="6"/>
  <c r="E1349" i="6" s="1"/>
  <c r="D1357" i="6"/>
  <c r="E1357" i="6" s="1"/>
  <c r="D1362" i="6"/>
  <c r="E1362" i="6" s="1"/>
  <c r="D445" i="6"/>
  <c r="E445" i="6" s="1"/>
  <c r="D776" i="6"/>
  <c r="E776" i="6" s="1"/>
  <c r="D793" i="6"/>
  <c r="E793" i="6" s="1"/>
  <c r="D1375" i="6"/>
  <c r="E1375" i="6" s="1"/>
  <c r="D1387" i="6"/>
  <c r="E1387" i="6" s="1"/>
  <c r="D1396" i="6"/>
  <c r="E1396" i="6" s="1"/>
  <c r="D79" i="6"/>
  <c r="E79" i="6" s="1"/>
  <c r="D504" i="6"/>
  <c r="E504" i="6" s="1"/>
  <c r="D1428" i="6"/>
  <c r="E1428" i="6" s="1"/>
  <c r="D1443" i="6"/>
  <c r="E1443" i="6" s="1"/>
  <c r="D1166" i="6"/>
  <c r="E1166" i="6" s="1"/>
  <c r="D1455" i="6"/>
  <c r="E1455" i="6" s="1"/>
  <c r="D238" i="6"/>
  <c r="E238" i="6" s="1"/>
  <c r="D247" i="6"/>
  <c r="E247" i="6" s="1"/>
  <c r="D250" i="6"/>
  <c r="E250" i="6" s="1"/>
  <c r="D179" i="6"/>
  <c r="E179" i="6" s="1"/>
  <c r="D345" i="6"/>
  <c r="E345" i="6" s="1"/>
  <c r="D352" i="6"/>
  <c r="E352" i="6" s="1"/>
  <c r="D200" i="6"/>
  <c r="E200" i="6" s="1"/>
  <c r="D382" i="6"/>
  <c r="E382" i="6" s="1"/>
  <c r="D391" i="6"/>
  <c r="E391" i="6" s="1"/>
  <c r="D443" i="6"/>
  <c r="E443" i="6" s="1"/>
  <c r="D271" i="6"/>
  <c r="E271" i="6" s="1"/>
  <c r="D280" i="6"/>
  <c r="E280" i="6" s="1"/>
  <c r="D264" i="6"/>
  <c r="E264" i="6" s="1"/>
  <c r="D460" i="6"/>
  <c r="E460" i="6" s="1"/>
  <c r="D469" i="6"/>
  <c r="E469" i="6" s="1"/>
  <c r="D481" i="6"/>
  <c r="E481" i="6" s="1"/>
  <c r="D332" i="6"/>
  <c r="E332" i="6" s="1"/>
  <c r="D499" i="6"/>
  <c r="E499" i="6" s="1"/>
  <c r="D512" i="6"/>
  <c r="E512" i="6" s="1"/>
  <c r="D521" i="6"/>
  <c r="E521" i="6" s="1"/>
  <c r="D532" i="6"/>
  <c r="E532" i="6" s="1"/>
  <c r="D523" i="6"/>
  <c r="E523" i="6" s="1"/>
  <c r="D546" i="6"/>
  <c r="E546" i="6" s="1"/>
  <c r="D555" i="6"/>
  <c r="E555" i="6" s="1"/>
  <c r="D164" i="6"/>
  <c r="E164" i="6" s="1"/>
  <c r="D579" i="6"/>
  <c r="E579" i="6" s="1"/>
  <c r="D261" i="6"/>
  <c r="E261" i="6" s="1"/>
  <c r="D596" i="6"/>
  <c r="E596" i="6" s="1"/>
  <c r="D613" i="6"/>
  <c r="E613" i="6" s="1"/>
  <c r="D871" i="6"/>
  <c r="E871" i="6" s="1"/>
  <c r="D642" i="6"/>
  <c r="E642" i="6" s="1"/>
  <c r="D66" i="6"/>
  <c r="E66" i="6" s="1"/>
  <c r="D649" i="6"/>
  <c r="E649" i="6" s="1"/>
  <c r="D875" i="6"/>
  <c r="E875" i="6" s="1"/>
  <c r="D666" i="6"/>
  <c r="E666" i="6" s="1"/>
  <c r="D693" i="6"/>
  <c r="E693" i="6" s="1"/>
  <c r="D703" i="6"/>
  <c r="E703" i="6" s="1"/>
  <c r="D705" i="6"/>
  <c r="E705" i="6" s="1"/>
  <c r="D367" i="6"/>
  <c r="E367" i="6" s="1"/>
  <c r="D735" i="6"/>
  <c r="E735" i="6" s="1"/>
  <c r="D741" i="6"/>
  <c r="E741" i="6" s="1"/>
  <c r="D746" i="6"/>
  <c r="E746" i="6" s="1"/>
  <c r="D752" i="6"/>
  <c r="E752" i="6" s="1"/>
  <c r="D766" i="6"/>
  <c r="E766" i="6" s="1"/>
  <c r="D400" i="6"/>
  <c r="E400" i="6" s="1"/>
  <c r="D812" i="6"/>
  <c r="E812" i="6" s="1"/>
  <c r="D826" i="6"/>
  <c r="E826" i="6" s="1"/>
  <c r="D699" i="6"/>
  <c r="E699" i="6" s="1"/>
  <c r="D837" i="6"/>
  <c r="E837" i="6" s="1"/>
  <c r="D846" i="6"/>
  <c r="E846" i="6" s="1"/>
  <c r="D813" i="6"/>
  <c r="E813" i="6" s="1"/>
  <c r="D605" i="6"/>
  <c r="E605" i="6" s="1"/>
  <c r="D769" i="6"/>
  <c r="E769" i="6" s="1"/>
  <c r="D362" i="6"/>
  <c r="E362" i="6" s="1"/>
  <c r="D633" i="6"/>
  <c r="E633" i="6" s="1"/>
  <c r="D490" i="6"/>
  <c r="E490" i="6" s="1"/>
  <c r="D112" i="6"/>
  <c r="E112" i="6" s="1"/>
  <c r="D902" i="6"/>
  <c r="E902" i="6" s="1"/>
  <c r="D908" i="6"/>
  <c r="E908" i="6" s="1"/>
  <c r="D912" i="6"/>
  <c r="E912" i="6" s="1"/>
  <c r="D65" i="6"/>
  <c r="E65" i="6" s="1"/>
  <c r="D927" i="6"/>
  <c r="E927" i="6" s="1"/>
  <c r="D652" i="6"/>
  <c r="E652" i="6" s="1"/>
  <c r="D949" i="6"/>
  <c r="E949" i="6" s="1"/>
  <c r="D707" i="6"/>
  <c r="E707" i="6" s="1"/>
  <c r="D715" i="6"/>
  <c r="E715" i="6" s="1"/>
  <c r="D725" i="6"/>
  <c r="E725" i="6" s="1"/>
  <c r="D969" i="6"/>
  <c r="E969" i="6" s="1"/>
  <c r="D892" i="6"/>
  <c r="E892" i="6" s="1"/>
  <c r="D974" i="6"/>
  <c r="E974" i="6" s="1"/>
  <c r="D981" i="6"/>
  <c r="E981" i="6" s="1"/>
  <c r="D1025" i="6"/>
  <c r="E1025" i="6" s="1"/>
  <c r="D82" i="6"/>
  <c r="E82" i="6" s="1"/>
  <c r="D109" i="6"/>
  <c r="E109" i="6" s="1"/>
  <c r="D1009" i="6"/>
  <c r="E1009" i="6" s="1"/>
  <c r="D1019" i="6"/>
  <c r="E1019" i="6" s="1"/>
  <c r="D1001" i="6"/>
  <c r="E1001" i="6" s="1"/>
  <c r="D1043" i="6"/>
  <c r="E1043" i="6" s="1"/>
  <c r="D683" i="6"/>
  <c r="E683" i="6" s="1"/>
  <c r="D1051" i="6"/>
  <c r="E1051" i="6" s="1"/>
  <c r="D1050" i="6"/>
  <c r="E1050" i="6" s="1"/>
  <c r="D1093" i="6"/>
  <c r="E1093" i="6" s="1"/>
  <c r="D1083" i="6"/>
  <c r="E1083" i="6" s="1"/>
  <c r="D1076" i="6"/>
  <c r="E1076" i="6" s="1"/>
  <c r="D1072" i="6"/>
  <c r="E1072" i="6" s="1"/>
  <c r="D1099" i="6"/>
  <c r="E1099" i="6" s="1"/>
  <c r="D723" i="6"/>
  <c r="E723" i="6" s="1"/>
  <c r="D75" i="6"/>
  <c r="E75" i="6" s="1"/>
  <c r="D183" i="6"/>
  <c r="E183" i="6" s="1"/>
  <c r="D510" i="6"/>
  <c r="E510" i="6" s="1"/>
  <c r="D955" i="6"/>
  <c r="E955" i="6" s="1"/>
  <c r="D1104" i="6"/>
  <c r="E1104" i="6" s="1"/>
  <c r="D1047" i="6"/>
  <c r="E1047" i="6" s="1"/>
  <c r="D593" i="6"/>
  <c r="E593" i="6" s="1"/>
  <c r="D946" i="6"/>
  <c r="E946" i="6" s="1"/>
  <c r="D1133" i="6"/>
  <c r="E1133" i="6" s="1"/>
  <c r="D1143" i="6"/>
  <c r="E1143" i="6" s="1"/>
  <c r="D626" i="6"/>
  <c r="E626" i="6" s="1"/>
  <c r="D577" i="6"/>
  <c r="E577" i="6" s="1"/>
  <c r="D601" i="6"/>
  <c r="E601" i="6" s="1"/>
  <c r="D657" i="6"/>
  <c r="E657" i="6" s="1"/>
  <c r="D322" i="6"/>
  <c r="E322" i="6" s="1"/>
  <c r="D1148" i="6"/>
  <c r="E1148" i="6" s="1"/>
  <c r="D67" i="6"/>
  <c r="E67" i="6" s="1"/>
  <c r="D1159" i="6"/>
  <c r="E1159" i="6" s="1"/>
  <c r="D351" i="6"/>
  <c r="E351" i="6" s="1"/>
  <c r="D149" i="6"/>
  <c r="E149" i="6" s="1"/>
  <c r="D13" i="6"/>
  <c r="E13" i="6" s="1"/>
  <c r="D402" i="6"/>
  <c r="E402" i="6" s="1"/>
  <c r="D46" i="6"/>
  <c r="E46" i="6" s="1"/>
  <c r="H3" i="2"/>
  <c r="J3" i="2"/>
  <c r="A11" i="2"/>
  <c r="A7" i="2"/>
  <c r="A218" i="2"/>
  <c r="A214" i="2"/>
  <c r="A210" i="2"/>
  <c r="A206" i="2"/>
  <c r="A202" i="2"/>
  <c r="A198" i="2"/>
  <c r="A194" i="2"/>
  <c r="A190" i="2"/>
  <c r="A186" i="2"/>
  <c r="A182" i="2"/>
  <c r="A178" i="2"/>
  <c r="A174" i="2"/>
  <c r="A170" i="2"/>
  <c r="A166" i="2"/>
  <c r="A162" i="2"/>
  <c r="A158" i="2"/>
  <c r="A154" i="2"/>
  <c r="A150" i="2"/>
  <c r="A146" i="2"/>
  <c r="A142" i="2"/>
  <c r="A138" i="2"/>
  <c r="A134" i="2"/>
  <c r="A130" i="2"/>
  <c r="A126" i="2"/>
  <c r="A122" i="2"/>
  <c r="A118" i="2"/>
  <c r="A114" i="2"/>
  <c r="A110" i="2"/>
  <c r="A106" i="2"/>
  <c r="A102" i="2"/>
  <c r="A98" i="2"/>
  <c r="A94" i="2"/>
  <c r="A90" i="2"/>
  <c r="A86" i="2"/>
  <c r="A82" i="2"/>
  <c r="A78" i="2"/>
  <c r="A74" i="2"/>
  <c r="A70" i="2"/>
  <c r="A66" i="2"/>
  <c r="A62" i="2"/>
  <c r="A58" i="2"/>
  <c r="A54" i="2"/>
  <c r="A50" i="2"/>
  <c r="A46" i="2"/>
  <c r="A42" i="2"/>
  <c r="A38" i="2"/>
  <c r="A34" i="2"/>
  <c r="A30" i="2"/>
  <c r="A26" i="2"/>
  <c r="A18" i="2"/>
  <c r="A33" i="2"/>
  <c r="A222" i="2"/>
  <c r="A6" i="2"/>
  <c r="A217" i="2"/>
  <c r="A209" i="2"/>
  <c r="A205" i="2"/>
  <c r="A193" i="2"/>
  <c r="A189" i="2"/>
  <c r="A181" i="2"/>
  <c r="A173" i="2"/>
  <c r="A37" i="2"/>
  <c r="A5" i="2"/>
  <c r="A216" i="2"/>
  <c r="A204" i="2"/>
  <c r="A196" i="2"/>
  <c r="A188" i="2"/>
  <c r="A184" i="2"/>
  <c r="A180" i="2"/>
  <c r="A176" i="2"/>
  <c r="A172" i="2"/>
  <c r="A168" i="2"/>
  <c r="A164" i="2"/>
  <c r="A160" i="2"/>
  <c r="A156" i="2"/>
  <c r="A152" i="2"/>
  <c r="A148" i="2"/>
  <c r="A144" i="2"/>
  <c r="A140" i="2"/>
  <c r="A136" i="2"/>
  <c r="A132" i="2"/>
  <c r="A128" i="2"/>
  <c r="A124" i="2"/>
  <c r="A120" i="2"/>
  <c r="A116" i="2"/>
  <c r="A112" i="2"/>
  <c r="A108" i="2"/>
  <c r="A104" i="2"/>
  <c r="A100" i="2"/>
  <c r="A96" i="2"/>
  <c r="A92" i="2"/>
  <c r="A88" i="2"/>
  <c r="A84" i="2"/>
  <c r="A80" i="2"/>
  <c r="A76" i="2"/>
  <c r="A72" i="2"/>
  <c r="A68" i="2"/>
  <c r="A64" i="2"/>
  <c r="A60" i="2"/>
  <c r="A56" i="2"/>
  <c r="A52" i="2"/>
  <c r="A48" i="2"/>
  <c r="A44" i="2"/>
  <c r="A40" i="2"/>
  <c r="A32" i="2"/>
  <c r="A28" i="2"/>
  <c r="A24" i="2"/>
  <c r="A20" i="2"/>
  <c r="A16" i="2"/>
  <c r="A12" i="2"/>
  <c r="A22" i="2"/>
  <c r="A14" i="2"/>
  <c r="A10" i="2"/>
  <c r="A221" i="2"/>
  <c r="A213" i="2"/>
  <c r="A201" i="2"/>
  <c r="A197" i="2"/>
  <c r="A185" i="2"/>
  <c r="A177" i="2"/>
  <c r="A169" i="2"/>
  <c r="A165" i="2"/>
  <c r="A161" i="2"/>
  <c r="A157" i="2"/>
  <c r="A153" i="2"/>
  <c r="A149" i="2"/>
  <c r="A145" i="2"/>
  <c r="A141" i="2"/>
  <c r="A137" i="2"/>
  <c r="A133" i="2"/>
  <c r="A129" i="2"/>
  <c r="A125" i="2"/>
  <c r="A121" i="2"/>
  <c r="A117" i="2"/>
  <c r="A113" i="2"/>
  <c r="A109" i="2"/>
  <c r="A105" i="2"/>
  <c r="A101" i="2"/>
  <c r="A97" i="2"/>
  <c r="A93" i="2"/>
  <c r="A89" i="2"/>
  <c r="A85" i="2"/>
  <c r="A81" i="2"/>
  <c r="A77" i="2"/>
  <c r="A73" i="2"/>
  <c r="A69" i="2"/>
  <c r="A65" i="2"/>
  <c r="A61" i="2"/>
  <c r="A57" i="2"/>
  <c r="A53" i="2"/>
  <c r="A49" i="2"/>
  <c r="A45" i="2"/>
  <c r="A41" i="2"/>
  <c r="A29" i="2"/>
  <c r="A25" i="2"/>
  <c r="A21" i="2"/>
  <c r="A17" i="2"/>
  <c r="A9" i="2"/>
  <c r="A220" i="2"/>
  <c r="A212" i="2"/>
  <c r="A208" i="2"/>
  <c r="A200" i="2"/>
  <c r="A192" i="2"/>
  <c r="A36" i="2"/>
  <c r="A8" i="2"/>
  <c r="A4" i="2"/>
  <c r="A219" i="2"/>
  <c r="A215" i="2"/>
  <c r="A211" i="2"/>
  <c r="A207" i="2"/>
  <c r="A203" i="2"/>
  <c r="A199" i="2"/>
  <c r="A195" i="2"/>
  <c r="A191" i="2"/>
  <c r="A187" i="2"/>
  <c r="A183" i="2"/>
  <c r="A179" i="2"/>
  <c r="A175" i="2"/>
  <c r="A171" i="2"/>
  <c r="A167" i="2"/>
  <c r="A163" i="2"/>
  <c r="A159" i="2"/>
  <c r="A155" i="2"/>
  <c r="A151" i="2"/>
  <c r="A147" i="2"/>
  <c r="A143" i="2"/>
  <c r="A139" i="2"/>
  <c r="A135" i="2"/>
  <c r="A131" i="2"/>
  <c r="A127" i="2"/>
  <c r="A123" i="2"/>
  <c r="A119" i="2"/>
  <c r="A115" i="2"/>
  <c r="A111" i="2"/>
  <c r="A107" i="2"/>
  <c r="A103" i="2"/>
  <c r="A99" i="2"/>
  <c r="A95" i="2"/>
  <c r="A91" i="2"/>
  <c r="A87" i="2"/>
  <c r="A83" i="2"/>
  <c r="A79" i="2"/>
  <c r="A75" i="2"/>
  <c r="A71" i="2"/>
  <c r="A67" i="2"/>
  <c r="A63" i="2"/>
  <c r="A59" i="2"/>
  <c r="A55" i="2"/>
  <c r="A51" i="2"/>
  <c r="A47" i="2"/>
  <c r="A43" i="2"/>
  <c r="A39" i="2"/>
  <c r="A35" i="2"/>
  <c r="A31" i="2"/>
  <c r="A27" i="2"/>
  <c r="A23" i="2"/>
  <c r="A19" i="2"/>
  <c r="A15" i="2"/>
  <c r="H35" i="2" l="1"/>
  <c r="J35" i="2"/>
  <c r="H99" i="2"/>
  <c r="J99" i="2"/>
  <c r="H147" i="2"/>
  <c r="J147" i="2"/>
  <c r="H211" i="2"/>
  <c r="J211" i="2"/>
  <c r="H57" i="2"/>
  <c r="J57" i="2"/>
  <c r="H89" i="2"/>
  <c r="J89" i="2"/>
  <c r="H137" i="2"/>
  <c r="J137" i="2"/>
  <c r="H169" i="2"/>
  <c r="J169" i="2"/>
  <c r="H14" i="2"/>
  <c r="J14" i="2"/>
  <c r="H72" i="2"/>
  <c r="J72" i="2"/>
  <c r="H152" i="2"/>
  <c r="J152" i="2"/>
  <c r="H168" i="2"/>
  <c r="J168" i="2"/>
  <c r="H181" i="2"/>
  <c r="J181" i="2"/>
  <c r="H46" i="2"/>
  <c r="J46" i="2"/>
  <c r="H94" i="2"/>
  <c r="J94" i="2"/>
  <c r="H110" i="2"/>
  <c r="J110" i="2"/>
  <c r="H158" i="2"/>
  <c r="J158" i="2"/>
  <c r="H174" i="2"/>
  <c r="J174" i="2"/>
  <c r="H7" i="2"/>
  <c r="J7" i="2"/>
  <c r="H23" i="2"/>
  <c r="J23" i="2"/>
  <c r="H39" i="2"/>
  <c r="J39" i="2"/>
  <c r="H55" i="2"/>
  <c r="J55" i="2"/>
  <c r="H71" i="2"/>
  <c r="J71" i="2"/>
  <c r="H87" i="2"/>
  <c r="J87" i="2"/>
  <c r="H103" i="2"/>
  <c r="J103" i="2"/>
  <c r="H119" i="2"/>
  <c r="J119" i="2"/>
  <c r="H135" i="2"/>
  <c r="J135" i="2"/>
  <c r="H151" i="2"/>
  <c r="J151" i="2"/>
  <c r="H167" i="2"/>
  <c r="J167" i="2"/>
  <c r="H183" i="2"/>
  <c r="J183" i="2"/>
  <c r="H199" i="2"/>
  <c r="J199" i="2"/>
  <c r="H215" i="2"/>
  <c r="J215" i="2"/>
  <c r="H36" i="2"/>
  <c r="J36" i="2"/>
  <c r="H212" i="2"/>
  <c r="J212" i="2"/>
  <c r="H21" i="2"/>
  <c r="J21" i="2"/>
  <c r="H45" i="2"/>
  <c r="J45" i="2"/>
  <c r="H61" i="2"/>
  <c r="J61" i="2"/>
  <c r="H77" i="2"/>
  <c r="J77" i="2"/>
  <c r="H93" i="2"/>
  <c r="J93" i="2"/>
  <c r="H109" i="2"/>
  <c r="J109" i="2"/>
  <c r="H125" i="2"/>
  <c r="J125" i="2"/>
  <c r="H141" i="2"/>
  <c r="J141" i="2"/>
  <c r="H157" i="2"/>
  <c r="J157" i="2"/>
  <c r="H177" i="2"/>
  <c r="J177" i="2"/>
  <c r="H213" i="2"/>
  <c r="J213" i="2"/>
  <c r="H22" i="2"/>
  <c r="J22" i="2"/>
  <c r="H24" i="2"/>
  <c r="J24" i="2"/>
  <c r="H44" i="2"/>
  <c r="J44" i="2"/>
  <c r="H60" i="2"/>
  <c r="J60" i="2"/>
  <c r="H76" i="2"/>
  <c r="J76" i="2"/>
  <c r="H92" i="2"/>
  <c r="J92" i="2"/>
  <c r="H108" i="2"/>
  <c r="J108" i="2"/>
  <c r="H124" i="2"/>
  <c r="J124" i="2"/>
  <c r="H140" i="2"/>
  <c r="J140" i="2"/>
  <c r="H156" i="2"/>
  <c r="J156" i="2"/>
  <c r="H172" i="2"/>
  <c r="J172" i="2"/>
  <c r="H188" i="2"/>
  <c r="J188" i="2"/>
  <c r="H5" i="2"/>
  <c r="J5" i="2"/>
  <c r="H189" i="2"/>
  <c r="J189" i="2"/>
  <c r="H217" i="2"/>
  <c r="J217" i="2"/>
  <c r="H33" i="2"/>
  <c r="J33" i="2"/>
  <c r="H34" i="2"/>
  <c r="J34" i="2"/>
  <c r="H50" i="2"/>
  <c r="J50" i="2"/>
  <c r="H66" i="2"/>
  <c r="J66" i="2"/>
  <c r="H82" i="2"/>
  <c r="J82" i="2"/>
  <c r="H98" i="2"/>
  <c r="J98" i="2"/>
  <c r="H114" i="2"/>
  <c r="J114" i="2"/>
  <c r="H130" i="2"/>
  <c r="J130" i="2"/>
  <c r="H146" i="2"/>
  <c r="J146" i="2"/>
  <c r="H162" i="2"/>
  <c r="J162" i="2"/>
  <c r="H178" i="2"/>
  <c r="J178" i="2"/>
  <c r="H194" i="2"/>
  <c r="J194" i="2"/>
  <c r="H210" i="2"/>
  <c r="J210" i="2"/>
  <c r="H11" i="2"/>
  <c r="J11" i="2"/>
  <c r="H19" i="2"/>
  <c r="J19" i="2"/>
  <c r="H67" i="2"/>
  <c r="J67" i="2"/>
  <c r="H131" i="2"/>
  <c r="J131" i="2"/>
  <c r="H179" i="2"/>
  <c r="J179" i="2"/>
  <c r="H208" i="2"/>
  <c r="J208" i="2"/>
  <c r="H73" i="2"/>
  <c r="J73" i="2"/>
  <c r="H121" i="2"/>
  <c r="J121" i="2"/>
  <c r="H153" i="2"/>
  <c r="J153" i="2"/>
  <c r="H20" i="2"/>
  <c r="J20" i="2"/>
  <c r="H40" i="2"/>
  <c r="J40" i="2"/>
  <c r="H56" i="2"/>
  <c r="J56" i="2"/>
  <c r="H104" i="2"/>
  <c r="J104" i="2"/>
  <c r="H120" i="2"/>
  <c r="J120" i="2"/>
  <c r="H184" i="2"/>
  <c r="J184" i="2"/>
  <c r="H209" i="2"/>
  <c r="J209" i="2"/>
  <c r="H30" i="2"/>
  <c r="J30" i="2"/>
  <c r="H78" i="2"/>
  <c r="J78" i="2"/>
  <c r="H142" i="2"/>
  <c r="J142" i="2"/>
  <c r="H206" i="2"/>
  <c r="J206" i="2"/>
  <c r="H27" i="2"/>
  <c r="J27" i="2"/>
  <c r="H43" i="2"/>
  <c r="J43" i="2"/>
  <c r="H59" i="2"/>
  <c r="J59" i="2"/>
  <c r="H75" i="2"/>
  <c r="J75" i="2"/>
  <c r="H91" i="2"/>
  <c r="J91" i="2"/>
  <c r="H107" i="2"/>
  <c r="J107" i="2"/>
  <c r="H123" i="2"/>
  <c r="J123" i="2"/>
  <c r="H139" i="2"/>
  <c r="J139" i="2"/>
  <c r="H155" i="2"/>
  <c r="J155" i="2"/>
  <c r="H171" i="2"/>
  <c r="J171" i="2"/>
  <c r="H187" i="2"/>
  <c r="J187" i="2"/>
  <c r="H203" i="2"/>
  <c r="J203" i="2"/>
  <c r="H219" i="2"/>
  <c r="J219" i="2"/>
  <c r="H192" i="2"/>
  <c r="J192" i="2"/>
  <c r="H220" i="2"/>
  <c r="J220" i="2"/>
  <c r="H25" i="2"/>
  <c r="J25" i="2"/>
  <c r="H49" i="2"/>
  <c r="J49" i="2"/>
  <c r="H65" i="2"/>
  <c r="J65" i="2"/>
  <c r="H81" i="2"/>
  <c r="J81" i="2"/>
  <c r="H97" i="2"/>
  <c r="J97" i="2"/>
  <c r="H113" i="2"/>
  <c r="J113" i="2"/>
  <c r="H129" i="2"/>
  <c r="J129" i="2"/>
  <c r="H145" i="2"/>
  <c r="J145" i="2"/>
  <c r="H161" i="2"/>
  <c r="J161" i="2"/>
  <c r="H185" i="2"/>
  <c r="J185" i="2"/>
  <c r="H221" i="2"/>
  <c r="J221" i="2"/>
  <c r="H12" i="2"/>
  <c r="J12" i="2"/>
  <c r="H28" i="2"/>
  <c r="J28" i="2"/>
  <c r="H48" i="2"/>
  <c r="J48" i="2"/>
  <c r="H64" i="2"/>
  <c r="J64" i="2"/>
  <c r="H80" i="2"/>
  <c r="J80" i="2"/>
  <c r="H96" i="2"/>
  <c r="J96" i="2"/>
  <c r="H112" i="2"/>
  <c r="J112" i="2"/>
  <c r="H128" i="2"/>
  <c r="J128" i="2"/>
  <c r="H144" i="2"/>
  <c r="J144" i="2"/>
  <c r="H160" i="2"/>
  <c r="J160" i="2"/>
  <c r="H176" i="2"/>
  <c r="J176" i="2"/>
  <c r="H196" i="2"/>
  <c r="J196" i="2"/>
  <c r="H37" i="2"/>
  <c r="J37" i="2"/>
  <c r="H193" i="2"/>
  <c r="J193" i="2"/>
  <c r="H6" i="2"/>
  <c r="J6" i="2"/>
  <c r="H18" i="2"/>
  <c r="J18" i="2"/>
  <c r="H38" i="2"/>
  <c r="J38" i="2"/>
  <c r="H54" i="2"/>
  <c r="J54" i="2"/>
  <c r="H70" i="2"/>
  <c r="J70" i="2"/>
  <c r="H86" i="2"/>
  <c r="J86" i="2"/>
  <c r="H102" i="2"/>
  <c r="J102" i="2"/>
  <c r="H118" i="2"/>
  <c r="J118" i="2"/>
  <c r="H134" i="2"/>
  <c r="J134" i="2"/>
  <c r="H150" i="2"/>
  <c r="J150" i="2"/>
  <c r="H166" i="2"/>
  <c r="J166" i="2"/>
  <c r="H182" i="2"/>
  <c r="J182" i="2"/>
  <c r="H198" i="2"/>
  <c r="J198" i="2"/>
  <c r="H214" i="2"/>
  <c r="J214" i="2"/>
  <c r="H51" i="2"/>
  <c r="J51" i="2"/>
  <c r="H83" i="2"/>
  <c r="J83" i="2"/>
  <c r="H115" i="2"/>
  <c r="J115" i="2"/>
  <c r="H163" i="2"/>
  <c r="J163" i="2"/>
  <c r="H195" i="2"/>
  <c r="J195" i="2"/>
  <c r="H8" i="2"/>
  <c r="J8" i="2"/>
  <c r="H17" i="2"/>
  <c r="J17" i="2"/>
  <c r="H41" i="2"/>
  <c r="J41" i="2"/>
  <c r="H105" i="2"/>
  <c r="J105" i="2"/>
  <c r="H201" i="2"/>
  <c r="J201" i="2"/>
  <c r="H88" i="2"/>
  <c r="J88" i="2"/>
  <c r="H136" i="2"/>
  <c r="J136" i="2"/>
  <c r="H216" i="2"/>
  <c r="J216" i="2"/>
  <c r="H222" i="2"/>
  <c r="J222" i="2"/>
  <c r="H62" i="2"/>
  <c r="J62" i="2"/>
  <c r="H126" i="2"/>
  <c r="J126" i="2"/>
  <c r="H190" i="2"/>
  <c r="J190" i="2"/>
  <c r="H15" i="2"/>
  <c r="J15" i="2"/>
  <c r="H31" i="2"/>
  <c r="J31" i="2"/>
  <c r="H47" i="2"/>
  <c r="J47" i="2"/>
  <c r="H63" i="2"/>
  <c r="J63" i="2"/>
  <c r="H79" i="2"/>
  <c r="J79" i="2"/>
  <c r="H95" i="2"/>
  <c r="J95" i="2"/>
  <c r="H111" i="2"/>
  <c r="J111" i="2"/>
  <c r="H127" i="2"/>
  <c r="J127" i="2"/>
  <c r="H143" i="2"/>
  <c r="J143" i="2"/>
  <c r="H159" i="2"/>
  <c r="J159" i="2"/>
  <c r="H175" i="2"/>
  <c r="J175" i="2"/>
  <c r="H191" i="2"/>
  <c r="J191" i="2"/>
  <c r="H207" i="2"/>
  <c r="J207" i="2"/>
  <c r="H4" i="2"/>
  <c r="J4" i="2"/>
  <c r="H200" i="2"/>
  <c r="J200" i="2"/>
  <c r="H9" i="2"/>
  <c r="J9" i="2"/>
  <c r="H29" i="2"/>
  <c r="J29" i="2"/>
  <c r="H53" i="2"/>
  <c r="J53" i="2"/>
  <c r="H69" i="2"/>
  <c r="J69" i="2"/>
  <c r="H85" i="2"/>
  <c r="J85" i="2"/>
  <c r="H101" i="2"/>
  <c r="J101" i="2"/>
  <c r="H117" i="2"/>
  <c r="J117" i="2"/>
  <c r="H133" i="2"/>
  <c r="J133" i="2"/>
  <c r="H149" i="2"/>
  <c r="J149" i="2"/>
  <c r="H165" i="2"/>
  <c r="J165" i="2"/>
  <c r="H197" i="2"/>
  <c r="J197" i="2"/>
  <c r="H10" i="2"/>
  <c r="J10" i="2"/>
  <c r="H16" i="2"/>
  <c r="J16" i="2"/>
  <c r="H32" i="2"/>
  <c r="J32" i="2"/>
  <c r="H52" i="2"/>
  <c r="J52" i="2"/>
  <c r="H68" i="2"/>
  <c r="J68" i="2"/>
  <c r="H84" i="2"/>
  <c r="J84" i="2"/>
  <c r="H100" i="2"/>
  <c r="J100" i="2"/>
  <c r="H116" i="2"/>
  <c r="J116" i="2"/>
  <c r="H132" i="2"/>
  <c r="J132" i="2"/>
  <c r="H148" i="2"/>
  <c r="J148" i="2"/>
  <c r="H164" i="2"/>
  <c r="J164" i="2"/>
  <c r="H180" i="2"/>
  <c r="J180" i="2"/>
  <c r="H204" i="2"/>
  <c r="J204" i="2"/>
  <c r="H173" i="2"/>
  <c r="J173" i="2"/>
  <c r="H205" i="2"/>
  <c r="J205" i="2"/>
  <c r="J2" i="2"/>
  <c r="H26" i="2"/>
  <c r="J26" i="2"/>
  <c r="H42" i="2"/>
  <c r="J42" i="2"/>
  <c r="H58" i="2"/>
  <c r="J58" i="2"/>
  <c r="H74" i="2"/>
  <c r="J74" i="2"/>
  <c r="H90" i="2"/>
  <c r="J90" i="2"/>
  <c r="H106" i="2"/>
  <c r="J106" i="2"/>
  <c r="H122" i="2"/>
  <c r="J122" i="2"/>
  <c r="H138" i="2"/>
  <c r="J138" i="2"/>
  <c r="H154" i="2"/>
  <c r="J154" i="2"/>
  <c r="H170" i="2"/>
  <c r="J170" i="2"/>
  <c r="H186" i="2"/>
  <c r="J186" i="2"/>
  <c r="H202" i="2"/>
  <c r="J202" i="2"/>
  <c r="H218" i="2"/>
  <c r="J218" i="2"/>
  <c r="E3" i="2"/>
  <c r="F3" i="2" s="1"/>
  <c r="E103" i="2" l="1"/>
  <c r="F103" i="2" s="1"/>
  <c r="E71" i="2"/>
  <c r="F71" i="2" s="1"/>
  <c r="E39" i="2"/>
  <c r="F39" i="2" s="1"/>
  <c r="E7" i="2"/>
  <c r="F7" i="2" s="1"/>
  <c r="E158" i="2"/>
  <c r="F158" i="2" s="1"/>
  <c r="E181" i="2"/>
  <c r="F181" i="2" s="1"/>
  <c r="E147" i="2"/>
  <c r="F147" i="2" s="1"/>
  <c r="E218" i="2"/>
  <c r="F218" i="2" s="1"/>
  <c r="E186" i="2"/>
  <c r="F186" i="2" s="1"/>
  <c r="E154" i="2"/>
  <c r="F154" i="2" s="1"/>
  <c r="E122" i="2"/>
  <c r="F122" i="2" s="1"/>
  <c r="E90" i="2"/>
  <c r="F90" i="2" s="1"/>
  <c r="E58" i="2"/>
  <c r="F58" i="2" s="1"/>
  <c r="E26" i="2"/>
  <c r="F26" i="2" s="1"/>
  <c r="E205" i="2"/>
  <c r="F205" i="2" s="1"/>
  <c r="E204" i="2"/>
  <c r="F204" i="2" s="1"/>
  <c r="E164" i="2"/>
  <c r="F164" i="2" s="1"/>
  <c r="E132" i="2"/>
  <c r="F132" i="2" s="1"/>
  <c r="E100" i="2"/>
  <c r="F100" i="2" s="1"/>
  <c r="E68" i="2"/>
  <c r="F68" i="2" s="1"/>
  <c r="E32" i="2"/>
  <c r="F32" i="2" s="1"/>
  <c r="E10" i="2"/>
  <c r="F10" i="2" s="1"/>
  <c r="E165" i="2"/>
  <c r="F165" i="2" s="1"/>
  <c r="E133" i="2"/>
  <c r="F133" i="2" s="1"/>
  <c r="E135" i="2"/>
  <c r="F135" i="2" s="1"/>
  <c r="E94" i="2"/>
  <c r="F94" i="2" s="1"/>
  <c r="E152" i="2"/>
  <c r="F152" i="2" s="1"/>
  <c r="E14" i="2"/>
  <c r="F14" i="2" s="1"/>
  <c r="E137" i="2"/>
  <c r="F137" i="2" s="1"/>
  <c r="E57" i="2"/>
  <c r="F57" i="2" s="1"/>
  <c r="E35" i="2"/>
  <c r="F35" i="2" s="1"/>
  <c r="E202" i="2"/>
  <c r="F202" i="2" s="1"/>
  <c r="E138" i="2"/>
  <c r="F138" i="2" s="1"/>
  <c r="E106" i="2"/>
  <c r="F106" i="2" s="1"/>
  <c r="E74" i="2"/>
  <c r="F74" i="2" s="1"/>
  <c r="E42" i="2"/>
  <c r="F42" i="2" s="1"/>
  <c r="E2" i="2"/>
  <c r="F2" i="2" s="1"/>
  <c r="E173" i="2"/>
  <c r="F173" i="2" s="1"/>
  <c r="E180" i="2"/>
  <c r="F180" i="2" s="1"/>
  <c r="E148" i="2"/>
  <c r="F148" i="2" s="1"/>
  <c r="E116" i="2"/>
  <c r="F116" i="2" s="1"/>
  <c r="E84" i="2"/>
  <c r="F84" i="2" s="1"/>
  <c r="E52" i="2"/>
  <c r="F52" i="2" s="1"/>
  <c r="E16" i="2"/>
  <c r="F16" i="2" s="1"/>
  <c r="E197" i="2"/>
  <c r="F197" i="2" s="1"/>
  <c r="E149" i="2"/>
  <c r="F149" i="2" s="1"/>
  <c r="E117" i="2"/>
  <c r="F117" i="2" s="1"/>
  <c r="E85" i="2"/>
  <c r="F85" i="2" s="1"/>
  <c r="E53" i="2"/>
  <c r="F53" i="2" s="1"/>
  <c r="E9" i="2"/>
  <c r="F9" i="2" s="1"/>
  <c r="E4" i="2"/>
  <c r="F4" i="2" s="1"/>
  <c r="E191" i="2"/>
  <c r="F191" i="2" s="1"/>
  <c r="E159" i="2"/>
  <c r="F159" i="2" s="1"/>
  <c r="E127" i="2"/>
  <c r="F127" i="2" s="1"/>
  <c r="E170" i="2"/>
  <c r="F170" i="2" s="1"/>
  <c r="E101" i="2"/>
  <c r="F101" i="2" s="1"/>
  <c r="E69" i="2"/>
  <c r="F69" i="2" s="1"/>
  <c r="E29" i="2"/>
  <c r="F29" i="2" s="1"/>
  <c r="E200" i="2"/>
  <c r="F200" i="2" s="1"/>
  <c r="E207" i="2"/>
  <c r="F207" i="2" s="1"/>
  <c r="E175" i="2"/>
  <c r="F175" i="2" s="1"/>
  <c r="E143" i="2"/>
  <c r="F143" i="2" s="1"/>
  <c r="E111" i="2"/>
  <c r="F111" i="2" s="1"/>
  <c r="E79" i="2"/>
  <c r="F79" i="2" s="1"/>
  <c r="E47" i="2"/>
  <c r="F47" i="2" s="1"/>
  <c r="E95" i="2"/>
  <c r="F95" i="2" s="1"/>
  <c r="E63" i="2"/>
  <c r="F63" i="2" s="1"/>
  <c r="E31" i="2"/>
  <c r="F31" i="2" s="1"/>
  <c r="E190" i="2"/>
  <c r="F190" i="2" s="1"/>
  <c r="E62" i="2"/>
  <c r="F62" i="2" s="1"/>
  <c r="E216" i="2"/>
  <c r="F216" i="2" s="1"/>
  <c r="E88" i="2"/>
  <c r="F88" i="2" s="1"/>
  <c r="E105" i="2"/>
  <c r="F105" i="2" s="1"/>
  <c r="E17" i="2"/>
  <c r="F17" i="2" s="1"/>
  <c r="E195" i="2"/>
  <c r="F195" i="2" s="1"/>
  <c r="E115" i="2"/>
  <c r="F115" i="2" s="1"/>
  <c r="E51" i="2"/>
  <c r="F51" i="2" s="1"/>
  <c r="E198" i="2"/>
  <c r="F198" i="2" s="1"/>
  <c r="E166" i="2"/>
  <c r="F166" i="2" s="1"/>
  <c r="E134" i="2"/>
  <c r="F134" i="2" s="1"/>
  <c r="E102" i="2"/>
  <c r="F102" i="2" s="1"/>
  <c r="E70" i="2"/>
  <c r="F70" i="2" s="1"/>
  <c r="E38" i="2"/>
  <c r="F38" i="2" s="1"/>
  <c r="E6" i="2"/>
  <c r="F6" i="2" s="1"/>
  <c r="E37" i="2"/>
  <c r="F37" i="2" s="1"/>
  <c r="E176" i="2"/>
  <c r="F176" i="2" s="1"/>
  <c r="E144" i="2"/>
  <c r="F144" i="2" s="1"/>
  <c r="E112" i="2"/>
  <c r="F112" i="2" s="1"/>
  <c r="E80" i="2"/>
  <c r="F80" i="2" s="1"/>
  <c r="E48" i="2"/>
  <c r="F48" i="2" s="1"/>
  <c r="E12" i="2"/>
  <c r="F12" i="2" s="1"/>
  <c r="E185" i="2"/>
  <c r="F185" i="2" s="1"/>
  <c r="E145" i="2"/>
  <c r="F145" i="2" s="1"/>
  <c r="E113" i="2"/>
  <c r="F113" i="2" s="1"/>
  <c r="E81" i="2"/>
  <c r="F81" i="2" s="1"/>
  <c r="E49" i="2"/>
  <c r="F49" i="2" s="1"/>
  <c r="E220" i="2"/>
  <c r="F220" i="2" s="1"/>
  <c r="E219" i="2"/>
  <c r="F219" i="2" s="1"/>
  <c r="E187" i="2"/>
  <c r="F187" i="2" s="1"/>
  <c r="E155" i="2"/>
  <c r="F155" i="2" s="1"/>
  <c r="E123" i="2"/>
  <c r="F123" i="2" s="1"/>
  <c r="E91" i="2"/>
  <c r="F91" i="2" s="1"/>
  <c r="E59" i="2"/>
  <c r="F59" i="2" s="1"/>
  <c r="E27" i="2"/>
  <c r="F27" i="2" s="1"/>
  <c r="E142" i="2"/>
  <c r="F142" i="2" s="1"/>
  <c r="E30" i="2"/>
  <c r="F30" i="2" s="1"/>
  <c r="E184" i="2"/>
  <c r="F184" i="2" s="1"/>
  <c r="E104" i="2"/>
  <c r="F104" i="2" s="1"/>
  <c r="E40" i="2"/>
  <c r="F40" i="2" s="1"/>
  <c r="E153" i="2"/>
  <c r="F153" i="2" s="1"/>
  <c r="E73" i="2"/>
  <c r="F73" i="2" s="1"/>
  <c r="E179" i="2"/>
  <c r="F179" i="2" s="1"/>
  <c r="E67" i="2"/>
  <c r="F67" i="2" s="1"/>
  <c r="E11" i="2"/>
  <c r="F11" i="2" s="1"/>
  <c r="E194" i="2"/>
  <c r="F194" i="2" s="1"/>
  <c r="E162" i="2"/>
  <c r="F162" i="2" s="1"/>
  <c r="E130" i="2"/>
  <c r="F130" i="2" s="1"/>
  <c r="E98" i="2"/>
  <c r="F98" i="2" s="1"/>
  <c r="E66" i="2"/>
  <c r="F66" i="2" s="1"/>
  <c r="E34" i="2"/>
  <c r="F34" i="2" s="1"/>
  <c r="E217" i="2"/>
  <c r="F217" i="2" s="1"/>
  <c r="E5" i="2"/>
  <c r="F5" i="2" s="1"/>
  <c r="E172" i="2"/>
  <c r="F172" i="2" s="1"/>
  <c r="E140" i="2"/>
  <c r="F140" i="2" s="1"/>
  <c r="E108" i="2"/>
  <c r="F108" i="2" s="1"/>
  <c r="E76" i="2"/>
  <c r="F76" i="2" s="1"/>
  <c r="E44" i="2"/>
  <c r="F44" i="2" s="1"/>
  <c r="E22" i="2"/>
  <c r="F22" i="2" s="1"/>
  <c r="E177" i="2"/>
  <c r="F177" i="2" s="1"/>
  <c r="E141" i="2"/>
  <c r="F141" i="2" s="1"/>
  <c r="E109" i="2"/>
  <c r="F109" i="2" s="1"/>
  <c r="E77" i="2"/>
  <c r="F77" i="2" s="1"/>
  <c r="E45" i="2"/>
  <c r="F45" i="2" s="1"/>
  <c r="E212" i="2"/>
  <c r="F212" i="2" s="1"/>
  <c r="E215" i="2"/>
  <c r="F215" i="2" s="1"/>
  <c r="E183" i="2"/>
  <c r="F183" i="2" s="1"/>
  <c r="E151" i="2"/>
  <c r="F151" i="2" s="1"/>
  <c r="E119" i="2"/>
  <c r="F119" i="2" s="1"/>
  <c r="E87" i="2"/>
  <c r="F87" i="2" s="1"/>
  <c r="E55" i="2"/>
  <c r="F55" i="2" s="1"/>
  <c r="E23" i="2"/>
  <c r="F23" i="2" s="1"/>
  <c r="E174" i="2"/>
  <c r="F174" i="2" s="1"/>
  <c r="E110" i="2"/>
  <c r="F110" i="2" s="1"/>
  <c r="E46" i="2"/>
  <c r="F46" i="2" s="1"/>
  <c r="E168" i="2"/>
  <c r="F168" i="2" s="1"/>
  <c r="E72" i="2"/>
  <c r="F72" i="2" s="1"/>
  <c r="E169" i="2"/>
  <c r="F169" i="2" s="1"/>
  <c r="E89" i="2"/>
  <c r="F89" i="2" s="1"/>
  <c r="E211" i="2"/>
  <c r="F211" i="2" s="1"/>
  <c r="E99" i="2"/>
  <c r="F99" i="2" s="1"/>
  <c r="E15" i="2"/>
  <c r="F15" i="2" s="1"/>
  <c r="E126" i="2"/>
  <c r="F126" i="2" s="1"/>
  <c r="E222" i="2"/>
  <c r="F222" i="2" s="1"/>
  <c r="E136" i="2"/>
  <c r="F136" i="2" s="1"/>
  <c r="E201" i="2"/>
  <c r="F201" i="2" s="1"/>
  <c r="E41" i="2"/>
  <c r="F41" i="2" s="1"/>
  <c r="E8" i="2"/>
  <c r="F8" i="2" s="1"/>
  <c r="E163" i="2"/>
  <c r="F163" i="2" s="1"/>
  <c r="E83" i="2"/>
  <c r="F83" i="2" s="1"/>
  <c r="E214" i="2"/>
  <c r="F214" i="2" s="1"/>
  <c r="E182" i="2"/>
  <c r="F182" i="2" s="1"/>
  <c r="E150" i="2"/>
  <c r="F150" i="2" s="1"/>
  <c r="E118" i="2"/>
  <c r="F118" i="2" s="1"/>
  <c r="E86" i="2"/>
  <c r="F86" i="2" s="1"/>
  <c r="E54" i="2"/>
  <c r="F54" i="2" s="1"/>
  <c r="E18" i="2"/>
  <c r="F18" i="2" s="1"/>
  <c r="E193" i="2"/>
  <c r="F193" i="2" s="1"/>
  <c r="E196" i="2"/>
  <c r="F196" i="2" s="1"/>
  <c r="E160" i="2"/>
  <c r="F160" i="2" s="1"/>
  <c r="E128" i="2"/>
  <c r="F128" i="2" s="1"/>
  <c r="E96" i="2"/>
  <c r="F96" i="2" s="1"/>
  <c r="E64" i="2"/>
  <c r="F64" i="2" s="1"/>
  <c r="E28" i="2"/>
  <c r="F28" i="2" s="1"/>
  <c r="E221" i="2"/>
  <c r="F221" i="2" s="1"/>
  <c r="E161" i="2"/>
  <c r="F161" i="2" s="1"/>
  <c r="E129" i="2"/>
  <c r="F129" i="2" s="1"/>
  <c r="E97" i="2"/>
  <c r="F97" i="2" s="1"/>
  <c r="E65" i="2"/>
  <c r="F65" i="2" s="1"/>
  <c r="E25" i="2"/>
  <c r="F25" i="2" s="1"/>
  <c r="E192" i="2"/>
  <c r="F192" i="2" s="1"/>
  <c r="E203" i="2"/>
  <c r="F203" i="2" s="1"/>
  <c r="E171" i="2"/>
  <c r="F171" i="2" s="1"/>
  <c r="E139" i="2"/>
  <c r="F139" i="2" s="1"/>
  <c r="E107" i="2"/>
  <c r="F107" i="2" s="1"/>
  <c r="E75" i="2"/>
  <c r="F75" i="2" s="1"/>
  <c r="E43" i="2"/>
  <c r="F43" i="2" s="1"/>
  <c r="E206" i="2"/>
  <c r="F206" i="2" s="1"/>
  <c r="E78" i="2"/>
  <c r="F78" i="2" s="1"/>
  <c r="E209" i="2"/>
  <c r="F209" i="2" s="1"/>
  <c r="E120" i="2"/>
  <c r="F120" i="2" s="1"/>
  <c r="E56" i="2"/>
  <c r="F56" i="2" s="1"/>
  <c r="E20" i="2"/>
  <c r="F20" i="2" s="1"/>
  <c r="E121" i="2"/>
  <c r="F121" i="2" s="1"/>
  <c r="E208" i="2"/>
  <c r="F208" i="2" s="1"/>
  <c r="E131" i="2"/>
  <c r="F131" i="2" s="1"/>
  <c r="E19" i="2"/>
  <c r="F19" i="2" s="1"/>
  <c r="E210" i="2"/>
  <c r="F210" i="2" s="1"/>
  <c r="E178" i="2"/>
  <c r="F178" i="2" s="1"/>
  <c r="E146" i="2"/>
  <c r="F146" i="2" s="1"/>
  <c r="E114" i="2"/>
  <c r="F114" i="2" s="1"/>
  <c r="E82" i="2"/>
  <c r="F82" i="2" s="1"/>
  <c r="E50" i="2"/>
  <c r="F50" i="2" s="1"/>
  <c r="E33" i="2"/>
  <c r="F33" i="2" s="1"/>
  <c r="E189" i="2"/>
  <c r="F189" i="2" s="1"/>
  <c r="E188" i="2"/>
  <c r="F188" i="2" s="1"/>
  <c r="E156" i="2"/>
  <c r="F156" i="2" s="1"/>
  <c r="E124" i="2"/>
  <c r="F124" i="2" s="1"/>
  <c r="E92" i="2"/>
  <c r="F92" i="2" s="1"/>
  <c r="E60" i="2"/>
  <c r="F60" i="2" s="1"/>
  <c r="E24" i="2"/>
  <c r="F24" i="2" s="1"/>
  <c r="E213" i="2"/>
  <c r="F213" i="2" s="1"/>
  <c r="E157" i="2"/>
  <c r="F157" i="2" s="1"/>
  <c r="E125" i="2"/>
  <c r="F125" i="2" s="1"/>
  <c r="E93" i="2"/>
  <c r="F93" i="2" s="1"/>
  <c r="E61" i="2"/>
  <c r="F61" i="2" s="1"/>
  <c r="E21" i="2"/>
  <c r="F21" i="2" s="1"/>
  <c r="E36" i="2"/>
  <c r="F36" i="2" s="1"/>
  <c r="E199" i="2"/>
  <c r="F199" i="2" s="1"/>
  <c r="E167" i="2"/>
  <c r="F167" i="2" s="1"/>
  <c r="D236" i="6"/>
  <c r="E236" i="6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856FD1-585F-40AF-84C4-DA7DB71DB077}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  <connection id="2" xr16:uid="{6D70814E-595B-4645-AD83-7782B09C6C5B}" keepAlive="1" name="Requête - Export0412" description="Connexion à la requête « Export0412 » dans le classeur." type="5" refreshedVersion="0" background="1">
    <dbPr connection="Provider=Microsoft.Mashup.OleDb.1;Data Source=$Workbook$;Location=Export0412;Extended Properties=&quot;&quot;" command="SELECT * FROM [Export0412]"/>
  </connection>
  <connection id="3" xr16:uid="{39F5267E-26FE-4EEC-9A42-7075729FCFD9}" keepAlive="1" name="Requête - Export0511" description="Connexion à la requête « Export0511 » dans le classeur." type="5" refreshedVersion="0" background="1">
    <dbPr connection="Provider=Microsoft.Mashup.OleDb.1;Data Source=$Workbook$;Location=Export0511;Extended Properties=&quot;&quot;" command="SELECT * FROM [Export0511]"/>
  </connection>
</connections>
</file>

<file path=xl/sharedStrings.xml><?xml version="1.0" encoding="utf-8"?>
<sst xmlns="http://schemas.openxmlformats.org/spreadsheetml/2006/main" count="5753" uniqueCount="2078">
  <si>
    <t>Entité</t>
  </si>
  <si>
    <t>N° de compte</t>
  </si>
  <si>
    <t>Libellé</t>
  </si>
  <si>
    <t>Solde au 10/11/2023</t>
  </si>
  <si>
    <t>Dernier mouvement</t>
  </si>
  <si>
    <t>Débiteur depuis</t>
  </si>
  <si>
    <t>Dernière relance</t>
  </si>
  <si>
    <t>Cpteur relance</t>
  </si>
  <si>
    <t>S045</t>
  </si>
  <si>
    <t>450HEINI</t>
  </si>
  <si>
    <t>00/00/00</t>
  </si>
  <si>
    <t>450ULRICH</t>
  </si>
  <si>
    <t>S035</t>
  </si>
  <si>
    <t>450ELBAZ</t>
  </si>
  <si>
    <t>S083</t>
  </si>
  <si>
    <t>450VERSUS</t>
  </si>
  <si>
    <t>S050</t>
  </si>
  <si>
    <t>450HAMISSI</t>
  </si>
  <si>
    <t>S044</t>
  </si>
  <si>
    <t>450GARNIER</t>
  </si>
  <si>
    <t>S113</t>
  </si>
  <si>
    <t>450CARPEDIEM</t>
  </si>
  <si>
    <t>S128</t>
  </si>
  <si>
    <t>450ARGOUB</t>
  </si>
  <si>
    <t>450EDA</t>
  </si>
  <si>
    <t>S121</t>
  </si>
  <si>
    <t>450LOGIUDICE</t>
  </si>
  <si>
    <t>450HENTZ</t>
  </si>
  <si>
    <t>450ARACI</t>
  </si>
  <si>
    <t>450ENTZMINGER</t>
  </si>
  <si>
    <t>S100</t>
  </si>
  <si>
    <t>450PRIESTMAN</t>
  </si>
  <si>
    <t>S015</t>
  </si>
  <si>
    <t>450LUTTRINGER</t>
  </si>
  <si>
    <t>S116</t>
  </si>
  <si>
    <t>450HABOLT</t>
  </si>
  <si>
    <t>S002</t>
  </si>
  <si>
    <t>450BOROS</t>
  </si>
  <si>
    <t>S008</t>
  </si>
  <si>
    <t>450SAMIR</t>
  </si>
  <si>
    <t>450KILIC</t>
  </si>
  <si>
    <t>S012</t>
  </si>
  <si>
    <t>450THOMAS</t>
  </si>
  <si>
    <t>450GOTTFARSTEIN</t>
  </si>
  <si>
    <t>450REYMANN</t>
  </si>
  <si>
    <t>S057</t>
  </si>
  <si>
    <t>450SALGUT</t>
  </si>
  <si>
    <t>S085</t>
  </si>
  <si>
    <t>450VIX</t>
  </si>
  <si>
    <t>S084</t>
  </si>
  <si>
    <t>450XHINDOLI</t>
  </si>
  <si>
    <t>XHINDOLI Aldo</t>
  </si>
  <si>
    <t>450GARCZYNSKI</t>
  </si>
  <si>
    <t>S006</t>
  </si>
  <si>
    <t>450FREYMANN</t>
  </si>
  <si>
    <t>S053</t>
  </si>
  <si>
    <t>450LOSSON</t>
  </si>
  <si>
    <t>S125</t>
  </si>
  <si>
    <t>450PALLAMIDESSI</t>
  </si>
  <si>
    <t>S061</t>
  </si>
  <si>
    <t>450CARTIER</t>
  </si>
  <si>
    <t>S063</t>
  </si>
  <si>
    <t>450VALOVA</t>
  </si>
  <si>
    <t>S103</t>
  </si>
  <si>
    <t>45018CASTELNAU</t>
  </si>
  <si>
    <t>S055</t>
  </si>
  <si>
    <t>450SIEGEL</t>
  </si>
  <si>
    <t>450BOURREAU-1</t>
  </si>
  <si>
    <t>S011</t>
  </si>
  <si>
    <t>450BASTIAN</t>
  </si>
  <si>
    <t>450BARTHELMEBS</t>
  </si>
  <si>
    <t>S129</t>
  </si>
  <si>
    <t>450-9LINIEL</t>
  </si>
  <si>
    <t>S122</t>
  </si>
  <si>
    <t>450BELLUS</t>
  </si>
  <si>
    <t>S073</t>
  </si>
  <si>
    <t>450COUDERT-SCP</t>
  </si>
  <si>
    <t>S133</t>
  </si>
  <si>
    <t>450ARBELES</t>
  </si>
  <si>
    <t>S068</t>
  </si>
  <si>
    <t>450AMBOS-COHEN</t>
  </si>
  <si>
    <t>S130</t>
  </si>
  <si>
    <t>450STEBLER</t>
  </si>
  <si>
    <t>S027</t>
  </si>
  <si>
    <t>450FECHTER</t>
  </si>
  <si>
    <t>S054</t>
  </si>
  <si>
    <t>450LESBAILLIS</t>
  </si>
  <si>
    <t>450WILHELM</t>
  </si>
  <si>
    <t>WILHELM Nicolas</t>
  </si>
  <si>
    <t>S107</t>
  </si>
  <si>
    <t>450BUSCHE</t>
  </si>
  <si>
    <t>S086</t>
  </si>
  <si>
    <t>450KUTSAL</t>
  </si>
  <si>
    <t>450CRIQUI</t>
  </si>
  <si>
    <t>S059</t>
  </si>
  <si>
    <t>450BONSET</t>
  </si>
  <si>
    <t>S013</t>
  </si>
  <si>
    <t>450STOTE</t>
  </si>
  <si>
    <t>450RIZZOTTI</t>
  </si>
  <si>
    <t>S076</t>
  </si>
  <si>
    <t>450HELLO</t>
  </si>
  <si>
    <t>450FISCHER</t>
  </si>
  <si>
    <t>S119</t>
  </si>
  <si>
    <t>450MARAGE</t>
  </si>
  <si>
    <t>S024</t>
  </si>
  <si>
    <t>450CASPAR-METZ</t>
  </si>
  <si>
    <t>S108</t>
  </si>
  <si>
    <t>450THOS</t>
  </si>
  <si>
    <t>S042</t>
  </si>
  <si>
    <t>450CHEKROUNE</t>
  </si>
  <si>
    <t>S131</t>
  </si>
  <si>
    <t>450NEMESIS</t>
  </si>
  <si>
    <t>S032</t>
  </si>
  <si>
    <t>450LEONHART</t>
  </si>
  <si>
    <t>450COTTIN</t>
  </si>
  <si>
    <t>450CHEVRIER</t>
  </si>
  <si>
    <t>450BANCK</t>
  </si>
  <si>
    <t>450SEBTIEL</t>
  </si>
  <si>
    <t>S034</t>
  </si>
  <si>
    <t>450BISCHOFF</t>
  </si>
  <si>
    <t>450HUGHES</t>
  </si>
  <si>
    <t>S099</t>
  </si>
  <si>
    <t>450SULEJMANOVIC</t>
  </si>
  <si>
    <t>450LEVIER</t>
  </si>
  <si>
    <t>450RUEBRECHT</t>
  </si>
  <si>
    <t>S093</t>
  </si>
  <si>
    <t>450CASPAR-BECHE</t>
  </si>
  <si>
    <t>450ARNOUX</t>
  </si>
  <si>
    <t>S104</t>
  </si>
  <si>
    <t>450GHILES</t>
  </si>
  <si>
    <t>450GHADIRI</t>
  </si>
  <si>
    <t>450BRISVALTER</t>
  </si>
  <si>
    <t>450KRETZ</t>
  </si>
  <si>
    <t>S065</t>
  </si>
  <si>
    <t>450RESSEL</t>
  </si>
  <si>
    <t>450MESSNER</t>
  </si>
  <si>
    <t>450JACOMINE</t>
  </si>
  <si>
    <t>450RYOMA</t>
  </si>
  <si>
    <t>450ARTUK</t>
  </si>
  <si>
    <t>S101</t>
  </si>
  <si>
    <t>450MICHEL</t>
  </si>
  <si>
    <t>S114</t>
  </si>
  <si>
    <t>450SCHMITT</t>
  </si>
  <si>
    <t>450VIRGINIE</t>
  </si>
  <si>
    <t>S123</t>
  </si>
  <si>
    <t>450EHRMANN</t>
  </si>
  <si>
    <t>S118</t>
  </si>
  <si>
    <t>450MELYS</t>
  </si>
  <si>
    <t>450EDELAAR</t>
  </si>
  <si>
    <t>S090</t>
  </si>
  <si>
    <t>450ADANIR</t>
  </si>
  <si>
    <t>450ERAL</t>
  </si>
  <si>
    <t>450RADISAV</t>
  </si>
  <si>
    <t>S026</t>
  </si>
  <si>
    <t>450COCQUERELLE</t>
  </si>
  <si>
    <t>450DEROUICHE</t>
  </si>
  <si>
    <t>450KEITEL</t>
  </si>
  <si>
    <t>S075</t>
  </si>
  <si>
    <t>450PACCARD</t>
  </si>
  <si>
    <t>S120</t>
  </si>
  <si>
    <t>450IZQUIERDO</t>
  </si>
  <si>
    <t>450HOUZELLE</t>
  </si>
  <si>
    <t>S080</t>
  </si>
  <si>
    <t>450CHIAPELLO</t>
  </si>
  <si>
    <t>S087</t>
  </si>
  <si>
    <t>450BECKER-MERKE</t>
  </si>
  <si>
    <t>450DANAN</t>
  </si>
  <si>
    <t>450MOREAU</t>
  </si>
  <si>
    <t>450RIESS</t>
  </si>
  <si>
    <t>450HOFFMANN</t>
  </si>
  <si>
    <t>450SAY</t>
  </si>
  <si>
    <t>450TECHNO-SERV</t>
  </si>
  <si>
    <t>450BALDELLI</t>
  </si>
  <si>
    <t>S048</t>
  </si>
  <si>
    <t>450LORRAIN</t>
  </si>
  <si>
    <t>S060</t>
  </si>
  <si>
    <t>450TAUZIN</t>
  </si>
  <si>
    <t>450CHASSAGNON</t>
  </si>
  <si>
    <t>450LASLIER</t>
  </si>
  <si>
    <t>450COSSUS</t>
  </si>
  <si>
    <t>450JAECKEL</t>
  </si>
  <si>
    <t>450DELETOILE</t>
  </si>
  <si>
    <t>S004</t>
  </si>
  <si>
    <t>450GUARNERI</t>
  </si>
  <si>
    <t>S110</t>
  </si>
  <si>
    <t>450LELARGE</t>
  </si>
  <si>
    <t>S033</t>
  </si>
  <si>
    <t>450BOCCARA</t>
  </si>
  <si>
    <t>S051</t>
  </si>
  <si>
    <t>450HESCHUNG</t>
  </si>
  <si>
    <t>450CARON</t>
  </si>
  <si>
    <t>S028</t>
  </si>
  <si>
    <t>450HURET</t>
  </si>
  <si>
    <t>S078</t>
  </si>
  <si>
    <t>450LANGIN</t>
  </si>
  <si>
    <t>450VALILU</t>
  </si>
  <si>
    <t>450FEHRINGER-C</t>
  </si>
  <si>
    <t>450VITRO</t>
  </si>
  <si>
    <t>450ANDING</t>
  </si>
  <si>
    <t>450BERNAPEL</t>
  </si>
  <si>
    <t>450ATAS-DOLEN</t>
  </si>
  <si>
    <t>450HUCK</t>
  </si>
  <si>
    <t>S003</t>
  </si>
  <si>
    <t>450SCHALL</t>
  </si>
  <si>
    <t>S115</t>
  </si>
  <si>
    <t>450ELMOHAMMADI</t>
  </si>
  <si>
    <t>S030</t>
  </si>
  <si>
    <t>450TONNELIER</t>
  </si>
  <si>
    <t>450DEMANGEAT</t>
  </si>
  <si>
    <t>450LAURENT</t>
  </si>
  <si>
    <t>S127</t>
  </si>
  <si>
    <t>450KUHN</t>
  </si>
  <si>
    <t>450MIMAUSA</t>
  </si>
  <si>
    <t>450CERONE</t>
  </si>
  <si>
    <t>S056</t>
  </si>
  <si>
    <t>450WAGNER</t>
  </si>
  <si>
    <t>S132</t>
  </si>
  <si>
    <t>450JULES</t>
  </si>
  <si>
    <t>S067</t>
  </si>
  <si>
    <t>450GRUMBACH</t>
  </si>
  <si>
    <t>450GILLET</t>
  </si>
  <si>
    <t>450KEITH</t>
  </si>
  <si>
    <t>S036</t>
  </si>
  <si>
    <t>450MARTZ</t>
  </si>
  <si>
    <t>S124</t>
  </si>
  <si>
    <t>450ONE</t>
  </si>
  <si>
    <t>450BASTIDE</t>
  </si>
  <si>
    <t>450DISS</t>
  </si>
  <si>
    <t>450VEJARANO</t>
  </si>
  <si>
    <t>S071</t>
  </si>
  <si>
    <t>450PELL-EBY</t>
  </si>
  <si>
    <t>450SELLAM</t>
  </si>
  <si>
    <t>450DERHY</t>
  </si>
  <si>
    <t>450FOELLER</t>
  </si>
  <si>
    <t>S019</t>
  </si>
  <si>
    <t>450STUMPP</t>
  </si>
  <si>
    <t>450METHLIN</t>
  </si>
  <si>
    <t>450HAHN-BOULE</t>
  </si>
  <si>
    <t>S021</t>
  </si>
  <si>
    <t>450GOUTAILLER</t>
  </si>
  <si>
    <t>450MAJERUS</t>
  </si>
  <si>
    <t>S041</t>
  </si>
  <si>
    <t>450ROCHON</t>
  </si>
  <si>
    <t>450ROSE</t>
  </si>
  <si>
    <t>S046</t>
  </si>
  <si>
    <t>450BULLIER</t>
  </si>
  <si>
    <t>450OHNOUNA</t>
  </si>
  <si>
    <t>450MONNIER</t>
  </si>
  <si>
    <t>S082</t>
  </si>
  <si>
    <t>450FISCHBACH</t>
  </si>
  <si>
    <t>450PROVOST</t>
  </si>
  <si>
    <t>450TRABELSI</t>
  </si>
  <si>
    <t>450ASAN</t>
  </si>
  <si>
    <t>450GAVOILLE</t>
  </si>
  <si>
    <t>450HIGEL</t>
  </si>
  <si>
    <t>450DOROTYUK</t>
  </si>
  <si>
    <t>450BRAND-M</t>
  </si>
  <si>
    <t>450NEURILL</t>
  </si>
  <si>
    <t>450KESSLER</t>
  </si>
  <si>
    <t>450ALONSO-2</t>
  </si>
  <si>
    <t>450WICKER</t>
  </si>
  <si>
    <t>450MEYER</t>
  </si>
  <si>
    <t>450FERRY</t>
  </si>
  <si>
    <t>450LECLERC</t>
  </si>
  <si>
    <t>S089</t>
  </si>
  <si>
    <t>450SCHLOESSER</t>
  </si>
  <si>
    <t>450KEISER</t>
  </si>
  <si>
    <t>450ENDERLIN</t>
  </si>
  <si>
    <t>450WILDING</t>
  </si>
  <si>
    <t>WILDING Anne</t>
  </si>
  <si>
    <t>450KOEHL</t>
  </si>
  <si>
    <t>450RICHARD</t>
  </si>
  <si>
    <t>450BOULARD</t>
  </si>
  <si>
    <t>450PG1</t>
  </si>
  <si>
    <t>450BOURREAU-2</t>
  </si>
  <si>
    <t>450LINGO</t>
  </si>
  <si>
    <t>450MOLL</t>
  </si>
  <si>
    <t>450ABP</t>
  </si>
  <si>
    <t>450BCLIOUV</t>
  </si>
  <si>
    <t>450MEYER-P</t>
  </si>
  <si>
    <t>450SAMUEL</t>
  </si>
  <si>
    <t>S058</t>
  </si>
  <si>
    <t>450LOTZ</t>
  </si>
  <si>
    <t>450HEITZ</t>
  </si>
  <si>
    <t>450LOUIS</t>
  </si>
  <si>
    <t>S009</t>
  </si>
  <si>
    <t>450LOPEZ</t>
  </si>
  <si>
    <t>450LENZ</t>
  </si>
  <si>
    <t>450MIRISKY</t>
  </si>
  <si>
    <t>450CABY</t>
  </si>
  <si>
    <t>S081</t>
  </si>
  <si>
    <t>450PICARD</t>
  </si>
  <si>
    <t>S088</t>
  </si>
  <si>
    <t>450KOUNTA</t>
  </si>
  <si>
    <t>450SIMON</t>
  </si>
  <si>
    <t>450MAZEL</t>
  </si>
  <si>
    <t>450GATTO</t>
  </si>
  <si>
    <t>450TURAN</t>
  </si>
  <si>
    <t>S109</t>
  </si>
  <si>
    <t>450TYCZKA</t>
  </si>
  <si>
    <t>450MAISON</t>
  </si>
  <si>
    <t>S095</t>
  </si>
  <si>
    <t>450HECKMANN</t>
  </si>
  <si>
    <t>S007</t>
  </si>
  <si>
    <t>450GENAUX</t>
  </si>
  <si>
    <t>450BILECAN</t>
  </si>
  <si>
    <t>450MATHIS</t>
  </si>
  <si>
    <t>450SAUGEY</t>
  </si>
  <si>
    <t>S020</t>
  </si>
  <si>
    <t>450DUPRE</t>
  </si>
  <si>
    <t>450ROCHETTE</t>
  </si>
  <si>
    <t>S037</t>
  </si>
  <si>
    <t>450CREA</t>
  </si>
  <si>
    <t>450GONZALES</t>
  </si>
  <si>
    <t>450RINGENBACH</t>
  </si>
  <si>
    <t>450KAPP</t>
  </si>
  <si>
    <t>S111</t>
  </si>
  <si>
    <t>450GESTER</t>
  </si>
  <si>
    <t>450HUGEL</t>
  </si>
  <si>
    <t>450LIBS</t>
  </si>
  <si>
    <t>450LUCIANO</t>
  </si>
  <si>
    <t>450DUFOUR</t>
  </si>
  <si>
    <t>450MULLER</t>
  </si>
  <si>
    <t>450ROBERT</t>
  </si>
  <si>
    <t>ROBERT Raphaëlle &amp; David</t>
  </si>
  <si>
    <t>450DUPETIT</t>
  </si>
  <si>
    <t>DUPETIT Julien</t>
  </si>
  <si>
    <t>concat</t>
  </si>
  <si>
    <t>solde au 20/11/2023</t>
  </si>
  <si>
    <t>Entite</t>
  </si>
  <si>
    <t>N° Compte</t>
  </si>
  <si>
    <t>Compteur</t>
  </si>
  <si>
    <t>Types relances</t>
  </si>
  <si>
    <t>Relancés</t>
  </si>
  <si>
    <t>Oui</t>
  </si>
  <si>
    <t>Concat</t>
  </si>
  <si>
    <t>A relancer</t>
  </si>
  <si>
    <t>Solde au 04/12/2023</t>
  </si>
  <si>
    <t>450HELMSTETTER</t>
  </si>
  <si>
    <t>S014</t>
  </si>
  <si>
    <t>450KUMAR</t>
  </si>
  <si>
    <t>S134</t>
  </si>
  <si>
    <t>450LAGRAINE</t>
  </si>
  <si>
    <t>S077</t>
  </si>
  <si>
    <t>450MARTIN</t>
  </si>
  <si>
    <t>450MURAT</t>
  </si>
  <si>
    <t>S038</t>
  </si>
  <si>
    <t>450PALATINE</t>
  </si>
  <si>
    <t>450QUILLING</t>
  </si>
  <si>
    <t>450RADJI</t>
  </si>
  <si>
    <t>450SCHLICK</t>
  </si>
  <si>
    <t>450VOGEL</t>
  </si>
  <si>
    <t>450ZUBER</t>
  </si>
  <si>
    <t>ZUBER Céline</t>
  </si>
  <si>
    <t>450EBERHARDT</t>
  </si>
  <si>
    <t>450GURRIERI</t>
  </si>
  <si>
    <t>S001</t>
  </si>
  <si>
    <t>450SNCABREUVOIR</t>
  </si>
  <si>
    <t>450MONTAGNE</t>
  </si>
  <si>
    <t>450RHPLACEMENT</t>
  </si>
  <si>
    <t>450FROSSARD</t>
  </si>
  <si>
    <t>S005</t>
  </si>
  <si>
    <t>450FASTIM</t>
  </si>
  <si>
    <t>450CASPAR</t>
  </si>
  <si>
    <t>450CHAFFANGE</t>
  </si>
  <si>
    <t>450BLUEWALL</t>
  </si>
  <si>
    <t>450SYCOMORE</t>
  </si>
  <si>
    <t>450SCHAFFHAUSER</t>
  </si>
  <si>
    <t>450GUILA</t>
  </si>
  <si>
    <t>450BURSTIN</t>
  </si>
  <si>
    <t>450YOLANT</t>
  </si>
  <si>
    <t>450KOHR</t>
  </si>
  <si>
    <t>450GIAMI</t>
  </si>
  <si>
    <t>450CHOUCHANA</t>
  </si>
  <si>
    <t>450HALLOT</t>
  </si>
  <si>
    <t>450WITKOWSKI</t>
  </si>
  <si>
    <t>450DOLY</t>
  </si>
  <si>
    <t>450BELMI</t>
  </si>
  <si>
    <t>450DANCOURT</t>
  </si>
  <si>
    <t>450BOURAZMA</t>
  </si>
  <si>
    <t>450RIEDINGER</t>
  </si>
  <si>
    <t>450GAUTHIER</t>
  </si>
  <si>
    <t>450BENA-CYRIL</t>
  </si>
  <si>
    <t>450PARENA</t>
  </si>
  <si>
    <t>S017</t>
  </si>
  <si>
    <t>450INCE</t>
  </si>
  <si>
    <t>450ADAM-STRUB</t>
  </si>
  <si>
    <t>450ABIKHALIL</t>
  </si>
  <si>
    <t>450KRAUSENER</t>
  </si>
  <si>
    <t>450GONCALVES</t>
  </si>
  <si>
    <t>450SDC10AWODLI</t>
  </si>
  <si>
    <t>450BENA-NAWAL</t>
  </si>
  <si>
    <t>450PV1</t>
  </si>
  <si>
    <t>450JOUNIN</t>
  </si>
  <si>
    <t>450EDEM</t>
  </si>
  <si>
    <t>450STELL</t>
  </si>
  <si>
    <t>450MALINOWSKI</t>
  </si>
  <si>
    <t>450KLIEGEL</t>
  </si>
  <si>
    <t>450CRESPO</t>
  </si>
  <si>
    <t>S022</t>
  </si>
  <si>
    <t>450CANNAC</t>
  </si>
  <si>
    <t>450MONDY</t>
  </si>
  <si>
    <t>450ROULLET</t>
  </si>
  <si>
    <t>450GRISWARD</t>
  </si>
  <si>
    <t>450CANTE</t>
  </si>
  <si>
    <t>S023</t>
  </si>
  <si>
    <t>450CHALUMEAU</t>
  </si>
  <si>
    <t>450VALENTE</t>
  </si>
  <si>
    <t>450KELLER</t>
  </si>
  <si>
    <t>450VILLESBG</t>
  </si>
  <si>
    <t>450PICCON</t>
  </si>
  <si>
    <t>450ANTOINE</t>
  </si>
  <si>
    <t>450HOFFNER</t>
  </si>
  <si>
    <t>S025</t>
  </si>
  <si>
    <t>450LATABATIERE</t>
  </si>
  <si>
    <t>450RUEDELIBERTE</t>
  </si>
  <si>
    <t>450STEHLIN</t>
  </si>
  <si>
    <t>450RAPPOLD</t>
  </si>
  <si>
    <t>450HIESSELE</t>
  </si>
  <si>
    <t>450FRITSCH</t>
  </si>
  <si>
    <t>450ZAGULA</t>
  </si>
  <si>
    <t>450DEPIESSE</t>
  </si>
  <si>
    <t>450DEPLACE</t>
  </si>
  <si>
    <t>450DIDIERLAUREN</t>
  </si>
  <si>
    <t>450HACKENSMIDT</t>
  </si>
  <si>
    <t>450BAER</t>
  </si>
  <si>
    <t>450JOLY</t>
  </si>
  <si>
    <t>450KATZ</t>
  </si>
  <si>
    <t>450KIEHL</t>
  </si>
  <si>
    <t>450LABBE-KOENIG</t>
  </si>
  <si>
    <t>450HDI</t>
  </si>
  <si>
    <t>450MULLERDAMM</t>
  </si>
  <si>
    <t>450TREGUIER</t>
  </si>
  <si>
    <t>450MAETZ</t>
  </si>
  <si>
    <t>450LADUREAU</t>
  </si>
  <si>
    <t>450FARA</t>
  </si>
  <si>
    <t>450LAREPUBLIQUE</t>
  </si>
  <si>
    <t>S029</t>
  </si>
  <si>
    <t>450BARTELMANN</t>
  </si>
  <si>
    <t>450BRANGER</t>
  </si>
  <si>
    <t>450CIBOTARU</t>
  </si>
  <si>
    <t>450LESSER-Y</t>
  </si>
  <si>
    <t>450MIEG</t>
  </si>
  <si>
    <t>450RAMSPACHER</t>
  </si>
  <si>
    <t>450ROSENBACH</t>
  </si>
  <si>
    <t>450ROTH</t>
  </si>
  <si>
    <t>450SENGLER</t>
  </si>
  <si>
    <t>450ZABLER</t>
  </si>
  <si>
    <t>450KRIEGER</t>
  </si>
  <si>
    <t>450BECK</t>
  </si>
  <si>
    <t>450BORNEMANN</t>
  </si>
  <si>
    <t>450BUCHY</t>
  </si>
  <si>
    <t>450ERTZ/STOLL</t>
  </si>
  <si>
    <t>450HEIMBURGER</t>
  </si>
  <si>
    <t>450LACROIX</t>
  </si>
  <si>
    <t>450LESTAGE</t>
  </si>
  <si>
    <t>450MATZINGER</t>
  </si>
  <si>
    <t>450OLTZ</t>
  </si>
  <si>
    <t>450SOMMER</t>
  </si>
  <si>
    <t>450STERBECQ</t>
  </si>
  <si>
    <t>450UHL</t>
  </si>
  <si>
    <t>450HOFF-ROHNER</t>
  </si>
  <si>
    <t>450STREBLER</t>
  </si>
  <si>
    <t>450BATIR</t>
  </si>
  <si>
    <t>S031</t>
  </si>
  <si>
    <t>450GINSBOURBER</t>
  </si>
  <si>
    <t>450KMS</t>
  </si>
  <si>
    <t>450URTEL</t>
  </si>
  <si>
    <t>450HEYDEL</t>
  </si>
  <si>
    <t>450ARAIMMO</t>
  </si>
  <si>
    <t>450ASELMARE</t>
  </si>
  <si>
    <t>450BOHRER</t>
  </si>
  <si>
    <t>450BOMBEN</t>
  </si>
  <si>
    <t>450BOUVET</t>
  </si>
  <si>
    <t>450COUTURIER</t>
  </si>
  <si>
    <t>450DES4</t>
  </si>
  <si>
    <t>450DOFFOEL</t>
  </si>
  <si>
    <t>450FUTSCHIK</t>
  </si>
  <si>
    <t>450GODILLOT</t>
  </si>
  <si>
    <t>450GROSJEAN</t>
  </si>
  <si>
    <t>450JUND</t>
  </si>
  <si>
    <t>450LEJAURES</t>
  </si>
  <si>
    <t>450LESDREVAUX</t>
  </si>
  <si>
    <t>450LOPES</t>
  </si>
  <si>
    <t>450MARCHAL-M</t>
  </si>
  <si>
    <t>450MARCHAL-V</t>
  </si>
  <si>
    <t>450MATT</t>
  </si>
  <si>
    <t>450MERKLEN</t>
  </si>
  <si>
    <t>450MOSS</t>
  </si>
  <si>
    <t>450OBAT</t>
  </si>
  <si>
    <t>450OTT</t>
  </si>
  <si>
    <t>450PACHOD</t>
  </si>
  <si>
    <t>450PREVERT</t>
  </si>
  <si>
    <t>450SCHNEIDER</t>
  </si>
  <si>
    <t>450MAEB</t>
  </si>
  <si>
    <t>450STOCKY</t>
  </si>
  <si>
    <t>450STOECKLIN</t>
  </si>
  <si>
    <t>450ZURKRUT</t>
  </si>
  <si>
    <t>450GAOUA</t>
  </si>
  <si>
    <t>450MICHE</t>
  </si>
  <si>
    <t>450PIERROT</t>
  </si>
  <si>
    <t>450ERMEL</t>
  </si>
  <si>
    <t>450GASTON</t>
  </si>
  <si>
    <t>450SUTTER</t>
  </si>
  <si>
    <t>450MATHIEU</t>
  </si>
  <si>
    <t>450COLETTE</t>
  </si>
  <si>
    <t>450DELMAS</t>
  </si>
  <si>
    <t>450SAVANNAH</t>
  </si>
  <si>
    <t>450HECHT</t>
  </si>
  <si>
    <t>450HOANG</t>
  </si>
  <si>
    <t>450JACQUEMOND</t>
  </si>
  <si>
    <t>450JSLOCATION</t>
  </si>
  <si>
    <t>450RAHIER</t>
  </si>
  <si>
    <t>450WEISS</t>
  </si>
  <si>
    <t>450ZELLER</t>
  </si>
  <si>
    <t>450FRANCK</t>
  </si>
  <si>
    <t>450BRAND-P</t>
  </si>
  <si>
    <t>450EHRENREICH</t>
  </si>
  <si>
    <t>450MATTER</t>
  </si>
  <si>
    <t>450SATANAS</t>
  </si>
  <si>
    <t>450SINGER-F</t>
  </si>
  <si>
    <t>450CAVROIS</t>
  </si>
  <si>
    <t>450KAVAK</t>
  </si>
  <si>
    <t>450TAHERI</t>
  </si>
  <si>
    <t>450TRARIMMO</t>
  </si>
  <si>
    <t>450MEDARD</t>
  </si>
  <si>
    <t>450WEIL</t>
  </si>
  <si>
    <t>450DIVO</t>
  </si>
  <si>
    <t>450LEO</t>
  </si>
  <si>
    <t>450LAHELEC</t>
  </si>
  <si>
    <t>450JMC</t>
  </si>
  <si>
    <t>S039</t>
  </si>
  <si>
    <t>450MAEINVEST</t>
  </si>
  <si>
    <t>450LINDHOLM</t>
  </si>
  <si>
    <t>450SCHANTZ</t>
  </si>
  <si>
    <t>450N'DIAYE</t>
  </si>
  <si>
    <t>450WEESS</t>
  </si>
  <si>
    <t>450PETITEFRANCE</t>
  </si>
  <si>
    <t>S040</t>
  </si>
  <si>
    <t>450DALPONT</t>
  </si>
  <si>
    <t>450LAGRANGE</t>
  </si>
  <si>
    <t>450LEININGER</t>
  </si>
  <si>
    <t>450MAGNIER</t>
  </si>
  <si>
    <t>450SCHLAGDEN</t>
  </si>
  <si>
    <t>450STEINER</t>
  </si>
  <si>
    <t>450VIDEO</t>
  </si>
  <si>
    <t>450SEIFI</t>
  </si>
  <si>
    <t>450CICEK-O</t>
  </si>
  <si>
    <t>450HOHWILLER</t>
  </si>
  <si>
    <t>450KANDEL</t>
  </si>
  <si>
    <t>450GASS</t>
  </si>
  <si>
    <t>450MCEA</t>
  </si>
  <si>
    <t>450HUBER</t>
  </si>
  <si>
    <t>450SUR</t>
  </si>
  <si>
    <t>450EMMA</t>
  </si>
  <si>
    <t>450ERISTHO</t>
  </si>
  <si>
    <t>450IFENECKER</t>
  </si>
  <si>
    <t>450TOLUB</t>
  </si>
  <si>
    <t>450SAMOUN</t>
  </si>
  <si>
    <t>450ANTON</t>
  </si>
  <si>
    <t>450HANROT</t>
  </si>
  <si>
    <t>450G+P</t>
  </si>
  <si>
    <t>450ISSLER</t>
  </si>
  <si>
    <t>450RICHTER</t>
  </si>
  <si>
    <t>450PITZALIS</t>
  </si>
  <si>
    <t>450BOES</t>
  </si>
  <si>
    <t>S047</t>
  </si>
  <si>
    <t>450BOLLA</t>
  </si>
  <si>
    <t>450DEHAYES</t>
  </si>
  <si>
    <t>450JUNGLING</t>
  </si>
  <si>
    <t>S049</t>
  </si>
  <si>
    <t>450LEPAIN</t>
  </si>
  <si>
    <t>450RABAH</t>
  </si>
  <si>
    <t>450PFISTER</t>
  </si>
  <si>
    <t>450TRESER</t>
  </si>
  <si>
    <t>450SPITZ</t>
  </si>
  <si>
    <t>450BRONNER-C</t>
  </si>
  <si>
    <t>450CHIFFLOT</t>
  </si>
  <si>
    <t>450CSFINANCE</t>
  </si>
  <si>
    <t>450CONRATH</t>
  </si>
  <si>
    <t>450BENATOUIL</t>
  </si>
  <si>
    <t>450VOGT-SCHILB</t>
  </si>
  <si>
    <t>450BRONNER-G</t>
  </si>
  <si>
    <t>450PELLADEAU</t>
  </si>
  <si>
    <t>450RENTIER</t>
  </si>
  <si>
    <t>450HOUOT</t>
  </si>
  <si>
    <t>450BOESPFLUG</t>
  </si>
  <si>
    <t>450BURCK</t>
  </si>
  <si>
    <t>450GHOZZI</t>
  </si>
  <si>
    <t>450HAAS</t>
  </si>
  <si>
    <t>450HESS-MOLINIE</t>
  </si>
  <si>
    <t>450SCHIFANO</t>
  </si>
  <si>
    <t>450NOVEMBRE</t>
  </si>
  <si>
    <t>450SAINTPAUL</t>
  </si>
  <si>
    <t>450STRAMO</t>
  </si>
  <si>
    <t>450MATERN</t>
  </si>
  <si>
    <t>450ZAROLI</t>
  </si>
  <si>
    <t>450BARDA</t>
  </si>
  <si>
    <t>450BANNELIER</t>
  </si>
  <si>
    <t>450FAYTRE</t>
  </si>
  <si>
    <t>S016</t>
  </si>
  <si>
    <t>450ALSACEHABITA</t>
  </si>
  <si>
    <t>450BROGARD</t>
  </si>
  <si>
    <t>450JUNGBLUTH</t>
  </si>
  <si>
    <t>450FANTONI</t>
  </si>
  <si>
    <t>450BUHR</t>
  </si>
  <si>
    <t>450FITSCH</t>
  </si>
  <si>
    <t>450AINOUSS</t>
  </si>
  <si>
    <t>450FROMAGER</t>
  </si>
  <si>
    <t>450COSTANTINO</t>
  </si>
  <si>
    <t>450FONTAA</t>
  </si>
  <si>
    <t>450GOGUEL</t>
  </si>
  <si>
    <t>450HAGUENAU</t>
  </si>
  <si>
    <t>450PIQUET</t>
  </si>
  <si>
    <t>450SDCPROPRIO</t>
  </si>
  <si>
    <t>450VETTER</t>
  </si>
  <si>
    <t>450MEMORIAL</t>
  </si>
  <si>
    <t>450CREFI</t>
  </si>
  <si>
    <t>450ANCEL</t>
  </si>
  <si>
    <t>450SIAALITI</t>
  </si>
  <si>
    <t>450LOEFFERT</t>
  </si>
  <si>
    <t>45052-54LAC</t>
  </si>
  <si>
    <t>450HIMBER</t>
  </si>
  <si>
    <t>450CLAUDE</t>
  </si>
  <si>
    <t>450HEYD</t>
  </si>
  <si>
    <t>450MARTZLOFF</t>
  </si>
  <si>
    <t>450PAROISSE</t>
  </si>
  <si>
    <t>450ELOUAR-I</t>
  </si>
  <si>
    <t>450ADRIAN</t>
  </si>
  <si>
    <t>450ISSENHART</t>
  </si>
  <si>
    <t>450GANDER</t>
  </si>
  <si>
    <t>450DUTERTRE</t>
  </si>
  <si>
    <t>450DIZIERE</t>
  </si>
  <si>
    <t>450LAUSECKER</t>
  </si>
  <si>
    <t>450SERAFINI</t>
  </si>
  <si>
    <t>450LIENHARDT</t>
  </si>
  <si>
    <t>S062</t>
  </si>
  <si>
    <t>450LANGER</t>
  </si>
  <si>
    <t>450ROGGY</t>
  </si>
  <si>
    <t>450GIETHLEN</t>
  </si>
  <si>
    <t>450RAGOT</t>
  </si>
  <si>
    <t>450CHABLE</t>
  </si>
  <si>
    <t>450UTZSCHNEIDER</t>
  </si>
  <si>
    <t>450LINDEMANN</t>
  </si>
  <si>
    <t>450FLAMARION</t>
  </si>
  <si>
    <t>450OBLINGER</t>
  </si>
  <si>
    <t>450ARTZ</t>
  </si>
  <si>
    <t>450HYTRY</t>
  </si>
  <si>
    <t>S064</t>
  </si>
  <si>
    <t>450MULLER-MAETZ</t>
  </si>
  <si>
    <t>450SCHUTZ-WELSC</t>
  </si>
  <si>
    <t>450DEMANGE</t>
  </si>
  <si>
    <t>450HETAIMMO</t>
  </si>
  <si>
    <t>450CENI</t>
  </si>
  <si>
    <t>450LEGRAND</t>
  </si>
  <si>
    <t>450BRUA</t>
  </si>
  <si>
    <t>450HUM</t>
  </si>
  <si>
    <t>450WOLFF</t>
  </si>
  <si>
    <t>450MAIA</t>
  </si>
  <si>
    <t>450BOUILLAC</t>
  </si>
  <si>
    <t>S066</t>
  </si>
  <si>
    <t>450SCHEUER</t>
  </si>
  <si>
    <t>450DEVEAUX</t>
  </si>
  <si>
    <t>450DANNER</t>
  </si>
  <si>
    <t>450VAUTRIN</t>
  </si>
  <si>
    <t>450KERN</t>
  </si>
  <si>
    <t>450HERGUEUX</t>
  </si>
  <si>
    <t>450BERGE</t>
  </si>
  <si>
    <t>450CARADONNA</t>
  </si>
  <si>
    <t>450COMBEAU</t>
  </si>
  <si>
    <t>450DARGEGEN</t>
  </si>
  <si>
    <t>450EHRHARDT</t>
  </si>
  <si>
    <t>450FANGAMAR</t>
  </si>
  <si>
    <t>450HELUIN</t>
  </si>
  <si>
    <t>450KAYSER</t>
  </si>
  <si>
    <t>450KELBERT</t>
  </si>
  <si>
    <t>450HCC</t>
  </si>
  <si>
    <t>450VIGNES</t>
  </si>
  <si>
    <t>450MARTINBURGER</t>
  </si>
  <si>
    <t>450KIEFFER</t>
  </si>
  <si>
    <t>450EUDE</t>
  </si>
  <si>
    <t>450LUTHRINGER</t>
  </si>
  <si>
    <t>450PRAT-LICKEL</t>
  </si>
  <si>
    <t>450VANDERGIESSE</t>
  </si>
  <si>
    <t>450UBRIG</t>
  </si>
  <si>
    <t>450DARBONNEAU</t>
  </si>
  <si>
    <t>450BEHAGHEL</t>
  </si>
  <si>
    <t>S069</t>
  </si>
  <si>
    <t>450ROTH-L</t>
  </si>
  <si>
    <t>450ROTH-I</t>
  </si>
  <si>
    <t>450ROTH-B</t>
  </si>
  <si>
    <t>450CHEIBI</t>
  </si>
  <si>
    <t>450GOERGLER</t>
  </si>
  <si>
    <t>450LENOBLE</t>
  </si>
  <si>
    <t>450NEGRELLO</t>
  </si>
  <si>
    <t>S070</t>
  </si>
  <si>
    <t>450GARAGEJANET</t>
  </si>
  <si>
    <t>4503BJANET</t>
  </si>
  <si>
    <t>4503AJANET</t>
  </si>
  <si>
    <t>4505JANET</t>
  </si>
  <si>
    <t>S018</t>
  </si>
  <si>
    <t>450BROULT</t>
  </si>
  <si>
    <t>450QUINZLER</t>
  </si>
  <si>
    <t>450LEADER</t>
  </si>
  <si>
    <t>450HANSMAENNEL</t>
  </si>
  <si>
    <t>450FEND</t>
  </si>
  <si>
    <t>450KARCHER</t>
  </si>
  <si>
    <t>450BERTOLI</t>
  </si>
  <si>
    <t>450LEMELLEC</t>
  </si>
  <si>
    <t>450CLAUSENHOF</t>
  </si>
  <si>
    <t>450SCHWEYER</t>
  </si>
  <si>
    <t>450LESCHARMILLE</t>
  </si>
  <si>
    <t>450AUDOUY</t>
  </si>
  <si>
    <t>450BORIS</t>
  </si>
  <si>
    <t>S072</t>
  </si>
  <si>
    <t>450SICRESCHMITT</t>
  </si>
  <si>
    <t>450KRAUSS</t>
  </si>
  <si>
    <t>450DAUDE</t>
  </si>
  <si>
    <t>450KARLI</t>
  </si>
  <si>
    <t>450MANGIN</t>
  </si>
  <si>
    <t>450WURTZ</t>
  </si>
  <si>
    <t>S074</t>
  </si>
  <si>
    <t>450BINDER</t>
  </si>
  <si>
    <t>450KNITTEL</t>
  </si>
  <si>
    <t>450WENDLING</t>
  </si>
  <si>
    <t>450KOCHER</t>
  </si>
  <si>
    <t>450REZI</t>
  </si>
  <si>
    <t>450VANDAAL</t>
  </si>
  <si>
    <t>450FRIEDMANN</t>
  </si>
  <si>
    <t>450KLEFFER</t>
  </si>
  <si>
    <t>450MAILFERT</t>
  </si>
  <si>
    <t>450SCHAAL</t>
  </si>
  <si>
    <t>450BUCHHEIT</t>
  </si>
  <si>
    <t>450MONTEILLET</t>
  </si>
  <si>
    <t>450LEHMANN</t>
  </si>
  <si>
    <t>450PHILIBERT</t>
  </si>
  <si>
    <t>450MEUNIER</t>
  </si>
  <si>
    <t>450LACOMBE</t>
  </si>
  <si>
    <t>450VILLA</t>
  </si>
  <si>
    <t>450BIRIOTTI</t>
  </si>
  <si>
    <t>450SPECHT</t>
  </si>
  <si>
    <t>450RIETSCH</t>
  </si>
  <si>
    <t>S079</t>
  </si>
  <si>
    <t>450RACHBY</t>
  </si>
  <si>
    <t>450STROHL</t>
  </si>
  <si>
    <t>450MDS</t>
  </si>
  <si>
    <t>450FREYERMUTH</t>
  </si>
  <si>
    <t>450AZZOUZ</t>
  </si>
  <si>
    <t>450SCHRAMM</t>
  </si>
  <si>
    <t>450BOEHM</t>
  </si>
  <si>
    <t>450HISS</t>
  </si>
  <si>
    <t>450DITH</t>
  </si>
  <si>
    <t>450BERTRAND</t>
  </si>
  <si>
    <t>450BACCONNIER</t>
  </si>
  <si>
    <t>450FAUDI</t>
  </si>
  <si>
    <t>450KREMPP</t>
  </si>
  <si>
    <t>450LANG</t>
  </si>
  <si>
    <t>450LEVY-HAGUENA</t>
  </si>
  <si>
    <t>450NAEGEL</t>
  </si>
  <si>
    <t>450PFEIFFER</t>
  </si>
  <si>
    <t>450TEISSEDRE</t>
  </si>
  <si>
    <t>450KINNEY</t>
  </si>
  <si>
    <t>450SOUAID</t>
  </si>
  <si>
    <t>450DAHAN</t>
  </si>
  <si>
    <t>450UBSA</t>
  </si>
  <si>
    <t>450LAMER</t>
  </si>
  <si>
    <t>450WEBER</t>
  </si>
  <si>
    <t>450RESONANCE</t>
  </si>
  <si>
    <t>450ORION</t>
  </si>
  <si>
    <t>450ESPACES</t>
  </si>
  <si>
    <t>450DERAMMELAERE</t>
  </si>
  <si>
    <t>450FRATH</t>
  </si>
  <si>
    <t>450LABECEDAIRE</t>
  </si>
  <si>
    <t>450BUMMER</t>
  </si>
  <si>
    <t>450OPHEA</t>
  </si>
  <si>
    <t>450FEUERSTEIN</t>
  </si>
  <si>
    <t>450FRECHURET</t>
  </si>
  <si>
    <t>450GANGLOFF</t>
  </si>
  <si>
    <t>450GIESI</t>
  </si>
  <si>
    <t>450HONTABAT</t>
  </si>
  <si>
    <t>450KLOSTER</t>
  </si>
  <si>
    <t>450LOBSTEIN</t>
  </si>
  <si>
    <t>450MARTINEZ</t>
  </si>
  <si>
    <t>450MATA</t>
  </si>
  <si>
    <t>450MONNE-REMI</t>
  </si>
  <si>
    <t>450NGUYEN</t>
  </si>
  <si>
    <t>450NUSS</t>
  </si>
  <si>
    <t>450QUARRE</t>
  </si>
  <si>
    <t>450SCHUHMACHER</t>
  </si>
  <si>
    <t>450VOGT</t>
  </si>
  <si>
    <t>450SLIMAN</t>
  </si>
  <si>
    <t>450FEHRINGER-T</t>
  </si>
  <si>
    <t>450ALLD</t>
  </si>
  <si>
    <t>450RICHERT</t>
  </si>
  <si>
    <t>450SAMBA</t>
  </si>
  <si>
    <t>450BOGULA</t>
  </si>
  <si>
    <t>450OZAN</t>
  </si>
  <si>
    <t>450PARVINI</t>
  </si>
  <si>
    <t>450FRECHARD</t>
  </si>
  <si>
    <t>450BRASSERIE401</t>
  </si>
  <si>
    <t>450NOBBE</t>
  </si>
  <si>
    <t>450HUMMEL</t>
  </si>
  <si>
    <t>450DURING</t>
  </si>
  <si>
    <t>450DANGEL</t>
  </si>
  <si>
    <t>450SCULLI</t>
  </si>
  <si>
    <t>450THORWARTH</t>
  </si>
  <si>
    <t>450VOLTZ</t>
  </si>
  <si>
    <t>S052</t>
  </si>
  <si>
    <t>450MARX</t>
  </si>
  <si>
    <t>450SUZAT</t>
  </si>
  <si>
    <t>450AMMEL</t>
  </si>
  <si>
    <t>S091</t>
  </si>
  <si>
    <t>450NORAYANE</t>
  </si>
  <si>
    <t>450EINHORN</t>
  </si>
  <si>
    <t>450SANDNER</t>
  </si>
  <si>
    <t>450BAYONNE</t>
  </si>
  <si>
    <t>450CHALKIADAKIS</t>
  </si>
  <si>
    <t>S094</t>
  </si>
  <si>
    <t>450BRUMATH</t>
  </si>
  <si>
    <t>S096</t>
  </si>
  <si>
    <t>450AKIRA</t>
  </si>
  <si>
    <t>450FME</t>
  </si>
  <si>
    <t>450HEMMERLE</t>
  </si>
  <si>
    <t>450WILLER</t>
  </si>
  <si>
    <t>450BECHER</t>
  </si>
  <si>
    <t>450DAVID</t>
  </si>
  <si>
    <t>450FRANCOURT</t>
  </si>
  <si>
    <t>450GRUNENWALD</t>
  </si>
  <si>
    <t>450KAEFFER</t>
  </si>
  <si>
    <t>450MAIER</t>
  </si>
  <si>
    <t>450MARCHAL</t>
  </si>
  <si>
    <t>450MERET</t>
  </si>
  <si>
    <t>450QUINTO</t>
  </si>
  <si>
    <t>450REBHUN</t>
  </si>
  <si>
    <t>450RIEBEL</t>
  </si>
  <si>
    <t>450SCHAEFFER</t>
  </si>
  <si>
    <t>450SOHET</t>
  </si>
  <si>
    <t>450DREYFUSS</t>
  </si>
  <si>
    <t>450HUNSINGER</t>
  </si>
  <si>
    <t>450KIRSCH</t>
  </si>
  <si>
    <t>450LOTH</t>
  </si>
  <si>
    <t>450MARTINOD</t>
  </si>
  <si>
    <t>450SVESHNIKOVA</t>
  </si>
  <si>
    <t>450LAMULLE</t>
  </si>
  <si>
    <t>S092</t>
  </si>
  <si>
    <t>450DIENG</t>
  </si>
  <si>
    <t>450PETER</t>
  </si>
  <si>
    <t>450SCHAFF</t>
  </si>
  <si>
    <t>450HUGELE</t>
  </si>
  <si>
    <t>450MEYER-R</t>
  </si>
  <si>
    <t>S097</t>
  </si>
  <si>
    <t>450HUPPERTZ-1</t>
  </si>
  <si>
    <t>450BANGRATZ</t>
  </si>
  <si>
    <t>450LEIBIG</t>
  </si>
  <si>
    <t>45079VOSGES</t>
  </si>
  <si>
    <t>450GROB</t>
  </si>
  <si>
    <t>450MARMOLARO</t>
  </si>
  <si>
    <t>450KOHLER</t>
  </si>
  <si>
    <t>450BEYER</t>
  </si>
  <si>
    <t>450HAURANY</t>
  </si>
  <si>
    <t>450ORHAN</t>
  </si>
  <si>
    <t>450CRUSOT</t>
  </si>
  <si>
    <t>450GINESTE</t>
  </si>
  <si>
    <t>450GODMEZ</t>
  </si>
  <si>
    <t>450DEJESUS</t>
  </si>
  <si>
    <t>450GERARD</t>
  </si>
  <si>
    <t>450GAGNE</t>
  </si>
  <si>
    <t>450DIETRICH</t>
  </si>
  <si>
    <t>450GOETZ</t>
  </si>
  <si>
    <t>450BLANC</t>
  </si>
  <si>
    <t>450MASSING</t>
  </si>
  <si>
    <t>450LANNO</t>
  </si>
  <si>
    <t>450HASSLER</t>
  </si>
  <si>
    <t>450JAEG</t>
  </si>
  <si>
    <t>450BERREBY</t>
  </si>
  <si>
    <t>450MILLY</t>
  </si>
  <si>
    <t>450ZAGULA-R</t>
  </si>
  <si>
    <t>450SCHMOLL</t>
  </si>
  <si>
    <t>450HOLTZER</t>
  </si>
  <si>
    <t>450BORENS-L</t>
  </si>
  <si>
    <t>450PASSALACQUA</t>
  </si>
  <si>
    <t>450WESTRICH</t>
  </si>
  <si>
    <t>450JOA</t>
  </si>
  <si>
    <t>450LELAUREAT</t>
  </si>
  <si>
    <t>450HAMM</t>
  </si>
  <si>
    <t>450BENAMRAN</t>
  </si>
  <si>
    <t>450COUJITOU</t>
  </si>
  <si>
    <t>450STIEBERT</t>
  </si>
  <si>
    <t>450MAUCOURT</t>
  </si>
  <si>
    <t>450PEREIRA</t>
  </si>
  <si>
    <t>450LAITHE</t>
  </si>
  <si>
    <t>450HIEBEL</t>
  </si>
  <si>
    <t>450ZAGULA-D</t>
  </si>
  <si>
    <t>450GRIESMAR</t>
  </si>
  <si>
    <t>450MEYER-A</t>
  </si>
  <si>
    <t>450BRACONNIER</t>
  </si>
  <si>
    <t>450PINTO</t>
  </si>
  <si>
    <t>450MORVAN</t>
  </si>
  <si>
    <t>450GIRARD</t>
  </si>
  <si>
    <t>450LIOCEL</t>
  </si>
  <si>
    <t>450RENAUD</t>
  </si>
  <si>
    <t>450SPINOZA</t>
  </si>
  <si>
    <t>450HOFMAN</t>
  </si>
  <si>
    <t>450CALLEJON</t>
  </si>
  <si>
    <t>450PRUNIERES</t>
  </si>
  <si>
    <t>450STERN</t>
  </si>
  <si>
    <t>450GOURDY</t>
  </si>
  <si>
    <t>450SOUCAILLE</t>
  </si>
  <si>
    <t>450DINHOF</t>
  </si>
  <si>
    <t>450REBOAH</t>
  </si>
  <si>
    <t>450WEYER</t>
  </si>
  <si>
    <t>450SABIGNO</t>
  </si>
  <si>
    <t>450ABITBOL</t>
  </si>
  <si>
    <t>450KLEIN</t>
  </si>
  <si>
    <t>450ALBUGUES</t>
  </si>
  <si>
    <t>450HEMMERLIN</t>
  </si>
  <si>
    <t>450PERRIN-HAAS1</t>
  </si>
  <si>
    <t>450AGK</t>
  </si>
  <si>
    <t>450DELAROMIGUIE</t>
  </si>
  <si>
    <t>450LEROUX</t>
  </si>
  <si>
    <t>450MEYER-L</t>
  </si>
  <si>
    <t>450KAYA</t>
  </si>
  <si>
    <t>450TREMAIN</t>
  </si>
  <si>
    <t>450SASORITH</t>
  </si>
  <si>
    <t>450CDMF</t>
  </si>
  <si>
    <t>450SCHEIDER</t>
  </si>
  <si>
    <t>450DELBART</t>
  </si>
  <si>
    <t>450GNEOUCHEV</t>
  </si>
  <si>
    <t>450GLASER</t>
  </si>
  <si>
    <t>450EXTENSIA</t>
  </si>
  <si>
    <t>450LEVAKO</t>
  </si>
  <si>
    <t>450HERRMANN</t>
  </si>
  <si>
    <t>450PIRAS</t>
  </si>
  <si>
    <t>450LAGIES</t>
  </si>
  <si>
    <t>S102</t>
  </si>
  <si>
    <t>450HOFMANN</t>
  </si>
  <si>
    <t>450ZOELLER</t>
  </si>
  <si>
    <t>450CRAMBES</t>
  </si>
  <si>
    <t>450HERRADA</t>
  </si>
  <si>
    <t>450GARRELS</t>
  </si>
  <si>
    <t>450FILLINGER</t>
  </si>
  <si>
    <t>450ANDRE</t>
  </si>
  <si>
    <t>450BAUMULLER</t>
  </si>
  <si>
    <t>450FOLTZ</t>
  </si>
  <si>
    <t>450GOLINSKA</t>
  </si>
  <si>
    <t>450YOMEC</t>
  </si>
  <si>
    <t>450BABEL-DURAND</t>
  </si>
  <si>
    <t>450SEYMOUR</t>
  </si>
  <si>
    <t>450HASSER</t>
  </si>
  <si>
    <t>450CALLEGHER</t>
  </si>
  <si>
    <t>450HASLE</t>
  </si>
  <si>
    <t>450SCHROTER</t>
  </si>
  <si>
    <t>450GERBER</t>
  </si>
  <si>
    <t>450EICHINGER</t>
  </si>
  <si>
    <t>450SALIER-BRAUN</t>
  </si>
  <si>
    <t>450MARTINI</t>
  </si>
  <si>
    <t>450REGINATO</t>
  </si>
  <si>
    <t>450SEIBERT</t>
  </si>
  <si>
    <t>450RITZENTHALER</t>
  </si>
  <si>
    <t>450KARAAHMET</t>
  </si>
  <si>
    <t>450KAMIL</t>
  </si>
  <si>
    <t>450VINCENT</t>
  </si>
  <si>
    <t>450SABOR</t>
  </si>
  <si>
    <t>S105</t>
  </si>
  <si>
    <t>450ANSEL</t>
  </si>
  <si>
    <t>450CHATTIGRE</t>
  </si>
  <si>
    <t>450BURGER</t>
  </si>
  <si>
    <t>450GALILEE</t>
  </si>
  <si>
    <t>450HECK</t>
  </si>
  <si>
    <t>450LUX</t>
  </si>
  <si>
    <t>450MOTTE</t>
  </si>
  <si>
    <t>450SCHUBY</t>
  </si>
  <si>
    <t>S106</t>
  </si>
  <si>
    <t>450ELEDIA</t>
  </si>
  <si>
    <t>450FERNANDES</t>
  </si>
  <si>
    <t>450STOECKEL</t>
  </si>
  <si>
    <t>450MOYA</t>
  </si>
  <si>
    <t>S043</t>
  </si>
  <si>
    <t>450CAHN</t>
  </si>
  <si>
    <t>450DORFFER</t>
  </si>
  <si>
    <t>450KREUZER</t>
  </si>
  <si>
    <t>450PHILIPPE</t>
  </si>
  <si>
    <t>450REGUSCH</t>
  </si>
  <si>
    <t>450ROUYER</t>
  </si>
  <si>
    <t>450SAOUDI</t>
  </si>
  <si>
    <t>450MARIN</t>
  </si>
  <si>
    <t>450BECHMANN</t>
  </si>
  <si>
    <t>450VARLOTTA</t>
  </si>
  <si>
    <t>450VANDERGUCHT</t>
  </si>
  <si>
    <t>450FERSTLER</t>
  </si>
  <si>
    <t>450PETER-SCHNEL</t>
  </si>
  <si>
    <t>450LOGAN</t>
  </si>
  <si>
    <t>450CHARON</t>
  </si>
  <si>
    <t>450DELLE</t>
  </si>
  <si>
    <t>450DELBASSE</t>
  </si>
  <si>
    <t>450GILLIOT</t>
  </si>
  <si>
    <t>450CHAMPAGNE</t>
  </si>
  <si>
    <t>450JOUVIN</t>
  </si>
  <si>
    <t>450NAU-DESCHENE</t>
  </si>
  <si>
    <t>450ANTIN</t>
  </si>
  <si>
    <t>450EGUILUZ</t>
  </si>
  <si>
    <t>450KARAM</t>
  </si>
  <si>
    <t>450RUDOLF</t>
  </si>
  <si>
    <t>450ENRIQUEZ</t>
  </si>
  <si>
    <t>450JABEY</t>
  </si>
  <si>
    <t>450SITTLER</t>
  </si>
  <si>
    <t>450DIERSTEIN-P</t>
  </si>
  <si>
    <t>450BOISSENIN</t>
  </si>
  <si>
    <t>S098</t>
  </si>
  <si>
    <t>450ALOLIL</t>
  </si>
  <si>
    <t>450ANTHONY</t>
  </si>
  <si>
    <t>450EHRET</t>
  </si>
  <si>
    <t>450BOUCHET</t>
  </si>
  <si>
    <t>450AMBRE</t>
  </si>
  <si>
    <t>450DIERSTEIN-L</t>
  </si>
  <si>
    <t>450BOHEME</t>
  </si>
  <si>
    <t>450KUNSTLE-L</t>
  </si>
  <si>
    <t>450KUNSTLE-S</t>
  </si>
  <si>
    <t>4502RAM</t>
  </si>
  <si>
    <t>450GUICALIETTE</t>
  </si>
  <si>
    <t>450GUTAPFEL</t>
  </si>
  <si>
    <t>450ROESLE</t>
  </si>
  <si>
    <t>450LEGUEVEL-D</t>
  </si>
  <si>
    <t>450MATHERN</t>
  </si>
  <si>
    <t>450REY</t>
  </si>
  <si>
    <t>450BRENNION</t>
  </si>
  <si>
    <t>450MEDICALE</t>
  </si>
  <si>
    <t>450RESILIENCE</t>
  </si>
  <si>
    <t>450SCHUSTER</t>
  </si>
  <si>
    <t>450ANCEL-MERCKL</t>
  </si>
  <si>
    <t>450DRAPP-SCHMIT</t>
  </si>
  <si>
    <t>450AZIER-MOUGIN</t>
  </si>
  <si>
    <t>450LEGUEVEL-F</t>
  </si>
  <si>
    <t>450ROSSI</t>
  </si>
  <si>
    <t>450LESTOURNESOL</t>
  </si>
  <si>
    <t>450PAN</t>
  </si>
  <si>
    <t>450ROTH-G</t>
  </si>
  <si>
    <t>450PAVAN-WOOLFE</t>
  </si>
  <si>
    <t>450NAIHA-MAIRE</t>
  </si>
  <si>
    <t>450BANNIER-BATT</t>
  </si>
  <si>
    <t>450SCHNITZLER</t>
  </si>
  <si>
    <t>450AMAR</t>
  </si>
  <si>
    <t>450HAPPYFAMILY</t>
  </si>
  <si>
    <t>450SCHIRMANN</t>
  </si>
  <si>
    <t>450GUILLEBON</t>
  </si>
  <si>
    <t>450CANTON</t>
  </si>
  <si>
    <t>450PAPER</t>
  </si>
  <si>
    <t>450FRITZ</t>
  </si>
  <si>
    <t>450CARDINALE</t>
  </si>
  <si>
    <t>450GUENAULT</t>
  </si>
  <si>
    <t>450ALM</t>
  </si>
  <si>
    <t>450MOUYAL</t>
  </si>
  <si>
    <t>450OBER17</t>
  </si>
  <si>
    <t>450DURRINGER</t>
  </si>
  <si>
    <t>450MAMS</t>
  </si>
  <si>
    <t>450DIEBECKS</t>
  </si>
  <si>
    <t>450GOILLOT</t>
  </si>
  <si>
    <t>450OUDOT</t>
  </si>
  <si>
    <t>450JANDROK</t>
  </si>
  <si>
    <t>450PETIT</t>
  </si>
  <si>
    <t>450MERIMEE</t>
  </si>
  <si>
    <t>450ABONNEAU</t>
  </si>
  <si>
    <t>450GONNACHON</t>
  </si>
  <si>
    <t>S112</t>
  </si>
  <si>
    <t>450ALONSO-1</t>
  </si>
  <si>
    <t>450BOISSON</t>
  </si>
  <si>
    <t>450BONNET</t>
  </si>
  <si>
    <t>450BOURON</t>
  </si>
  <si>
    <t>450BROYER</t>
  </si>
  <si>
    <t>450CLERC</t>
  </si>
  <si>
    <t>450DEBEAUPUIS</t>
  </si>
  <si>
    <t>450FEIDT</t>
  </si>
  <si>
    <t>450FENDER</t>
  </si>
  <si>
    <t>450GENEVAUX</t>
  </si>
  <si>
    <t>450GROS</t>
  </si>
  <si>
    <t>450HARAND</t>
  </si>
  <si>
    <t>450HASSOLD</t>
  </si>
  <si>
    <t>450KAISER</t>
  </si>
  <si>
    <t>450KAPPP</t>
  </si>
  <si>
    <t>450KECKHUT</t>
  </si>
  <si>
    <t>450KRIMM</t>
  </si>
  <si>
    <t>450LANGERON</t>
  </si>
  <si>
    <t>450LAUWERS</t>
  </si>
  <si>
    <t>450LEFRANC</t>
  </si>
  <si>
    <t>450LOIZEAU</t>
  </si>
  <si>
    <t>450MADEC</t>
  </si>
  <si>
    <t>450MEDA</t>
  </si>
  <si>
    <t>450MERLE</t>
  </si>
  <si>
    <t>450PEIFFER</t>
  </si>
  <si>
    <t>450PETITDEMANGE</t>
  </si>
  <si>
    <t>450PITISI</t>
  </si>
  <si>
    <t>450RISCH</t>
  </si>
  <si>
    <t>450ROLLING</t>
  </si>
  <si>
    <t>450SAUER</t>
  </si>
  <si>
    <t>450SCHALCK</t>
  </si>
  <si>
    <t>450CARDILL</t>
  </si>
  <si>
    <t>450EVA</t>
  </si>
  <si>
    <t>450NATILIMO</t>
  </si>
  <si>
    <t>450STORCK</t>
  </si>
  <si>
    <t>450SUSS</t>
  </si>
  <si>
    <t>450TINTANNE</t>
  </si>
  <si>
    <t>450WEIDNER</t>
  </si>
  <si>
    <t>450GRISEL</t>
  </si>
  <si>
    <t>450CARIBOU</t>
  </si>
  <si>
    <t>450BILGER</t>
  </si>
  <si>
    <t>450CHEVALLEY</t>
  </si>
  <si>
    <t>450HBB</t>
  </si>
  <si>
    <t>450DHOMUN</t>
  </si>
  <si>
    <t>450FONTBONNE</t>
  </si>
  <si>
    <t>450EBER</t>
  </si>
  <si>
    <t>450ATTALI</t>
  </si>
  <si>
    <t>450ADEM</t>
  </si>
  <si>
    <t>450BENETEAU</t>
  </si>
  <si>
    <t>450CLAVIER</t>
  </si>
  <si>
    <t>450GIOLITTO</t>
  </si>
  <si>
    <t>450HECKER</t>
  </si>
  <si>
    <t>450KARAKAVAK</t>
  </si>
  <si>
    <t>450MERAT</t>
  </si>
  <si>
    <t>450CLOS</t>
  </si>
  <si>
    <t>450SCHADE</t>
  </si>
  <si>
    <t>450SHAK</t>
  </si>
  <si>
    <t>450GEHIN</t>
  </si>
  <si>
    <t>450MORATILLE</t>
  </si>
  <si>
    <t>450SCHERER</t>
  </si>
  <si>
    <t>450SABOUL</t>
  </si>
  <si>
    <t>450LES3G</t>
  </si>
  <si>
    <t>45032PAIX</t>
  </si>
  <si>
    <t>450SOK</t>
  </si>
  <si>
    <t>450LEBERT</t>
  </si>
  <si>
    <t>450PASSIGNAT</t>
  </si>
  <si>
    <t>S117</t>
  </si>
  <si>
    <t>450ATLANTIS</t>
  </si>
  <si>
    <t>450DADOUN</t>
  </si>
  <si>
    <t>450GINGSE</t>
  </si>
  <si>
    <t>450HANQUEZ</t>
  </si>
  <si>
    <t>450HENTSCHEL</t>
  </si>
  <si>
    <t>450MOBAL</t>
  </si>
  <si>
    <t>450LEVY-ELBAZ</t>
  </si>
  <si>
    <t>450SCHLOSSER</t>
  </si>
  <si>
    <t>450PONTILLE</t>
  </si>
  <si>
    <t>450PERRIN-HAAS2</t>
  </si>
  <si>
    <t>450DAVOUS</t>
  </si>
  <si>
    <t>450MIC</t>
  </si>
  <si>
    <t>450ROMELLI</t>
  </si>
  <si>
    <t>450HUPPERTZ-2</t>
  </si>
  <si>
    <t>450KEPPI</t>
  </si>
  <si>
    <t>450ROLLET</t>
  </si>
  <si>
    <t>450PARISOT</t>
  </si>
  <si>
    <t>450BOUCHENOT</t>
  </si>
  <si>
    <t>450POULARD</t>
  </si>
  <si>
    <t>S010</t>
  </si>
  <si>
    <t>450ANDONISSAMY</t>
  </si>
  <si>
    <t>450BENTOUMI</t>
  </si>
  <si>
    <t>450BORNERT</t>
  </si>
  <si>
    <t>450CHANVRIER</t>
  </si>
  <si>
    <t>450DOUTERLUINGN</t>
  </si>
  <si>
    <t>450ECK-STUTZ</t>
  </si>
  <si>
    <t>450GILLI-BOTH</t>
  </si>
  <si>
    <t>450HOFFBECK</t>
  </si>
  <si>
    <t>450JACQUOT</t>
  </si>
  <si>
    <t>450JANEL</t>
  </si>
  <si>
    <t>450LAROYENNE</t>
  </si>
  <si>
    <t>450RODRIGUEZ</t>
  </si>
  <si>
    <t>450SCHOTT</t>
  </si>
  <si>
    <t>450ELEN</t>
  </si>
  <si>
    <t>450SPINNER-D</t>
  </si>
  <si>
    <t>450SPINNER-S</t>
  </si>
  <si>
    <t>450STADLER</t>
  </si>
  <si>
    <t>450CEVLIK</t>
  </si>
  <si>
    <t>450BURRIN</t>
  </si>
  <si>
    <t>450KEUER</t>
  </si>
  <si>
    <t>450SCHWETTERLE</t>
  </si>
  <si>
    <t>450DENIS</t>
  </si>
  <si>
    <t>450STROH</t>
  </si>
  <si>
    <t>450LAVICTOIRE</t>
  </si>
  <si>
    <t>450HBINVEST</t>
  </si>
  <si>
    <t>450TARSUSLU</t>
  </si>
  <si>
    <t>450DJOUAHIR</t>
  </si>
  <si>
    <t>450VONTHRON</t>
  </si>
  <si>
    <t>450WEHR</t>
  </si>
  <si>
    <t>450LOCATELLI</t>
  </si>
  <si>
    <t>450SIMONIN</t>
  </si>
  <si>
    <t>450WINGERT</t>
  </si>
  <si>
    <t>450DETOUILLON</t>
  </si>
  <si>
    <t>450ZLPB</t>
  </si>
  <si>
    <t>450LMINVEST</t>
  </si>
  <si>
    <t>450LAMBERGER</t>
  </si>
  <si>
    <t>450OSTER-HILD</t>
  </si>
  <si>
    <t>450CHIKHAOUI</t>
  </si>
  <si>
    <t>450JARDONNET</t>
  </si>
  <si>
    <t>450DELLINGER</t>
  </si>
  <si>
    <t>450HOCQ-RENAULT</t>
  </si>
  <si>
    <t>450AMELAUR</t>
  </si>
  <si>
    <t>450AMMANOU</t>
  </si>
  <si>
    <t>450BAUER-HOUILL</t>
  </si>
  <si>
    <t>450HUSSELSTEIN</t>
  </si>
  <si>
    <t>450SCHMITTER</t>
  </si>
  <si>
    <t>450TORDJMAN</t>
  </si>
  <si>
    <t>450DESCOUST</t>
  </si>
  <si>
    <t>450BESSIN</t>
  </si>
  <si>
    <t>450PELAEZ-PAREJ</t>
  </si>
  <si>
    <t>450LUCKEL</t>
  </si>
  <si>
    <t>450DOME</t>
  </si>
  <si>
    <t>450DAVID-ROSSET</t>
  </si>
  <si>
    <t>450CASPAR-POUCH</t>
  </si>
  <si>
    <t>450DIQUET-GOERG</t>
  </si>
  <si>
    <t>450GINTZ</t>
  </si>
  <si>
    <t>450GROSMAN</t>
  </si>
  <si>
    <t>450MULLER-LOT07</t>
  </si>
  <si>
    <t>450SOHM</t>
  </si>
  <si>
    <t>450SCHRICKE</t>
  </si>
  <si>
    <t>450DELAHAYE</t>
  </si>
  <si>
    <t>450HOMIE</t>
  </si>
  <si>
    <t>450TOSCANA</t>
  </si>
  <si>
    <t>450KUHRY</t>
  </si>
  <si>
    <t>450OSLO</t>
  </si>
  <si>
    <t>450MULLER-LOT11</t>
  </si>
  <si>
    <t>450MULLER-LOT12</t>
  </si>
  <si>
    <t>450ACKER</t>
  </si>
  <si>
    <t>450ARANDA-CANO</t>
  </si>
  <si>
    <t>450BENABDELGHAN</t>
  </si>
  <si>
    <t>450CAHU</t>
  </si>
  <si>
    <t>450DHERS</t>
  </si>
  <si>
    <t>450FEURDEAN</t>
  </si>
  <si>
    <t>450GENSAC</t>
  </si>
  <si>
    <t>450KIEFER-JOUY</t>
  </si>
  <si>
    <t>450KRACHER-1</t>
  </si>
  <si>
    <t>450KRATZ</t>
  </si>
  <si>
    <t>450LEIBENGUTH</t>
  </si>
  <si>
    <t>450MUTAF</t>
  </si>
  <si>
    <t>450RECH</t>
  </si>
  <si>
    <t>450ROEDER</t>
  </si>
  <si>
    <t>450SCAIFE</t>
  </si>
  <si>
    <t>450SCHWEMMER</t>
  </si>
  <si>
    <t>450GABRIELLE</t>
  </si>
  <si>
    <t>450LEPASODOBLE</t>
  </si>
  <si>
    <t>450LEPETITPRINC</t>
  </si>
  <si>
    <t>450MHJM</t>
  </si>
  <si>
    <t>450STEMMER</t>
  </si>
  <si>
    <t>450TRENDEL</t>
  </si>
  <si>
    <t>450KRACHER-3</t>
  </si>
  <si>
    <t>450KRACHER-2</t>
  </si>
  <si>
    <t>450ERTUG</t>
  </si>
  <si>
    <t>450BINGLER</t>
  </si>
  <si>
    <t>450CHOUTEAU</t>
  </si>
  <si>
    <t>450FUSSLER</t>
  </si>
  <si>
    <t>450SABLONG</t>
  </si>
  <si>
    <t>450SCHWEITZER</t>
  </si>
  <si>
    <t>450MPM</t>
  </si>
  <si>
    <t>450ARTMANN</t>
  </si>
  <si>
    <t>450TAHAR</t>
  </si>
  <si>
    <t>450GOLIAS</t>
  </si>
  <si>
    <t>4504PIMMO</t>
  </si>
  <si>
    <t>450PODIMMO</t>
  </si>
  <si>
    <t>450BOULLERAY</t>
  </si>
  <si>
    <t>450MENCHAOUI</t>
  </si>
  <si>
    <t>450VYDELINGUM</t>
  </si>
  <si>
    <t>450ATRAS</t>
  </si>
  <si>
    <t>450BACHER</t>
  </si>
  <si>
    <t>450CHARCAM</t>
  </si>
  <si>
    <t>450CULLARD</t>
  </si>
  <si>
    <t>450ENDERLIN-1</t>
  </si>
  <si>
    <t>450ETIENNEY</t>
  </si>
  <si>
    <t>450HIEGEL</t>
  </si>
  <si>
    <t>450ROESCH</t>
  </si>
  <si>
    <t>450STAHL</t>
  </si>
  <si>
    <t>450UBERALL</t>
  </si>
  <si>
    <t>450ELLAURA</t>
  </si>
  <si>
    <t>450BLANDIN</t>
  </si>
  <si>
    <t>450DOURLOT</t>
  </si>
  <si>
    <t>450ECKERT</t>
  </si>
  <si>
    <t>450GAST</t>
  </si>
  <si>
    <t>450KAHN</t>
  </si>
  <si>
    <t>450LEBUGLE</t>
  </si>
  <si>
    <t>450MAAMARI</t>
  </si>
  <si>
    <t>450PERRI</t>
  </si>
  <si>
    <t>450REIBEL</t>
  </si>
  <si>
    <t>450SONET</t>
  </si>
  <si>
    <t>450MILATOVIC</t>
  </si>
  <si>
    <t>450ENDERLIN-2</t>
  </si>
  <si>
    <t>450OFARRELL</t>
  </si>
  <si>
    <t>450ELAJOLY</t>
  </si>
  <si>
    <t>450GOETZ-BIRCKE</t>
  </si>
  <si>
    <t>450KETLER</t>
  </si>
  <si>
    <t>450HEBERLE</t>
  </si>
  <si>
    <t>S126</t>
  </si>
  <si>
    <t>450MUESSER</t>
  </si>
  <si>
    <t>450SAULNIER</t>
  </si>
  <si>
    <t>450SPENNER</t>
  </si>
  <si>
    <t>450ADNET</t>
  </si>
  <si>
    <t>450GOANTA</t>
  </si>
  <si>
    <t>450MEDJA</t>
  </si>
  <si>
    <t>450DONON-I</t>
  </si>
  <si>
    <t>450HEYER-COMBES</t>
  </si>
  <si>
    <t>450KIENER</t>
  </si>
  <si>
    <t>450KUHNWERNER</t>
  </si>
  <si>
    <t>450PIETON</t>
  </si>
  <si>
    <t>450SPJ</t>
  </si>
  <si>
    <t>450STARBOGAST</t>
  </si>
  <si>
    <t>450GUYON-RIERA</t>
  </si>
  <si>
    <t>450BUCHER</t>
  </si>
  <si>
    <t>450CREUZOT</t>
  </si>
  <si>
    <t>450DESPLATS</t>
  </si>
  <si>
    <t>450DIEBOLD</t>
  </si>
  <si>
    <t>450HERZOG</t>
  </si>
  <si>
    <t>450HOCHARD</t>
  </si>
  <si>
    <t>450HOLZINGER</t>
  </si>
  <si>
    <t>450KLEY</t>
  </si>
  <si>
    <t>450KOEHLHOEFFER</t>
  </si>
  <si>
    <t>450LION</t>
  </si>
  <si>
    <t>450MORANO</t>
  </si>
  <si>
    <t>450PERRIN</t>
  </si>
  <si>
    <t>450RAMIALISON</t>
  </si>
  <si>
    <t>450SCHMIDT</t>
  </si>
  <si>
    <t>450SULTAN</t>
  </si>
  <si>
    <t>450TROUART</t>
  </si>
  <si>
    <t>450PARMENTIER</t>
  </si>
  <si>
    <t>450THORNE</t>
  </si>
  <si>
    <t>450BLANSCHE</t>
  </si>
  <si>
    <t>450MORALI</t>
  </si>
  <si>
    <t>450PAUL</t>
  </si>
  <si>
    <t>450ROHMER</t>
  </si>
  <si>
    <t>450SODACHRIS</t>
  </si>
  <si>
    <t>450BRAUN</t>
  </si>
  <si>
    <t>450ALLENBACH</t>
  </si>
  <si>
    <t>450BAUMGARTEN</t>
  </si>
  <si>
    <t>450BURGERT</t>
  </si>
  <si>
    <t>450CHARPENTIER</t>
  </si>
  <si>
    <t>450HAUSBERGEN</t>
  </si>
  <si>
    <t>450HODZIC</t>
  </si>
  <si>
    <t>450LEFEVRE</t>
  </si>
  <si>
    <t>450MEHIC</t>
  </si>
  <si>
    <t>450MORS</t>
  </si>
  <si>
    <t>450MUSSARD</t>
  </si>
  <si>
    <t>450RIZZI</t>
  </si>
  <si>
    <t>450RUIZ-DIRR</t>
  </si>
  <si>
    <t>450GIAI-PRON</t>
  </si>
  <si>
    <t>450PARADISO</t>
  </si>
  <si>
    <t>450HARTHEISER</t>
  </si>
  <si>
    <t>450HOBLINGRE</t>
  </si>
  <si>
    <t>450AGIMAN</t>
  </si>
  <si>
    <t>450GABRIEL</t>
  </si>
  <si>
    <t>450DUNA</t>
  </si>
  <si>
    <t>450EMPIRE</t>
  </si>
  <si>
    <t>450THIERGARTEN</t>
  </si>
  <si>
    <t>450UNBEKANDT-1</t>
  </si>
  <si>
    <t>450UNBEKANDT-2</t>
  </si>
  <si>
    <t>450LACROIX-PINI</t>
  </si>
  <si>
    <t>450ABADIE</t>
  </si>
  <si>
    <t>450CUNY</t>
  </si>
  <si>
    <t>450FRANCOIS</t>
  </si>
  <si>
    <t>450ROCHOUX-PROP</t>
  </si>
  <si>
    <t>450VAUTRAVERS</t>
  </si>
  <si>
    <t>450TEAM-A</t>
  </si>
  <si>
    <t>450NIDO</t>
  </si>
  <si>
    <t>450BOLL</t>
  </si>
  <si>
    <t>450KHALFI</t>
  </si>
  <si>
    <t>450LEOPOLDES</t>
  </si>
  <si>
    <t>450JMP</t>
  </si>
  <si>
    <t>450GURDJIAN</t>
  </si>
  <si>
    <t>450GOELLER-JUNG</t>
  </si>
  <si>
    <t>450DOUCET</t>
  </si>
  <si>
    <t>450CARRE</t>
  </si>
  <si>
    <t>450COLART</t>
  </si>
  <si>
    <t>450KARANJA</t>
  </si>
  <si>
    <t>450SENGELE</t>
  </si>
  <si>
    <t>450BANG</t>
  </si>
  <si>
    <t>450BARKAS</t>
  </si>
  <si>
    <t>450CHRETIEN</t>
  </si>
  <si>
    <t>450DUBAUT</t>
  </si>
  <si>
    <t>450FLEURQUIN</t>
  </si>
  <si>
    <t>450OLLAND</t>
  </si>
  <si>
    <t>450RASSER</t>
  </si>
  <si>
    <t>450SCHUMACHER</t>
  </si>
  <si>
    <t>450DELACITE</t>
  </si>
  <si>
    <t>450DOCTEUR</t>
  </si>
  <si>
    <t>450SENGELEN</t>
  </si>
  <si>
    <t>450SIRE</t>
  </si>
  <si>
    <t>450ULLMANN</t>
  </si>
  <si>
    <t>450WANTZ</t>
  </si>
  <si>
    <t>450SONNET</t>
  </si>
  <si>
    <t>450RICHEZ</t>
  </si>
  <si>
    <t>450MERCKY</t>
  </si>
  <si>
    <t>450FFPROPERTIES</t>
  </si>
  <si>
    <t>450LECHARNY</t>
  </si>
  <si>
    <t>450LORENZO</t>
  </si>
  <si>
    <t>450SEIDENDORF</t>
  </si>
  <si>
    <t>450MAYER</t>
  </si>
  <si>
    <t>450LORENZO-K</t>
  </si>
  <si>
    <t>450ROCHOUX-LOC</t>
  </si>
  <si>
    <t>450ABASSI</t>
  </si>
  <si>
    <t>450KINDERSTUTH</t>
  </si>
  <si>
    <t>450CHATELAIN</t>
  </si>
  <si>
    <t>450BRASEY</t>
  </si>
  <si>
    <t>450BETELGEUSE</t>
  </si>
  <si>
    <t>450CHO-FI</t>
  </si>
  <si>
    <t>450CMV1000</t>
  </si>
  <si>
    <t>450CROCHU</t>
  </si>
  <si>
    <t>450DEVILLE</t>
  </si>
  <si>
    <t>450DURANDARD</t>
  </si>
  <si>
    <t>450ESCORZA</t>
  </si>
  <si>
    <t>450FOUSSE</t>
  </si>
  <si>
    <t>450GREMONT</t>
  </si>
  <si>
    <t>450HAUDRECHY</t>
  </si>
  <si>
    <t>450HERENT</t>
  </si>
  <si>
    <t>450KARACA</t>
  </si>
  <si>
    <t>450MINIOU</t>
  </si>
  <si>
    <t>450PYGULO</t>
  </si>
  <si>
    <t>450SURBER</t>
  </si>
  <si>
    <t>450VIVIER</t>
  </si>
  <si>
    <t>450WELTER</t>
  </si>
  <si>
    <t>450ROEMER</t>
  </si>
  <si>
    <t>450IGEL</t>
  </si>
  <si>
    <t>450JOST</t>
  </si>
  <si>
    <t>450CONRAD</t>
  </si>
  <si>
    <t>450DANTZER</t>
  </si>
  <si>
    <t>450DIAS</t>
  </si>
  <si>
    <t>450FREY-F</t>
  </si>
  <si>
    <t>450FREY-M</t>
  </si>
  <si>
    <t>450KLASS</t>
  </si>
  <si>
    <t>450NEUBURGER</t>
  </si>
  <si>
    <t>450GINER</t>
  </si>
  <si>
    <t>450VILLAUME</t>
  </si>
  <si>
    <t>450RABEC</t>
  </si>
  <si>
    <t>05/11/2023</t>
  </si>
  <si>
    <t>05/12/2023</t>
  </si>
  <si>
    <t>Relancés2</t>
  </si>
  <si>
    <t>05/01/2024</t>
  </si>
  <si>
    <t>Relancés3</t>
  </si>
  <si>
    <t>05/02/2024</t>
  </si>
  <si>
    <t>Relancés4</t>
  </si>
  <si>
    <t>05/03/2024</t>
  </si>
  <si>
    <t>Relancés5</t>
  </si>
  <si>
    <t>05/04/2024</t>
  </si>
  <si>
    <t>Relancés6</t>
  </si>
  <si>
    <t>05/05/2024</t>
  </si>
  <si>
    <t>Relancés7</t>
  </si>
  <si>
    <t>05/06/2024</t>
  </si>
  <si>
    <t>Relancés8</t>
  </si>
  <si>
    <t>05/07/2024</t>
  </si>
  <si>
    <t>Relancés9</t>
  </si>
  <si>
    <t>05/08/2024</t>
  </si>
  <si>
    <t>Relancés10</t>
  </si>
  <si>
    <t>05/09/2024</t>
  </si>
  <si>
    <t>Relancés11</t>
  </si>
  <si>
    <t>05/10/2024</t>
  </si>
  <si>
    <t>Relancés12</t>
  </si>
  <si>
    <t>05/11/2024</t>
  </si>
  <si>
    <t>Relancés13</t>
  </si>
  <si>
    <t>05/12/2024</t>
  </si>
  <si>
    <t>RCKIR Lysufqq</t>
  </si>
  <si>
    <t>IPIYUA RQGOESZ E. &amp;edq; N.</t>
  </si>
  <si>
    <t>XJPGM Eqbxfk &amp;dzq; Mlxcbrvx</t>
  </si>
  <si>
    <t>EKI HSOCGS</t>
  </si>
  <si>
    <t>UYLGLHO Odrw</t>
  </si>
  <si>
    <t>NHJTPKH Ccvbrff</t>
  </si>
  <si>
    <t>CRD UXATQ CLSJ</t>
  </si>
  <si>
    <t>YKUSSL Hpzqud &amp;yvj; DRWOTVE Jvjnnmh</t>
  </si>
  <si>
    <t>ZWE NOM</t>
  </si>
  <si>
    <t>SUWPEDXCN Xzqtysd</t>
  </si>
  <si>
    <t>GBLZB Vlbk-Cpmxikj &amp;lco; Rnexwkpi</t>
  </si>
  <si>
    <t>UINKI Imfup &amp;qvx; VHZQP Qwmnyvg</t>
  </si>
  <si>
    <t>KSFGPMNCHX Dpkqmry &amp;whp; Qdwatrlz</t>
  </si>
  <si>
    <t>MMQQMWVEY Gqxc</t>
  </si>
  <si>
    <t>IEEQOAVMXU Skwcgx &amp;jnx; Zorbl</t>
  </si>
  <si>
    <t>FKJZDS</t>
  </si>
  <si>
    <t>ZGKOC Q. &amp;fad; LTMQNMNNPKH H.</t>
  </si>
  <si>
    <t>RXYJC Nygorrkva</t>
  </si>
  <si>
    <t>QKPXJ Gfab</t>
  </si>
  <si>
    <t>PPAVOK Ruqfme</t>
  </si>
  <si>
    <t>URJCAJTBHCUZ Eaaaz</t>
  </si>
  <si>
    <t>QGCLGVY Ioef</t>
  </si>
  <si>
    <t>SMGEYN Oclrrs &amp;ytg; VWRAS Axtn</t>
  </si>
  <si>
    <t>CYR Ixyw</t>
  </si>
  <si>
    <t>IQWDXNIL Iywx</t>
  </si>
  <si>
    <t>YNWQGTKFWF Qjiuuwu</t>
  </si>
  <si>
    <t>OXMHUNOV Caqwbj</t>
  </si>
  <si>
    <t xml:space="preserve">TCRWOX </t>
  </si>
  <si>
    <t>Gmdaxhpcfr CHFEKXODJJOY</t>
  </si>
  <si>
    <t>MVDWZOH T-G. &amp;nri; D.</t>
  </si>
  <si>
    <t>RIQPAM Krpswmeb</t>
  </si>
  <si>
    <t>PSC 54 GUASYTAOU</t>
  </si>
  <si>
    <t>OCWEVY Zbphp</t>
  </si>
  <si>
    <t>ROQVPOCM Pdkgea - IADIQJNWZ</t>
  </si>
  <si>
    <t>WIMMPPL Fozrjd</t>
  </si>
  <si>
    <t>RCOOEZMYLTS Quuxza</t>
  </si>
  <si>
    <t>FKL VHDQGG</t>
  </si>
  <si>
    <t>FYF UQLCQA</t>
  </si>
  <si>
    <t>WCE NQXUIRT</t>
  </si>
  <si>
    <t>RDQ RGQORJE</t>
  </si>
  <si>
    <t>HLSDT Xpwjcis &amp;rsb; ZPOQT Vcpketw</t>
  </si>
  <si>
    <t>BARIASB Wtmzkks</t>
  </si>
  <si>
    <t>KHIVMEG Dpyana</t>
  </si>
  <si>
    <t>OPLS BPO YSBJDJB - Dz DNTLXWX</t>
  </si>
  <si>
    <t>SOUGLTZ Njyivfy</t>
  </si>
  <si>
    <t>WRCAYW Cjovskn</t>
  </si>
  <si>
    <t>ASWBYV Ibrfi &amp;ufa; EWQCM Rooktbt</t>
  </si>
  <si>
    <t>LPKN KESWAC</t>
  </si>
  <si>
    <t>ITZIJP Krikwvbhc</t>
  </si>
  <si>
    <t>LIDVT Peepsw &amp;ljd; Rbgotu</t>
  </si>
  <si>
    <t>HFWSJBOD Rlarsaa</t>
  </si>
  <si>
    <t>UHOS DBLJF</t>
  </si>
  <si>
    <t>OMPLBFL Qvitafox</t>
  </si>
  <si>
    <t>FCTSBP Bccv-Vwbp</t>
  </si>
  <si>
    <t>HJOHML Hfjol pa DFMJ Cokf</t>
  </si>
  <si>
    <t>EFCPOXDKIH BFOK</t>
  </si>
  <si>
    <t>LZPEWBNDC Cxzgtt</t>
  </si>
  <si>
    <t>Hvmeaon Flbqji IEKHNKW</t>
  </si>
  <si>
    <t>ZFBZYXIW Ebvjynydq</t>
  </si>
  <si>
    <t>AJZOKA Ckdxmp</t>
  </si>
  <si>
    <t>WUCHBKAL A. &amp;xsu; BLZMWDG Q.</t>
  </si>
  <si>
    <t>AZL VADLD</t>
  </si>
  <si>
    <t>CZNDS RJ Mbvkwfux</t>
  </si>
  <si>
    <t>ZRCMNDWX Eholfgejk &amp;tth; VRLH Ndc</t>
  </si>
  <si>
    <t>DQBYPO Chpw</t>
  </si>
  <si>
    <t>ODNVVQUNDFAA Jqdaac</t>
  </si>
  <si>
    <t>CGNRBY Q. &amp;kej; TIKOFA I.</t>
  </si>
  <si>
    <t>SNFWYNFBQ G. &amp;vtl; UQGEZQ Z.</t>
  </si>
  <si>
    <t>SVIUNB &amp;kyu; DSUYCO</t>
  </si>
  <si>
    <t>RWKGHR Yiqyevts</t>
  </si>
  <si>
    <t>XPWIWZ O. &amp;vdd; YMMKIGMP H.</t>
  </si>
  <si>
    <t>KUSVWIP Jhlspbfre &amp;kiz; MBIIKHYVJ E</t>
  </si>
  <si>
    <t>PLAWJENFQW Bgnxi</t>
  </si>
  <si>
    <t>RHLPX Kkfylmra</t>
  </si>
  <si>
    <t>OQOSPG Mxrzyq &amp;brn; GNQLDE Rjpeqmd</t>
  </si>
  <si>
    <t>THQJXFU Bcdnfhe</t>
  </si>
  <si>
    <t>EJZABDYR Vtceyly</t>
  </si>
  <si>
    <t>HLA GUFXL</t>
  </si>
  <si>
    <t>QELKE Pjowuap &amp;jnm; NUGM WOGW Tmvub</t>
  </si>
  <si>
    <t>KKPIED Gixz &amp;lyh; MYOJOL Jhbfkcqm</t>
  </si>
  <si>
    <t>CFIRUEU Msxecm</t>
  </si>
  <si>
    <t>SWO KTYXSDWM</t>
  </si>
  <si>
    <t>LOL HSWRLES VZKEFXCZ</t>
  </si>
  <si>
    <t>ERU MRJQV</t>
  </si>
  <si>
    <t>QHKJWDJ Xkzyn-Rmsxtqvwa</t>
  </si>
  <si>
    <t>BPDXYE Olker &amp;rsh; MHIJNNJW Xyczs</t>
  </si>
  <si>
    <t>JZK BIMW</t>
  </si>
  <si>
    <t>SYCRHIYOMKZMF Zrtzygpe</t>
  </si>
  <si>
    <t>MVXBMBIYVFY Sqbmusxt</t>
  </si>
  <si>
    <t>DWSNMMUUH Ofqegt</t>
  </si>
  <si>
    <t>LNBZHX Jdqamv &amp;kym; Npofib</t>
  </si>
  <si>
    <t>CRVOPUT Grevvg</t>
  </si>
  <si>
    <t>AIWWGELTJ Jnzux</t>
  </si>
  <si>
    <t>SCLYSGOO X. &amp;orj; AVDUDHKUQU J.</t>
  </si>
  <si>
    <t xml:space="preserve">MLLKOEFKB &amp;iym; DITZI-LMLMJJMZP </t>
  </si>
  <si>
    <t>ANOJCL &amp;mvm; EPDMPP</t>
  </si>
  <si>
    <t>XMNDX Naynpju &amp;tbo; SGRU Efmdvl</t>
  </si>
  <si>
    <t>UYBHPH Ttncewtp</t>
  </si>
  <si>
    <t>WXHQC Mummnm</t>
  </si>
  <si>
    <t>SWKBIBBL Anpr</t>
  </si>
  <si>
    <t>LRQ Lcbkby</t>
  </si>
  <si>
    <t>BIN KEHOJM-JJRJUEJA</t>
  </si>
  <si>
    <t>MYOYXYLJ Szjav &amp;lgr; Bxhie Nupwua</t>
  </si>
  <si>
    <t>LSRLQVV Hpywtdx &amp;uku; KPJAKH Hkxj-B</t>
  </si>
  <si>
    <t>AIKJTX &amp;dkt; CDXQATYIYX</t>
  </si>
  <si>
    <t>FLLPMNGCBK R. &amp;xqw; QMOJGS W.-U.</t>
  </si>
  <si>
    <t>PHAODXN Stja-Ocsrdqd &amp;xhc; TSRERHSG</t>
  </si>
  <si>
    <t>GFMDPL Ozuine</t>
  </si>
  <si>
    <t>CNBYKVT Iyfs &amp;erm; NHMUVG Xvbkcrus</t>
  </si>
  <si>
    <t>NUO ZJ M&amp;#920;ZGPDAO</t>
  </si>
  <si>
    <t>CEQLJNEV Busp &amp;tka; Apkaoupt</t>
  </si>
  <si>
    <t>CRRUCZV Jezs</t>
  </si>
  <si>
    <t>CHHIACG Fmswsr</t>
  </si>
  <si>
    <t>UZRRDOMG Eutptr</t>
  </si>
  <si>
    <t>NMV SPMTM</t>
  </si>
  <si>
    <t>RYYVY Pncqtyx</t>
  </si>
  <si>
    <t>LFVMTF Keosm</t>
  </si>
  <si>
    <t>VFW FFVDDZ</t>
  </si>
  <si>
    <t>EHSKPUTQL Hqkiuvx</t>
  </si>
  <si>
    <t>ZJFFX Vycfbbbg &amp;jfi; JKJPZLWV Xkwts</t>
  </si>
  <si>
    <t>ZPVKZO Yspd-Tpikzt</t>
  </si>
  <si>
    <t>OYJVNXJT Msyc &amp;zvr; Euaphzxcv</t>
  </si>
  <si>
    <t>JWIE &amp;glb; YEOQC</t>
  </si>
  <si>
    <t>RYIU Ebnaoa</t>
  </si>
  <si>
    <t>ABDPZX Jehwet &amp;wmq; SUYCPHB Bowsh</t>
  </si>
  <si>
    <t>SM ZHEIIGOGZ</t>
  </si>
  <si>
    <t>XGMYXRUPD &amp;mnp; CEVMRTFUQB</t>
  </si>
  <si>
    <t>RHHYRHFLT Fgiw</t>
  </si>
  <si>
    <t>IOPGHZN Jivpyiv</t>
  </si>
  <si>
    <t>GNUR Ardha</t>
  </si>
  <si>
    <t>UPK PPXVJIL</t>
  </si>
  <si>
    <t>TPIBNO Awcocf</t>
  </si>
  <si>
    <t>ZWKOZI Kldrbu</t>
  </si>
  <si>
    <t>HFO SMQJZ</t>
  </si>
  <si>
    <t>HFJEEUKT Rsfftf &amp;bfy; DTMLAWELU Hta</t>
  </si>
  <si>
    <t>SEXJRO Frbrbj</t>
  </si>
  <si>
    <t>VRYDZ Rufonja</t>
  </si>
  <si>
    <t>JMHOA Nbwd nf Soyelxz</t>
  </si>
  <si>
    <t>MDS LHZ</t>
  </si>
  <si>
    <t>ODWJAFV Qrac-Qlkj</t>
  </si>
  <si>
    <t>OCRJ Spfvgijxp</t>
  </si>
  <si>
    <t>KJVBZKGT &amp;hzn; FYIPRHUZF</t>
  </si>
  <si>
    <t>SRYWXPGLH Lnonu &amp;dih; XWA Wmllii</t>
  </si>
  <si>
    <t>HSSLVZ Ejugj &amp;mbr; JONUUEN Rpedql</t>
  </si>
  <si>
    <t>BSAQW Mbm &amp;hbn; BQWBIHB Zktki</t>
  </si>
  <si>
    <t>BWZAIMS Orcwzew</t>
  </si>
  <si>
    <t>NOGYXT Qvxbnisms</t>
  </si>
  <si>
    <t>FTONYZJ Lhjcea</t>
  </si>
  <si>
    <t>LPQE Omdbmqedvs &amp;ulv; KYUQF Vkeqis</t>
  </si>
  <si>
    <t>CGZGQOPWEY K. &amp;mai; IIWNIZLRUD R.</t>
  </si>
  <si>
    <t>RBEEUAY Adcohf</t>
  </si>
  <si>
    <t>YHOLUT Saufhh &amp;lay; XVOWRF Ovcixu</t>
  </si>
  <si>
    <t>YPFV Mwndkzjq &amp;nbq; Fidf</t>
  </si>
  <si>
    <t>ESYPHCT Onvtllhr</t>
  </si>
  <si>
    <t>GQZHPMT Tiabbm</t>
  </si>
  <si>
    <t>XGWNZS Bbfoiq</t>
  </si>
  <si>
    <t>PNDOURE Nwatublbx</t>
  </si>
  <si>
    <t>WTZXOPKAP Fhogcyeuor</t>
  </si>
  <si>
    <t>TYSLXTD I. &amp;lmh; NUC Y.</t>
  </si>
  <si>
    <t>FTFJAOCM Gaeijdr</t>
  </si>
  <si>
    <t>RWYO OPVNLH</t>
  </si>
  <si>
    <t>YSIMCLAO Swrqztx</t>
  </si>
  <si>
    <t>CXLLL Pivocvt &amp;vzl; CBYXBWP Qkxrema</t>
  </si>
  <si>
    <t>HOCAIHAA Qwkfuodx</t>
  </si>
  <si>
    <t>KCQQMBARPJQV Jkyibb</t>
  </si>
  <si>
    <t>KRD DYNV&amp;#561;DQU</t>
  </si>
  <si>
    <t>IXQOUAI Yysmwrv</t>
  </si>
  <si>
    <t>BHVDUT QTCAPH Ovthyx - JLHLPB</t>
  </si>
  <si>
    <t>FZFUMX Bkxqpmm</t>
  </si>
  <si>
    <t>RUIVB Ylziikg &amp;tci; GBHIM Uhawgvk</t>
  </si>
  <si>
    <t>TCAQD Trhgw</t>
  </si>
  <si>
    <t>STOBPFE Izjtwl &amp;gex; ETOXTX Lvzkuz</t>
  </si>
  <si>
    <t>VUNVELSPYB Xshyqtuen</t>
  </si>
  <si>
    <t>MWGIPQ Nsfdcgc</t>
  </si>
  <si>
    <t>FHGTQFXJ Myff &amp;dkv; PGWGGA Vygsbezr</t>
  </si>
  <si>
    <t>LJMSLYV Yoed</t>
  </si>
  <si>
    <t>FOFFS Vxbdvov</t>
  </si>
  <si>
    <t>ZJUSZGF Acku</t>
  </si>
  <si>
    <t>MHQTANY N. &amp;jbm; IJYMGRGU I.</t>
  </si>
  <si>
    <t>IOE TN2</t>
  </si>
  <si>
    <t>LCUSLTKI Uhpkfk - FBZKLYBZ</t>
  </si>
  <si>
    <t>KTM USFMR</t>
  </si>
  <si>
    <t>ECI PYY PHWI</t>
  </si>
  <si>
    <t>LYT DKZ</t>
  </si>
  <si>
    <t>CAZ SFEADJY</t>
  </si>
  <si>
    <t>OZDKI Udgj</t>
  </si>
  <si>
    <t>BAPNFN-UOLF Lemuqui</t>
  </si>
  <si>
    <t>MGGA &amp;tqj; RRDOVXRSKMP</t>
  </si>
  <si>
    <t>XMNAA</t>
  </si>
  <si>
    <t>OKWBB Isyjapbpa</t>
  </si>
  <si>
    <t>VWSZY &amp;xgj; LUFZPXC</t>
  </si>
  <si>
    <t>QORB H. &amp;mma; UPAIDUDKFXR Q.</t>
  </si>
  <si>
    <t>EZSLODN Gpesyipv</t>
  </si>
  <si>
    <t>FMVF Xclqe</t>
  </si>
  <si>
    <t>NMGGSN Kjplnpmm &amp;zay; Zuvjlttjp</t>
  </si>
  <si>
    <t>HDJZAG &amp;rom; LE</t>
  </si>
  <si>
    <t>EGEHE Gfhz Uaowsj</t>
  </si>
  <si>
    <t>PDJU ZYWLT</t>
  </si>
  <si>
    <t>ULUOJ Iyc</t>
  </si>
  <si>
    <t>XADHE Iztkjb</t>
  </si>
  <si>
    <t>SNZJRH Wepdrnwlpuh</t>
  </si>
  <si>
    <t>ATI XH OWMJXT YBSK</t>
  </si>
  <si>
    <t>DRWRUJJG Yunr-Wrnd</t>
  </si>
  <si>
    <t>MQQNNI Tmkfqeg</t>
  </si>
  <si>
    <t>YGQUXCC Xqozx &amp;mkg; IGNB Xfmdf</t>
  </si>
  <si>
    <t xml:space="preserve">LBSMMO </t>
  </si>
  <si>
    <t>GLKRWV Evjdtgqiy</t>
  </si>
  <si>
    <t>HXFAQ Boretc</t>
  </si>
  <si>
    <t>RHIDMVAT Nkph</t>
  </si>
  <si>
    <t>JEIY GS J&amp;#837;CQBZ Dzbfaek &amp;zvm; Xrzxxl</t>
  </si>
  <si>
    <t>SVIGPAHM &amp;lsp; NDSXRDI</t>
  </si>
  <si>
    <t>PFIZGBSKBF Mrrcfqdq &amp;aaa; Lzqxg</t>
  </si>
  <si>
    <t>UQKV Dmakpgfo Bodkcp</t>
  </si>
  <si>
    <t>NMHTLG Lreaar</t>
  </si>
  <si>
    <t>SGAXS Dvpmsxk &amp;goz; Myrknme</t>
  </si>
  <si>
    <t>RLCU Ousst &amp;xen; Fxbmv</t>
  </si>
  <si>
    <t>PNVULLQ Uqudnkyjx</t>
  </si>
  <si>
    <t>OEXHSE Mownaae</t>
  </si>
  <si>
    <t xml:space="preserve">NELZUN </t>
  </si>
  <si>
    <t>ADW 66 BHVVXBQYW</t>
  </si>
  <si>
    <t>YUN XIA</t>
  </si>
  <si>
    <t>YDRJAY Fbuoq &amp;cji; OAABCZTT Uxnht</t>
  </si>
  <si>
    <t>PYPYXY QBSYPG Kagvgk - XIWVVN</t>
  </si>
  <si>
    <t>TCZXK Lqusugn &amp;rcw; DUXBL Sxxsamo</t>
  </si>
  <si>
    <t>CJYVPY Oxne-Cuvshe</t>
  </si>
  <si>
    <t>FPI DKXGQBJ</t>
  </si>
  <si>
    <t>OFWPFA Nnhvnn &amp;bcn; XPAONWS Txpbhkj</t>
  </si>
  <si>
    <t>PNTDKV Xxbykbmv</t>
  </si>
  <si>
    <t>FXGEL Vdykoli &amp;gqe; FNUV FXMC Xpkqp</t>
  </si>
  <si>
    <t>IIEK &amp;fmm; ZZCBO</t>
  </si>
  <si>
    <t>UNQSJUYJ Yhbhs &amp;crb; Hdkxo Dyctrl</t>
  </si>
  <si>
    <t>YFR JRMDU</t>
  </si>
  <si>
    <t>XZUBEFDZRSP Rlkxne</t>
  </si>
  <si>
    <t>NCYEZMC Oxvbtr</t>
  </si>
  <si>
    <t>CIWPWWA Haxy-Jxnk</t>
  </si>
  <si>
    <t>JUO KEOQCUN</t>
  </si>
  <si>
    <t>MSUVQB &amp;ptk; PIABJO</t>
  </si>
  <si>
    <t>OMU GESVMS</t>
  </si>
  <si>
    <t>ZZHXIDTD Xcfw &amp;pah; Hopruhyde</t>
  </si>
  <si>
    <t>MZOYCLB Xuwkj &amp;ppy; GJRR Kahjh</t>
  </si>
  <si>
    <t>EQCOWEJ Hcebqo</t>
  </si>
  <si>
    <t>PJQOZO Vaggsbbif</t>
  </si>
  <si>
    <t>ICSFG A. &amp;idy; LLUULVGAENF A.</t>
  </si>
  <si>
    <t>RLIVNPC H. &amp;uxl; TEXZDKGV U.</t>
  </si>
  <si>
    <t>HDVSPTLH Cgjzlk - LGFLNOWSE</t>
  </si>
  <si>
    <t>IEFHMKNBUXCX Pcimlp</t>
  </si>
  <si>
    <t>EJYCSWN Ebdmxmhp</t>
  </si>
  <si>
    <t>HHADSV Qnwgmff</t>
  </si>
  <si>
    <t>ZNHB Yixxg</t>
  </si>
  <si>
    <t>SLW NTCZU</t>
  </si>
  <si>
    <t>NTF YIIBM RJYV</t>
  </si>
  <si>
    <t>EIQXUEJ Z-F. &amp;vjj; U.</t>
  </si>
  <si>
    <t>PWRVTE &amp;wao; CMJRGC</t>
  </si>
  <si>
    <t>MTOLVJ Irijw tt TEMA Udnp</t>
  </si>
  <si>
    <t>ASIOOMUMOP B. &amp;gjv; DNYAUB V.-I.</t>
  </si>
  <si>
    <t>GJTOVEYFS Ebencd</t>
  </si>
  <si>
    <t>QZKDZPBB J. &amp;cfc; FZULVMD I.</t>
  </si>
  <si>
    <t xml:space="preserve">YSHQXGVRP &amp;vvv; KYNGR-BVQLHTGNX </t>
  </si>
  <si>
    <t>PBGVPPJTEPT Fyipsave</t>
  </si>
  <si>
    <t>LJRVHW Vzqgod</t>
  </si>
  <si>
    <t>RIM UKBXXXZ</t>
  </si>
  <si>
    <t>ORCK LL Y&amp;#560;VNLF Rxizyyc &amp;sol; Hjrgli</t>
  </si>
  <si>
    <t>TIIW CXOHCX</t>
  </si>
  <si>
    <t>PAKIL Qfsqahk &amp;qxz; SDPT Phcohh</t>
  </si>
  <si>
    <t>PFO SA X&amp;#245;ZPXLVR</t>
  </si>
  <si>
    <t>UENOBARTY Xmxc</t>
  </si>
  <si>
    <t>UBNHKWTVV Lejkju</t>
  </si>
  <si>
    <t>LWDQ Ccizjvlkx</t>
  </si>
  <si>
    <t>LOXNXPOY Wqszmeki</t>
  </si>
  <si>
    <t>ZNAPXZ Ezkhlyu</t>
  </si>
  <si>
    <t>HBCRT Okpfls</t>
  </si>
  <si>
    <t>JHE NZM</t>
  </si>
  <si>
    <t>PJBVSND Utquv-Nzxsjenyw</t>
  </si>
  <si>
    <t>IDU FJEZAQA DIZSVINJ</t>
  </si>
  <si>
    <t>PVITZ Vzjhrh &amp;rje; Jcxwtimj</t>
  </si>
  <si>
    <t>WT JMEHFXWPG</t>
  </si>
  <si>
    <t>TTXDQOHE Hznw &amp;rqj; MILLZE Ayfdyphf</t>
  </si>
  <si>
    <t>HCY KWDU</t>
  </si>
  <si>
    <t>LWEGUNSJL Iirjfvv</t>
  </si>
  <si>
    <t>FZCFW Cdthx</t>
  </si>
  <si>
    <t>YBEQCOKFZ Qpnimzkmry</t>
  </si>
  <si>
    <t>TGGZBEJ Vsdwftaz</t>
  </si>
  <si>
    <t>PSAHJQP Xokshah</t>
  </si>
  <si>
    <t>KVESEJCHLJ Nhuoxrc</t>
  </si>
  <si>
    <t>VCUPUQK Ijsqsoq</t>
  </si>
  <si>
    <t>ZWMQE Dry</t>
  </si>
  <si>
    <t>XBPILHBM Dgjhweu</t>
  </si>
  <si>
    <t>HRHTHD Rbsrofp</t>
  </si>
  <si>
    <t>VBBGSM Riwaei</t>
  </si>
  <si>
    <t>KALWDJ D. &amp;mjv; FQWKOHVQ S.</t>
  </si>
  <si>
    <t>KYSHEE Jyqazu</t>
  </si>
  <si>
    <t>NPFZFVZD &amp;kna; TODBFUL</t>
  </si>
  <si>
    <t>IEDJCBLEVFLL Bovce</t>
  </si>
  <si>
    <t>SYWIZUDCTN R. &amp;rso; EYITQNPLIM Z.</t>
  </si>
  <si>
    <t>NVERNKTW Dnexuh &amp;svl; EHUNVOVFP Srr</t>
  </si>
  <si>
    <t>HFDVGOGY Zive &amp;wak; Zwmynbis</t>
  </si>
  <si>
    <t>QDKCRS</t>
  </si>
  <si>
    <t>WIKG Gnygvuxxpv &amp;bwa; AUJUO Fndcif</t>
  </si>
  <si>
    <t>DENEFCP Abtc</t>
  </si>
  <si>
    <t>DXXBNFPK Iqgo-Ecyh</t>
  </si>
  <si>
    <t>NFWYH Bjnvdmb</t>
  </si>
  <si>
    <t>EHPWT</t>
  </si>
  <si>
    <t>ZXGM LWAEQ</t>
  </si>
  <si>
    <t>UFHJJZGTEFZ Bnizez</t>
  </si>
  <si>
    <t>ERUFW Unzg-Amdpchc &amp;pfi; Plrpiuys</t>
  </si>
  <si>
    <t>RARKYYMX Jtlifp</t>
  </si>
  <si>
    <t>WZCOH Vrpfssc &amp;erv; RLXECCX Auxvjfn</t>
  </si>
  <si>
    <t>LHQMIZAC Gkdf</t>
  </si>
  <si>
    <t>DJAHQYTO D. &amp;krq; NFCYXLWRMR G.</t>
  </si>
  <si>
    <t>LYTP Jcgvfc</t>
  </si>
  <si>
    <t>KSEVLU Nyfh</t>
  </si>
  <si>
    <t>QUGME Wcluqfw</t>
  </si>
  <si>
    <t>YLADARKBT Bxnkb</t>
  </si>
  <si>
    <t>AMLRDVGX Huqwcrr</t>
  </si>
  <si>
    <t>ZKX WWBRI</t>
  </si>
  <si>
    <t>CAZDLC Jyaqzoq</t>
  </si>
  <si>
    <t>BOXHKA Okoosx &amp;emt; Cjfvlz</t>
  </si>
  <si>
    <t>RIYNC Uyhsskb</t>
  </si>
  <si>
    <t>ZFBQZLO Yvitnkb</t>
  </si>
  <si>
    <t>LXICY Oybt</t>
  </si>
  <si>
    <t>KJBSH Oxpzwyg</t>
  </si>
  <si>
    <t>WKIO Xwdzx</t>
  </si>
  <si>
    <t>UKTAR</t>
  </si>
  <si>
    <t>PXHZSZ Ggsbd &amp;qas; AABEL Dbafzau</t>
  </si>
  <si>
    <t>MJL HTKPBMII</t>
  </si>
  <si>
    <t>XEQPNK Owntw</t>
  </si>
  <si>
    <t>HXWKFJK Vubchdu</t>
  </si>
  <si>
    <t>FIADHDF Ijsnma &amp;npi; CVXXDO Cvnkiq</t>
  </si>
  <si>
    <t>UGKPCVQ Vkch</t>
  </si>
  <si>
    <t>DYCS Q. &amp;jai; RWYWRNKITZJ E.</t>
  </si>
  <si>
    <t>QJYP NQG SMYXAJI - Gs HETTZRJ</t>
  </si>
  <si>
    <t>TRFQZA X. &amp;vhy; LELZBP T.</t>
  </si>
  <si>
    <t>MEON Tubsb &amp;eqj; Wqfht</t>
  </si>
  <si>
    <t>TJF NZQVC</t>
  </si>
  <si>
    <t>EFEIXKMWJ Ndrtfun</t>
  </si>
  <si>
    <t>YYNXH &amp;mzt; GNXCSYT</t>
  </si>
  <si>
    <t>FRNYFJL Xtrdbml &amp;byw; BATBAW Oyhh-I</t>
  </si>
  <si>
    <t>EKUU &amp;ilf; NJRSJNGKFKX</t>
  </si>
  <si>
    <t>CNCFX Xflqxrqkh</t>
  </si>
  <si>
    <t>MVRSNZD Dkjgmdyza</t>
  </si>
  <si>
    <t>HDPCSBCYBK Zjgtvf &amp;jqw; Kuayv</t>
  </si>
  <si>
    <t>NEJ HQ FFTKZI XUEG</t>
  </si>
  <si>
    <t>LFHSKIC Ktqerp</t>
  </si>
  <si>
    <t>AQTESK Saao-Sojc</t>
  </si>
  <si>
    <t>BMEVEQ Cpnwcp</t>
  </si>
  <si>
    <t>MOTBN Irrr if Hnaubwx</t>
  </si>
  <si>
    <t xml:space="preserve">WIIXJH </t>
  </si>
  <si>
    <t>JMOJ AKUKK</t>
  </si>
  <si>
    <t>DRG VCQBT</t>
  </si>
  <si>
    <t>CTQZRJD Qsctqkn</t>
  </si>
  <si>
    <t>YTBGKEH Khpkua</t>
  </si>
  <si>
    <t>ACQCT Tziitis &amp;ehn; GHCCM Logfqzj</t>
  </si>
  <si>
    <t>FIGIKA Hjqo &amp;obs; UGIBLU Efxczstg</t>
  </si>
  <si>
    <t>SYAOUZ Qyjjoe</t>
  </si>
  <si>
    <t>OHT TZRYVCE</t>
  </si>
  <si>
    <t>DGFVJPA Hiqjhjelj</t>
  </si>
  <si>
    <t>LMMRFU Bxtgkbfr</t>
  </si>
  <si>
    <t>XSYGFL Pxqzya &amp;wos; Rkgmbks</t>
  </si>
  <si>
    <t>ZUOTM Ldmgsrsgrt</t>
  </si>
  <si>
    <t>Rvdarcy Wdqbaw ABTZEZA</t>
  </si>
  <si>
    <t>ETR AACD&amp;#400;RYO</t>
  </si>
  <si>
    <t>BYDWAXI Dhcszi</t>
  </si>
  <si>
    <t>HNQ TJI</t>
  </si>
  <si>
    <t>GKIDIVG Zumagm</t>
  </si>
  <si>
    <t>GPKMQL TYEFCLSS</t>
  </si>
  <si>
    <t>Tlsrfvtmto REGZAURTIQUY</t>
  </si>
  <si>
    <t>ZVAZQLANG Tnllk &amp;mdy; EKJ Naswse</t>
  </si>
  <si>
    <t>XAD WM2</t>
  </si>
  <si>
    <t>UXXUSWZRP Teyf</t>
  </si>
  <si>
    <t>VMRUMCA F. &amp;tdi; SOY W.</t>
  </si>
  <si>
    <t>KAYQRXJA K.-X. &amp;agq; RWPVRAGE L.</t>
  </si>
  <si>
    <t>ENOSGSFWMJZFF Ivyahpin</t>
  </si>
  <si>
    <t>IDSLB Uddrns</t>
  </si>
  <si>
    <t>ZQVYNF Icmfrz &amp;bzk; MANIOU Osaeeud</t>
  </si>
  <si>
    <t>GFTRZGO Xirb</t>
  </si>
  <si>
    <t>KDOPKNY Lbxn</t>
  </si>
  <si>
    <t>LAZWB Tslhhu</t>
  </si>
  <si>
    <t>ZXRDALOWZB Ivcjfuou &amp;dzl; Yyadd</t>
  </si>
  <si>
    <t>GGUFHN Rfptiicjm &amp;kbu; Deuio</t>
  </si>
  <si>
    <t>BDEQFYVB Updz</t>
  </si>
  <si>
    <t>FJHKNS Fetkja &amp;hvu; DDNWJJ Xhtlfd</t>
  </si>
  <si>
    <t>QXSV Binnpdww &amp;rhc; Ubyr</t>
  </si>
  <si>
    <t>ARQZOIJOL M. &amp;bxj; SRNKUH S.</t>
  </si>
  <si>
    <t>YVZ QEZMH</t>
  </si>
  <si>
    <t>FQWFBS Rvmzhb &amp;tuc; ALNGN Hdnr</t>
  </si>
  <si>
    <t>PKCPD Vqqkqfvvi</t>
  </si>
  <si>
    <t>MEPFZN-MKYC Vbizjxv</t>
  </si>
  <si>
    <t>YJHDYG Ploqmfezz</t>
  </si>
  <si>
    <t>XMN Hhlyrq</t>
  </si>
  <si>
    <t>TYBZNR Lcubat &amp;ptn; EDURIUR Xziqi</t>
  </si>
  <si>
    <t>NHIFGAU Vfzrzqe</t>
  </si>
  <si>
    <t>WYTLFIVBBD Rzqoerlwq</t>
  </si>
  <si>
    <t>SWKIRJH Smledk</t>
  </si>
  <si>
    <t>XAVHW MX Bttrqkkw</t>
  </si>
  <si>
    <t>XIGYYY Ojzmf &amp;cgm; XSLBTNC Eqltpj</t>
  </si>
  <si>
    <t>SWIIJD Ztfjn</t>
  </si>
  <si>
    <t>XFKSU Rpxf Wejmks</t>
  </si>
  <si>
    <t>KZFBETX Kjvoclp</t>
  </si>
  <si>
    <t>EUQWM Dmdmdh &amp;bgz; Ttiuog</t>
  </si>
  <si>
    <t>KLVEOS Kywokogtc</t>
  </si>
  <si>
    <t>BCDXTFDGDXPE Zzcijb</t>
  </si>
  <si>
    <t>GZEQUV &amp;tew; UEWGIIVJIV</t>
  </si>
  <si>
    <t>TKP SMPEQH-KEXEXBJW</t>
  </si>
  <si>
    <t>TELJLJ Pbwkls</t>
  </si>
  <si>
    <t>MWKZVJVTFX RCAF</t>
  </si>
  <si>
    <t>CBABDATBE &amp;ojv; GJJZOWPFCL</t>
  </si>
  <si>
    <t>WKTYMPRJ Yjyyjdd</t>
  </si>
  <si>
    <t>UOCCS Szzyft</t>
  </si>
  <si>
    <t>VOPIAW Kwzafilwkna</t>
  </si>
  <si>
    <t>ZMAFEE ZXYKVAA J. &amp;nmd; N.</t>
  </si>
  <si>
    <t>HWV GVLZEB</t>
  </si>
  <si>
    <t>RXLRPD Mqiddggh</t>
  </si>
  <si>
    <t>STVNROGR &amp;iql; UVLRILPJI</t>
  </si>
  <si>
    <t>YEO RRQBDY</t>
  </si>
  <si>
    <t>AWS WFXLBREO</t>
  </si>
  <si>
    <t>RHK Rbop</t>
  </si>
  <si>
    <t>XJKHP Aqyfiluf &amp;whk; VNWJRT Wexmb</t>
  </si>
  <si>
    <t>YYPEOK Oyzdhk</t>
  </si>
  <si>
    <t>TAKHGT L</t>
  </si>
  <si>
    <t>Concat*</t>
  </si>
  <si>
    <t>Solde</t>
  </si>
  <si>
    <t>Relance</t>
  </si>
  <si>
    <t>S045-450HEINI</t>
  </si>
  <si>
    <t>MED Avocat</t>
  </si>
  <si>
    <t>S103-45018CASTELNAU</t>
  </si>
  <si>
    <t>S045-450ULRICH</t>
  </si>
  <si>
    <t>S101-450ABP</t>
  </si>
  <si>
    <t>S035-450ELBAZ</t>
  </si>
  <si>
    <t>S090-450ADANIR</t>
  </si>
  <si>
    <t>S083-450VERSUS</t>
  </si>
  <si>
    <t>S114-450ALONSO-2</t>
  </si>
  <si>
    <t>S050-450HAMISSI</t>
  </si>
  <si>
    <t>S068-450AMBOS-COHEN</t>
  </si>
  <si>
    <t>S044-450GARNIER</t>
  </si>
  <si>
    <t>S048-450ANDING</t>
  </si>
  <si>
    <t>S113-450CARPEDIEM</t>
  </si>
  <si>
    <t>S133-450ARBELES</t>
  </si>
  <si>
    <t>S128-450ARGOUB</t>
  </si>
  <si>
    <t>S128-450EDA</t>
  </si>
  <si>
    <t>S093-450ARNOUX</t>
  </si>
  <si>
    <t>S121-450LOGIUDICE</t>
  </si>
  <si>
    <t>S002-450ARTUK</t>
  </si>
  <si>
    <t>S121-450HENTZ</t>
  </si>
  <si>
    <t>S057-450ATAS-DOLEN</t>
  </si>
  <si>
    <t>S076-450BALDELLI</t>
  </si>
  <si>
    <t>S068-450BANCK</t>
  </si>
  <si>
    <t>S100-450PRIESTMAN</t>
  </si>
  <si>
    <t>S100-450BARTHELMEBS</t>
  </si>
  <si>
    <t>S015-450LUTTRINGER</t>
  </si>
  <si>
    <t>S011-450BASTIAN</t>
  </si>
  <si>
    <t>S116-450HABOLT</t>
  </si>
  <si>
    <t>S114-450BASTIDE</t>
  </si>
  <si>
    <t>S002-450BOROS</t>
  </si>
  <si>
    <t>S036-450BCLIOUV</t>
  </si>
  <si>
    <t>S008-450SAMIR</t>
  </si>
  <si>
    <t>S087-450BECKER-MERKE</t>
  </si>
  <si>
    <t>S002-450KILIC</t>
  </si>
  <si>
    <t>S122-450BELLUS</t>
  </si>
  <si>
    <t>S012-450THOMAS</t>
  </si>
  <si>
    <t>S004-450BERNAPEL</t>
  </si>
  <si>
    <t>S116-450GOTTFARSTEIN</t>
  </si>
  <si>
    <t>S132-450BILECAN</t>
  </si>
  <si>
    <t>S012-450REYMANN</t>
  </si>
  <si>
    <t>S033-450BOCCARA</t>
  </si>
  <si>
    <t>S057-450SALGUT</t>
  </si>
  <si>
    <t>S059-450BONSET</t>
  </si>
  <si>
    <t>S085-450VIX</t>
  </si>
  <si>
    <t>S084-450XHINDOLI</t>
  </si>
  <si>
    <t>S125-450BOULARD</t>
  </si>
  <si>
    <t>S084-450GARCZYNSKI</t>
  </si>
  <si>
    <t>S116-450BOURREAU-1</t>
  </si>
  <si>
    <t>S036-450BRAND-M</t>
  </si>
  <si>
    <t>S046-450BULLIER</t>
  </si>
  <si>
    <t>S125-450PALLAMIDESSI</t>
  </si>
  <si>
    <t>S107-450BUSCHE</t>
  </si>
  <si>
    <t>S061-450CARTIER</t>
  </si>
  <si>
    <t>S036-450CABY</t>
  </si>
  <si>
    <t>S063-450VALOVA</t>
  </si>
  <si>
    <t>S133-450CARON</t>
  </si>
  <si>
    <t>S055-450SIEGEL</t>
  </si>
  <si>
    <t>S093-450CASPAR-BECHE</t>
  </si>
  <si>
    <t>S024-450CASPAR-METZ</t>
  </si>
  <si>
    <t>S129-450CHASSAGNON</t>
  </si>
  <si>
    <t>S042-450CHEKROUNE</t>
  </si>
  <si>
    <t>S131-450CHEVRIER</t>
  </si>
  <si>
    <t>S073-450COUDERT-SCP</t>
  </si>
  <si>
    <t>S080-450CHIAPELLO</t>
  </si>
  <si>
    <t>S026-450COCQUERELLE</t>
  </si>
  <si>
    <t>S054-450COSSUS</t>
  </si>
  <si>
    <t>S130-450STEBLER</t>
  </si>
  <si>
    <t>S054-450LESBAILLIS</t>
  </si>
  <si>
    <t>S086-450CRIQUI</t>
  </si>
  <si>
    <t>S035-450WILHELM</t>
  </si>
  <si>
    <t>S133-450DANAN</t>
  </si>
  <si>
    <t>S093-450DELETOILE</t>
  </si>
  <si>
    <t>S086-450KUTSAL</t>
  </si>
  <si>
    <t>S078-450DEMANGEAT</t>
  </si>
  <si>
    <t>S084-450DEROUICHE</t>
  </si>
  <si>
    <t>S033-450DISS</t>
  </si>
  <si>
    <t>S013-450STOTE</t>
  </si>
  <si>
    <t>S121-450DOROTYUK</t>
  </si>
  <si>
    <t>S076-450HELLO</t>
  </si>
  <si>
    <t>S122-450FISCHER</t>
  </si>
  <si>
    <t>S119-450MARAGE</t>
  </si>
  <si>
    <t>S121-450EDELAAR</t>
  </si>
  <si>
    <t>S123-450EHRMANN</t>
  </si>
  <si>
    <t>S108-450THOS</t>
  </si>
  <si>
    <t>S115-450ELMOHAMMADI</t>
  </si>
  <si>
    <t>S131-450NEMESIS</t>
  </si>
  <si>
    <t>S113-450ENDERLIN</t>
  </si>
  <si>
    <t>S122-450ERAL</t>
  </si>
  <si>
    <t>S087-450FEHRINGER-C</t>
  </si>
  <si>
    <t>S114-450FERRY</t>
  </si>
  <si>
    <t>S082-450FISCHBACH</t>
  </si>
  <si>
    <t>S076-450SEBTIEL</t>
  </si>
  <si>
    <t>S054-450FOELLER</t>
  </si>
  <si>
    <t>S107-450HUGHES</t>
  </si>
  <si>
    <t>S099-450SULEJMANOVIC</t>
  </si>
  <si>
    <t>S129-450LEVIER</t>
  </si>
  <si>
    <t>S122-450GATTO</t>
  </si>
  <si>
    <t>S128-450RUEBRECHT</t>
  </si>
  <si>
    <t>S054-450GAVOILLE</t>
  </si>
  <si>
    <t>S007-450GENAUX</t>
  </si>
  <si>
    <t>S104-450GHILES</t>
  </si>
  <si>
    <t>S028-450GILLET</t>
  </si>
  <si>
    <t>S065-450RESSEL</t>
  </si>
  <si>
    <t>S021-450GOUTAILLER</t>
  </si>
  <si>
    <t>S093-450MESSNER</t>
  </si>
  <si>
    <t>S067-450GRUMBACH</t>
  </si>
  <si>
    <t>S093-450JACOMINE</t>
  </si>
  <si>
    <t>S004-450GUARNERI</t>
  </si>
  <si>
    <t>S100-450RYOMA</t>
  </si>
  <si>
    <t>S119-450HAHN-BOULE</t>
  </si>
  <si>
    <t>S101-450MICHEL</t>
  </si>
  <si>
    <t>S114-450SCHMITT</t>
  </si>
  <si>
    <t>S095-450HECKMANN</t>
  </si>
  <si>
    <t>S100-450VIRGINIE</t>
  </si>
  <si>
    <t>S116-450HEITZ</t>
  </si>
  <si>
    <t>S118-450MELYS</t>
  </si>
  <si>
    <t>S051-450HESCHUNG</t>
  </si>
  <si>
    <t>S053-450RADISAV</t>
  </si>
  <si>
    <t>S121-450HIGEL</t>
  </si>
  <si>
    <t>S122-450HOFFMANN</t>
  </si>
  <si>
    <t>S108-450HOUZELLE</t>
  </si>
  <si>
    <t>S128-450KEITEL</t>
  </si>
  <si>
    <t>S076-450HUCK</t>
  </si>
  <si>
    <t>S075-450PACCARD</t>
  </si>
  <si>
    <t>S120-450IZQUIERDO</t>
  </si>
  <si>
    <t>S028-450HURET</t>
  </si>
  <si>
    <t>S132-450JULES</t>
  </si>
  <si>
    <t>S113-450KEISER</t>
  </si>
  <si>
    <t>S045-450MOREAU</t>
  </si>
  <si>
    <t>S114-450RIESS</t>
  </si>
  <si>
    <t>S033-450KEITH</t>
  </si>
  <si>
    <t>S114-450KESSLER</t>
  </si>
  <si>
    <t>S122-450SAY</t>
  </si>
  <si>
    <t>S055-450TECHNO-SERV</t>
  </si>
  <si>
    <t>S113-450KOEHL</t>
  </si>
  <si>
    <t>S127-450KUHN</t>
  </si>
  <si>
    <t>S048-450LORRAIN</t>
  </si>
  <si>
    <t>S060-450TAUZIN</t>
  </si>
  <si>
    <t>S078-450LANGIN</t>
  </si>
  <si>
    <t>S078-450LAURENT</t>
  </si>
  <si>
    <t>S120-450LECLERC</t>
  </si>
  <si>
    <t>S110-450LELARGE</t>
  </si>
  <si>
    <t>S116-450LENZ</t>
  </si>
  <si>
    <t>S090-450LINGO</t>
  </si>
  <si>
    <t>S009-450LOPEZ</t>
  </si>
  <si>
    <t>S122-450VALILU</t>
  </si>
  <si>
    <t>S058-450LOTZ</t>
  </si>
  <si>
    <t>S114-450LOUIS</t>
  </si>
  <si>
    <t>S002-450MAISON</t>
  </si>
  <si>
    <t>S125-450MAJERUS</t>
  </si>
  <si>
    <t>S003-450SCHALL</t>
  </si>
  <si>
    <t>S030-450TONNELIER</t>
  </si>
  <si>
    <t>S036-450MARTZ</t>
  </si>
  <si>
    <t>S120-450MAZEL</t>
  </si>
  <si>
    <t>S075-450MIMAUSA</t>
  </si>
  <si>
    <t>S078-450METHLIN</t>
  </si>
  <si>
    <t>S056-450WAGNER</t>
  </si>
  <si>
    <t>S114-450MEYER</t>
  </si>
  <si>
    <t>S012-450MICHEL</t>
  </si>
  <si>
    <t>S078-450MONNIER</t>
  </si>
  <si>
    <t>S124-450ONE</t>
  </si>
  <si>
    <t>S121-450VEJARANO</t>
  </si>
  <si>
    <t>S114-450NEURILL</t>
  </si>
  <si>
    <t>S071-450PELL-EBY</t>
  </si>
  <si>
    <t>S110-450OHNOUNA</t>
  </si>
  <si>
    <t>S118-450SELLAM</t>
  </si>
  <si>
    <t>S019-450STUMPP</t>
  </si>
  <si>
    <t>S061-450PG1</t>
  </si>
  <si>
    <t>S082-450PROVOST</t>
  </si>
  <si>
    <t>S041-450ROCHON</t>
  </si>
  <si>
    <t>S041-450ROSE</t>
  </si>
  <si>
    <t>S113-450RICHARD</t>
  </si>
  <si>
    <t>S083-450TRABELSI</t>
  </si>
  <si>
    <t>S045-450SAMUEL</t>
  </si>
  <si>
    <t>S114-450WICKER</t>
  </si>
  <si>
    <t>S089-450SCHLOESSER</t>
  </si>
  <si>
    <t>S113-450WILDING</t>
  </si>
  <si>
    <t>S089-450SIMON</t>
  </si>
  <si>
    <t>S057-450TURAN</t>
  </si>
  <si>
    <t>S109-450TYCZKA</t>
  </si>
  <si>
    <t>S028-450MATHIS</t>
  </si>
  <si>
    <t>S113-450SAUGEY</t>
  </si>
  <si>
    <t>S020-450DUPRE</t>
  </si>
  <si>
    <t>S046-450ROCHETTE</t>
  </si>
  <si>
    <t>S037-450CREA</t>
  </si>
  <si>
    <t>S037-450GONZALES</t>
  </si>
  <si>
    <t>S044-450RINGENBACH</t>
  </si>
  <si>
    <t>S111-450GESTER</t>
  </si>
  <si>
    <t>S121-450LIBS</t>
  </si>
  <si>
    <t>S020-450LUCIANO</t>
  </si>
  <si>
    <t>S046-450DUFOUR</t>
  </si>
  <si>
    <t>S050-450MULLER</t>
  </si>
  <si>
    <t>S046-450ROBERT</t>
  </si>
  <si>
    <t>S036-450HELMSTETTER</t>
  </si>
  <si>
    <t>MED</t>
  </si>
  <si>
    <t>S014-450KUMAR</t>
  </si>
  <si>
    <t>S134-450LAGRAINE</t>
  </si>
  <si>
    <t>S077-450MARTIN</t>
  </si>
  <si>
    <t>S020-450MURAT</t>
  </si>
  <si>
    <t>S038-450PALATINE</t>
  </si>
  <si>
    <t>S134-450QUILLING</t>
  </si>
  <si>
    <t>S046-450RADJI</t>
  </si>
  <si>
    <t>S128-450SCHLICK</t>
  </si>
  <si>
    <t>S078-450VOGEL</t>
  </si>
  <si>
    <t>S020-450ZUBER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</si>
</sst>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numFmt numFmtId="4" formatCode="#,##0.00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2FA36EFB-0142-4366-A849-6147860E4D28}" autoFormatId="16" applyNumberFormats="0" applyBorderFormats="0" applyFontFormats="0" applyPatternFormats="0" applyAlignmentFormats="0" applyWidthHeightFormats="0">
  <queryTableRefresh nextId="5">
    <queryTableFields count="4">
      <queryTableField id="1" name="Concat*" tableColumnId="1"/>
      <queryTableField id="2" name="Solde" tableColumnId="2"/>
      <queryTableField id="3" name="Compteur" tableColumnId="3"/>
      <queryTableField id="4" name="Relanc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7A91147-B0CF-4ABB-950B-A3EE5EEDF688}" name="Base" displayName="Base" ref="A1:D205" tableType="queryTable" totalsRowShown="0">
  <autoFilter ref="A1:D205" xr:uid="{B7A91147-B0CF-4ABB-950B-A3EE5EEDF688}">
    <filterColumn colId="0" hiddenButton="1"/>
    <filterColumn colId="1" hiddenButton="1"/>
    <filterColumn colId="2" hiddenButton="1"/>
    <filterColumn colId="3" hiddenButton="1"/>
  </autoFilter>
  <tableColumns count="4">
    <tableColumn id="1" xr3:uid="{B90D34ED-603B-4263-B249-C7D89E967C1B}" uniqueName="1" name="Concat*" queryTableFieldId="1" dataDxfId="2"/>
    <tableColumn id="2" xr3:uid="{CD95D316-12F6-4370-8040-3629A8F2947C}" uniqueName="2" name="Solde" queryTableFieldId="2" dataDxfId="0"/>
    <tableColumn id="3" xr3:uid="{2E19C5A3-3F8F-4AFC-A4A0-8B86715D0404}" uniqueName="3" name="Compteur" queryTableFieldId="3"/>
    <tableColumn id="4" xr3:uid="{2A0E91D6-C966-4823-A819-9F4F4D2359E4}" uniqueName="4" name="Relance" queryTableFieldId="4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4FB8B2-CE61-463E-873F-676563FBD29F}" name="RelancesCopro" displayName="RelancesCopro" ref="A1:AF1455" totalsRowShown="0" headerRowDxfId="7">
  <autoFilter ref="A1:AF1455" xr:uid="{3A4FB8B2-CE61-463E-873F-676563FBD29F}"/>
  <sortState xmlns:xlrd2="http://schemas.microsoft.com/office/spreadsheetml/2017/richdata2" ref="A2:AF1455">
    <sortCondition ref="H1:H1455"/>
  </sortState>
  <tableColumns count="32">
    <tableColumn id="1" xr3:uid="{E52D0BD4-487C-4D49-810E-A4E10A3CB5E5}" name="Concat">
      <calculatedColumnFormula>B2&amp;"-"&amp;C2</calculatedColumnFormula>
    </tableColumn>
    <tableColumn id="2" xr3:uid="{00E599DB-99C6-443C-8F14-98E0A19D6F8A}" name="Entite"/>
    <tableColumn id="3" xr3:uid="{2D227795-6076-43E1-801B-82C237DB12CD}" name="N° Compte"/>
    <tableColumn id="4" xr3:uid="{382ED57E-00DD-4A35-9F60-1A6B2627D6EF}" name="Compteur">
      <calculatedColumnFormula>COUNTIF(F2:AZ2,"OUI")</calculatedColumnFormula>
    </tableColumn>
    <tableColumn id="5" xr3:uid="{758FC1A7-ADEB-4C23-B16D-91BA45505350}" name="Types relances">
      <calculatedColumnFormula>IF(D2=0,"Relance Simple",IF(D2=1,"MED","MED Avocat"))</calculatedColumnFormula>
    </tableColumn>
    <tableColumn id="6" xr3:uid="{33BFB9C8-369C-4072-A199-11988265F988}" name="05/11/2023">
      <calculatedColumnFormula>IFERROR(VLOOKUP(A2,Export0511!A:E,5,FALSE)," ")</calculatedColumnFormula>
    </tableColumn>
    <tableColumn id="7" xr3:uid="{40864DF6-1D7C-491A-8456-35EFEC65916D}" name="Relancés"/>
    <tableColumn id="8" xr3:uid="{C8D489A9-3B3E-45AA-AE8E-0E51C82213C3}" name="05/12/2023">
      <calculatedColumnFormula>IFERROR(VLOOKUP(A2,Export0412!A:E,5,FALSE)," ")</calculatedColumnFormula>
    </tableColumn>
    <tableColumn id="9" xr3:uid="{3B0C8521-4C10-4E64-A077-C903FFE95C7C}" name="Relancés2"/>
    <tableColumn id="10" xr3:uid="{94A24086-AE96-43A2-BFA8-C6060D657AA3}" name="05/01/2024"/>
    <tableColumn id="11" xr3:uid="{2B61CA51-E241-49CD-BF0C-8E6C24E7D4FA}" name="Relancés3"/>
    <tableColumn id="12" xr3:uid="{8EC7091D-85AD-48EE-A16C-0C20851425AF}" name="05/02/2024"/>
    <tableColumn id="13" xr3:uid="{DD6BD600-83ED-45F8-8564-52FF97646077}" name="Relancés4"/>
    <tableColumn id="14" xr3:uid="{FB88FCD3-79F9-416A-8D0B-3842080E88D4}" name="05/03/2024"/>
    <tableColumn id="15" xr3:uid="{64F90396-2337-48E7-9FB4-37FC6AD3EAAB}" name="Relancés5"/>
    <tableColumn id="16" xr3:uid="{63EE1418-94D0-431D-AD69-D96B5CCEA5BA}" name="05/04/2024"/>
    <tableColumn id="17" xr3:uid="{1F954952-4031-439B-A160-579774D2505F}" name="Relancés6"/>
    <tableColumn id="18" xr3:uid="{F23CF71C-4509-4088-9A4B-1EE4F9445449}" name="05/05/2024"/>
    <tableColumn id="19" xr3:uid="{B9826FD9-A82F-4510-BA48-83BB636A3067}" name="Relancés7"/>
    <tableColumn id="20" xr3:uid="{76E269DE-7EC9-4098-A417-A4206D97FEFB}" name="05/06/2024"/>
    <tableColumn id="21" xr3:uid="{E6818E00-9B16-45D1-AC6E-E032DF3DFCA5}" name="Relancés8"/>
    <tableColumn id="22" xr3:uid="{6C51060A-E0FD-4881-A38D-92B0E0A18680}" name="05/07/2024"/>
    <tableColumn id="23" xr3:uid="{8DEC76C0-3C74-4E17-A435-540FDE1D3768}" name="Relancés9"/>
    <tableColumn id="24" xr3:uid="{E75E7531-B474-4330-91B7-449455F19DEE}" name="05/08/2024"/>
    <tableColumn id="25" xr3:uid="{E2364630-7B1E-4E94-AD6D-B9948E8AECB0}" name="Relancés10"/>
    <tableColumn id="26" xr3:uid="{DF25BE2C-2700-4E41-BCC1-DB9AA37C70BB}" name="05/09/2024"/>
    <tableColumn id="27" xr3:uid="{A9CE6CB5-5153-4835-9A97-EA0041B4B6CB}" name="Relancés11"/>
    <tableColumn id="28" xr3:uid="{4CEB4CC6-216C-4172-A777-304A51004552}" name="05/10/2024"/>
    <tableColumn id="29" xr3:uid="{82AF6861-32EB-4396-BC01-FA8A7C638FD1}" name="Relancés12"/>
    <tableColumn id="30" xr3:uid="{128ACDF9-B854-43F2-9C52-9D34D7E4F44F}" name="05/11/2024"/>
    <tableColumn id="31" xr3:uid="{1CC917E3-70BB-4F91-A78F-10811BACAD1E}" name="Relancés13"/>
    <tableColumn id="32" xr3:uid="{4B4AD90F-0AE9-4C7A-A66E-573C69BD3D50}" name="05/12/2024"/>
  </tableColumns>
  <tableStyleInfo name="TableStyleMedium6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505AEF-F094-4A98-9EAD-5295E952ECDF}" name="t_Suivi" displayName="t_Suivi" ref="B1:D222" totalsRowShown="0">
  <autoFilter ref="B1:D222" xr:uid="{F1505AEF-F094-4A98-9EAD-5295E952ECDF}">
    <filterColumn colId="0" hiddenButton="1"/>
    <filterColumn colId="1" hiddenButton="1"/>
    <filterColumn colId="2" hiddenButton="1"/>
  </autoFilter>
  <tableColumns count="3">
    <tableColumn id="1" xr3:uid="{893C8A2C-3363-4DE4-B458-6037E77565A1}" name="Concat"/>
    <tableColumn id="2" xr3:uid="{6DA50E9D-75CF-4659-A0F0-56654F2B4E0F}" name="Entite"/>
    <tableColumn id="3" xr3:uid="{C36A8DB5-8DD3-47A7-A4E1-F9FFC1700C8E}" name="N° Compte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6CB373-EA92-4351-A982-F1768CDD1104}" name="Export0511" displayName="Export0511" ref="A1:J222" totalsRowShown="0">
  <autoFilter ref="A1:J222" xr:uid="{016CB373-EA92-4351-A982-F1768CDD110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58787E8A-9922-4FF4-BE46-DBAB64B69321}" name="concat">
      <calculatedColumnFormula>B2&amp;"-"&amp;C2</calculatedColumnFormula>
    </tableColumn>
    <tableColumn id="2" xr3:uid="{72A9EEC5-508F-44AD-A32B-684FC6AF6670}" name="Entité"/>
    <tableColumn id="3" xr3:uid="{26744507-CCC9-46E1-A4B1-190AF415CD09}" name="N° de compte"/>
    <tableColumn id="4" xr3:uid="{7279E4B2-CA7B-4907-B621-E924A3A16D3E}" name="Libellé"/>
    <tableColumn id="5" xr3:uid="{778779D7-63B5-4B9A-8049-1224503A9711}" name="Solde au 10/11/2023"/>
    <tableColumn id="6" xr3:uid="{F06EE744-C94F-48F1-98C4-016D52562E87}" name="Dernier mouvement" dataDxfId="6"/>
    <tableColumn id="7" xr3:uid="{52607EAD-9482-49B8-9B87-C44AB3C61368}" name="Débiteur depuis" dataDxfId="5"/>
    <tableColumn id="8" xr3:uid="{2586E8D2-8147-4742-98AF-02C5412F3EA2}" name="Dernière relance"/>
    <tableColumn id="9" xr3:uid="{04443CCF-37CC-4BD3-B2EB-40DF365EF808}" name="Cpteur relance"/>
    <tableColumn id="10" xr3:uid="{68FD4247-F740-4F2B-B051-58DC462B86F7}" name="solde au 20/11/2023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3C7A456-5607-4120-9DF0-50E15F62EEF3}" name="Tableau4" displayName="Tableau4" ref="A1:I205" totalsRowShown="0">
  <autoFilter ref="A1:I205" xr:uid="{43C7A456-5607-4120-9DF0-50E15F62EEF3}"/>
  <tableColumns count="9">
    <tableColumn id="1" xr3:uid="{54AE27BE-694F-48F9-BC43-F34A76A57F70}" name="concat">
      <calculatedColumnFormula>B2&amp;"-"&amp;C2</calculatedColumnFormula>
    </tableColumn>
    <tableColumn id="2" xr3:uid="{9F981080-4ED6-402A-9A14-B405A9B6A23B}" name="Entité"/>
    <tableColumn id="3" xr3:uid="{D95D6532-EB60-41F9-8B53-1A58E83CA2AE}" name="N° de compte"/>
    <tableColumn id="4" xr3:uid="{CB764871-BC9F-4CD9-A732-92B5670290B8}" name="Libellé"/>
    <tableColumn id="5" xr3:uid="{F8E9C79B-45C5-4557-9EE6-493FAD2F6125}" name="Solde au 04/12/2023"/>
    <tableColumn id="6" xr3:uid="{034A57C0-3D44-4D71-BA1D-51A5DF453A42}" name="Dernier mouvement" dataDxfId="4"/>
    <tableColumn id="7" xr3:uid="{18458AC5-2682-4194-A3A3-52000AB8EACC}" name="Débiteur depuis" dataDxfId="3"/>
    <tableColumn id="8" xr3:uid="{1D5CEB97-59CD-42FB-8492-B6DB23EE9443}" name="Dernière relance"/>
    <tableColumn id="9" xr3:uid="{16D24197-E172-4376-8E1D-CE02C0DFE4CC}" name="Cpteur rel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C5D53-5312-44CD-B57A-701BBB423AB3}">
  <dimension ref="A1:D205"/>
  <sheetViews>
    <sheetView showGridLines="0" tabSelected="1" workbookViewId="0">
      <selection activeCell="G12" sqref="G12"/>
    </sheetView>
  </sheetViews>
  <sheetFormatPr baseColWidth="10" defaultRowHeight="14.4" x14ac:dyDescent="0.3"/>
  <cols>
    <col min="1" max="1" width="22.21875" bestFit="1" customWidth="1"/>
    <col min="2" max="2" width="9.5546875" bestFit="1" customWidth="1"/>
    <col min="3" max="3" width="9.44140625" bestFit="1" customWidth="1"/>
    <col min="4" max="4" width="11" bestFit="1" customWidth="1"/>
  </cols>
  <sheetData>
    <row r="1" spans="1:4" x14ac:dyDescent="0.3">
      <c r="A1" t="s">
        <v>1869</v>
      </c>
      <c r="B1" t="s">
        <v>1870</v>
      </c>
      <c r="C1" t="s">
        <v>331</v>
      </c>
      <c r="D1" t="s">
        <v>1871</v>
      </c>
    </row>
    <row r="2" spans="1:4" x14ac:dyDescent="0.3">
      <c r="A2" s="3" t="s">
        <v>1872</v>
      </c>
      <c r="B2" s="2">
        <v>-3903.47</v>
      </c>
      <c r="C2">
        <v>2</v>
      </c>
      <c r="D2" s="3" t="s">
        <v>1873</v>
      </c>
    </row>
    <row r="3" spans="1:4" x14ac:dyDescent="0.3">
      <c r="A3" s="3" t="s">
        <v>1874</v>
      </c>
      <c r="B3" s="2">
        <v>-6341.98</v>
      </c>
      <c r="C3">
        <v>2</v>
      </c>
      <c r="D3" s="3" t="s">
        <v>1873</v>
      </c>
    </row>
    <row r="4" spans="1:4" x14ac:dyDescent="0.3">
      <c r="A4" s="3" t="s">
        <v>1875</v>
      </c>
      <c r="B4" s="2">
        <v>-1740.03</v>
      </c>
      <c r="C4">
        <v>2</v>
      </c>
      <c r="D4" s="3" t="s">
        <v>1873</v>
      </c>
    </row>
    <row r="5" spans="1:4" x14ac:dyDescent="0.3">
      <c r="A5" s="3" t="s">
        <v>1876</v>
      </c>
      <c r="B5" s="2">
        <v>-515.53</v>
      </c>
      <c r="C5">
        <v>2</v>
      </c>
      <c r="D5" s="3" t="s">
        <v>1873</v>
      </c>
    </row>
    <row r="6" spans="1:4" x14ac:dyDescent="0.3">
      <c r="A6" s="3" t="s">
        <v>1877</v>
      </c>
      <c r="B6" s="2">
        <v>-6391.71</v>
      </c>
      <c r="C6">
        <v>2</v>
      </c>
      <c r="D6" s="3" t="s">
        <v>1873</v>
      </c>
    </row>
    <row r="7" spans="1:4" x14ac:dyDescent="0.3">
      <c r="A7" s="3" t="s">
        <v>1878</v>
      </c>
      <c r="B7" s="2">
        <v>-3019.56</v>
      </c>
      <c r="C7">
        <v>2</v>
      </c>
      <c r="D7" s="3" t="s">
        <v>1873</v>
      </c>
    </row>
    <row r="8" spans="1:4" x14ac:dyDescent="0.3">
      <c r="A8" s="3" t="s">
        <v>1879</v>
      </c>
      <c r="B8" s="2">
        <v>-468.73</v>
      </c>
      <c r="C8">
        <v>2</v>
      </c>
      <c r="D8" s="3" t="s">
        <v>1873</v>
      </c>
    </row>
    <row r="9" spans="1:4" x14ac:dyDescent="0.3">
      <c r="A9" s="3" t="s">
        <v>1880</v>
      </c>
      <c r="B9" s="2">
        <v>-1814.38</v>
      </c>
      <c r="C9">
        <v>2</v>
      </c>
      <c r="D9" s="3" t="s">
        <v>1873</v>
      </c>
    </row>
    <row r="10" spans="1:4" x14ac:dyDescent="0.3">
      <c r="A10" s="3" t="s">
        <v>1881</v>
      </c>
      <c r="B10" s="2">
        <v>-695.85</v>
      </c>
      <c r="C10">
        <v>2</v>
      </c>
      <c r="D10" s="3" t="s">
        <v>1873</v>
      </c>
    </row>
    <row r="11" spans="1:4" x14ac:dyDescent="0.3">
      <c r="A11" s="3" t="s">
        <v>1882</v>
      </c>
      <c r="B11" s="2">
        <v>-4333.34</v>
      </c>
      <c r="C11">
        <v>2</v>
      </c>
      <c r="D11" s="3" t="s">
        <v>1873</v>
      </c>
    </row>
    <row r="12" spans="1:4" x14ac:dyDescent="0.3">
      <c r="A12" s="3" t="s">
        <v>1883</v>
      </c>
      <c r="B12" s="2">
        <v>-338.97</v>
      </c>
      <c r="C12">
        <v>2</v>
      </c>
      <c r="D12" s="3" t="s">
        <v>1873</v>
      </c>
    </row>
    <row r="13" spans="1:4" x14ac:dyDescent="0.3">
      <c r="A13" s="3" t="s">
        <v>1884</v>
      </c>
      <c r="B13" s="2">
        <v>-1772.46</v>
      </c>
      <c r="C13">
        <v>2</v>
      </c>
      <c r="D13" s="3" t="s">
        <v>1873</v>
      </c>
    </row>
    <row r="14" spans="1:4" x14ac:dyDescent="0.3">
      <c r="A14" s="3" t="s">
        <v>1885</v>
      </c>
      <c r="B14" s="2">
        <v>-3741.94</v>
      </c>
      <c r="C14">
        <v>2</v>
      </c>
      <c r="D14" s="3" t="s">
        <v>1873</v>
      </c>
    </row>
    <row r="15" spans="1:4" x14ac:dyDescent="0.3">
      <c r="A15" s="3" t="s">
        <v>1886</v>
      </c>
      <c r="B15" s="2">
        <v>-5865.34</v>
      </c>
      <c r="C15">
        <v>2</v>
      </c>
      <c r="D15" s="3" t="s">
        <v>1873</v>
      </c>
    </row>
    <row r="16" spans="1:4" x14ac:dyDescent="0.3">
      <c r="A16" s="3" t="s">
        <v>1887</v>
      </c>
      <c r="B16" s="2">
        <v>-3387.3</v>
      </c>
      <c r="C16">
        <v>2</v>
      </c>
      <c r="D16" s="3" t="s">
        <v>1873</v>
      </c>
    </row>
    <row r="17" spans="1:4" x14ac:dyDescent="0.3">
      <c r="A17" s="3" t="s">
        <v>1888</v>
      </c>
      <c r="B17" s="2">
        <v>-1831.79</v>
      </c>
      <c r="C17">
        <v>2</v>
      </c>
      <c r="D17" s="3" t="s">
        <v>1873</v>
      </c>
    </row>
    <row r="18" spans="1:4" x14ac:dyDescent="0.3">
      <c r="A18" s="3" t="s">
        <v>1889</v>
      </c>
      <c r="B18" s="2">
        <v>-1976.61</v>
      </c>
      <c r="C18">
        <v>2</v>
      </c>
      <c r="D18" s="3" t="s">
        <v>1873</v>
      </c>
    </row>
    <row r="19" spans="1:4" x14ac:dyDescent="0.3">
      <c r="A19" s="3" t="s">
        <v>1890</v>
      </c>
      <c r="B19" s="2">
        <v>-2333.66</v>
      </c>
      <c r="C19">
        <v>2</v>
      </c>
      <c r="D19" s="3" t="s">
        <v>1873</v>
      </c>
    </row>
    <row r="20" spans="1:4" x14ac:dyDescent="0.3">
      <c r="A20" s="3" t="s">
        <v>1891</v>
      </c>
      <c r="B20" s="2">
        <v>-1393.94</v>
      </c>
      <c r="C20">
        <v>2</v>
      </c>
      <c r="D20" s="3" t="s">
        <v>1873</v>
      </c>
    </row>
    <row r="21" spans="1:4" x14ac:dyDescent="0.3">
      <c r="A21" s="3" t="s">
        <v>1892</v>
      </c>
      <c r="B21" s="2">
        <v>-634.57000000000005</v>
      </c>
      <c r="C21">
        <v>2</v>
      </c>
      <c r="D21" s="3" t="s">
        <v>1873</v>
      </c>
    </row>
    <row r="22" spans="1:4" x14ac:dyDescent="0.3">
      <c r="A22" s="3" t="s">
        <v>1893</v>
      </c>
      <c r="B22" s="2">
        <v>-1144.71</v>
      </c>
      <c r="C22">
        <v>2</v>
      </c>
      <c r="D22" s="3" t="s">
        <v>1873</v>
      </c>
    </row>
    <row r="23" spans="1:4" x14ac:dyDescent="0.3">
      <c r="A23" s="3" t="s">
        <v>1894</v>
      </c>
      <c r="B23" s="2">
        <v>-1191.6099999999999</v>
      </c>
      <c r="C23">
        <v>2</v>
      </c>
      <c r="D23" s="3" t="s">
        <v>1873</v>
      </c>
    </row>
    <row r="24" spans="1:4" x14ac:dyDescent="0.3">
      <c r="A24" s="3" t="s">
        <v>1895</v>
      </c>
      <c r="B24" s="2">
        <v>-578.02</v>
      </c>
      <c r="C24">
        <v>2</v>
      </c>
      <c r="D24" s="3" t="s">
        <v>1873</v>
      </c>
    </row>
    <row r="25" spans="1:4" x14ac:dyDescent="0.3">
      <c r="A25" s="3" t="s">
        <v>1896</v>
      </c>
      <c r="B25" s="2">
        <v>-975.35</v>
      </c>
      <c r="C25">
        <v>2</v>
      </c>
      <c r="D25" s="3" t="s">
        <v>1873</v>
      </c>
    </row>
    <row r="26" spans="1:4" x14ac:dyDescent="0.3">
      <c r="A26" s="3" t="s">
        <v>1897</v>
      </c>
      <c r="B26" s="2">
        <v>-929.9</v>
      </c>
      <c r="C26">
        <v>2</v>
      </c>
      <c r="D26" s="3" t="s">
        <v>1873</v>
      </c>
    </row>
    <row r="27" spans="1:4" x14ac:dyDescent="0.3">
      <c r="A27" s="3" t="s">
        <v>1898</v>
      </c>
      <c r="B27" s="2">
        <v>-455.39</v>
      </c>
      <c r="C27">
        <v>2</v>
      </c>
      <c r="D27" s="3" t="s">
        <v>1873</v>
      </c>
    </row>
    <row r="28" spans="1:4" x14ac:dyDescent="0.3">
      <c r="A28" s="3" t="s">
        <v>1899</v>
      </c>
      <c r="B28" s="2">
        <v>-942.94</v>
      </c>
      <c r="C28">
        <v>2</v>
      </c>
      <c r="D28" s="3" t="s">
        <v>1873</v>
      </c>
    </row>
    <row r="29" spans="1:4" x14ac:dyDescent="0.3">
      <c r="A29" s="3" t="s">
        <v>1900</v>
      </c>
      <c r="B29" s="2">
        <v>-2124.08</v>
      </c>
      <c r="C29">
        <v>2</v>
      </c>
      <c r="D29" s="3" t="s">
        <v>1873</v>
      </c>
    </row>
    <row r="30" spans="1:4" x14ac:dyDescent="0.3">
      <c r="A30" s="3" t="s">
        <v>1901</v>
      </c>
      <c r="B30" s="2">
        <v>-2270.4</v>
      </c>
      <c r="C30">
        <v>2</v>
      </c>
      <c r="D30" s="3" t="s">
        <v>1873</v>
      </c>
    </row>
    <row r="31" spans="1:4" x14ac:dyDescent="0.3">
      <c r="A31" s="3" t="s">
        <v>1902</v>
      </c>
      <c r="B31" s="2">
        <v>-1451.56</v>
      </c>
      <c r="C31">
        <v>2</v>
      </c>
      <c r="D31" s="3" t="s">
        <v>1873</v>
      </c>
    </row>
    <row r="32" spans="1:4" x14ac:dyDescent="0.3">
      <c r="A32" s="3" t="s">
        <v>1903</v>
      </c>
      <c r="B32" s="2">
        <v>-1009.44</v>
      </c>
      <c r="C32">
        <v>2</v>
      </c>
      <c r="D32" s="3" t="s">
        <v>1873</v>
      </c>
    </row>
    <row r="33" spans="1:4" x14ac:dyDescent="0.3">
      <c r="A33" s="3" t="s">
        <v>1904</v>
      </c>
      <c r="B33" s="2">
        <v>-1213.3399999999999</v>
      </c>
      <c r="C33">
        <v>2</v>
      </c>
      <c r="D33" s="3" t="s">
        <v>1873</v>
      </c>
    </row>
    <row r="34" spans="1:4" x14ac:dyDescent="0.3">
      <c r="A34" s="3" t="s">
        <v>1905</v>
      </c>
      <c r="B34" s="2">
        <v>-846.09</v>
      </c>
      <c r="C34">
        <v>2</v>
      </c>
      <c r="D34" s="3" t="s">
        <v>1873</v>
      </c>
    </row>
    <row r="35" spans="1:4" x14ac:dyDescent="0.3">
      <c r="A35" s="3" t="s">
        <v>1906</v>
      </c>
      <c r="B35" s="2">
        <v>-6821.25</v>
      </c>
      <c r="C35">
        <v>2</v>
      </c>
      <c r="D35" s="3" t="s">
        <v>1873</v>
      </c>
    </row>
    <row r="36" spans="1:4" x14ac:dyDescent="0.3">
      <c r="A36" s="3" t="s">
        <v>1907</v>
      </c>
      <c r="B36" s="2">
        <v>-8105.21</v>
      </c>
      <c r="C36">
        <v>2</v>
      </c>
      <c r="D36" s="3" t="s">
        <v>1873</v>
      </c>
    </row>
    <row r="37" spans="1:4" x14ac:dyDescent="0.3">
      <c r="A37" s="3" t="s">
        <v>1908</v>
      </c>
      <c r="B37" s="2">
        <v>-1867.1</v>
      </c>
      <c r="C37">
        <v>2</v>
      </c>
      <c r="D37" s="3" t="s">
        <v>1873</v>
      </c>
    </row>
    <row r="38" spans="1:4" x14ac:dyDescent="0.3">
      <c r="A38" s="3" t="s">
        <v>1909</v>
      </c>
      <c r="B38" s="2">
        <v>-1288.5999999999999</v>
      </c>
      <c r="C38">
        <v>2</v>
      </c>
      <c r="D38" s="3" t="s">
        <v>1873</v>
      </c>
    </row>
    <row r="39" spans="1:4" x14ac:dyDescent="0.3">
      <c r="A39" s="3" t="s">
        <v>1910</v>
      </c>
      <c r="B39" s="2">
        <v>-2634.91</v>
      </c>
      <c r="C39">
        <v>2</v>
      </c>
      <c r="D39" s="3" t="s">
        <v>1873</v>
      </c>
    </row>
    <row r="40" spans="1:4" x14ac:dyDescent="0.3">
      <c r="A40" s="3" t="s">
        <v>1911</v>
      </c>
      <c r="B40" s="2">
        <v>-501.16</v>
      </c>
      <c r="C40">
        <v>2</v>
      </c>
      <c r="D40" s="3" t="s">
        <v>1873</v>
      </c>
    </row>
    <row r="41" spans="1:4" x14ac:dyDescent="0.3">
      <c r="A41" s="3" t="s">
        <v>1912</v>
      </c>
      <c r="B41" s="2">
        <v>-1020.11</v>
      </c>
      <c r="C41">
        <v>2</v>
      </c>
      <c r="D41" s="3" t="s">
        <v>1873</v>
      </c>
    </row>
    <row r="42" spans="1:4" x14ac:dyDescent="0.3">
      <c r="A42" s="3" t="s">
        <v>1913</v>
      </c>
      <c r="B42" s="2">
        <v>-986.79</v>
      </c>
      <c r="C42">
        <v>2</v>
      </c>
      <c r="D42" s="3" t="s">
        <v>1873</v>
      </c>
    </row>
    <row r="43" spans="1:4" x14ac:dyDescent="0.3">
      <c r="A43" s="3" t="s">
        <v>1914</v>
      </c>
      <c r="B43" s="2">
        <v>-3431.87</v>
      </c>
      <c r="C43">
        <v>2</v>
      </c>
      <c r="D43" s="3" t="s">
        <v>1873</v>
      </c>
    </row>
    <row r="44" spans="1:4" x14ac:dyDescent="0.3">
      <c r="A44" s="3" t="s">
        <v>1915</v>
      </c>
      <c r="B44" s="2">
        <v>-1734.56</v>
      </c>
      <c r="C44">
        <v>2</v>
      </c>
      <c r="D44" s="3" t="s">
        <v>1873</v>
      </c>
    </row>
    <row r="45" spans="1:4" x14ac:dyDescent="0.3">
      <c r="A45" s="3" t="s">
        <v>1916</v>
      </c>
      <c r="B45" s="2">
        <v>-1891.74</v>
      </c>
      <c r="C45">
        <v>2</v>
      </c>
      <c r="D45" s="3" t="s">
        <v>1873</v>
      </c>
    </row>
    <row r="46" spans="1:4" x14ac:dyDescent="0.3">
      <c r="A46" s="3" t="s">
        <v>1917</v>
      </c>
      <c r="B46" s="2">
        <v>-3064.13</v>
      </c>
      <c r="C46">
        <v>2</v>
      </c>
      <c r="D46" s="3" t="s">
        <v>1873</v>
      </c>
    </row>
    <row r="47" spans="1:4" x14ac:dyDescent="0.3">
      <c r="A47" s="3" t="s">
        <v>1918</v>
      </c>
      <c r="B47" s="2">
        <v>-18</v>
      </c>
      <c r="C47">
        <v>2</v>
      </c>
      <c r="D47" s="3" t="s">
        <v>1873</v>
      </c>
    </row>
    <row r="48" spans="1:4" x14ac:dyDescent="0.3">
      <c r="A48" s="3" t="s">
        <v>1919</v>
      </c>
      <c r="B48" s="2">
        <v>-900.09</v>
      </c>
      <c r="C48">
        <v>2</v>
      </c>
      <c r="D48" s="3" t="s">
        <v>1873</v>
      </c>
    </row>
    <row r="49" spans="1:4" x14ac:dyDescent="0.3">
      <c r="A49" s="3" t="s">
        <v>1920</v>
      </c>
      <c r="B49" s="2">
        <v>-4062.48</v>
      </c>
      <c r="C49">
        <v>2</v>
      </c>
      <c r="D49" s="3" t="s">
        <v>1873</v>
      </c>
    </row>
    <row r="50" spans="1:4" x14ac:dyDescent="0.3">
      <c r="A50" s="3" t="s">
        <v>1921</v>
      </c>
      <c r="B50" s="2">
        <v>-794.44</v>
      </c>
      <c r="C50">
        <v>2</v>
      </c>
      <c r="D50" s="3" t="s">
        <v>1873</v>
      </c>
    </row>
    <row r="51" spans="1:4" x14ac:dyDescent="0.3">
      <c r="A51" s="3" t="s">
        <v>1922</v>
      </c>
      <c r="B51" s="2">
        <v>-1475.18</v>
      </c>
      <c r="C51">
        <v>2</v>
      </c>
      <c r="D51" s="3" t="s">
        <v>1873</v>
      </c>
    </row>
    <row r="52" spans="1:4" x14ac:dyDescent="0.3">
      <c r="A52" s="3" t="s">
        <v>1923</v>
      </c>
      <c r="B52" s="2">
        <v>-6059.56</v>
      </c>
      <c r="C52">
        <v>2</v>
      </c>
      <c r="D52" s="3" t="s">
        <v>1873</v>
      </c>
    </row>
    <row r="53" spans="1:4" x14ac:dyDescent="0.3">
      <c r="A53" s="3" t="s">
        <v>1924</v>
      </c>
      <c r="B53" s="2">
        <v>-2317.21</v>
      </c>
      <c r="C53">
        <v>2</v>
      </c>
      <c r="D53" s="3" t="s">
        <v>1873</v>
      </c>
    </row>
    <row r="54" spans="1:4" x14ac:dyDescent="0.3">
      <c r="A54" s="3" t="s">
        <v>1925</v>
      </c>
      <c r="B54" s="2">
        <v>-1260.8599999999999</v>
      </c>
      <c r="C54">
        <v>2</v>
      </c>
      <c r="D54" s="3" t="s">
        <v>1873</v>
      </c>
    </row>
    <row r="55" spans="1:4" x14ac:dyDescent="0.3">
      <c r="A55" s="3" t="s">
        <v>1926</v>
      </c>
      <c r="B55" s="2">
        <v>-704.92</v>
      </c>
      <c r="C55">
        <v>2</v>
      </c>
      <c r="D55" s="3" t="s">
        <v>1873</v>
      </c>
    </row>
    <row r="56" spans="1:4" x14ac:dyDescent="0.3">
      <c r="A56" s="3" t="s">
        <v>1927</v>
      </c>
      <c r="B56" s="2">
        <v>-207.49</v>
      </c>
      <c r="C56">
        <v>2</v>
      </c>
      <c r="D56" s="3" t="s">
        <v>1873</v>
      </c>
    </row>
    <row r="57" spans="1:4" x14ac:dyDescent="0.3">
      <c r="A57" s="3" t="s">
        <v>1928</v>
      </c>
      <c r="B57" s="2">
        <v>-1505.95</v>
      </c>
      <c r="C57">
        <v>2</v>
      </c>
      <c r="D57" s="3" t="s">
        <v>1873</v>
      </c>
    </row>
    <row r="58" spans="1:4" x14ac:dyDescent="0.3">
      <c r="A58" s="3" t="s">
        <v>1929</v>
      </c>
      <c r="B58" s="2">
        <v>-654.78</v>
      </c>
      <c r="C58">
        <v>2</v>
      </c>
      <c r="D58" s="3" t="s">
        <v>1873</v>
      </c>
    </row>
    <row r="59" spans="1:4" x14ac:dyDescent="0.3">
      <c r="A59" s="3" t="s">
        <v>1930</v>
      </c>
      <c r="B59" s="2">
        <v>-601.44000000000005</v>
      </c>
      <c r="C59">
        <v>2</v>
      </c>
      <c r="D59" s="3" t="s">
        <v>1873</v>
      </c>
    </row>
    <row r="60" spans="1:4" x14ac:dyDescent="0.3">
      <c r="A60" s="3" t="s">
        <v>1931</v>
      </c>
      <c r="B60" s="2">
        <v>-1197.43</v>
      </c>
      <c r="C60">
        <v>2</v>
      </c>
      <c r="D60" s="3" t="s">
        <v>1873</v>
      </c>
    </row>
    <row r="61" spans="1:4" x14ac:dyDescent="0.3">
      <c r="A61" s="3" t="s">
        <v>1932</v>
      </c>
      <c r="B61" s="2">
        <v>-1825.84</v>
      </c>
      <c r="C61">
        <v>2</v>
      </c>
      <c r="D61" s="3" t="s">
        <v>1873</v>
      </c>
    </row>
    <row r="62" spans="1:4" x14ac:dyDescent="0.3">
      <c r="A62" s="3" t="s">
        <v>1933</v>
      </c>
      <c r="B62" s="2">
        <v>-690</v>
      </c>
      <c r="C62">
        <v>2</v>
      </c>
      <c r="D62" s="3" t="s">
        <v>1873</v>
      </c>
    </row>
    <row r="63" spans="1:4" x14ac:dyDescent="0.3">
      <c r="A63" s="3" t="s">
        <v>1934</v>
      </c>
      <c r="B63" s="2">
        <v>-594.88</v>
      </c>
      <c r="C63">
        <v>2</v>
      </c>
      <c r="D63" s="3" t="s">
        <v>1873</v>
      </c>
    </row>
    <row r="64" spans="1:4" x14ac:dyDescent="0.3">
      <c r="A64" s="3" t="s">
        <v>1935</v>
      </c>
      <c r="B64" s="2">
        <v>-6385.24</v>
      </c>
      <c r="C64">
        <v>2</v>
      </c>
      <c r="D64" s="3" t="s">
        <v>1873</v>
      </c>
    </row>
    <row r="65" spans="1:4" x14ac:dyDescent="0.3">
      <c r="A65" s="3" t="s">
        <v>1936</v>
      </c>
      <c r="B65" s="2">
        <v>-1492.98</v>
      </c>
      <c r="C65">
        <v>2</v>
      </c>
      <c r="D65" s="3" t="s">
        <v>1873</v>
      </c>
    </row>
    <row r="66" spans="1:4" x14ac:dyDescent="0.3">
      <c r="A66" s="3" t="s">
        <v>1937</v>
      </c>
      <c r="B66" s="2">
        <v>-1967.39</v>
      </c>
      <c r="C66">
        <v>2</v>
      </c>
      <c r="D66" s="3" t="s">
        <v>1873</v>
      </c>
    </row>
    <row r="67" spans="1:4" x14ac:dyDescent="0.3">
      <c r="A67" s="3" t="s">
        <v>1938</v>
      </c>
      <c r="B67" s="2">
        <v>-1514.46</v>
      </c>
      <c r="C67">
        <v>2</v>
      </c>
      <c r="D67" s="3" t="s">
        <v>1873</v>
      </c>
    </row>
    <row r="68" spans="1:4" x14ac:dyDescent="0.3">
      <c r="A68" s="3" t="s">
        <v>1939</v>
      </c>
      <c r="B68" s="2">
        <v>-3960.95</v>
      </c>
      <c r="C68">
        <v>2</v>
      </c>
      <c r="D68" s="3" t="s">
        <v>1873</v>
      </c>
    </row>
    <row r="69" spans="1:4" x14ac:dyDescent="0.3">
      <c r="A69" s="3" t="s">
        <v>1940</v>
      </c>
      <c r="B69" s="2">
        <v>-3106.82</v>
      </c>
      <c r="C69">
        <v>2</v>
      </c>
      <c r="D69" s="3" t="s">
        <v>1873</v>
      </c>
    </row>
    <row r="70" spans="1:4" x14ac:dyDescent="0.3">
      <c r="A70" s="3" t="s">
        <v>1941</v>
      </c>
      <c r="B70" s="2">
        <v>-2002.41</v>
      </c>
      <c r="C70">
        <v>2</v>
      </c>
      <c r="D70" s="3" t="s">
        <v>1873</v>
      </c>
    </row>
    <row r="71" spans="1:4" x14ac:dyDescent="0.3">
      <c r="A71" s="3" t="s">
        <v>1942</v>
      </c>
      <c r="B71" s="2">
        <v>-2750.78</v>
      </c>
      <c r="C71">
        <v>2</v>
      </c>
      <c r="D71" s="3" t="s">
        <v>1873</v>
      </c>
    </row>
    <row r="72" spans="1:4" x14ac:dyDescent="0.3">
      <c r="A72" s="3" t="s">
        <v>1943</v>
      </c>
      <c r="B72" s="2">
        <v>-507.04</v>
      </c>
      <c r="C72">
        <v>2</v>
      </c>
      <c r="D72" s="3" t="s">
        <v>1873</v>
      </c>
    </row>
    <row r="73" spans="1:4" x14ac:dyDescent="0.3">
      <c r="A73" s="3" t="s">
        <v>1944</v>
      </c>
      <c r="B73" s="2">
        <v>-1226.32</v>
      </c>
      <c r="C73">
        <v>2</v>
      </c>
      <c r="D73" s="3" t="s">
        <v>1873</v>
      </c>
    </row>
    <row r="74" spans="1:4" x14ac:dyDescent="0.3">
      <c r="A74" s="3" t="s">
        <v>1945</v>
      </c>
      <c r="B74" s="2">
        <v>-2027.77</v>
      </c>
      <c r="C74">
        <v>2</v>
      </c>
      <c r="D74" s="3" t="s">
        <v>1873</v>
      </c>
    </row>
    <row r="75" spans="1:4" x14ac:dyDescent="0.3">
      <c r="A75" s="3" t="s">
        <v>1946</v>
      </c>
      <c r="B75" s="2">
        <v>-847.46</v>
      </c>
      <c r="C75">
        <v>2</v>
      </c>
      <c r="D75" s="3" t="s">
        <v>1873</v>
      </c>
    </row>
    <row r="76" spans="1:4" x14ac:dyDescent="0.3">
      <c r="A76" s="3" t="s">
        <v>1947</v>
      </c>
      <c r="B76" s="2">
        <v>-1744.05</v>
      </c>
      <c r="C76">
        <v>2</v>
      </c>
      <c r="D76" s="3" t="s">
        <v>1873</v>
      </c>
    </row>
    <row r="77" spans="1:4" x14ac:dyDescent="0.3">
      <c r="A77" s="3" t="s">
        <v>1948</v>
      </c>
      <c r="B77" s="2">
        <v>-2767.75</v>
      </c>
      <c r="C77">
        <v>2</v>
      </c>
      <c r="D77" s="3" t="s">
        <v>1873</v>
      </c>
    </row>
    <row r="78" spans="1:4" x14ac:dyDescent="0.3">
      <c r="A78" s="3" t="s">
        <v>1949</v>
      </c>
      <c r="B78" s="2">
        <v>-1646.75</v>
      </c>
      <c r="C78">
        <v>2</v>
      </c>
      <c r="D78" s="3" t="s">
        <v>1873</v>
      </c>
    </row>
    <row r="79" spans="1:4" x14ac:dyDescent="0.3">
      <c r="A79" s="3" t="s">
        <v>1950</v>
      </c>
      <c r="B79" s="2">
        <v>-624.79</v>
      </c>
      <c r="C79">
        <v>2</v>
      </c>
      <c r="D79" s="3" t="s">
        <v>1873</v>
      </c>
    </row>
    <row r="80" spans="1:4" x14ac:dyDescent="0.3">
      <c r="A80" s="3" t="s">
        <v>1951</v>
      </c>
      <c r="B80" s="2">
        <v>-1473.11</v>
      </c>
      <c r="C80">
        <v>2</v>
      </c>
      <c r="D80" s="3" t="s">
        <v>1873</v>
      </c>
    </row>
    <row r="81" spans="1:4" x14ac:dyDescent="0.3">
      <c r="A81" s="3" t="s">
        <v>1952</v>
      </c>
      <c r="B81" s="2">
        <v>-1419.59</v>
      </c>
      <c r="C81">
        <v>2</v>
      </c>
      <c r="D81" s="3" t="s">
        <v>1873</v>
      </c>
    </row>
    <row r="82" spans="1:4" x14ac:dyDescent="0.3">
      <c r="A82" s="3" t="s">
        <v>1953</v>
      </c>
      <c r="B82" s="2">
        <v>-1348.91</v>
      </c>
      <c r="C82">
        <v>2</v>
      </c>
      <c r="D82" s="3" t="s">
        <v>1873</v>
      </c>
    </row>
    <row r="83" spans="1:4" x14ac:dyDescent="0.3">
      <c r="A83" s="3" t="s">
        <v>1954</v>
      </c>
      <c r="B83" s="2">
        <v>-470.91</v>
      </c>
      <c r="C83">
        <v>2</v>
      </c>
      <c r="D83" s="3" t="s">
        <v>1873</v>
      </c>
    </row>
    <row r="84" spans="1:4" x14ac:dyDescent="0.3">
      <c r="A84" s="3" t="s">
        <v>1955</v>
      </c>
      <c r="B84" s="2">
        <v>-4136.1899999999996</v>
      </c>
      <c r="C84">
        <v>2</v>
      </c>
      <c r="D84" s="3" t="s">
        <v>1873</v>
      </c>
    </row>
    <row r="85" spans="1:4" x14ac:dyDescent="0.3">
      <c r="A85" s="3" t="s">
        <v>1956</v>
      </c>
      <c r="B85" s="2">
        <v>-951.45</v>
      </c>
      <c r="C85">
        <v>2</v>
      </c>
      <c r="D85" s="3" t="s">
        <v>1873</v>
      </c>
    </row>
    <row r="86" spans="1:4" x14ac:dyDescent="0.3">
      <c r="A86" s="3" t="s">
        <v>1957</v>
      </c>
      <c r="B86" s="2">
        <v>-970.07</v>
      </c>
      <c r="C86">
        <v>2</v>
      </c>
      <c r="D86" s="3" t="s">
        <v>1873</v>
      </c>
    </row>
    <row r="87" spans="1:4" x14ac:dyDescent="0.3">
      <c r="A87" s="3" t="s">
        <v>1958</v>
      </c>
      <c r="B87" s="2">
        <v>-927.85</v>
      </c>
      <c r="C87">
        <v>2</v>
      </c>
      <c r="D87" s="3" t="s">
        <v>1873</v>
      </c>
    </row>
    <row r="88" spans="1:4" x14ac:dyDescent="0.3">
      <c r="A88" s="3" t="s">
        <v>1959</v>
      </c>
      <c r="B88" s="2">
        <v>-1145.81</v>
      </c>
      <c r="C88">
        <v>2</v>
      </c>
      <c r="D88" s="3" t="s">
        <v>1873</v>
      </c>
    </row>
    <row r="89" spans="1:4" x14ac:dyDescent="0.3">
      <c r="A89" s="3" t="s">
        <v>1960</v>
      </c>
      <c r="B89" s="2">
        <v>-1392.13</v>
      </c>
      <c r="C89">
        <v>2</v>
      </c>
      <c r="D89" s="3" t="s">
        <v>1873</v>
      </c>
    </row>
    <row r="90" spans="1:4" x14ac:dyDescent="0.3">
      <c r="A90" s="3" t="s">
        <v>1961</v>
      </c>
      <c r="B90" s="2">
        <v>-2501.62</v>
      </c>
      <c r="C90">
        <v>2</v>
      </c>
      <c r="D90" s="3" t="s">
        <v>1873</v>
      </c>
    </row>
    <row r="91" spans="1:4" x14ac:dyDescent="0.3">
      <c r="A91" s="3" t="s">
        <v>1962</v>
      </c>
      <c r="B91" s="2">
        <v>-1125.4100000000001</v>
      </c>
      <c r="C91">
        <v>2</v>
      </c>
      <c r="D91" s="3" t="s">
        <v>1873</v>
      </c>
    </row>
    <row r="92" spans="1:4" x14ac:dyDescent="0.3">
      <c r="A92" s="3" t="s">
        <v>1963</v>
      </c>
      <c r="B92" s="2">
        <v>-605.01</v>
      </c>
      <c r="C92">
        <v>2</v>
      </c>
      <c r="D92" s="3" t="s">
        <v>1873</v>
      </c>
    </row>
    <row r="93" spans="1:4" x14ac:dyDescent="0.3">
      <c r="A93" s="3" t="s">
        <v>1964</v>
      </c>
      <c r="B93" s="2">
        <v>-953.16</v>
      </c>
      <c r="C93">
        <v>2</v>
      </c>
      <c r="D93" s="3" t="s">
        <v>1873</v>
      </c>
    </row>
    <row r="94" spans="1:4" x14ac:dyDescent="0.3">
      <c r="A94" s="3" t="s">
        <v>1965</v>
      </c>
      <c r="B94" s="2">
        <v>-1025.6199999999999</v>
      </c>
      <c r="C94">
        <v>2</v>
      </c>
      <c r="D94" s="3" t="s">
        <v>1873</v>
      </c>
    </row>
    <row r="95" spans="1:4" x14ac:dyDescent="0.3">
      <c r="A95" s="3" t="s">
        <v>1966</v>
      </c>
      <c r="B95" s="2">
        <v>-2480.9899999999998</v>
      </c>
      <c r="C95">
        <v>2</v>
      </c>
      <c r="D95" s="3" t="s">
        <v>1873</v>
      </c>
    </row>
    <row r="96" spans="1:4" x14ac:dyDescent="0.3">
      <c r="A96" s="3" t="s">
        <v>1967</v>
      </c>
      <c r="B96" s="2">
        <v>-527.37</v>
      </c>
      <c r="C96">
        <v>2</v>
      </c>
      <c r="D96" s="3" t="s">
        <v>1873</v>
      </c>
    </row>
    <row r="97" spans="1:4" x14ac:dyDescent="0.3">
      <c r="A97" s="3" t="s">
        <v>1968</v>
      </c>
      <c r="B97" s="2">
        <v>-1412.72</v>
      </c>
      <c r="C97">
        <v>2</v>
      </c>
      <c r="D97" s="3" t="s">
        <v>1873</v>
      </c>
    </row>
    <row r="98" spans="1:4" x14ac:dyDescent="0.3">
      <c r="A98" s="3" t="s">
        <v>1969</v>
      </c>
      <c r="B98" s="2">
        <v>-576.11</v>
      </c>
      <c r="C98">
        <v>2</v>
      </c>
      <c r="D98" s="3" t="s">
        <v>1873</v>
      </c>
    </row>
    <row r="99" spans="1:4" x14ac:dyDescent="0.3">
      <c r="A99" s="3" t="s">
        <v>1970</v>
      </c>
      <c r="B99" s="2">
        <v>-1111.6500000000001</v>
      </c>
      <c r="C99">
        <v>2</v>
      </c>
      <c r="D99" s="3" t="s">
        <v>1873</v>
      </c>
    </row>
    <row r="100" spans="1:4" x14ac:dyDescent="0.3">
      <c r="A100" s="3" t="s">
        <v>1971</v>
      </c>
      <c r="B100" s="2">
        <v>-526.34</v>
      </c>
      <c r="C100">
        <v>2</v>
      </c>
      <c r="D100" s="3" t="s">
        <v>1873</v>
      </c>
    </row>
    <row r="101" spans="1:4" x14ac:dyDescent="0.3">
      <c r="A101" s="3" t="s">
        <v>1972</v>
      </c>
      <c r="B101" s="2">
        <v>-504.07</v>
      </c>
      <c r="C101">
        <v>2</v>
      </c>
      <c r="D101" s="3" t="s">
        <v>1873</v>
      </c>
    </row>
    <row r="102" spans="1:4" x14ac:dyDescent="0.3">
      <c r="A102" s="3" t="s">
        <v>1973</v>
      </c>
      <c r="B102" s="2">
        <v>-1254.49</v>
      </c>
      <c r="C102">
        <v>2</v>
      </c>
      <c r="D102" s="3" t="s">
        <v>1873</v>
      </c>
    </row>
    <row r="103" spans="1:4" x14ac:dyDescent="0.3">
      <c r="A103" s="3" t="s">
        <v>1974</v>
      </c>
      <c r="B103" s="2">
        <v>-22057.26</v>
      </c>
      <c r="C103">
        <v>2</v>
      </c>
      <c r="D103" s="3" t="s">
        <v>1873</v>
      </c>
    </row>
    <row r="104" spans="1:4" x14ac:dyDescent="0.3">
      <c r="A104" s="3" t="s">
        <v>1975</v>
      </c>
      <c r="B104" s="2">
        <v>-332.78</v>
      </c>
      <c r="C104">
        <v>2</v>
      </c>
      <c r="D104" s="3" t="s">
        <v>1873</v>
      </c>
    </row>
    <row r="105" spans="1:4" x14ac:dyDescent="0.3">
      <c r="A105" s="3" t="s">
        <v>1976</v>
      </c>
      <c r="B105" s="2">
        <v>-710.97</v>
      </c>
      <c r="C105">
        <v>2</v>
      </c>
      <c r="D105" s="3" t="s">
        <v>1873</v>
      </c>
    </row>
    <row r="106" spans="1:4" x14ac:dyDescent="0.3">
      <c r="A106" s="3" t="s">
        <v>1977</v>
      </c>
      <c r="B106" s="2">
        <v>-956.84</v>
      </c>
      <c r="C106">
        <v>2</v>
      </c>
      <c r="D106" s="3" t="s">
        <v>1873</v>
      </c>
    </row>
    <row r="107" spans="1:4" x14ac:dyDescent="0.3">
      <c r="A107" s="3" t="s">
        <v>1978</v>
      </c>
      <c r="B107" s="2">
        <v>-548.07000000000005</v>
      </c>
      <c r="C107">
        <v>2</v>
      </c>
      <c r="D107" s="3" t="s">
        <v>1873</v>
      </c>
    </row>
    <row r="108" spans="1:4" x14ac:dyDescent="0.3">
      <c r="A108" s="3" t="s">
        <v>1979</v>
      </c>
      <c r="B108" s="2">
        <v>-978.26</v>
      </c>
      <c r="C108">
        <v>2</v>
      </c>
      <c r="D108" s="3" t="s">
        <v>1873</v>
      </c>
    </row>
    <row r="109" spans="1:4" x14ac:dyDescent="0.3">
      <c r="A109" s="3" t="s">
        <v>1980</v>
      </c>
      <c r="B109" s="2">
        <v>-759.6</v>
      </c>
      <c r="C109">
        <v>2</v>
      </c>
      <c r="D109" s="3" t="s">
        <v>1873</v>
      </c>
    </row>
    <row r="110" spans="1:4" x14ac:dyDescent="0.3">
      <c r="A110" s="3" t="s">
        <v>1981</v>
      </c>
      <c r="B110" s="2">
        <v>-770.28</v>
      </c>
      <c r="C110">
        <v>2</v>
      </c>
      <c r="D110" s="3" t="s">
        <v>1873</v>
      </c>
    </row>
    <row r="111" spans="1:4" x14ac:dyDescent="0.3">
      <c r="A111" s="3" t="s">
        <v>1982</v>
      </c>
      <c r="B111" s="2">
        <v>-338.86</v>
      </c>
      <c r="C111">
        <v>2</v>
      </c>
      <c r="D111" s="3" t="s">
        <v>1873</v>
      </c>
    </row>
    <row r="112" spans="1:4" x14ac:dyDescent="0.3">
      <c r="A112" s="3" t="s">
        <v>1983</v>
      </c>
      <c r="B112" s="2">
        <v>-471.01</v>
      </c>
      <c r="C112">
        <v>2</v>
      </c>
      <c r="D112" s="3" t="s">
        <v>1873</v>
      </c>
    </row>
    <row r="113" spans="1:4" x14ac:dyDescent="0.3">
      <c r="A113" s="3" t="s">
        <v>1984</v>
      </c>
      <c r="B113" s="2">
        <v>-1098.18</v>
      </c>
      <c r="C113">
        <v>2</v>
      </c>
      <c r="D113" s="3" t="s">
        <v>1873</v>
      </c>
    </row>
    <row r="114" spans="1:4" x14ac:dyDescent="0.3">
      <c r="A114" s="3" t="s">
        <v>1985</v>
      </c>
      <c r="B114" s="2">
        <v>-515.80999999999995</v>
      </c>
      <c r="C114">
        <v>2</v>
      </c>
      <c r="D114" s="3" t="s">
        <v>1873</v>
      </c>
    </row>
    <row r="115" spans="1:4" x14ac:dyDescent="0.3">
      <c r="A115" s="3" t="s">
        <v>1986</v>
      </c>
      <c r="B115" s="2">
        <v>-765.48</v>
      </c>
      <c r="C115">
        <v>2</v>
      </c>
      <c r="D115" s="3" t="s">
        <v>1873</v>
      </c>
    </row>
    <row r="116" spans="1:4" x14ac:dyDescent="0.3">
      <c r="A116" s="3" t="s">
        <v>1987</v>
      </c>
      <c r="B116" s="2">
        <v>-830.93</v>
      </c>
      <c r="C116">
        <v>2</v>
      </c>
      <c r="D116" s="3" t="s">
        <v>1873</v>
      </c>
    </row>
    <row r="117" spans="1:4" x14ac:dyDescent="0.3">
      <c r="A117" s="3" t="s">
        <v>1988</v>
      </c>
      <c r="B117" s="2">
        <v>-1645.7</v>
      </c>
      <c r="C117">
        <v>2</v>
      </c>
      <c r="D117" s="3" t="s">
        <v>1873</v>
      </c>
    </row>
    <row r="118" spans="1:4" x14ac:dyDescent="0.3">
      <c r="A118" s="3" t="s">
        <v>1989</v>
      </c>
      <c r="B118" s="2">
        <v>-2349.19</v>
      </c>
      <c r="C118">
        <v>2</v>
      </c>
      <c r="D118" s="3" t="s">
        <v>1873</v>
      </c>
    </row>
    <row r="119" spans="1:4" x14ac:dyDescent="0.3">
      <c r="A119" s="3" t="s">
        <v>1990</v>
      </c>
      <c r="B119" s="2">
        <v>-751.06</v>
      </c>
      <c r="C119">
        <v>2</v>
      </c>
      <c r="D119" s="3" t="s">
        <v>1873</v>
      </c>
    </row>
    <row r="120" spans="1:4" x14ac:dyDescent="0.3">
      <c r="A120" s="3" t="s">
        <v>1991</v>
      </c>
      <c r="B120" s="2">
        <v>-939.46</v>
      </c>
      <c r="C120">
        <v>2</v>
      </c>
      <c r="D120" s="3" t="s">
        <v>1873</v>
      </c>
    </row>
    <row r="121" spans="1:4" x14ac:dyDescent="0.3">
      <c r="A121" s="3" t="s">
        <v>1992</v>
      </c>
      <c r="B121" s="2">
        <v>-1220.96</v>
      </c>
      <c r="C121">
        <v>2</v>
      </c>
      <c r="D121" s="3" t="s">
        <v>1873</v>
      </c>
    </row>
    <row r="122" spans="1:4" x14ac:dyDescent="0.3">
      <c r="A122" s="3" t="s">
        <v>1993</v>
      </c>
      <c r="B122" s="2">
        <v>-891.35</v>
      </c>
      <c r="C122">
        <v>2</v>
      </c>
      <c r="D122" s="3" t="s">
        <v>1873</v>
      </c>
    </row>
    <row r="123" spans="1:4" x14ac:dyDescent="0.3">
      <c r="A123" s="3" t="s">
        <v>1994</v>
      </c>
      <c r="B123" s="2">
        <v>-1731.95</v>
      </c>
      <c r="C123">
        <v>2</v>
      </c>
      <c r="D123" s="3" t="s">
        <v>1873</v>
      </c>
    </row>
    <row r="124" spans="1:4" x14ac:dyDescent="0.3">
      <c r="A124" s="3" t="s">
        <v>1995</v>
      </c>
      <c r="B124" s="2">
        <v>-500.54</v>
      </c>
      <c r="C124">
        <v>2</v>
      </c>
      <c r="D124" s="3" t="s">
        <v>1873</v>
      </c>
    </row>
    <row r="125" spans="1:4" x14ac:dyDescent="0.3">
      <c r="A125" s="3" t="s">
        <v>1996</v>
      </c>
      <c r="B125" s="2">
        <v>-1352.45</v>
      </c>
      <c r="C125">
        <v>2</v>
      </c>
      <c r="D125" s="3" t="s">
        <v>1873</v>
      </c>
    </row>
    <row r="126" spans="1:4" x14ac:dyDescent="0.3">
      <c r="A126" s="3" t="s">
        <v>1997</v>
      </c>
      <c r="B126" s="2">
        <v>-941.28</v>
      </c>
      <c r="C126">
        <v>2</v>
      </c>
      <c r="D126" s="3" t="s">
        <v>1873</v>
      </c>
    </row>
    <row r="127" spans="1:4" x14ac:dyDescent="0.3">
      <c r="A127" s="3" t="s">
        <v>1998</v>
      </c>
      <c r="B127" s="2">
        <v>-11078.77</v>
      </c>
      <c r="C127">
        <v>2</v>
      </c>
      <c r="D127" s="3" t="s">
        <v>1873</v>
      </c>
    </row>
    <row r="128" spans="1:4" x14ac:dyDescent="0.3">
      <c r="A128" s="3" t="s">
        <v>1999</v>
      </c>
      <c r="B128" s="2">
        <v>-575.54</v>
      </c>
      <c r="C128">
        <v>2</v>
      </c>
      <c r="D128" s="3" t="s">
        <v>1873</v>
      </c>
    </row>
    <row r="129" spans="1:4" x14ac:dyDescent="0.3">
      <c r="A129" s="3" t="s">
        <v>2000</v>
      </c>
      <c r="B129" s="2">
        <v>-1559.37</v>
      </c>
      <c r="C129">
        <v>2</v>
      </c>
      <c r="D129" s="3" t="s">
        <v>1873</v>
      </c>
    </row>
    <row r="130" spans="1:4" x14ac:dyDescent="0.3">
      <c r="A130" s="3" t="s">
        <v>2001</v>
      </c>
      <c r="B130" s="2">
        <v>-1113.01</v>
      </c>
      <c r="C130">
        <v>2</v>
      </c>
      <c r="D130" s="3" t="s">
        <v>1873</v>
      </c>
    </row>
    <row r="131" spans="1:4" x14ac:dyDescent="0.3">
      <c r="A131" s="3" t="s">
        <v>2002</v>
      </c>
      <c r="B131" s="2">
        <v>-480.98</v>
      </c>
      <c r="C131">
        <v>2</v>
      </c>
      <c r="D131" s="3" t="s">
        <v>1873</v>
      </c>
    </row>
    <row r="132" spans="1:4" x14ac:dyDescent="0.3">
      <c r="A132" s="3" t="s">
        <v>2003</v>
      </c>
      <c r="B132" s="2">
        <v>-547.09</v>
      </c>
      <c r="C132">
        <v>2</v>
      </c>
      <c r="D132" s="3" t="s">
        <v>1873</v>
      </c>
    </row>
    <row r="133" spans="1:4" x14ac:dyDescent="0.3">
      <c r="A133" s="3" t="s">
        <v>2004</v>
      </c>
      <c r="B133" s="2">
        <v>-1000</v>
      </c>
      <c r="C133">
        <v>2</v>
      </c>
      <c r="D133" s="3" t="s">
        <v>1873</v>
      </c>
    </row>
    <row r="134" spans="1:4" x14ac:dyDescent="0.3">
      <c r="A134" s="3" t="s">
        <v>2005</v>
      </c>
      <c r="B134" s="2">
        <v>-1130.1600000000001</v>
      </c>
      <c r="C134">
        <v>2</v>
      </c>
      <c r="D134" s="3" t="s">
        <v>1873</v>
      </c>
    </row>
    <row r="135" spans="1:4" x14ac:dyDescent="0.3">
      <c r="A135" s="3" t="s">
        <v>2006</v>
      </c>
      <c r="B135" s="2">
        <v>-674.45</v>
      </c>
      <c r="C135">
        <v>2</v>
      </c>
      <c r="D135" s="3" t="s">
        <v>1873</v>
      </c>
    </row>
    <row r="136" spans="1:4" x14ac:dyDescent="0.3">
      <c r="A136" s="3" t="s">
        <v>2007</v>
      </c>
      <c r="B136" s="2">
        <v>-609.33000000000004</v>
      </c>
      <c r="C136">
        <v>2</v>
      </c>
      <c r="D136" s="3" t="s">
        <v>1873</v>
      </c>
    </row>
    <row r="137" spans="1:4" x14ac:dyDescent="0.3">
      <c r="A137" s="3" t="s">
        <v>2008</v>
      </c>
      <c r="B137" s="2">
        <v>-708.8</v>
      </c>
      <c r="C137">
        <v>2</v>
      </c>
      <c r="D137" s="3" t="s">
        <v>1873</v>
      </c>
    </row>
    <row r="138" spans="1:4" x14ac:dyDescent="0.3">
      <c r="A138" s="3" t="s">
        <v>2009</v>
      </c>
      <c r="B138" s="2">
        <v>-950.83</v>
      </c>
      <c r="C138">
        <v>2</v>
      </c>
      <c r="D138" s="3" t="s">
        <v>1873</v>
      </c>
    </row>
    <row r="139" spans="1:4" x14ac:dyDescent="0.3">
      <c r="A139" s="3" t="s">
        <v>2010</v>
      </c>
      <c r="B139" s="2">
        <v>-1600.85</v>
      </c>
      <c r="C139">
        <v>2</v>
      </c>
      <c r="D139" s="3" t="s">
        <v>1873</v>
      </c>
    </row>
    <row r="140" spans="1:4" x14ac:dyDescent="0.3">
      <c r="A140" s="3" t="s">
        <v>2011</v>
      </c>
      <c r="B140" s="2">
        <v>-5423.05</v>
      </c>
      <c r="C140">
        <v>2</v>
      </c>
      <c r="D140" s="3" t="s">
        <v>1873</v>
      </c>
    </row>
    <row r="141" spans="1:4" x14ac:dyDescent="0.3">
      <c r="A141" s="3" t="s">
        <v>2012</v>
      </c>
      <c r="B141" s="2">
        <v>-836.24</v>
      </c>
      <c r="C141">
        <v>2</v>
      </c>
      <c r="D141" s="3" t="s">
        <v>1873</v>
      </c>
    </row>
    <row r="142" spans="1:4" x14ac:dyDescent="0.3">
      <c r="A142" s="3" t="s">
        <v>2013</v>
      </c>
      <c r="B142" s="2">
        <v>-747.02</v>
      </c>
      <c r="C142">
        <v>2</v>
      </c>
      <c r="D142" s="3" t="s">
        <v>1873</v>
      </c>
    </row>
    <row r="143" spans="1:4" x14ac:dyDescent="0.3">
      <c r="A143" s="3" t="s">
        <v>2014</v>
      </c>
      <c r="B143" s="2">
        <v>-1703.56</v>
      </c>
      <c r="C143">
        <v>2</v>
      </c>
      <c r="D143" s="3" t="s">
        <v>1873</v>
      </c>
    </row>
    <row r="144" spans="1:4" x14ac:dyDescent="0.3">
      <c r="A144" s="3" t="s">
        <v>2015</v>
      </c>
      <c r="B144" s="2">
        <v>-751.19</v>
      </c>
      <c r="C144">
        <v>2</v>
      </c>
      <c r="D144" s="3" t="s">
        <v>1873</v>
      </c>
    </row>
    <row r="145" spans="1:4" x14ac:dyDescent="0.3">
      <c r="A145" s="3" t="s">
        <v>2016</v>
      </c>
      <c r="B145" s="2">
        <v>-1184.8599999999999</v>
      </c>
      <c r="C145">
        <v>2</v>
      </c>
      <c r="D145" s="3" t="s">
        <v>1873</v>
      </c>
    </row>
    <row r="146" spans="1:4" x14ac:dyDescent="0.3">
      <c r="A146" s="3" t="s">
        <v>2017</v>
      </c>
      <c r="B146" s="2">
        <v>-765.02</v>
      </c>
      <c r="C146">
        <v>2</v>
      </c>
      <c r="D146" s="3" t="s">
        <v>1873</v>
      </c>
    </row>
    <row r="147" spans="1:4" x14ac:dyDescent="0.3">
      <c r="A147" s="3" t="s">
        <v>2018</v>
      </c>
      <c r="B147" s="2">
        <v>-2524.1</v>
      </c>
      <c r="C147">
        <v>2</v>
      </c>
      <c r="D147" s="3" t="s">
        <v>1873</v>
      </c>
    </row>
    <row r="148" spans="1:4" x14ac:dyDescent="0.3">
      <c r="A148" s="3" t="s">
        <v>2019</v>
      </c>
      <c r="B148" s="2">
        <v>-857.91</v>
      </c>
      <c r="C148">
        <v>2</v>
      </c>
      <c r="D148" s="3" t="s">
        <v>1873</v>
      </c>
    </row>
    <row r="149" spans="1:4" x14ac:dyDescent="0.3">
      <c r="A149" s="3" t="s">
        <v>2020</v>
      </c>
      <c r="B149" s="2">
        <v>-766.14</v>
      </c>
      <c r="C149">
        <v>2</v>
      </c>
      <c r="D149" s="3" t="s">
        <v>1873</v>
      </c>
    </row>
    <row r="150" spans="1:4" x14ac:dyDescent="0.3">
      <c r="A150" s="3" t="s">
        <v>2021</v>
      </c>
      <c r="B150" s="2">
        <v>-644.6</v>
      </c>
      <c r="C150">
        <v>2</v>
      </c>
      <c r="D150" s="3" t="s">
        <v>1873</v>
      </c>
    </row>
    <row r="151" spans="1:4" x14ac:dyDescent="0.3">
      <c r="A151" s="3" t="s">
        <v>2022</v>
      </c>
      <c r="B151" s="2">
        <v>-858.94</v>
      </c>
      <c r="C151">
        <v>2</v>
      </c>
      <c r="D151" s="3" t="s">
        <v>1873</v>
      </c>
    </row>
    <row r="152" spans="1:4" x14ac:dyDescent="0.3">
      <c r="A152" s="3" t="s">
        <v>2023</v>
      </c>
      <c r="B152" s="2">
        <v>-977.43</v>
      </c>
      <c r="C152">
        <v>2</v>
      </c>
      <c r="D152" s="3" t="s">
        <v>1873</v>
      </c>
    </row>
    <row r="153" spans="1:4" x14ac:dyDescent="0.3">
      <c r="A153" s="3" t="s">
        <v>2024</v>
      </c>
      <c r="B153" s="2">
        <v>-864.76</v>
      </c>
      <c r="C153">
        <v>2</v>
      </c>
      <c r="D153" s="3" t="s">
        <v>1873</v>
      </c>
    </row>
    <row r="154" spans="1:4" x14ac:dyDescent="0.3">
      <c r="A154" s="3" t="s">
        <v>2025</v>
      </c>
      <c r="B154" s="2">
        <v>-600.88</v>
      </c>
      <c r="C154">
        <v>2</v>
      </c>
      <c r="D154" s="3" t="s">
        <v>1873</v>
      </c>
    </row>
    <row r="155" spans="1:4" x14ac:dyDescent="0.3">
      <c r="A155" s="3" t="s">
        <v>2026</v>
      </c>
      <c r="B155" s="2">
        <v>-584.73</v>
      </c>
      <c r="C155">
        <v>2</v>
      </c>
      <c r="D155" s="3" t="s">
        <v>1873</v>
      </c>
    </row>
    <row r="156" spans="1:4" x14ac:dyDescent="0.3">
      <c r="A156" s="3" t="s">
        <v>2027</v>
      </c>
      <c r="B156" s="2">
        <v>-669.76</v>
      </c>
      <c r="C156">
        <v>2</v>
      </c>
      <c r="D156" s="3" t="s">
        <v>1873</v>
      </c>
    </row>
    <row r="157" spans="1:4" x14ac:dyDescent="0.3">
      <c r="A157" s="3" t="s">
        <v>2028</v>
      </c>
      <c r="B157" s="2">
        <v>-849.17</v>
      </c>
      <c r="C157">
        <v>2</v>
      </c>
      <c r="D157" s="3" t="s">
        <v>1873</v>
      </c>
    </row>
    <row r="158" spans="1:4" x14ac:dyDescent="0.3">
      <c r="A158" s="3" t="s">
        <v>2029</v>
      </c>
      <c r="B158" s="2">
        <v>-957.89</v>
      </c>
      <c r="C158">
        <v>2</v>
      </c>
      <c r="D158" s="3" t="s">
        <v>1873</v>
      </c>
    </row>
    <row r="159" spans="1:4" x14ac:dyDescent="0.3">
      <c r="A159" s="3" t="s">
        <v>2030</v>
      </c>
      <c r="B159" s="2">
        <v>-692.43</v>
      </c>
      <c r="C159">
        <v>2</v>
      </c>
      <c r="D159" s="3" t="s">
        <v>1873</v>
      </c>
    </row>
    <row r="160" spans="1:4" x14ac:dyDescent="0.3">
      <c r="A160" s="3" t="s">
        <v>2031</v>
      </c>
      <c r="B160" s="2">
        <v>-1051.1600000000001</v>
      </c>
      <c r="C160">
        <v>2</v>
      </c>
      <c r="D160" s="3" t="s">
        <v>1873</v>
      </c>
    </row>
    <row r="161" spans="1:4" x14ac:dyDescent="0.3">
      <c r="A161" s="3" t="s">
        <v>2032</v>
      </c>
      <c r="B161" s="2">
        <v>-909.75</v>
      </c>
      <c r="C161">
        <v>2</v>
      </c>
      <c r="D161" s="3" t="s">
        <v>1873</v>
      </c>
    </row>
    <row r="162" spans="1:4" x14ac:dyDescent="0.3">
      <c r="A162" s="3" t="s">
        <v>2033</v>
      </c>
      <c r="B162" s="2">
        <v>-1027.8900000000001</v>
      </c>
      <c r="C162">
        <v>2</v>
      </c>
      <c r="D162" s="3" t="s">
        <v>1873</v>
      </c>
    </row>
    <row r="163" spans="1:4" x14ac:dyDescent="0.3">
      <c r="A163" s="3" t="s">
        <v>2034</v>
      </c>
      <c r="B163" s="2">
        <v>-1606.89</v>
      </c>
      <c r="C163">
        <v>2</v>
      </c>
      <c r="D163" s="3" t="s">
        <v>1873</v>
      </c>
    </row>
    <row r="164" spans="1:4" x14ac:dyDescent="0.3">
      <c r="A164" s="3" t="s">
        <v>2035</v>
      </c>
      <c r="B164" s="2">
        <v>-3016.43</v>
      </c>
      <c r="C164">
        <v>2</v>
      </c>
      <c r="D164" s="3" t="s">
        <v>1873</v>
      </c>
    </row>
    <row r="165" spans="1:4" x14ac:dyDescent="0.3">
      <c r="A165" s="3" t="s">
        <v>2036</v>
      </c>
      <c r="B165" s="2">
        <v>-888.39</v>
      </c>
      <c r="C165">
        <v>2</v>
      </c>
      <c r="D165" s="3" t="s">
        <v>1873</v>
      </c>
    </row>
    <row r="166" spans="1:4" x14ac:dyDescent="0.3">
      <c r="A166" s="3" t="s">
        <v>2037</v>
      </c>
      <c r="B166" s="2">
        <v>-1849.17</v>
      </c>
      <c r="C166">
        <v>2</v>
      </c>
      <c r="D166" s="3" t="s">
        <v>1873</v>
      </c>
    </row>
    <row r="167" spans="1:4" x14ac:dyDescent="0.3">
      <c r="A167" s="3" t="s">
        <v>2038</v>
      </c>
      <c r="B167" s="2">
        <v>-18</v>
      </c>
      <c r="C167">
        <v>2</v>
      </c>
      <c r="D167" s="3" t="s">
        <v>1873</v>
      </c>
    </row>
    <row r="168" spans="1:4" x14ac:dyDescent="0.3">
      <c r="A168" s="3" t="s">
        <v>2039</v>
      </c>
      <c r="B168" s="2">
        <v>-895.04</v>
      </c>
      <c r="C168">
        <v>2</v>
      </c>
      <c r="D168" s="3" t="s">
        <v>1873</v>
      </c>
    </row>
    <row r="169" spans="1:4" x14ac:dyDescent="0.3">
      <c r="A169" s="3" t="s">
        <v>2040</v>
      </c>
      <c r="B169" s="2">
        <v>-1590.01</v>
      </c>
      <c r="C169">
        <v>2</v>
      </c>
      <c r="D169" s="3" t="s">
        <v>1873</v>
      </c>
    </row>
    <row r="170" spans="1:4" x14ac:dyDescent="0.3">
      <c r="A170" s="3" t="s">
        <v>2041</v>
      </c>
      <c r="B170" s="2">
        <v>-602.35</v>
      </c>
      <c r="C170">
        <v>2</v>
      </c>
      <c r="D170" s="3" t="s">
        <v>1873</v>
      </c>
    </row>
    <row r="171" spans="1:4" x14ac:dyDescent="0.3">
      <c r="A171" s="3" t="s">
        <v>2042</v>
      </c>
      <c r="B171" s="2">
        <v>-577.75</v>
      </c>
      <c r="C171">
        <v>2</v>
      </c>
      <c r="D171" s="3" t="s">
        <v>1873</v>
      </c>
    </row>
    <row r="172" spans="1:4" x14ac:dyDescent="0.3">
      <c r="A172" s="3" t="s">
        <v>2043</v>
      </c>
      <c r="B172" s="2">
        <v>-640.16999999999996</v>
      </c>
      <c r="C172">
        <v>2</v>
      </c>
      <c r="D172" s="3" t="s">
        <v>1873</v>
      </c>
    </row>
    <row r="173" spans="1:4" x14ac:dyDescent="0.3">
      <c r="A173" s="3" t="s">
        <v>2044</v>
      </c>
      <c r="B173" s="2">
        <v>-940.65</v>
      </c>
      <c r="C173">
        <v>2</v>
      </c>
      <c r="D173" s="3" t="s">
        <v>1873</v>
      </c>
    </row>
    <row r="174" spans="1:4" x14ac:dyDescent="0.3">
      <c r="A174" s="3" t="s">
        <v>2045</v>
      </c>
      <c r="B174" s="2">
        <v>-568.11</v>
      </c>
      <c r="C174">
        <v>2</v>
      </c>
      <c r="D174" s="3" t="s">
        <v>1873</v>
      </c>
    </row>
    <row r="175" spans="1:4" x14ac:dyDescent="0.3">
      <c r="A175" s="3" t="s">
        <v>2046</v>
      </c>
      <c r="B175" s="2">
        <v>-126.66</v>
      </c>
      <c r="C175">
        <v>2</v>
      </c>
      <c r="D175" s="3" t="s">
        <v>1873</v>
      </c>
    </row>
    <row r="176" spans="1:4" x14ac:dyDescent="0.3">
      <c r="A176" s="3" t="s">
        <v>2047</v>
      </c>
      <c r="B176" s="2">
        <v>-809.44</v>
      </c>
      <c r="C176">
        <v>2</v>
      </c>
      <c r="D176" s="3" t="s">
        <v>1873</v>
      </c>
    </row>
    <row r="177" spans="1:4" x14ac:dyDescent="0.3">
      <c r="A177" s="3" t="s">
        <v>2048</v>
      </c>
      <c r="B177" s="2">
        <v>-1272.02</v>
      </c>
      <c r="C177">
        <v>2</v>
      </c>
      <c r="D177" s="3" t="s">
        <v>1873</v>
      </c>
    </row>
    <row r="178" spans="1:4" x14ac:dyDescent="0.3">
      <c r="A178" s="3" t="s">
        <v>2049</v>
      </c>
      <c r="B178" s="2">
        <v>-1175.05</v>
      </c>
      <c r="C178">
        <v>2</v>
      </c>
      <c r="D178" s="3" t="s">
        <v>1873</v>
      </c>
    </row>
    <row r="179" spans="1:4" x14ac:dyDescent="0.3">
      <c r="A179" s="3" t="s">
        <v>2050</v>
      </c>
      <c r="B179" s="2">
        <v>-629.30999999999995</v>
      </c>
      <c r="C179">
        <v>2</v>
      </c>
      <c r="D179" s="3" t="s">
        <v>1873</v>
      </c>
    </row>
    <row r="180" spans="1:4" x14ac:dyDescent="0.3">
      <c r="A180" s="3" t="s">
        <v>2051</v>
      </c>
      <c r="B180" s="2">
        <v>-571.79999999999995</v>
      </c>
      <c r="C180">
        <v>2</v>
      </c>
      <c r="D180" s="3" t="s">
        <v>1873</v>
      </c>
    </row>
    <row r="181" spans="1:4" x14ac:dyDescent="0.3">
      <c r="A181" s="3" t="s">
        <v>2052</v>
      </c>
      <c r="B181" s="2">
        <v>-530.09</v>
      </c>
      <c r="C181">
        <v>2</v>
      </c>
      <c r="D181" s="3" t="s">
        <v>1873</v>
      </c>
    </row>
    <row r="182" spans="1:4" x14ac:dyDescent="0.3">
      <c r="A182" s="3" t="s">
        <v>2053</v>
      </c>
      <c r="B182" s="2">
        <v>-12875.51</v>
      </c>
      <c r="C182">
        <v>2</v>
      </c>
      <c r="D182" s="3" t="s">
        <v>1873</v>
      </c>
    </row>
    <row r="183" spans="1:4" x14ac:dyDescent="0.3">
      <c r="A183" s="3" t="s">
        <v>2054</v>
      </c>
      <c r="B183" s="2">
        <v>-514.91</v>
      </c>
      <c r="C183">
        <v>2</v>
      </c>
      <c r="D183" s="3" t="s">
        <v>1873</v>
      </c>
    </row>
    <row r="184" spans="1:4" x14ac:dyDescent="0.3">
      <c r="A184" s="3" t="s">
        <v>2055</v>
      </c>
      <c r="B184" s="2">
        <v>-366.08</v>
      </c>
      <c r="C184">
        <v>2</v>
      </c>
      <c r="D184" s="3" t="s">
        <v>1873</v>
      </c>
    </row>
    <row r="185" spans="1:4" x14ac:dyDescent="0.3">
      <c r="A185" s="3" t="s">
        <v>2056</v>
      </c>
      <c r="B185" s="2">
        <v>-2704.17</v>
      </c>
      <c r="C185">
        <v>2</v>
      </c>
      <c r="D185" s="3" t="s">
        <v>1873</v>
      </c>
    </row>
    <row r="186" spans="1:4" x14ac:dyDescent="0.3">
      <c r="A186" s="3" t="s">
        <v>2057</v>
      </c>
      <c r="B186" s="2">
        <v>-228.84</v>
      </c>
      <c r="C186">
        <v>2</v>
      </c>
      <c r="D186" s="3" t="s">
        <v>1873</v>
      </c>
    </row>
    <row r="187" spans="1:4" x14ac:dyDescent="0.3">
      <c r="A187" s="3" t="s">
        <v>2058</v>
      </c>
      <c r="B187" s="2">
        <v>-1285.6500000000001</v>
      </c>
      <c r="C187">
        <v>2</v>
      </c>
      <c r="D187" s="3" t="s">
        <v>1873</v>
      </c>
    </row>
    <row r="188" spans="1:4" x14ac:dyDescent="0.3">
      <c r="A188" s="3" t="s">
        <v>2059</v>
      </c>
      <c r="B188" s="2">
        <v>-870.6</v>
      </c>
      <c r="C188">
        <v>2</v>
      </c>
      <c r="D188" s="3" t="s">
        <v>1873</v>
      </c>
    </row>
    <row r="189" spans="1:4" x14ac:dyDescent="0.3">
      <c r="A189" s="3" t="s">
        <v>2060</v>
      </c>
      <c r="B189" s="2">
        <v>-576.85</v>
      </c>
      <c r="C189">
        <v>2</v>
      </c>
      <c r="D189" s="3" t="s">
        <v>1873</v>
      </c>
    </row>
    <row r="190" spans="1:4" x14ac:dyDescent="0.3">
      <c r="A190" s="3" t="s">
        <v>2061</v>
      </c>
      <c r="B190" s="2">
        <v>-527.94000000000005</v>
      </c>
      <c r="C190">
        <v>2</v>
      </c>
      <c r="D190" s="3" t="s">
        <v>1873</v>
      </c>
    </row>
    <row r="191" spans="1:4" x14ac:dyDescent="0.3">
      <c r="A191" s="3" t="s">
        <v>2062</v>
      </c>
      <c r="B191" s="2">
        <v>-1243.32</v>
      </c>
      <c r="C191">
        <v>2</v>
      </c>
      <c r="D191" s="3" t="s">
        <v>1873</v>
      </c>
    </row>
    <row r="192" spans="1:4" x14ac:dyDescent="0.3">
      <c r="A192" s="3" t="s">
        <v>2063</v>
      </c>
      <c r="B192" s="2">
        <v>-1192.48</v>
      </c>
      <c r="C192">
        <v>2</v>
      </c>
      <c r="D192" s="3" t="s">
        <v>1873</v>
      </c>
    </row>
    <row r="193" spans="1:4" x14ac:dyDescent="0.3">
      <c r="A193" s="3" t="s">
        <v>2064</v>
      </c>
      <c r="B193" s="2">
        <v>-2075.29</v>
      </c>
      <c r="C193">
        <v>2</v>
      </c>
      <c r="D193" s="3" t="s">
        <v>1873</v>
      </c>
    </row>
    <row r="194" spans="1:4" x14ac:dyDescent="0.3">
      <c r="A194" s="3" t="s">
        <v>2065</v>
      </c>
      <c r="B194" s="2">
        <v>-659.01</v>
      </c>
      <c r="C194">
        <v>2</v>
      </c>
      <c r="D194" s="3" t="s">
        <v>1873</v>
      </c>
    </row>
    <row r="195" spans="1:4" x14ac:dyDescent="0.3">
      <c r="A195" s="3" t="s">
        <v>2066</v>
      </c>
      <c r="B195" s="2">
        <v>-400.25</v>
      </c>
      <c r="C195">
        <v>1</v>
      </c>
      <c r="D195" s="3" t="s">
        <v>2067</v>
      </c>
    </row>
    <row r="196" spans="1:4" x14ac:dyDescent="0.3">
      <c r="A196" s="3" t="s">
        <v>2068</v>
      </c>
      <c r="B196" s="2">
        <v>-527.78</v>
      </c>
      <c r="C196">
        <v>1</v>
      </c>
      <c r="D196" s="3" t="s">
        <v>2067</v>
      </c>
    </row>
    <row r="197" spans="1:4" x14ac:dyDescent="0.3">
      <c r="A197" s="3" t="s">
        <v>2069</v>
      </c>
      <c r="B197" s="2">
        <v>-2235.1799999999998</v>
      </c>
      <c r="C197">
        <v>1</v>
      </c>
      <c r="D197" s="3" t="s">
        <v>2067</v>
      </c>
    </row>
    <row r="198" spans="1:4" x14ac:dyDescent="0.3">
      <c r="A198" s="3" t="s">
        <v>2070</v>
      </c>
      <c r="B198" s="2">
        <v>-548.08000000000004</v>
      </c>
      <c r="C198">
        <v>1</v>
      </c>
      <c r="D198" s="3" t="s">
        <v>2067</v>
      </c>
    </row>
    <row r="199" spans="1:4" x14ac:dyDescent="0.3">
      <c r="A199" s="3" t="s">
        <v>2071</v>
      </c>
      <c r="B199" s="2">
        <v>-246.76</v>
      </c>
      <c r="C199">
        <v>1</v>
      </c>
      <c r="D199" s="3" t="s">
        <v>2067</v>
      </c>
    </row>
    <row r="200" spans="1:4" x14ac:dyDescent="0.3">
      <c r="A200" s="3" t="s">
        <v>2072</v>
      </c>
      <c r="B200" s="2">
        <v>-1779.21</v>
      </c>
      <c r="C200">
        <v>1</v>
      </c>
      <c r="D200" s="3" t="s">
        <v>2067</v>
      </c>
    </row>
    <row r="201" spans="1:4" x14ac:dyDescent="0.3">
      <c r="A201" s="3" t="s">
        <v>2073</v>
      </c>
      <c r="B201" s="2">
        <v>-667.55</v>
      </c>
      <c r="C201">
        <v>1</v>
      </c>
      <c r="D201" s="3" t="s">
        <v>2067</v>
      </c>
    </row>
    <row r="202" spans="1:4" x14ac:dyDescent="0.3">
      <c r="A202" s="3" t="s">
        <v>2074</v>
      </c>
      <c r="B202" s="2">
        <v>-1235.6600000000001</v>
      </c>
      <c r="C202">
        <v>1</v>
      </c>
      <c r="D202" s="3" t="s">
        <v>2067</v>
      </c>
    </row>
    <row r="203" spans="1:4" x14ac:dyDescent="0.3">
      <c r="A203" s="3" t="s">
        <v>2075</v>
      </c>
      <c r="B203" s="2">
        <v>-336.2</v>
      </c>
      <c r="C203">
        <v>1</v>
      </c>
      <c r="D203" s="3" t="s">
        <v>2067</v>
      </c>
    </row>
    <row r="204" spans="1:4" x14ac:dyDescent="0.3">
      <c r="A204" s="3" t="s">
        <v>2076</v>
      </c>
      <c r="B204" s="2">
        <v>-3031.4</v>
      </c>
      <c r="C204">
        <v>1</v>
      </c>
      <c r="D204" s="3" t="s">
        <v>2067</v>
      </c>
    </row>
    <row r="205" spans="1:4" x14ac:dyDescent="0.3">
      <c r="A205" s="3" t="s">
        <v>2077</v>
      </c>
      <c r="B205" s="2">
        <v>-621.86</v>
      </c>
      <c r="C205">
        <v>1</v>
      </c>
      <c r="D205" s="3" t="s">
        <v>2067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A1A31-BB97-4FD1-B9B7-4F71EB69A41D}">
  <dimension ref="A1:AF1455"/>
  <sheetViews>
    <sheetView workbookViewId="0">
      <selection activeCell="D2" sqref="D2"/>
    </sheetView>
  </sheetViews>
  <sheetFormatPr baseColWidth="10" defaultRowHeight="14.4" x14ac:dyDescent="0.3"/>
  <cols>
    <col min="1" max="1" width="23.6640625" bestFit="1" customWidth="1"/>
    <col min="2" max="2" width="8.44140625" customWidth="1"/>
    <col min="3" max="3" width="18.88671875" bestFit="1" customWidth="1"/>
    <col min="4" max="4" width="12" customWidth="1"/>
    <col min="5" max="5" width="16.109375" customWidth="1"/>
    <col min="6" max="6" width="12.88671875" customWidth="1"/>
    <col min="8" max="8" width="12.88671875" customWidth="1"/>
    <col min="9" max="9" width="12" customWidth="1"/>
    <col min="10" max="10" width="12.88671875" customWidth="1"/>
    <col min="11" max="11" width="12" customWidth="1"/>
    <col min="12" max="12" width="12.88671875" customWidth="1"/>
    <col min="13" max="13" width="12" customWidth="1"/>
    <col min="14" max="14" width="12.88671875" customWidth="1"/>
    <col min="15" max="15" width="12" customWidth="1"/>
    <col min="16" max="16" width="12.88671875" customWidth="1"/>
    <col min="17" max="17" width="12" customWidth="1"/>
    <col min="18" max="18" width="12.88671875" customWidth="1"/>
    <col min="19" max="19" width="12" customWidth="1"/>
    <col min="20" max="20" width="12.88671875" customWidth="1"/>
    <col min="21" max="21" width="12" customWidth="1"/>
    <col min="22" max="22" width="12.88671875" customWidth="1"/>
    <col min="23" max="23" width="12" customWidth="1"/>
    <col min="24" max="24" width="12.88671875" customWidth="1"/>
    <col min="25" max="25" width="13" customWidth="1"/>
    <col min="26" max="26" width="12.88671875" customWidth="1"/>
    <col min="27" max="27" width="13" customWidth="1"/>
    <col min="28" max="28" width="12.88671875" customWidth="1"/>
    <col min="29" max="29" width="13" customWidth="1"/>
    <col min="30" max="30" width="12.88671875" customWidth="1"/>
    <col min="31" max="31" width="13" customWidth="1"/>
    <col min="32" max="32" width="12.88671875" customWidth="1"/>
  </cols>
  <sheetData>
    <row r="1" spans="1:32" x14ac:dyDescent="0.3">
      <c r="A1" t="s">
        <v>335</v>
      </c>
      <c r="B1" t="s">
        <v>329</v>
      </c>
      <c r="C1" t="s">
        <v>330</v>
      </c>
      <c r="D1" t="s">
        <v>331</v>
      </c>
      <c r="E1" t="s">
        <v>332</v>
      </c>
      <c r="F1" s="1" t="s">
        <v>1424</v>
      </c>
      <c r="G1" t="s">
        <v>333</v>
      </c>
      <c r="H1" s="1" t="s">
        <v>1425</v>
      </c>
      <c r="I1" t="s">
        <v>1426</v>
      </c>
      <c r="J1" s="1" t="s">
        <v>1427</v>
      </c>
      <c r="K1" s="1" t="s">
        <v>1428</v>
      </c>
      <c r="L1" s="1" t="s">
        <v>1429</v>
      </c>
      <c r="M1" s="1" t="s">
        <v>1430</v>
      </c>
      <c r="N1" s="1" t="s">
        <v>1431</v>
      </c>
      <c r="O1" s="1" t="s">
        <v>1432</v>
      </c>
      <c r="P1" s="1" t="s">
        <v>1433</v>
      </c>
      <c r="Q1" s="1" t="s">
        <v>1434</v>
      </c>
      <c r="R1" s="1" t="s">
        <v>1435</v>
      </c>
      <c r="S1" s="1" t="s">
        <v>1436</v>
      </c>
      <c r="T1" s="1" t="s">
        <v>1437</v>
      </c>
      <c r="U1" s="1" t="s">
        <v>1438</v>
      </c>
      <c r="V1" s="1" t="s">
        <v>1439</v>
      </c>
      <c r="W1" s="1" t="s">
        <v>1440</v>
      </c>
      <c r="X1" s="1" t="s">
        <v>1441</v>
      </c>
      <c r="Y1" s="1" t="s">
        <v>1442</v>
      </c>
      <c r="Z1" s="1" t="s">
        <v>1443</v>
      </c>
      <c r="AA1" s="1" t="s">
        <v>1444</v>
      </c>
      <c r="AB1" s="1" t="s">
        <v>1445</v>
      </c>
      <c r="AC1" s="1" t="s">
        <v>1446</v>
      </c>
      <c r="AD1" s="1" t="s">
        <v>1447</v>
      </c>
      <c r="AE1" s="1" t="s">
        <v>1448</v>
      </c>
      <c r="AF1" s="1" t="s">
        <v>1449</v>
      </c>
    </row>
    <row r="2" spans="1:32" x14ac:dyDescent="0.3">
      <c r="A2" t="str">
        <f t="shared" ref="A2:A65" si="0">B2&amp;"-"&amp;C2</f>
        <v>S028-450GILLET</v>
      </c>
      <c r="B2" t="s">
        <v>191</v>
      </c>
      <c r="C2" t="s">
        <v>220</v>
      </c>
      <c r="D2">
        <f t="shared" ref="D2:D65" si="1">COUNTIF(F2:AZ2,"OUI")</f>
        <v>0</v>
      </c>
      <c r="E2" t="str">
        <f t="shared" ref="E2:E65" si="2">IF(D2=0,"Relance Simple",IF(D2=1,"MED","MED Avocat"))</f>
        <v>Relance Simple</v>
      </c>
      <c r="F2">
        <f>IFERROR(VLOOKUP(A2,Export0511!A:E,5,FALSE)," ")</f>
        <v>-11028.63</v>
      </c>
      <c r="H2">
        <f>IFERROR(VLOOKUP(A2,Export0412!A:E,5,FALSE)," ")</f>
        <v>-22057.26</v>
      </c>
    </row>
    <row r="3" spans="1:32" x14ac:dyDescent="0.3">
      <c r="A3" t="str">
        <f t="shared" si="0"/>
        <v>S028-450MATHIS</v>
      </c>
      <c r="B3" t="s">
        <v>191</v>
      </c>
      <c r="C3" t="s">
        <v>306</v>
      </c>
      <c r="D3">
        <f t="shared" si="1"/>
        <v>0</v>
      </c>
      <c r="E3" t="str">
        <f t="shared" si="2"/>
        <v>Relance Simple</v>
      </c>
      <c r="F3">
        <f>IFERROR(VLOOKUP(A3,Export0511!A:E,5,FALSE)," ")</f>
        <v>-6118.01</v>
      </c>
      <c r="H3">
        <f>IFERROR(VLOOKUP(A3,Export0412!A:E,5,FALSE)," ")</f>
        <v>-12875.51</v>
      </c>
    </row>
    <row r="4" spans="1:32" x14ac:dyDescent="0.3">
      <c r="A4" t="str">
        <f t="shared" si="0"/>
        <v>S028-450HURET</v>
      </c>
      <c r="B4" t="s">
        <v>191</v>
      </c>
      <c r="C4" t="s">
        <v>192</v>
      </c>
      <c r="D4">
        <f t="shared" si="1"/>
        <v>0</v>
      </c>
      <c r="E4" t="str">
        <f t="shared" si="2"/>
        <v>Relance Simple</v>
      </c>
      <c r="F4">
        <f>IFERROR(VLOOKUP(A4,Export0511!A:E,5,FALSE)," ")</f>
        <v>-5740.08</v>
      </c>
      <c r="H4">
        <f>IFERROR(VLOOKUP(A4,Export0412!A:E,5,FALSE)," ")</f>
        <v>-11078.77</v>
      </c>
    </row>
    <row r="5" spans="1:32" x14ac:dyDescent="0.3">
      <c r="A5" t="str">
        <f t="shared" si="0"/>
        <v>S122-450BELLUS</v>
      </c>
      <c r="B5" t="s">
        <v>73</v>
      </c>
      <c r="C5" t="s">
        <v>74</v>
      </c>
      <c r="D5">
        <f t="shared" si="1"/>
        <v>0</v>
      </c>
      <c r="E5" t="str">
        <f t="shared" si="2"/>
        <v>Relance Simple</v>
      </c>
      <c r="F5">
        <f>IFERROR(VLOOKUP(A5,Export0511!A:E,5,FALSE)," ")</f>
        <v>-8105.21</v>
      </c>
      <c r="H5">
        <f>IFERROR(VLOOKUP(A5,Export0412!A:E,5,FALSE)," ")</f>
        <v>-8105.21</v>
      </c>
    </row>
    <row r="6" spans="1:32" x14ac:dyDescent="0.3">
      <c r="A6" t="str">
        <f t="shared" si="0"/>
        <v>S002-450KILIC</v>
      </c>
      <c r="B6" t="s">
        <v>36</v>
      </c>
      <c r="C6" t="s">
        <v>40</v>
      </c>
      <c r="D6">
        <f t="shared" si="1"/>
        <v>0</v>
      </c>
      <c r="E6" t="str">
        <f t="shared" si="2"/>
        <v>Relance Simple</v>
      </c>
      <c r="F6">
        <f>IFERROR(VLOOKUP(A6,Export0511!A:E,5,FALSE)," ")</f>
        <v>-7592.33</v>
      </c>
      <c r="H6">
        <f>IFERROR(VLOOKUP(A6,Export0412!A:E,5,FALSE)," ")</f>
        <v>-6821.25</v>
      </c>
    </row>
    <row r="7" spans="1:32" x14ac:dyDescent="0.3">
      <c r="A7" t="str">
        <f t="shared" si="0"/>
        <v>S035-450ELBAZ</v>
      </c>
      <c r="B7" t="s">
        <v>12</v>
      </c>
      <c r="C7" t="s">
        <v>13</v>
      </c>
      <c r="D7">
        <f t="shared" si="1"/>
        <v>0</v>
      </c>
      <c r="E7" t="str">
        <f t="shared" si="2"/>
        <v>Relance Simple</v>
      </c>
      <c r="F7">
        <f>IFERROR(VLOOKUP(A7,Export0511!A:E,5,FALSE)," ")</f>
        <v>-6391.71</v>
      </c>
      <c r="H7">
        <f>IFERROR(VLOOKUP(A7,Export0412!A:E,5,FALSE)," ")</f>
        <v>-6391.71</v>
      </c>
    </row>
    <row r="8" spans="1:32" x14ac:dyDescent="0.3">
      <c r="A8" t="str">
        <f t="shared" si="0"/>
        <v>S073-450COUDERT-SCP</v>
      </c>
      <c r="B8" t="s">
        <v>75</v>
      </c>
      <c r="C8" t="s">
        <v>76</v>
      </c>
      <c r="D8">
        <f t="shared" si="1"/>
        <v>0</v>
      </c>
      <c r="E8" t="str">
        <f t="shared" si="2"/>
        <v>Relance Simple</v>
      </c>
      <c r="F8">
        <f>IFERROR(VLOOKUP(A8,Export0511!A:E,5,FALSE)," ")</f>
        <v>-6385.24</v>
      </c>
      <c r="H8">
        <f>IFERROR(VLOOKUP(A8,Export0412!A:E,5,FALSE)," ")</f>
        <v>-6385.24</v>
      </c>
    </row>
    <row r="9" spans="1:32" x14ac:dyDescent="0.3">
      <c r="A9" t="str">
        <f t="shared" si="0"/>
        <v>S103-45018CASTELNAU</v>
      </c>
      <c r="B9" t="s">
        <v>63</v>
      </c>
      <c r="C9" t="s">
        <v>64</v>
      </c>
      <c r="D9">
        <f t="shared" si="1"/>
        <v>0</v>
      </c>
      <c r="E9" t="str">
        <f t="shared" si="2"/>
        <v>Relance Simple</v>
      </c>
      <c r="F9">
        <f>IFERROR(VLOOKUP(A9,Export0511!A:E,5,FALSE)," ")</f>
        <v>-6341.98</v>
      </c>
      <c r="H9">
        <f>IFERROR(VLOOKUP(A9,Export0412!A:E,5,FALSE)," ")</f>
        <v>-6341.98</v>
      </c>
    </row>
    <row r="10" spans="1:32" x14ac:dyDescent="0.3">
      <c r="A10" t="str">
        <f t="shared" si="0"/>
        <v>S125-450PALLAMIDESSI</v>
      </c>
      <c r="B10" t="s">
        <v>57</v>
      </c>
      <c r="C10" t="s">
        <v>58</v>
      </c>
      <c r="D10">
        <f t="shared" si="1"/>
        <v>0</v>
      </c>
      <c r="E10" t="str">
        <f t="shared" si="2"/>
        <v>Relance Simple</v>
      </c>
      <c r="F10">
        <f>IFERROR(VLOOKUP(A10,Export0511!A:E,5,FALSE)," ")</f>
        <v>-6023.56</v>
      </c>
      <c r="H10">
        <f>IFERROR(VLOOKUP(A10,Export0412!A:E,5,FALSE)," ")</f>
        <v>-6059.56</v>
      </c>
    </row>
    <row r="11" spans="1:32" x14ac:dyDescent="0.3">
      <c r="A11" t="str">
        <f t="shared" si="0"/>
        <v>S133-450ARBELES</v>
      </c>
      <c r="B11" t="s">
        <v>77</v>
      </c>
      <c r="C11" t="s">
        <v>78</v>
      </c>
      <c r="D11">
        <f t="shared" si="1"/>
        <v>0</v>
      </c>
      <c r="E11" t="str">
        <f t="shared" si="2"/>
        <v>Relance Simple</v>
      </c>
      <c r="F11">
        <f>IFERROR(VLOOKUP(A11,Export0511!A:E,5,FALSE)," ")</f>
        <v>-5865.34</v>
      </c>
      <c r="H11">
        <f>IFERROR(VLOOKUP(A11,Export0412!A:E,5,FALSE)," ")</f>
        <v>-5865.34</v>
      </c>
    </row>
    <row r="12" spans="1:32" x14ac:dyDescent="0.3">
      <c r="A12" t="str">
        <f t="shared" si="0"/>
        <v>S078-450LANGIN</v>
      </c>
      <c r="B12" t="s">
        <v>193</v>
      </c>
      <c r="C12" t="s">
        <v>194</v>
      </c>
      <c r="D12">
        <f t="shared" si="1"/>
        <v>0</v>
      </c>
      <c r="E12" t="str">
        <f t="shared" si="2"/>
        <v>Relance Simple</v>
      </c>
      <c r="F12">
        <f>IFERROR(VLOOKUP(A12,Export0511!A:E,5,FALSE)," ")</f>
        <v>-5423.05</v>
      </c>
      <c r="H12">
        <f>IFERROR(VLOOKUP(A12,Export0412!A:E,5,FALSE)," ")</f>
        <v>-5423.05</v>
      </c>
    </row>
    <row r="13" spans="1:32" x14ac:dyDescent="0.3">
      <c r="A13" t="str">
        <f t="shared" si="0"/>
        <v>S068-450AMBOS-COHEN</v>
      </c>
      <c r="B13" t="s">
        <v>79</v>
      </c>
      <c r="C13" t="s">
        <v>80</v>
      </c>
      <c r="D13">
        <f t="shared" si="1"/>
        <v>0</v>
      </c>
      <c r="E13" t="str">
        <f t="shared" si="2"/>
        <v>Relance Simple</v>
      </c>
      <c r="F13">
        <f>IFERROR(VLOOKUP(A13,Export0511!A:E,5,FALSE)," ")</f>
        <v>-4333.34</v>
      </c>
      <c r="H13">
        <f>IFERROR(VLOOKUP(A13,Export0412!A:E,5,FALSE)," ")</f>
        <v>-4333.34</v>
      </c>
    </row>
    <row r="14" spans="1:32" x14ac:dyDescent="0.3">
      <c r="A14" t="str">
        <f t="shared" si="0"/>
        <v>S123-450EHRMANN</v>
      </c>
      <c r="B14" t="s">
        <v>144</v>
      </c>
      <c r="C14" t="s">
        <v>145</v>
      </c>
      <c r="D14">
        <f t="shared" si="1"/>
        <v>0</v>
      </c>
      <c r="E14" t="str">
        <f t="shared" si="2"/>
        <v>Relance Simple</v>
      </c>
      <c r="F14">
        <f>IFERROR(VLOOKUP(A14,Export0511!A:E,5,FALSE)," ")</f>
        <v>-1962.06</v>
      </c>
      <c r="H14">
        <f>IFERROR(VLOOKUP(A14,Export0412!A:E,5,FALSE)," ")</f>
        <v>-4136.1899999999996</v>
      </c>
    </row>
    <row r="15" spans="1:32" x14ac:dyDescent="0.3">
      <c r="A15" t="str">
        <f t="shared" si="0"/>
        <v>S116-450BOURREAU-1</v>
      </c>
      <c r="B15" t="s">
        <v>34</v>
      </c>
      <c r="C15" t="s">
        <v>67</v>
      </c>
      <c r="D15">
        <f t="shared" si="1"/>
        <v>0</v>
      </c>
      <c r="E15" t="str">
        <f t="shared" si="2"/>
        <v>Relance Simple</v>
      </c>
      <c r="F15">
        <f>IFERROR(VLOOKUP(A15,Export0511!A:E,5,FALSE)," ")</f>
        <v>-4062.48</v>
      </c>
      <c r="H15">
        <f>IFERROR(VLOOKUP(A15,Export0412!A:E,5,FALSE)," ")</f>
        <v>-4062.48</v>
      </c>
    </row>
    <row r="16" spans="1:32" x14ac:dyDescent="0.3">
      <c r="A16" t="str">
        <f t="shared" si="0"/>
        <v>S130-450STEBLER</v>
      </c>
      <c r="B16" t="s">
        <v>81</v>
      </c>
      <c r="C16" t="s">
        <v>82</v>
      </c>
      <c r="D16">
        <f t="shared" si="1"/>
        <v>0</v>
      </c>
      <c r="E16" t="str">
        <f t="shared" si="2"/>
        <v>Relance Simple</v>
      </c>
      <c r="F16">
        <f>IFERROR(VLOOKUP(A16,Export0511!A:E,5,FALSE)," ")</f>
        <v>-3960.95</v>
      </c>
      <c r="H16">
        <f>IFERROR(VLOOKUP(A16,Export0412!A:E,5,FALSE)," ")</f>
        <v>-3960.95</v>
      </c>
    </row>
    <row r="17" spans="1:8" x14ac:dyDescent="0.3">
      <c r="A17" t="str">
        <f t="shared" si="0"/>
        <v>S045-450HEINI</v>
      </c>
      <c r="B17" t="s">
        <v>8</v>
      </c>
      <c r="C17" t="s">
        <v>9</v>
      </c>
      <c r="D17">
        <f t="shared" si="1"/>
        <v>0</v>
      </c>
      <c r="E17" t="str">
        <f t="shared" si="2"/>
        <v>Relance Simple</v>
      </c>
      <c r="F17">
        <f>IFERROR(VLOOKUP(A17,Export0511!A:E,5,FALSE)," ")</f>
        <v>-3903.47</v>
      </c>
      <c r="H17">
        <f>IFERROR(VLOOKUP(A17,Export0412!A:E,5,FALSE)," ")</f>
        <v>-3903.47</v>
      </c>
    </row>
    <row r="18" spans="1:8" x14ac:dyDescent="0.3">
      <c r="A18" t="str">
        <f t="shared" si="0"/>
        <v>S113-450CARPEDIEM</v>
      </c>
      <c r="B18" t="s">
        <v>20</v>
      </c>
      <c r="C18" t="s">
        <v>21</v>
      </c>
      <c r="D18">
        <f t="shared" si="1"/>
        <v>0</v>
      </c>
      <c r="E18" t="str">
        <f t="shared" si="2"/>
        <v>Relance Simple</v>
      </c>
      <c r="F18">
        <f>IFERROR(VLOOKUP(A18,Export0511!A:E,5,FALSE)," ")</f>
        <v>-3741.94</v>
      </c>
      <c r="H18">
        <f>IFERROR(VLOOKUP(A18,Export0412!A:E,5,FALSE)," ")</f>
        <v>-3741.94</v>
      </c>
    </row>
    <row r="19" spans="1:8" x14ac:dyDescent="0.3">
      <c r="A19" t="str">
        <f t="shared" si="0"/>
        <v>S057-450SALGUT</v>
      </c>
      <c r="B19" t="s">
        <v>45</v>
      </c>
      <c r="C19" t="s">
        <v>46</v>
      </c>
      <c r="D19">
        <f t="shared" si="1"/>
        <v>0</v>
      </c>
      <c r="E19" t="str">
        <f t="shared" si="2"/>
        <v>Relance Simple</v>
      </c>
      <c r="F19">
        <f>IFERROR(VLOOKUP(A19,Export0511!A:E,5,FALSE)," ")</f>
        <v>-3431.87</v>
      </c>
      <c r="H19">
        <f>IFERROR(VLOOKUP(A19,Export0412!A:E,5,FALSE)," ")</f>
        <v>-3431.87</v>
      </c>
    </row>
    <row r="20" spans="1:8" x14ac:dyDescent="0.3">
      <c r="A20" t="str">
        <f t="shared" si="0"/>
        <v>S128-450ARGOUB</v>
      </c>
      <c r="B20" t="s">
        <v>22</v>
      </c>
      <c r="C20" t="s">
        <v>23</v>
      </c>
      <c r="D20">
        <f t="shared" si="1"/>
        <v>0</v>
      </c>
      <c r="E20" t="str">
        <f t="shared" si="2"/>
        <v>Relance Simple</v>
      </c>
      <c r="F20">
        <f>IFERROR(VLOOKUP(A20,Export0511!A:E,5,FALSE)," ")</f>
        <v>-3387.3</v>
      </c>
      <c r="H20">
        <f>IFERROR(VLOOKUP(A20,Export0412!A:E,5,FALSE)," ")</f>
        <v>-3387.3</v>
      </c>
    </row>
    <row r="21" spans="1:8" x14ac:dyDescent="0.3">
      <c r="A21" t="str">
        <f t="shared" si="0"/>
        <v>S054-450LESBAILLIS</v>
      </c>
      <c r="B21" t="s">
        <v>85</v>
      </c>
      <c r="C21" t="s">
        <v>86</v>
      </c>
      <c r="D21">
        <f t="shared" si="1"/>
        <v>0</v>
      </c>
      <c r="E21" t="str">
        <f t="shared" si="2"/>
        <v>Relance Simple</v>
      </c>
      <c r="F21">
        <f>IFERROR(VLOOKUP(A21,Export0511!A:E,5,FALSE)," ")</f>
        <v>-3106.82</v>
      </c>
      <c r="H21">
        <f>IFERROR(VLOOKUP(A21,Export0412!A:E,5,FALSE)," ")</f>
        <v>-3106.82</v>
      </c>
    </row>
    <row r="22" spans="1:8" x14ac:dyDescent="0.3">
      <c r="A22" t="str">
        <f t="shared" si="0"/>
        <v>S084-450XHINDOLI</v>
      </c>
      <c r="B22" t="s">
        <v>49</v>
      </c>
      <c r="C22" t="s">
        <v>50</v>
      </c>
      <c r="D22">
        <f t="shared" si="1"/>
        <v>0</v>
      </c>
      <c r="E22" t="str">
        <f t="shared" si="2"/>
        <v>Relance Simple</v>
      </c>
      <c r="F22">
        <f>IFERROR(VLOOKUP(A22,Export0511!A:E,5,FALSE)," ")</f>
        <v>-3064.13</v>
      </c>
      <c r="H22">
        <f>IFERROR(VLOOKUP(A22,Export0412!A:E,5,FALSE)," ")</f>
        <v>-3064.13</v>
      </c>
    </row>
    <row r="23" spans="1:8" x14ac:dyDescent="0.3">
      <c r="A23" t="str">
        <f t="shared" si="0"/>
        <v>S078-450VOGEL</v>
      </c>
      <c r="B23" t="s">
        <v>193</v>
      </c>
      <c r="C23" t="s">
        <v>351</v>
      </c>
      <c r="D23">
        <f t="shared" si="1"/>
        <v>0</v>
      </c>
      <c r="E23" t="str">
        <f t="shared" si="2"/>
        <v>Relance Simple</v>
      </c>
      <c r="F23" t="str">
        <f>IFERROR(VLOOKUP(A23,Export0511!A:E,5,FALSE)," ")</f>
        <v xml:space="preserve"> </v>
      </c>
      <c r="H23">
        <f>IFERROR(VLOOKUP(A23,Export0412!A:E,5,FALSE)," ")</f>
        <v>-3031.4</v>
      </c>
    </row>
    <row r="24" spans="1:8" x14ac:dyDescent="0.3">
      <c r="A24" t="str">
        <f t="shared" si="0"/>
        <v>S090-450ADANIR</v>
      </c>
      <c r="B24" t="s">
        <v>149</v>
      </c>
      <c r="C24" t="s">
        <v>150</v>
      </c>
      <c r="D24">
        <f t="shared" si="1"/>
        <v>0</v>
      </c>
      <c r="E24" t="str">
        <f t="shared" si="2"/>
        <v>Relance Simple</v>
      </c>
      <c r="F24">
        <f>IFERROR(VLOOKUP(A24,Export0511!A:E,5,FALSE)," ")</f>
        <v>-3019.56</v>
      </c>
      <c r="H24">
        <f>IFERROR(VLOOKUP(A24,Export0412!A:E,5,FALSE)," ")</f>
        <v>-3019.56</v>
      </c>
    </row>
    <row r="25" spans="1:8" x14ac:dyDescent="0.3">
      <c r="A25" t="str">
        <f t="shared" si="0"/>
        <v>S114-450NEURILL</v>
      </c>
      <c r="B25" t="s">
        <v>141</v>
      </c>
      <c r="C25" t="s">
        <v>257</v>
      </c>
      <c r="D25">
        <f t="shared" si="1"/>
        <v>0</v>
      </c>
      <c r="E25" t="str">
        <f t="shared" si="2"/>
        <v>Relance Simple</v>
      </c>
      <c r="F25">
        <f>IFERROR(VLOOKUP(A25,Export0511!A:E,5,FALSE)," ")</f>
        <v>-3016.43</v>
      </c>
      <c r="H25">
        <f>IFERROR(VLOOKUP(A25,Export0412!A:E,5,FALSE)," ")</f>
        <v>-3016.43</v>
      </c>
    </row>
    <row r="26" spans="1:8" x14ac:dyDescent="0.3">
      <c r="A26" t="str">
        <f t="shared" si="0"/>
        <v>S033-450DISS</v>
      </c>
      <c r="B26" t="s">
        <v>186</v>
      </c>
      <c r="C26" t="s">
        <v>227</v>
      </c>
      <c r="D26">
        <f t="shared" si="1"/>
        <v>0</v>
      </c>
      <c r="E26" t="str">
        <f t="shared" si="2"/>
        <v>Relance Simple</v>
      </c>
      <c r="F26">
        <f>IFERROR(VLOOKUP(A26,Export0511!A:E,5,FALSE)," ")</f>
        <v>-2917.75</v>
      </c>
      <c r="H26">
        <f>IFERROR(VLOOKUP(A26,Export0412!A:E,5,FALSE)," ")</f>
        <v>-2767.75</v>
      </c>
    </row>
    <row r="27" spans="1:8" x14ac:dyDescent="0.3">
      <c r="A27" t="str">
        <f t="shared" si="0"/>
        <v>S035-450WILHELM</v>
      </c>
      <c r="B27" t="s">
        <v>12</v>
      </c>
      <c r="C27" t="s">
        <v>87</v>
      </c>
      <c r="D27">
        <f t="shared" si="1"/>
        <v>0</v>
      </c>
      <c r="E27" t="str">
        <f t="shared" si="2"/>
        <v>Relance Simple</v>
      </c>
      <c r="F27">
        <f>IFERROR(VLOOKUP(A27,Export0511!A:E,5,FALSE)," ")</f>
        <v>-2750.78</v>
      </c>
      <c r="H27">
        <f>IFERROR(VLOOKUP(A27,Export0412!A:E,5,FALSE)," ")</f>
        <v>-2750.78</v>
      </c>
    </row>
    <row r="28" spans="1:8" x14ac:dyDescent="0.3">
      <c r="A28" t="str">
        <f t="shared" si="0"/>
        <v>S046-450ROCHETTE</v>
      </c>
      <c r="B28" t="s">
        <v>244</v>
      </c>
      <c r="C28" t="s">
        <v>310</v>
      </c>
      <c r="D28">
        <f t="shared" si="1"/>
        <v>0</v>
      </c>
      <c r="E28" t="str">
        <f t="shared" si="2"/>
        <v>Relance Simple</v>
      </c>
      <c r="F28">
        <f>IFERROR(VLOOKUP(A28,Export0511!A:E,5,FALSE)," ")</f>
        <v>-1924.87</v>
      </c>
      <c r="H28">
        <f>IFERROR(VLOOKUP(A28,Export0412!A:E,5,FALSE)," ")</f>
        <v>-2704.17</v>
      </c>
    </row>
    <row r="29" spans="1:8" x14ac:dyDescent="0.3">
      <c r="A29" t="str">
        <f t="shared" si="0"/>
        <v>S116-450GOTTFARSTEIN</v>
      </c>
      <c r="B29" t="s">
        <v>34</v>
      </c>
      <c r="C29" t="s">
        <v>43</v>
      </c>
      <c r="D29">
        <f t="shared" si="1"/>
        <v>0</v>
      </c>
      <c r="E29" t="str">
        <f t="shared" si="2"/>
        <v>Relance Simple</v>
      </c>
      <c r="F29">
        <f>IFERROR(VLOOKUP(A29,Export0511!A:E,5,FALSE)," ")</f>
        <v>-2634.91</v>
      </c>
      <c r="H29">
        <f>IFERROR(VLOOKUP(A29,Export0412!A:E,5,FALSE)," ")</f>
        <v>-2634.91</v>
      </c>
    </row>
    <row r="30" spans="1:8" x14ac:dyDescent="0.3">
      <c r="A30" t="str">
        <f t="shared" si="0"/>
        <v>S122-450VALILU</v>
      </c>
      <c r="B30" t="s">
        <v>73</v>
      </c>
      <c r="C30" t="s">
        <v>195</v>
      </c>
      <c r="D30">
        <f t="shared" si="1"/>
        <v>0</v>
      </c>
      <c r="E30" t="str">
        <f t="shared" si="2"/>
        <v>Relance Simple</v>
      </c>
      <c r="F30">
        <f>IFERROR(VLOOKUP(A30,Export0511!A:E,5,FALSE)," ")</f>
        <v>-2524.1</v>
      </c>
      <c r="H30">
        <f>IFERROR(VLOOKUP(A30,Export0412!A:E,5,FALSE)," ")</f>
        <v>-2524.1</v>
      </c>
    </row>
    <row r="31" spans="1:8" x14ac:dyDescent="0.3">
      <c r="A31" t="str">
        <f t="shared" si="0"/>
        <v>S087-450FEHRINGER-C</v>
      </c>
      <c r="B31" t="s">
        <v>164</v>
      </c>
      <c r="C31" t="s">
        <v>196</v>
      </c>
      <c r="D31">
        <f t="shared" si="1"/>
        <v>0</v>
      </c>
      <c r="E31" t="str">
        <f t="shared" si="2"/>
        <v>Relance Simple</v>
      </c>
      <c r="F31">
        <f>IFERROR(VLOOKUP(A31,Export0511!A:E,5,FALSE)," ")</f>
        <v>-2501.62</v>
      </c>
      <c r="H31">
        <f>IFERROR(VLOOKUP(A31,Export0412!A:E,5,FALSE)," ")</f>
        <v>-2501.62</v>
      </c>
    </row>
    <row r="32" spans="1:8" x14ac:dyDescent="0.3">
      <c r="A32" t="str">
        <f t="shared" si="0"/>
        <v>S107-450HUGHES</v>
      </c>
      <c r="B32" t="s">
        <v>89</v>
      </c>
      <c r="C32" t="s">
        <v>120</v>
      </c>
      <c r="D32">
        <f t="shared" si="1"/>
        <v>0</v>
      </c>
      <c r="E32" t="str">
        <f t="shared" si="2"/>
        <v>Relance Simple</v>
      </c>
      <c r="F32">
        <f>IFERROR(VLOOKUP(A32,Export0511!A:E,5,FALSE)," ")</f>
        <v>-2480.9899999999998</v>
      </c>
      <c r="H32">
        <f>IFERROR(VLOOKUP(A32,Export0412!A:E,5,FALSE)," ")</f>
        <v>-2480.9899999999998</v>
      </c>
    </row>
    <row r="33" spans="1:8" x14ac:dyDescent="0.3">
      <c r="A33" t="str">
        <f t="shared" si="0"/>
        <v>S051-450HESCHUNG</v>
      </c>
      <c r="B33" t="s">
        <v>188</v>
      </c>
      <c r="C33" t="s">
        <v>189</v>
      </c>
      <c r="D33">
        <f t="shared" si="1"/>
        <v>0</v>
      </c>
      <c r="E33" t="str">
        <f t="shared" si="2"/>
        <v>Relance Simple</v>
      </c>
      <c r="F33">
        <f>IFERROR(VLOOKUP(A33,Export0511!A:E,5,FALSE)," ")</f>
        <v>-2349.19</v>
      </c>
      <c r="H33">
        <f>IFERROR(VLOOKUP(A33,Export0412!A:E,5,FALSE)," ")</f>
        <v>-2349.19</v>
      </c>
    </row>
    <row r="34" spans="1:8" x14ac:dyDescent="0.3">
      <c r="A34" t="str">
        <f t="shared" si="0"/>
        <v>S121-450LOGIUDICE</v>
      </c>
      <c r="B34" t="s">
        <v>25</v>
      </c>
      <c r="C34" t="s">
        <v>26</v>
      </c>
      <c r="D34">
        <f t="shared" si="1"/>
        <v>0</v>
      </c>
      <c r="E34" t="str">
        <f t="shared" si="2"/>
        <v>Relance Simple</v>
      </c>
      <c r="F34">
        <f>IFERROR(VLOOKUP(A34,Export0511!A:E,5,FALSE)," ")</f>
        <v>-2333.66</v>
      </c>
      <c r="H34">
        <f>IFERROR(VLOOKUP(A34,Export0412!A:E,5,FALSE)," ")</f>
        <v>-2333.66</v>
      </c>
    </row>
    <row r="35" spans="1:8" x14ac:dyDescent="0.3">
      <c r="A35" t="str">
        <f t="shared" si="0"/>
        <v>S107-450BUSCHE</v>
      </c>
      <c r="B35" t="s">
        <v>89</v>
      </c>
      <c r="C35" t="s">
        <v>90</v>
      </c>
      <c r="D35">
        <f t="shared" si="1"/>
        <v>0</v>
      </c>
      <c r="E35" t="str">
        <f t="shared" si="2"/>
        <v>Relance Simple</v>
      </c>
      <c r="F35">
        <f>IFERROR(VLOOKUP(A35,Export0511!A:E,5,FALSE)," ")</f>
        <v>-2317.21</v>
      </c>
      <c r="H35">
        <f>IFERROR(VLOOKUP(A35,Export0412!A:E,5,FALSE)," ")</f>
        <v>-2317.21</v>
      </c>
    </row>
    <row r="36" spans="1:8" x14ac:dyDescent="0.3">
      <c r="A36" t="str">
        <f t="shared" si="0"/>
        <v>S114-450BASTIDE</v>
      </c>
      <c r="B36" t="s">
        <v>141</v>
      </c>
      <c r="C36" t="s">
        <v>226</v>
      </c>
      <c r="D36">
        <f t="shared" si="1"/>
        <v>0</v>
      </c>
      <c r="E36" t="str">
        <f t="shared" si="2"/>
        <v>Relance Simple</v>
      </c>
      <c r="F36">
        <f>IFERROR(VLOOKUP(A36,Export0511!A:E,5,FALSE)," ")</f>
        <v>-2270.4</v>
      </c>
      <c r="H36">
        <f>IFERROR(VLOOKUP(A36,Export0412!A:E,5,FALSE)," ")</f>
        <v>-2270.4</v>
      </c>
    </row>
    <row r="37" spans="1:8" x14ac:dyDescent="0.3">
      <c r="A37" t="str">
        <f t="shared" si="0"/>
        <v>S134-450LAGRAINE</v>
      </c>
      <c r="B37" t="s">
        <v>341</v>
      </c>
      <c r="C37" t="s">
        <v>342</v>
      </c>
      <c r="D37">
        <f t="shared" si="1"/>
        <v>0</v>
      </c>
      <c r="E37" t="str">
        <f t="shared" si="2"/>
        <v>Relance Simple</v>
      </c>
      <c r="F37" t="str">
        <f>IFERROR(VLOOKUP(A37,Export0511!A:E,5,FALSE)," ")</f>
        <v xml:space="preserve"> </v>
      </c>
      <c r="H37">
        <f>IFERROR(VLOOKUP(A37,Export0412!A:E,5,FALSE)," ")</f>
        <v>-2235.1799999999998</v>
      </c>
    </row>
    <row r="38" spans="1:8" x14ac:dyDescent="0.3">
      <c r="A38" t="str">
        <f t="shared" si="0"/>
        <v>S116-450HABOLT</v>
      </c>
      <c r="B38" t="s">
        <v>34</v>
      </c>
      <c r="C38" t="s">
        <v>35</v>
      </c>
      <c r="D38">
        <f t="shared" si="1"/>
        <v>0</v>
      </c>
      <c r="E38" t="str">
        <f t="shared" si="2"/>
        <v>Relance Simple</v>
      </c>
      <c r="F38">
        <f>IFERROR(VLOOKUP(A38,Export0511!A:E,5,FALSE)," ")</f>
        <v>-2124.08</v>
      </c>
      <c r="H38">
        <f>IFERROR(VLOOKUP(A38,Export0412!A:E,5,FALSE)," ")</f>
        <v>-2124.08</v>
      </c>
    </row>
    <row r="39" spans="1:8" x14ac:dyDescent="0.3">
      <c r="A39" t="str">
        <f t="shared" si="0"/>
        <v>S050-450MULLER</v>
      </c>
      <c r="B39" t="s">
        <v>16</v>
      </c>
      <c r="C39" t="s">
        <v>322</v>
      </c>
      <c r="D39">
        <f t="shared" si="1"/>
        <v>0</v>
      </c>
      <c r="E39" t="str">
        <f t="shared" si="2"/>
        <v>Relance Simple</v>
      </c>
      <c r="F39">
        <f>IFERROR(VLOOKUP(A39,Export0511!A:E,5,FALSE)," ")</f>
        <v>-2075.29</v>
      </c>
      <c r="H39">
        <f>IFERROR(VLOOKUP(A39,Export0412!A:E,5,FALSE)," ")</f>
        <v>-2075.29</v>
      </c>
    </row>
    <row r="40" spans="1:8" x14ac:dyDescent="0.3">
      <c r="A40" t="str">
        <f t="shared" si="0"/>
        <v>S086-450KUTSAL</v>
      </c>
      <c r="B40" t="s">
        <v>91</v>
      </c>
      <c r="C40" t="s">
        <v>92</v>
      </c>
      <c r="D40">
        <f t="shared" si="1"/>
        <v>0</v>
      </c>
      <c r="E40" t="str">
        <f t="shared" si="2"/>
        <v>Relance Simple</v>
      </c>
      <c r="F40">
        <f>IFERROR(VLOOKUP(A40,Export0511!A:E,5,FALSE)," ")</f>
        <v>-2027.77</v>
      </c>
      <c r="H40">
        <f>IFERROR(VLOOKUP(A40,Export0412!A:E,5,FALSE)," ")</f>
        <v>-2027.77</v>
      </c>
    </row>
    <row r="41" spans="1:8" x14ac:dyDescent="0.3">
      <c r="A41" t="str">
        <f t="shared" si="0"/>
        <v>S086-450CRIQUI</v>
      </c>
      <c r="B41" t="s">
        <v>91</v>
      </c>
      <c r="C41" t="s">
        <v>93</v>
      </c>
      <c r="D41">
        <f t="shared" si="1"/>
        <v>0</v>
      </c>
      <c r="E41" t="str">
        <f t="shared" si="2"/>
        <v>Relance Simple</v>
      </c>
      <c r="F41">
        <f>IFERROR(VLOOKUP(A41,Export0511!A:E,5,FALSE)," ")</f>
        <v>-2002.41</v>
      </c>
      <c r="H41">
        <f>IFERROR(VLOOKUP(A41,Export0412!A:E,5,FALSE)," ")</f>
        <v>-2002.41</v>
      </c>
    </row>
    <row r="42" spans="1:8" x14ac:dyDescent="0.3">
      <c r="A42" t="str">
        <f t="shared" si="0"/>
        <v>S093-450ARNOUX</v>
      </c>
      <c r="B42" t="s">
        <v>125</v>
      </c>
      <c r="C42" t="s">
        <v>127</v>
      </c>
      <c r="D42">
        <f t="shared" si="1"/>
        <v>0</v>
      </c>
      <c r="E42" t="str">
        <f t="shared" si="2"/>
        <v>Relance Simple</v>
      </c>
      <c r="F42">
        <f>IFERROR(VLOOKUP(A42,Export0511!A:E,5,FALSE)," ")</f>
        <v>-2066.61</v>
      </c>
      <c r="H42">
        <f>IFERROR(VLOOKUP(A42,Export0412!A:E,5,FALSE)," ")</f>
        <v>-1976.61</v>
      </c>
    </row>
    <row r="43" spans="1:8" x14ac:dyDescent="0.3">
      <c r="A43" t="str">
        <f t="shared" si="0"/>
        <v>S026-450COCQUERELLE</v>
      </c>
      <c r="B43" t="s">
        <v>153</v>
      </c>
      <c r="C43" t="s">
        <v>154</v>
      </c>
      <c r="D43">
        <f t="shared" si="1"/>
        <v>0</v>
      </c>
      <c r="E43" t="str">
        <f t="shared" si="2"/>
        <v>Relance Simple</v>
      </c>
      <c r="F43">
        <f>IFERROR(VLOOKUP(A43,Export0511!A:E,5,FALSE)," ")</f>
        <v>-1967.39</v>
      </c>
      <c r="H43">
        <f>IFERROR(VLOOKUP(A43,Export0412!A:E,5,FALSE)," ")</f>
        <v>-1967.39</v>
      </c>
    </row>
    <row r="44" spans="1:8" x14ac:dyDescent="0.3">
      <c r="A44" t="str">
        <f t="shared" si="0"/>
        <v>S085-450VIX</v>
      </c>
      <c r="B44" t="s">
        <v>47</v>
      </c>
      <c r="C44" t="s">
        <v>48</v>
      </c>
      <c r="D44">
        <f t="shared" si="1"/>
        <v>0</v>
      </c>
      <c r="E44" t="str">
        <f t="shared" si="2"/>
        <v>Relance Simple</v>
      </c>
      <c r="F44">
        <f>IFERROR(VLOOKUP(A44,Export0511!A:E,5,FALSE)," ")</f>
        <v>-1650.79</v>
      </c>
      <c r="H44">
        <f>IFERROR(VLOOKUP(A44,Export0412!A:E,5,FALSE)," ")</f>
        <v>-1891.74</v>
      </c>
    </row>
    <row r="45" spans="1:8" x14ac:dyDescent="0.3">
      <c r="A45" t="str">
        <f t="shared" si="0"/>
        <v>S012-450THOMAS</v>
      </c>
      <c r="B45" t="s">
        <v>41</v>
      </c>
      <c r="C45" t="s">
        <v>42</v>
      </c>
      <c r="D45">
        <f t="shared" si="1"/>
        <v>0</v>
      </c>
      <c r="E45" t="str">
        <f t="shared" si="2"/>
        <v>Relance Simple</v>
      </c>
      <c r="F45">
        <f>IFERROR(VLOOKUP(A45,Export0511!A:E,5,FALSE)," ")</f>
        <v>-1907.1</v>
      </c>
      <c r="H45">
        <f>IFERROR(VLOOKUP(A45,Export0412!A:E,5,FALSE)," ")</f>
        <v>-1867.1</v>
      </c>
    </row>
    <row r="46" spans="1:8" x14ac:dyDescent="0.3">
      <c r="A46" t="str">
        <f t="shared" si="0"/>
        <v>S110-450OHNOUNA</v>
      </c>
      <c r="B46" t="s">
        <v>184</v>
      </c>
      <c r="C46" t="s">
        <v>246</v>
      </c>
      <c r="D46">
        <f t="shared" si="1"/>
        <v>0</v>
      </c>
      <c r="E46" t="str">
        <f t="shared" si="2"/>
        <v>Relance Simple</v>
      </c>
      <c r="F46">
        <f>IFERROR(VLOOKUP(A46,Export0511!A:E,5,FALSE)," ")</f>
        <v>-1849.17</v>
      </c>
      <c r="H46">
        <f>IFERROR(VLOOKUP(A46,Export0412!A:E,5,FALSE)," ")</f>
        <v>-1849.17</v>
      </c>
    </row>
    <row r="47" spans="1:8" x14ac:dyDescent="0.3">
      <c r="A47" t="str">
        <f t="shared" si="0"/>
        <v>S128-450EDA</v>
      </c>
      <c r="B47" t="s">
        <v>22</v>
      </c>
      <c r="C47" t="s">
        <v>24</v>
      </c>
      <c r="D47">
        <f t="shared" si="1"/>
        <v>0</v>
      </c>
      <c r="E47" t="str">
        <f t="shared" si="2"/>
        <v>Relance Simple</v>
      </c>
      <c r="F47">
        <f>IFERROR(VLOOKUP(A47,Export0511!A:E,5,FALSE)," ")</f>
        <v>-1831.79</v>
      </c>
      <c r="H47">
        <f>IFERROR(VLOOKUP(A47,Export0412!A:E,5,FALSE)," ")</f>
        <v>-1831.79</v>
      </c>
    </row>
    <row r="48" spans="1:8" x14ac:dyDescent="0.3">
      <c r="A48" t="str">
        <f t="shared" si="0"/>
        <v>S129-450CHASSAGNON</v>
      </c>
      <c r="B48" t="s">
        <v>71</v>
      </c>
      <c r="C48" t="s">
        <v>177</v>
      </c>
      <c r="D48">
        <f t="shared" si="1"/>
        <v>0</v>
      </c>
      <c r="E48" t="str">
        <f t="shared" si="2"/>
        <v>Relance Simple</v>
      </c>
      <c r="F48">
        <f>IFERROR(VLOOKUP(A48,Export0511!A:E,5,FALSE)," ")</f>
        <v>-1825.84</v>
      </c>
      <c r="H48">
        <f>IFERROR(VLOOKUP(A48,Export0412!A:E,5,FALSE)," ")</f>
        <v>-1825.84</v>
      </c>
    </row>
    <row r="49" spans="1:8" x14ac:dyDescent="0.3">
      <c r="A49" t="str">
        <f t="shared" si="0"/>
        <v>S114-450ALONSO-2</v>
      </c>
      <c r="B49" t="s">
        <v>141</v>
      </c>
      <c r="C49" t="s">
        <v>259</v>
      </c>
      <c r="D49">
        <f t="shared" si="1"/>
        <v>0</v>
      </c>
      <c r="E49" t="str">
        <f t="shared" si="2"/>
        <v>Relance Simple</v>
      </c>
      <c r="F49">
        <f>IFERROR(VLOOKUP(A49,Export0511!A:E,5,FALSE)," ")</f>
        <v>-1814.38</v>
      </c>
      <c r="H49">
        <f>IFERROR(VLOOKUP(A49,Export0412!A:E,5,FALSE)," ")</f>
        <v>-1814.38</v>
      </c>
    </row>
    <row r="50" spans="1:8" x14ac:dyDescent="0.3">
      <c r="A50" t="str">
        <f t="shared" si="0"/>
        <v>S038-450PALATINE</v>
      </c>
      <c r="B50" t="s">
        <v>346</v>
      </c>
      <c r="C50" t="s">
        <v>347</v>
      </c>
      <c r="D50">
        <f t="shared" si="1"/>
        <v>0</v>
      </c>
      <c r="E50" t="str">
        <f t="shared" si="2"/>
        <v>Relance Simple</v>
      </c>
      <c r="F50" t="str">
        <f>IFERROR(VLOOKUP(A50,Export0511!A:E,5,FALSE)," ")</f>
        <v xml:space="preserve"> </v>
      </c>
      <c r="H50">
        <f>IFERROR(VLOOKUP(A50,Export0412!A:E,5,FALSE)," ")</f>
        <v>-1779.21</v>
      </c>
    </row>
    <row r="51" spans="1:8" x14ac:dyDescent="0.3">
      <c r="A51" t="str">
        <f t="shared" si="0"/>
        <v>S048-450ANDING</v>
      </c>
      <c r="B51" t="s">
        <v>173</v>
      </c>
      <c r="C51" t="s">
        <v>198</v>
      </c>
      <c r="D51">
        <f t="shared" si="1"/>
        <v>0</v>
      </c>
      <c r="E51" t="str">
        <f t="shared" si="2"/>
        <v>Relance Simple</v>
      </c>
      <c r="F51">
        <f>IFERROR(VLOOKUP(A51,Export0511!A:E,5,FALSE)," ")</f>
        <v>-1772.46</v>
      </c>
      <c r="H51">
        <f>IFERROR(VLOOKUP(A51,Export0412!A:E,5,FALSE)," ")</f>
        <v>-1772.46</v>
      </c>
    </row>
    <row r="52" spans="1:8" x14ac:dyDescent="0.3">
      <c r="A52" t="str">
        <f t="shared" si="0"/>
        <v>S084-450DEROUICHE</v>
      </c>
      <c r="B52" t="s">
        <v>49</v>
      </c>
      <c r="C52" t="s">
        <v>155</v>
      </c>
      <c r="D52">
        <f t="shared" si="1"/>
        <v>0</v>
      </c>
      <c r="E52" t="str">
        <f t="shared" si="2"/>
        <v>Relance Simple</v>
      </c>
      <c r="F52">
        <f>IFERROR(VLOOKUP(A52,Export0511!A:E,5,FALSE)," ")</f>
        <v>-1744.05</v>
      </c>
      <c r="H52">
        <f>IFERROR(VLOOKUP(A52,Export0412!A:E,5,FALSE)," ")</f>
        <v>-1744.05</v>
      </c>
    </row>
    <row r="53" spans="1:8" x14ac:dyDescent="0.3">
      <c r="A53" t="str">
        <f t="shared" si="0"/>
        <v>S045-450ULRICH</v>
      </c>
      <c r="B53" t="s">
        <v>8</v>
      </c>
      <c r="C53" t="s">
        <v>11</v>
      </c>
      <c r="D53">
        <f t="shared" si="1"/>
        <v>0</v>
      </c>
      <c r="E53" t="str">
        <f t="shared" si="2"/>
        <v>Relance Simple</v>
      </c>
      <c r="F53">
        <f>IFERROR(VLOOKUP(A53,Export0511!A:E,5,FALSE)," ")</f>
        <v>-1740.03</v>
      </c>
      <c r="H53">
        <f>IFERROR(VLOOKUP(A53,Export0412!A:E,5,FALSE)," ")</f>
        <v>-1740.03</v>
      </c>
    </row>
    <row r="54" spans="1:8" x14ac:dyDescent="0.3">
      <c r="A54" t="str">
        <f t="shared" si="0"/>
        <v>S059-450BONSET</v>
      </c>
      <c r="B54" t="s">
        <v>94</v>
      </c>
      <c r="C54" t="s">
        <v>95</v>
      </c>
      <c r="D54">
        <f t="shared" si="1"/>
        <v>0</v>
      </c>
      <c r="E54" t="str">
        <f t="shared" si="2"/>
        <v>Relance Simple</v>
      </c>
      <c r="F54">
        <f>IFERROR(VLOOKUP(A54,Export0511!A:E,5,FALSE)," ")</f>
        <v>-1734.56</v>
      </c>
      <c r="H54">
        <f>IFERROR(VLOOKUP(A54,Export0412!A:E,5,FALSE)," ")</f>
        <v>-1734.56</v>
      </c>
    </row>
    <row r="55" spans="1:8" x14ac:dyDescent="0.3">
      <c r="A55" t="str">
        <f t="shared" si="0"/>
        <v>S128-450KEITEL</v>
      </c>
      <c r="B55" t="s">
        <v>22</v>
      </c>
      <c r="C55" t="s">
        <v>156</v>
      </c>
      <c r="D55">
        <f t="shared" si="1"/>
        <v>0</v>
      </c>
      <c r="E55" t="str">
        <f t="shared" si="2"/>
        <v>Relance Simple</v>
      </c>
      <c r="F55">
        <f>IFERROR(VLOOKUP(A55,Export0511!A:E,5,FALSE)," ")</f>
        <v>-1731.95</v>
      </c>
      <c r="H55">
        <f>IFERROR(VLOOKUP(A55,Export0412!A:E,5,FALSE)," ")</f>
        <v>-1731.95</v>
      </c>
    </row>
    <row r="56" spans="1:8" x14ac:dyDescent="0.3">
      <c r="A56" t="str">
        <f t="shared" si="0"/>
        <v>S110-450LELARGE</v>
      </c>
      <c r="B56" t="s">
        <v>184</v>
      </c>
      <c r="C56" t="s">
        <v>185</v>
      </c>
      <c r="D56">
        <f t="shared" si="1"/>
        <v>0</v>
      </c>
      <c r="E56" t="str">
        <f t="shared" si="2"/>
        <v>Relance Simple</v>
      </c>
      <c r="F56">
        <f>IFERROR(VLOOKUP(A56,Export0511!A:E,5,FALSE)," ")</f>
        <v>-1863.56</v>
      </c>
      <c r="H56">
        <f>IFERROR(VLOOKUP(A56,Export0412!A:E,5,FALSE)," ")</f>
        <v>-1703.56</v>
      </c>
    </row>
    <row r="57" spans="1:8" x14ac:dyDescent="0.3">
      <c r="A57" t="str">
        <f t="shared" si="0"/>
        <v>S013-450STOTE</v>
      </c>
      <c r="B57" t="s">
        <v>96</v>
      </c>
      <c r="C57" t="s">
        <v>97</v>
      </c>
      <c r="D57">
        <f t="shared" si="1"/>
        <v>0</v>
      </c>
      <c r="E57" t="str">
        <f t="shared" si="2"/>
        <v>Relance Simple</v>
      </c>
      <c r="F57">
        <f>IFERROR(VLOOKUP(A57,Export0511!A:E,5,FALSE)," ")</f>
        <v>-1646.75</v>
      </c>
      <c r="H57">
        <f>IFERROR(VLOOKUP(A57,Export0412!A:E,5,FALSE)," ")</f>
        <v>-1646.75</v>
      </c>
    </row>
    <row r="58" spans="1:8" x14ac:dyDescent="0.3">
      <c r="A58" t="str">
        <f t="shared" si="0"/>
        <v>S118-450MELYS</v>
      </c>
      <c r="B58" t="s">
        <v>146</v>
      </c>
      <c r="C58" t="s">
        <v>147</v>
      </c>
      <c r="D58">
        <f t="shared" si="1"/>
        <v>0</v>
      </c>
      <c r="E58" t="str">
        <f t="shared" si="2"/>
        <v>Relance Simple</v>
      </c>
      <c r="F58">
        <f>IFERROR(VLOOKUP(A58,Export0511!A:E,5,FALSE)," ")</f>
        <v>-1645.7</v>
      </c>
      <c r="H58">
        <f>IFERROR(VLOOKUP(A58,Export0412!A:E,5,FALSE)," ")</f>
        <v>-1645.7</v>
      </c>
    </row>
    <row r="59" spans="1:8" x14ac:dyDescent="0.3">
      <c r="A59" t="str">
        <f t="shared" si="0"/>
        <v>S121-450VEJARANO</v>
      </c>
      <c r="B59" t="s">
        <v>25</v>
      </c>
      <c r="C59" t="s">
        <v>228</v>
      </c>
      <c r="D59">
        <f t="shared" si="1"/>
        <v>0</v>
      </c>
      <c r="E59" t="str">
        <f t="shared" si="2"/>
        <v>Relance Simple</v>
      </c>
      <c r="F59">
        <f>IFERROR(VLOOKUP(A59,Export0511!A:E,5,FALSE)," ")</f>
        <v>-1606.89</v>
      </c>
      <c r="H59">
        <f>IFERROR(VLOOKUP(A59,Export0412!A:E,5,FALSE)," ")</f>
        <v>-1606.89</v>
      </c>
    </row>
    <row r="60" spans="1:8" x14ac:dyDescent="0.3">
      <c r="A60" t="str">
        <f t="shared" si="0"/>
        <v>S060-450TAUZIN</v>
      </c>
      <c r="B60" t="s">
        <v>175</v>
      </c>
      <c r="C60" t="s">
        <v>176</v>
      </c>
      <c r="D60">
        <f t="shared" si="1"/>
        <v>0</v>
      </c>
      <c r="E60" t="str">
        <f t="shared" si="2"/>
        <v>Relance Simple</v>
      </c>
      <c r="F60">
        <f>IFERROR(VLOOKUP(A60,Export0511!A:E,5,FALSE)," ")</f>
        <v>-1600.85</v>
      </c>
      <c r="H60">
        <f>IFERROR(VLOOKUP(A60,Export0412!A:E,5,FALSE)," ")</f>
        <v>-1600.85</v>
      </c>
    </row>
    <row r="61" spans="1:8" x14ac:dyDescent="0.3">
      <c r="A61" t="str">
        <f t="shared" si="0"/>
        <v>S061-450PG1</v>
      </c>
      <c r="B61" t="s">
        <v>59</v>
      </c>
      <c r="C61" t="s">
        <v>273</v>
      </c>
      <c r="D61">
        <f t="shared" si="1"/>
        <v>0</v>
      </c>
      <c r="E61" t="str">
        <f t="shared" si="2"/>
        <v>Relance Simple</v>
      </c>
      <c r="F61">
        <f>IFERROR(VLOOKUP(A61,Export0511!A:E,5,FALSE)," ")</f>
        <v>-1590.01</v>
      </c>
      <c r="H61">
        <f>IFERROR(VLOOKUP(A61,Export0412!A:E,5,FALSE)," ")</f>
        <v>-1590.01</v>
      </c>
    </row>
    <row r="62" spans="1:8" x14ac:dyDescent="0.3">
      <c r="A62" t="str">
        <f t="shared" si="0"/>
        <v>S113-450KEISER</v>
      </c>
      <c r="B62" t="s">
        <v>20</v>
      </c>
      <c r="C62" t="s">
        <v>266</v>
      </c>
      <c r="D62">
        <f t="shared" si="1"/>
        <v>0</v>
      </c>
      <c r="E62" t="str">
        <f t="shared" si="2"/>
        <v>Relance Simple</v>
      </c>
      <c r="F62">
        <f>IFERROR(VLOOKUP(A62,Export0511!A:E,5,FALSE)," ")</f>
        <v>-1559.37</v>
      </c>
      <c r="H62">
        <f>IFERROR(VLOOKUP(A62,Export0412!A:E,5,FALSE)," ")</f>
        <v>-1559.37</v>
      </c>
    </row>
    <row r="63" spans="1:8" x14ac:dyDescent="0.3">
      <c r="A63" t="str">
        <f t="shared" si="0"/>
        <v>S054-450COSSUS</v>
      </c>
      <c r="B63" t="s">
        <v>85</v>
      </c>
      <c r="C63" t="s">
        <v>179</v>
      </c>
      <c r="D63">
        <f t="shared" si="1"/>
        <v>0</v>
      </c>
      <c r="E63" t="str">
        <f t="shared" si="2"/>
        <v>Relance Simple</v>
      </c>
      <c r="F63">
        <f>IFERROR(VLOOKUP(A63,Export0511!A:E,5,FALSE)," ")</f>
        <v>-1514.46</v>
      </c>
      <c r="H63">
        <f>IFERROR(VLOOKUP(A63,Export0412!A:E,5,FALSE)," ")</f>
        <v>-1514.46</v>
      </c>
    </row>
    <row r="64" spans="1:8" x14ac:dyDescent="0.3">
      <c r="A64" t="str">
        <f t="shared" si="0"/>
        <v>S133-450CARON</v>
      </c>
      <c r="B64" t="s">
        <v>77</v>
      </c>
      <c r="C64" t="s">
        <v>190</v>
      </c>
      <c r="D64">
        <f t="shared" si="1"/>
        <v>0</v>
      </c>
      <c r="E64" t="str">
        <f t="shared" si="2"/>
        <v>Relance Simple</v>
      </c>
      <c r="F64">
        <f>IFERROR(VLOOKUP(A64,Export0511!A:E,5,FALSE)," ")</f>
        <v>-1505.95</v>
      </c>
      <c r="H64">
        <f>IFERROR(VLOOKUP(A64,Export0412!A:E,5,FALSE)," ")</f>
        <v>-1505.95</v>
      </c>
    </row>
    <row r="65" spans="1:8" x14ac:dyDescent="0.3">
      <c r="A65" t="str">
        <f t="shared" si="0"/>
        <v>S080-450CHIAPELLO</v>
      </c>
      <c r="B65" t="s">
        <v>162</v>
      </c>
      <c r="C65" t="s">
        <v>163</v>
      </c>
      <c r="D65">
        <f t="shared" si="1"/>
        <v>0</v>
      </c>
      <c r="E65" t="str">
        <f t="shared" si="2"/>
        <v>Relance Simple</v>
      </c>
      <c r="F65">
        <f>IFERROR(VLOOKUP(A65,Export0511!A:E,5,FALSE)," ")</f>
        <v>-1492.98</v>
      </c>
      <c r="H65">
        <f>IFERROR(VLOOKUP(A65,Export0412!A:E,5,FALSE)," ")</f>
        <v>-1492.98</v>
      </c>
    </row>
    <row r="66" spans="1:8" x14ac:dyDescent="0.3">
      <c r="A66" t="str">
        <f t="shared" ref="A66:A129" si="3">B66&amp;"-"&amp;C66</f>
        <v>S046-450BULLIER</v>
      </c>
      <c r="B66" t="s">
        <v>244</v>
      </c>
      <c r="C66" t="s">
        <v>245</v>
      </c>
      <c r="D66">
        <f t="shared" ref="D66:D129" si="4">COUNTIF(F66:AZ66,"OUI")</f>
        <v>0</v>
      </c>
      <c r="E66" t="str">
        <f t="shared" ref="E66:E129" si="5">IF(D66=0,"Relance Simple",IF(D66=1,"MED","MED Avocat"))</f>
        <v>Relance Simple</v>
      </c>
      <c r="F66">
        <f>IFERROR(VLOOKUP(A66,Export0511!A:E,5,FALSE)," ")</f>
        <v>-905.09</v>
      </c>
      <c r="H66">
        <f>IFERROR(VLOOKUP(A66,Export0412!A:E,5,FALSE)," ")</f>
        <v>-1475.18</v>
      </c>
    </row>
    <row r="67" spans="1:8" x14ac:dyDescent="0.3">
      <c r="A67" t="str">
        <f t="shared" si="3"/>
        <v>S076-450HELLO</v>
      </c>
      <c r="B67" t="s">
        <v>99</v>
      </c>
      <c r="C67" t="s">
        <v>100</v>
      </c>
      <c r="D67">
        <f t="shared" si="4"/>
        <v>0</v>
      </c>
      <c r="E67" t="str">
        <f t="shared" si="5"/>
        <v>Relance Simple</v>
      </c>
      <c r="F67">
        <f>IFERROR(VLOOKUP(A67,Export0511!A:E,5,FALSE)," ")</f>
        <v>-1473.11</v>
      </c>
      <c r="H67">
        <f>IFERROR(VLOOKUP(A67,Export0412!A:E,5,FALSE)," ")</f>
        <v>-1473.11</v>
      </c>
    </row>
    <row r="68" spans="1:8" x14ac:dyDescent="0.3">
      <c r="A68" t="str">
        <f t="shared" si="3"/>
        <v>S002-450BOROS</v>
      </c>
      <c r="B68" t="s">
        <v>36</v>
      </c>
      <c r="C68" t="s">
        <v>37</v>
      </c>
      <c r="D68">
        <f t="shared" si="4"/>
        <v>0</v>
      </c>
      <c r="E68" t="str">
        <f t="shared" si="5"/>
        <v>Relance Simple</v>
      </c>
      <c r="F68">
        <f>IFERROR(VLOOKUP(A68,Export0511!A:E,5,FALSE)," ")</f>
        <v>-1696.23</v>
      </c>
      <c r="H68">
        <f>IFERROR(VLOOKUP(A68,Export0412!A:E,5,FALSE)," ")</f>
        <v>-1451.56</v>
      </c>
    </row>
    <row r="69" spans="1:8" x14ac:dyDescent="0.3">
      <c r="A69" t="str">
        <f t="shared" si="3"/>
        <v>S122-450FISCHER</v>
      </c>
      <c r="B69" t="s">
        <v>73</v>
      </c>
      <c r="C69" t="s">
        <v>101</v>
      </c>
      <c r="D69">
        <f t="shared" si="4"/>
        <v>0</v>
      </c>
      <c r="E69" t="str">
        <f t="shared" si="5"/>
        <v>Relance Simple</v>
      </c>
      <c r="F69">
        <f>IFERROR(VLOOKUP(A69,Export0511!A:E,5,FALSE)," ")</f>
        <v>-1419.59</v>
      </c>
      <c r="H69">
        <f>IFERROR(VLOOKUP(A69,Export0412!A:E,5,FALSE)," ")</f>
        <v>-1419.59</v>
      </c>
    </row>
    <row r="70" spans="1:8" x14ac:dyDescent="0.3">
      <c r="A70" t="str">
        <f t="shared" si="3"/>
        <v>S129-450LEVIER</v>
      </c>
      <c r="B70" t="s">
        <v>71</v>
      </c>
      <c r="C70" t="s">
        <v>123</v>
      </c>
      <c r="D70">
        <f t="shared" si="4"/>
        <v>0</v>
      </c>
      <c r="E70" t="str">
        <f t="shared" si="5"/>
        <v>Relance Simple</v>
      </c>
      <c r="F70">
        <f>IFERROR(VLOOKUP(A70,Export0511!A:E,5,FALSE)," ")</f>
        <v>-1612.72</v>
      </c>
      <c r="H70">
        <f>IFERROR(VLOOKUP(A70,Export0412!A:E,5,FALSE)," ")</f>
        <v>-1412.72</v>
      </c>
    </row>
    <row r="71" spans="1:8" x14ac:dyDescent="0.3">
      <c r="A71" t="str">
        <f t="shared" si="3"/>
        <v>S002-450ARTUK</v>
      </c>
      <c r="B71" t="s">
        <v>36</v>
      </c>
      <c r="C71" t="s">
        <v>138</v>
      </c>
      <c r="D71">
        <f t="shared" si="4"/>
        <v>0</v>
      </c>
      <c r="E71" t="str">
        <f t="shared" si="5"/>
        <v>Relance Simple</v>
      </c>
      <c r="F71">
        <f>IFERROR(VLOOKUP(A71,Export0511!A:E,5,FALSE)," ")</f>
        <v>-2205.59</v>
      </c>
      <c r="H71">
        <f>IFERROR(VLOOKUP(A71,Export0412!A:E,5,FALSE)," ")</f>
        <v>-1393.94</v>
      </c>
    </row>
    <row r="72" spans="1:8" x14ac:dyDescent="0.3">
      <c r="A72" t="str">
        <f t="shared" si="3"/>
        <v>S122-450ERAL</v>
      </c>
      <c r="B72" t="s">
        <v>73</v>
      </c>
      <c r="C72" t="s">
        <v>151</v>
      </c>
      <c r="D72">
        <f t="shared" si="4"/>
        <v>0</v>
      </c>
      <c r="E72" t="str">
        <f t="shared" si="5"/>
        <v>Relance Simple</v>
      </c>
      <c r="F72">
        <f>IFERROR(VLOOKUP(A72,Export0511!A:E,5,FALSE)," ")</f>
        <v>-2232.6799999999998</v>
      </c>
      <c r="H72">
        <f>IFERROR(VLOOKUP(A72,Export0412!A:E,5,FALSE)," ")</f>
        <v>-1392.13</v>
      </c>
    </row>
    <row r="73" spans="1:8" x14ac:dyDescent="0.3">
      <c r="A73" t="str">
        <f t="shared" si="3"/>
        <v>S075-450PACCARD</v>
      </c>
      <c r="B73" t="s">
        <v>157</v>
      </c>
      <c r="C73" t="s">
        <v>158</v>
      </c>
      <c r="D73">
        <f t="shared" si="4"/>
        <v>0</v>
      </c>
      <c r="E73" t="str">
        <f t="shared" si="5"/>
        <v>Relance Simple</v>
      </c>
      <c r="F73">
        <f>IFERROR(VLOOKUP(A73,Export0511!A:E,5,FALSE)," ")</f>
        <v>-1352.45</v>
      </c>
      <c r="H73">
        <f>IFERROR(VLOOKUP(A73,Export0412!A:E,5,FALSE)," ")</f>
        <v>-1352.45</v>
      </c>
    </row>
    <row r="74" spans="1:8" x14ac:dyDescent="0.3">
      <c r="A74" t="str">
        <f t="shared" si="3"/>
        <v>S119-450MARAGE</v>
      </c>
      <c r="B74" t="s">
        <v>102</v>
      </c>
      <c r="C74" t="s">
        <v>103</v>
      </c>
      <c r="D74">
        <f t="shared" si="4"/>
        <v>0</v>
      </c>
      <c r="E74" t="str">
        <f t="shared" si="5"/>
        <v>Relance Simple</v>
      </c>
      <c r="F74">
        <f>IFERROR(VLOOKUP(A74,Export0511!A:E,5,FALSE)," ")</f>
        <v>-1348.91</v>
      </c>
      <c r="H74">
        <f>IFERROR(VLOOKUP(A74,Export0412!A:E,5,FALSE)," ")</f>
        <v>-1348.91</v>
      </c>
    </row>
    <row r="75" spans="1:8" x14ac:dyDescent="0.3">
      <c r="A75" t="str">
        <f t="shared" si="3"/>
        <v>S004-450BERNAPEL</v>
      </c>
      <c r="B75" t="s">
        <v>182</v>
      </c>
      <c r="C75" t="s">
        <v>199</v>
      </c>
      <c r="D75">
        <f t="shared" si="4"/>
        <v>0</v>
      </c>
      <c r="E75" t="str">
        <f t="shared" si="5"/>
        <v>Relance Simple</v>
      </c>
      <c r="F75">
        <f>IFERROR(VLOOKUP(A75,Export0511!A:E,5,FALSE)," ")</f>
        <v>-1288.5999999999999</v>
      </c>
      <c r="H75">
        <f>IFERROR(VLOOKUP(A75,Export0412!A:E,5,FALSE)," ")</f>
        <v>-1288.5999999999999</v>
      </c>
    </row>
    <row r="76" spans="1:8" x14ac:dyDescent="0.3">
      <c r="A76" t="str">
        <f t="shared" si="3"/>
        <v>S037-450GONZALES</v>
      </c>
      <c r="B76" t="s">
        <v>311</v>
      </c>
      <c r="C76" t="s">
        <v>313</v>
      </c>
      <c r="D76">
        <f t="shared" si="4"/>
        <v>0</v>
      </c>
      <c r="E76" t="str">
        <f t="shared" si="5"/>
        <v>Relance Simple</v>
      </c>
      <c r="F76">
        <f>IFERROR(VLOOKUP(A76,Export0511!A:E,5,FALSE)," ")</f>
        <v>-1013.07</v>
      </c>
      <c r="H76">
        <f>IFERROR(VLOOKUP(A76,Export0412!A:E,5,FALSE)," ")</f>
        <v>-1285.6500000000001</v>
      </c>
    </row>
    <row r="77" spans="1:8" x14ac:dyDescent="0.3">
      <c r="A77" t="str">
        <f t="shared" si="3"/>
        <v>S089-450SCHLOESSER</v>
      </c>
      <c r="B77" t="s">
        <v>264</v>
      </c>
      <c r="C77" t="s">
        <v>265</v>
      </c>
      <c r="D77">
        <f t="shared" si="4"/>
        <v>0</v>
      </c>
      <c r="E77" t="str">
        <f t="shared" si="5"/>
        <v>Relance Simple</v>
      </c>
      <c r="F77">
        <f>IFERROR(VLOOKUP(A77,Export0511!A:E,5,FALSE)," ")</f>
        <v>-1272.02</v>
      </c>
      <c r="H77">
        <f>IFERROR(VLOOKUP(A77,Export0412!A:E,5,FALSE)," ")</f>
        <v>-1272.02</v>
      </c>
    </row>
    <row r="78" spans="1:8" x14ac:dyDescent="0.3">
      <c r="A78" t="str">
        <f t="shared" si="3"/>
        <v>S061-450CARTIER</v>
      </c>
      <c r="B78" t="s">
        <v>59</v>
      </c>
      <c r="C78" t="s">
        <v>60</v>
      </c>
      <c r="D78">
        <f t="shared" si="4"/>
        <v>0</v>
      </c>
      <c r="E78" t="str">
        <f t="shared" si="5"/>
        <v>Relance Simple</v>
      </c>
      <c r="F78">
        <f>IFERROR(VLOOKUP(A78,Export0511!A:E,5,FALSE)," ")</f>
        <v>-1260.8599999999999</v>
      </c>
      <c r="H78">
        <f>IFERROR(VLOOKUP(A78,Export0412!A:E,5,FALSE)," ")</f>
        <v>-1260.8599999999999</v>
      </c>
    </row>
    <row r="79" spans="1:8" x14ac:dyDescent="0.3">
      <c r="A79" t="str">
        <f t="shared" si="3"/>
        <v>S104-450GHILES</v>
      </c>
      <c r="B79" t="s">
        <v>128</v>
      </c>
      <c r="C79" t="s">
        <v>129</v>
      </c>
      <c r="D79">
        <f t="shared" si="4"/>
        <v>0</v>
      </c>
      <c r="E79" t="str">
        <f t="shared" si="5"/>
        <v>Relance Simple</v>
      </c>
      <c r="F79">
        <f>IFERROR(VLOOKUP(A79,Export0511!A:E,5,FALSE)," ")</f>
        <v>-1254.49</v>
      </c>
      <c r="H79">
        <f>IFERROR(VLOOKUP(A79,Export0412!A:E,5,FALSE)," ")</f>
        <v>-1254.49</v>
      </c>
    </row>
    <row r="80" spans="1:8" x14ac:dyDescent="0.3">
      <c r="A80" t="str">
        <f t="shared" si="3"/>
        <v>S020-450LUCIANO</v>
      </c>
      <c r="B80" t="s">
        <v>308</v>
      </c>
      <c r="C80" t="s">
        <v>320</v>
      </c>
      <c r="D80">
        <f t="shared" si="4"/>
        <v>0</v>
      </c>
      <c r="E80" t="str">
        <f t="shared" si="5"/>
        <v>Relance Simple</v>
      </c>
      <c r="F80">
        <f>IFERROR(VLOOKUP(A80,Export0511!A:E,5,FALSE)," ")</f>
        <v>-968.6</v>
      </c>
      <c r="H80">
        <f>IFERROR(VLOOKUP(A80,Export0412!A:E,5,FALSE)," ")</f>
        <v>-1243.32</v>
      </c>
    </row>
    <row r="81" spans="1:8" x14ac:dyDescent="0.3">
      <c r="A81" t="str">
        <f t="shared" si="3"/>
        <v>S046-450RADJI</v>
      </c>
      <c r="B81" t="s">
        <v>244</v>
      </c>
      <c r="C81" t="s">
        <v>349</v>
      </c>
      <c r="D81">
        <f t="shared" si="4"/>
        <v>0</v>
      </c>
      <c r="E81" t="str">
        <f t="shared" si="5"/>
        <v>Relance Simple</v>
      </c>
      <c r="F81" t="str">
        <f>IFERROR(VLOOKUP(A81,Export0511!A:E,5,FALSE)," ")</f>
        <v xml:space="preserve"> </v>
      </c>
      <c r="H81">
        <f>IFERROR(VLOOKUP(A81,Export0412!A:E,5,FALSE)," ")</f>
        <v>-1235.6600000000001</v>
      </c>
    </row>
    <row r="82" spans="1:8" x14ac:dyDescent="0.3">
      <c r="A82" t="str">
        <f t="shared" si="3"/>
        <v>S093-450DELETOILE</v>
      </c>
      <c r="B82" t="s">
        <v>125</v>
      </c>
      <c r="C82" t="s">
        <v>181</v>
      </c>
      <c r="D82">
        <f t="shared" si="4"/>
        <v>0</v>
      </c>
      <c r="E82" t="str">
        <f t="shared" si="5"/>
        <v>Relance Simple</v>
      </c>
      <c r="F82">
        <f>IFERROR(VLOOKUP(A82,Export0511!A:E,5,FALSE)," ")</f>
        <v>-1226.32</v>
      </c>
      <c r="H82">
        <f>IFERROR(VLOOKUP(A82,Export0412!A:E,5,FALSE)," ")</f>
        <v>-1226.32</v>
      </c>
    </row>
    <row r="83" spans="1:8" x14ac:dyDescent="0.3">
      <c r="A83" t="str">
        <f t="shared" si="3"/>
        <v>S122-450HOFFMANN</v>
      </c>
      <c r="B83" t="s">
        <v>73</v>
      </c>
      <c r="C83" t="s">
        <v>169</v>
      </c>
      <c r="D83">
        <f t="shared" si="4"/>
        <v>0</v>
      </c>
      <c r="E83" t="str">
        <f t="shared" si="5"/>
        <v>Relance Simple</v>
      </c>
      <c r="F83">
        <f>IFERROR(VLOOKUP(A83,Export0511!A:E,5,FALSE)," ")</f>
        <v>-2331.44</v>
      </c>
      <c r="H83">
        <f>IFERROR(VLOOKUP(A83,Export0412!A:E,5,FALSE)," ")</f>
        <v>-1220.96</v>
      </c>
    </row>
    <row r="84" spans="1:8" x14ac:dyDescent="0.3">
      <c r="A84" t="str">
        <f t="shared" si="3"/>
        <v>S008-450SAMIR</v>
      </c>
      <c r="B84" t="s">
        <v>38</v>
      </c>
      <c r="C84" t="s">
        <v>39</v>
      </c>
      <c r="D84">
        <f t="shared" si="4"/>
        <v>0</v>
      </c>
      <c r="E84" t="str">
        <f t="shared" si="5"/>
        <v>Relance Simple</v>
      </c>
      <c r="F84">
        <f>IFERROR(VLOOKUP(A84,Export0511!A:E,5,FALSE)," ")</f>
        <v>-1213.3399999999999</v>
      </c>
      <c r="H84">
        <f>IFERROR(VLOOKUP(A84,Export0412!A:E,5,FALSE)," ")</f>
        <v>-1213.3399999999999</v>
      </c>
    </row>
    <row r="85" spans="1:8" x14ac:dyDescent="0.3">
      <c r="A85" t="str">
        <f t="shared" si="3"/>
        <v>S024-450CASPAR-METZ</v>
      </c>
      <c r="B85" t="s">
        <v>104</v>
      </c>
      <c r="C85" t="s">
        <v>105</v>
      </c>
      <c r="D85">
        <f t="shared" si="4"/>
        <v>0</v>
      </c>
      <c r="E85" t="str">
        <f t="shared" si="5"/>
        <v>Relance Simple</v>
      </c>
      <c r="F85">
        <f>IFERROR(VLOOKUP(A85,Export0511!A:E,5,FALSE)," ")</f>
        <v>-1197.43</v>
      </c>
      <c r="H85">
        <f>IFERROR(VLOOKUP(A85,Export0412!A:E,5,FALSE)," ")</f>
        <v>-1197.43</v>
      </c>
    </row>
    <row r="86" spans="1:8" x14ac:dyDescent="0.3">
      <c r="A86" t="str">
        <f t="shared" si="3"/>
        <v>S046-450DUFOUR</v>
      </c>
      <c r="B86" t="s">
        <v>244</v>
      </c>
      <c r="C86" t="s">
        <v>321</v>
      </c>
      <c r="D86">
        <f t="shared" si="4"/>
        <v>0</v>
      </c>
      <c r="E86" t="str">
        <f t="shared" si="5"/>
        <v>Relance Simple</v>
      </c>
      <c r="F86">
        <f>IFERROR(VLOOKUP(A86,Export0511!A:E,5,FALSE)," ")</f>
        <v>-596.24</v>
      </c>
      <c r="H86">
        <f>IFERROR(VLOOKUP(A86,Export0412!A:E,5,FALSE)," ")</f>
        <v>-1192.48</v>
      </c>
    </row>
    <row r="87" spans="1:8" x14ac:dyDescent="0.3">
      <c r="A87" t="str">
        <f t="shared" si="3"/>
        <v>S076-450BALDELLI</v>
      </c>
      <c r="B87" t="s">
        <v>99</v>
      </c>
      <c r="C87" t="s">
        <v>172</v>
      </c>
      <c r="D87">
        <f t="shared" si="4"/>
        <v>0</v>
      </c>
      <c r="E87" t="str">
        <f t="shared" si="5"/>
        <v>Relance Simple</v>
      </c>
      <c r="F87">
        <f>IFERROR(VLOOKUP(A87,Export0511!A:E,5,FALSE)," ")</f>
        <v>-1191.6099999999999</v>
      </c>
      <c r="H87">
        <f>IFERROR(VLOOKUP(A87,Export0412!A:E,5,FALSE)," ")</f>
        <v>-1191.6099999999999</v>
      </c>
    </row>
    <row r="88" spans="1:8" x14ac:dyDescent="0.3">
      <c r="A88" t="str">
        <f t="shared" si="3"/>
        <v>S090-450LINGO</v>
      </c>
      <c r="B88" t="s">
        <v>149</v>
      </c>
      <c r="C88" t="s">
        <v>275</v>
      </c>
      <c r="D88">
        <f t="shared" si="4"/>
        <v>0</v>
      </c>
      <c r="E88" t="str">
        <f t="shared" si="5"/>
        <v>Relance Simple</v>
      </c>
      <c r="F88">
        <f>IFERROR(VLOOKUP(A88,Export0511!A:E,5,FALSE)," ")</f>
        <v>-1184.8599999999999</v>
      </c>
      <c r="H88">
        <f>IFERROR(VLOOKUP(A88,Export0412!A:E,5,FALSE)," ")</f>
        <v>-1184.8599999999999</v>
      </c>
    </row>
    <row r="89" spans="1:8" x14ac:dyDescent="0.3">
      <c r="A89" t="str">
        <f t="shared" si="3"/>
        <v>S113-450WILDING</v>
      </c>
      <c r="B89" t="s">
        <v>20</v>
      </c>
      <c r="C89" t="s">
        <v>268</v>
      </c>
      <c r="D89">
        <f t="shared" si="4"/>
        <v>0</v>
      </c>
      <c r="E89" t="str">
        <f t="shared" si="5"/>
        <v>Relance Simple</v>
      </c>
      <c r="F89">
        <f>IFERROR(VLOOKUP(A89,Export0511!A:E,5,FALSE)," ")</f>
        <v>-1175.05</v>
      </c>
      <c r="H89">
        <f>IFERROR(VLOOKUP(A89,Export0412!A:E,5,FALSE)," ")</f>
        <v>-1175.05</v>
      </c>
    </row>
    <row r="90" spans="1:8" x14ac:dyDescent="0.3">
      <c r="A90" t="str">
        <f t="shared" si="3"/>
        <v>S113-450ENDERLIN</v>
      </c>
      <c r="B90" t="s">
        <v>20</v>
      </c>
      <c r="C90" t="s">
        <v>267</v>
      </c>
      <c r="D90">
        <f t="shared" si="4"/>
        <v>0</v>
      </c>
      <c r="E90" t="str">
        <f t="shared" si="5"/>
        <v>Relance Simple</v>
      </c>
      <c r="F90">
        <f>IFERROR(VLOOKUP(A90,Export0511!A:E,5,FALSE)," ")</f>
        <v>-1145.81</v>
      </c>
      <c r="H90">
        <f>IFERROR(VLOOKUP(A90,Export0412!A:E,5,FALSE)," ")</f>
        <v>-1145.81</v>
      </c>
    </row>
    <row r="91" spans="1:8" x14ac:dyDescent="0.3">
      <c r="A91" t="str">
        <f t="shared" si="3"/>
        <v>S057-450ATAS-DOLEN</v>
      </c>
      <c r="B91" t="s">
        <v>45</v>
      </c>
      <c r="C91" t="s">
        <v>200</v>
      </c>
      <c r="D91">
        <f t="shared" si="4"/>
        <v>0</v>
      </c>
      <c r="E91" t="str">
        <f t="shared" si="5"/>
        <v>Relance Simple</v>
      </c>
      <c r="F91">
        <f>IFERROR(VLOOKUP(A91,Export0511!A:E,5,FALSE)," ")</f>
        <v>-1144.71</v>
      </c>
      <c r="H91">
        <f>IFERROR(VLOOKUP(A91,Export0412!A:E,5,FALSE)," ")</f>
        <v>-1144.71</v>
      </c>
    </row>
    <row r="92" spans="1:8" x14ac:dyDescent="0.3">
      <c r="A92" t="str">
        <f t="shared" si="3"/>
        <v>S122-450SAY</v>
      </c>
      <c r="B92" t="s">
        <v>73</v>
      </c>
      <c r="C92" t="s">
        <v>170</v>
      </c>
      <c r="D92">
        <f t="shared" si="4"/>
        <v>0</v>
      </c>
      <c r="E92" t="str">
        <f t="shared" si="5"/>
        <v>Relance Simple</v>
      </c>
      <c r="F92">
        <f>IFERROR(VLOOKUP(A92,Export0511!A:E,5,FALSE)," ")</f>
        <v>-1130.1600000000001</v>
      </c>
      <c r="H92">
        <f>IFERROR(VLOOKUP(A92,Export0412!A:E,5,FALSE)," ")</f>
        <v>-1130.1600000000001</v>
      </c>
    </row>
    <row r="93" spans="1:8" x14ac:dyDescent="0.3">
      <c r="A93" t="str">
        <f t="shared" si="3"/>
        <v>S114-450FERRY</v>
      </c>
      <c r="B93" t="s">
        <v>141</v>
      </c>
      <c r="C93" t="s">
        <v>262</v>
      </c>
      <c r="D93">
        <f t="shared" si="4"/>
        <v>0</v>
      </c>
      <c r="E93" t="str">
        <f t="shared" si="5"/>
        <v>Relance Simple</v>
      </c>
      <c r="F93">
        <f>IFERROR(VLOOKUP(A93,Export0511!A:E,5,FALSE)," ")</f>
        <v>-1125.4100000000001</v>
      </c>
      <c r="H93">
        <f>IFERROR(VLOOKUP(A93,Export0412!A:E,5,FALSE)," ")</f>
        <v>-1125.4100000000001</v>
      </c>
    </row>
    <row r="94" spans="1:8" x14ac:dyDescent="0.3">
      <c r="A94" t="str">
        <f t="shared" si="3"/>
        <v>S045-450MOREAU</v>
      </c>
      <c r="B94" t="s">
        <v>8</v>
      </c>
      <c r="C94" t="s">
        <v>167</v>
      </c>
      <c r="D94">
        <f t="shared" si="4"/>
        <v>0</v>
      </c>
      <c r="E94" t="str">
        <f t="shared" si="5"/>
        <v>Relance Simple</v>
      </c>
      <c r="F94">
        <f>IFERROR(VLOOKUP(A94,Export0511!A:E,5,FALSE)," ")</f>
        <v>-1113.01</v>
      </c>
      <c r="H94">
        <f>IFERROR(VLOOKUP(A94,Export0412!A:E,5,FALSE)," ")</f>
        <v>-1113.01</v>
      </c>
    </row>
    <row r="95" spans="1:8" x14ac:dyDescent="0.3">
      <c r="A95" t="str">
        <f t="shared" si="3"/>
        <v>S128-450RUEBRECHT</v>
      </c>
      <c r="B95" t="s">
        <v>22</v>
      </c>
      <c r="C95" t="s">
        <v>124</v>
      </c>
      <c r="D95">
        <f t="shared" si="4"/>
        <v>0</v>
      </c>
      <c r="E95" t="str">
        <f t="shared" si="5"/>
        <v>Relance Simple</v>
      </c>
      <c r="F95">
        <f>IFERROR(VLOOKUP(A95,Export0511!A:E,5,FALSE)," ")</f>
        <v>-1021.65</v>
      </c>
      <c r="H95">
        <f>IFERROR(VLOOKUP(A95,Export0412!A:E,5,FALSE)," ")</f>
        <v>-1111.6500000000001</v>
      </c>
    </row>
    <row r="96" spans="1:8" x14ac:dyDescent="0.3">
      <c r="A96" t="str">
        <f t="shared" si="3"/>
        <v>S114-450SCHMITT</v>
      </c>
      <c r="B96" t="s">
        <v>141</v>
      </c>
      <c r="C96" t="s">
        <v>142</v>
      </c>
      <c r="D96">
        <f t="shared" si="4"/>
        <v>0</v>
      </c>
      <c r="E96" t="str">
        <f t="shared" si="5"/>
        <v>Relance Simple</v>
      </c>
      <c r="F96">
        <f>IFERROR(VLOOKUP(A96,Export0511!A:E,5,FALSE)," ")</f>
        <v>-1098.18</v>
      </c>
      <c r="H96">
        <f>IFERROR(VLOOKUP(A96,Export0412!A:E,5,FALSE)," ")</f>
        <v>-1098.18</v>
      </c>
    </row>
    <row r="97" spans="1:8" x14ac:dyDescent="0.3">
      <c r="A97" t="str">
        <f t="shared" si="3"/>
        <v>S012-450MICHEL</v>
      </c>
      <c r="B97" t="s">
        <v>41</v>
      </c>
      <c r="C97" t="s">
        <v>140</v>
      </c>
      <c r="D97">
        <f t="shared" si="4"/>
        <v>0</v>
      </c>
      <c r="E97" t="str">
        <f t="shared" si="5"/>
        <v>Relance Simple</v>
      </c>
      <c r="F97">
        <f>IFERROR(VLOOKUP(A97,Export0511!A:E,5,FALSE)," ")</f>
        <v>-1051.1600000000001</v>
      </c>
      <c r="H97">
        <f>IFERROR(VLOOKUP(A97,Export0412!A:E,5,FALSE)," ")</f>
        <v>-1051.1600000000001</v>
      </c>
    </row>
    <row r="98" spans="1:8" x14ac:dyDescent="0.3">
      <c r="A98" t="str">
        <f t="shared" si="3"/>
        <v>S124-450ONE</v>
      </c>
      <c r="B98" t="s">
        <v>224</v>
      </c>
      <c r="C98" t="s">
        <v>225</v>
      </c>
      <c r="D98">
        <f t="shared" si="4"/>
        <v>0</v>
      </c>
      <c r="E98" t="str">
        <f t="shared" si="5"/>
        <v>Relance Simple</v>
      </c>
      <c r="F98">
        <f>IFERROR(VLOOKUP(A98,Export0511!A:E,5,FALSE)," ")</f>
        <v>-1027.8900000000001</v>
      </c>
      <c r="H98">
        <f>IFERROR(VLOOKUP(A98,Export0412!A:E,5,FALSE)," ")</f>
        <v>-1027.8900000000001</v>
      </c>
    </row>
    <row r="99" spans="1:8" x14ac:dyDescent="0.3">
      <c r="A99" t="str">
        <f t="shared" si="3"/>
        <v>S054-450FOELLER</v>
      </c>
      <c r="B99" t="s">
        <v>85</v>
      </c>
      <c r="C99" t="s">
        <v>233</v>
      </c>
      <c r="D99">
        <f t="shared" si="4"/>
        <v>0</v>
      </c>
      <c r="E99" t="str">
        <f t="shared" si="5"/>
        <v>Relance Simple</v>
      </c>
      <c r="F99">
        <f>IFERROR(VLOOKUP(A99,Export0511!A:E,5,FALSE)," ")</f>
        <v>-1025.6199999999999</v>
      </c>
      <c r="H99">
        <f>IFERROR(VLOOKUP(A99,Export0412!A:E,5,FALSE)," ")</f>
        <v>-1025.6199999999999</v>
      </c>
    </row>
    <row r="100" spans="1:8" x14ac:dyDescent="0.3">
      <c r="A100" t="str">
        <f t="shared" si="3"/>
        <v>S012-450REYMANN</v>
      </c>
      <c r="B100" t="s">
        <v>41</v>
      </c>
      <c r="C100" t="s">
        <v>44</v>
      </c>
      <c r="D100">
        <f t="shared" si="4"/>
        <v>0</v>
      </c>
      <c r="E100" t="str">
        <f t="shared" si="5"/>
        <v>Relance Simple</v>
      </c>
      <c r="F100">
        <f>IFERROR(VLOOKUP(A100,Export0511!A:E,5,FALSE)," ")</f>
        <v>-6353.34</v>
      </c>
      <c r="H100">
        <f>IFERROR(VLOOKUP(A100,Export0412!A:E,5,FALSE)," ")</f>
        <v>-1020.11</v>
      </c>
    </row>
    <row r="101" spans="1:8" x14ac:dyDescent="0.3">
      <c r="A101" t="str">
        <f t="shared" si="3"/>
        <v>S036-450BCLIOUV</v>
      </c>
      <c r="B101" t="s">
        <v>222</v>
      </c>
      <c r="C101" t="s">
        <v>278</v>
      </c>
      <c r="D101">
        <f t="shared" si="4"/>
        <v>0</v>
      </c>
      <c r="E101" t="str">
        <f t="shared" si="5"/>
        <v>Relance Simple</v>
      </c>
      <c r="F101">
        <f>IFERROR(VLOOKUP(A101,Export0511!A:E,5,FALSE)," ")</f>
        <v>-1009.44</v>
      </c>
      <c r="H101">
        <f>IFERROR(VLOOKUP(A101,Export0412!A:E,5,FALSE)," ")</f>
        <v>-1009.44</v>
      </c>
    </row>
    <row r="102" spans="1:8" x14ac:dyDescent="0.3">
      <c r="A102" t="str">
        <f t="shared" si="3"/>
        <v>S114-450KESSLER</v>
      </c>
      <c r="B102" t="s">
        <v>141</v>
      </c>
      <c r="C102" t="s">
        <v>258</v>
      </c>
      <c r="D102">
        <f t="shared" si="4"/>
        <v>0</v>
      </c>
      <c r="E102" t="str">
        <f t="shared" si="5"/>
        <v>Relance Simple</v>
      </c>
      <c r="F102">
        <f>IFERROR(VLOOKUP(A102,Export0511!A:E,5,FALSE)," ")</f>
        <v>-2708.31</v>
      </c>
      <c r="H102">
        <f>IFERROR(VLOOKUP(A102,Export0412!A:E,5,FALSE)," ")</f>
        <v>-1000</v>
      </c>
    </row>
    <row r="103" spans="1:8" x14ac:dyDescent="0.3">
      <c r="A103" t="str">
        <f t="shared" si="3"/>
        <v>S033-450BOCCARA</v>
      </c>
      <c r="B103" t="s">
        <v>186</v>
      </c>
      <c r="C103" t="s">
        <v>187</v>
      </c>
      <c r="D103">
        <f t="shared" si="4"/>
        <v>0</v>
      </c>
      <c r="E103" t="str">
        <f t="shared" si="5"/>
        <v>Relance Simple</v>
      </c>
      <c r="F103">
        <f>IFERROR(VLOOKUP(A103,Export0511!A:E,5,FALSE)," ")</f>
        <v>-986.79</v>
      </c>
      <c r="H103">
        <f>IFERROR(VLOOKUP(A103,Export0412!A:E,5,FALSE)," ")</f>
        <v>-986.79</v>
      </c>
    </row>
    <row r="104" spans="1:8" x14ac:dyDescent="0.3">
      <c r="A104" t="str">
        <f t="shared" si="3"/>
        <v>S093-450JACOMINE</v>
      </c>
      <c r="B104" t="s">
        <v>125</v>
      </c>
      <c r="C104" t="s">
        <v>136</v>
      </c>
      <c r="D104">
        <f t="shared" si="4"/>
        <v>0</v>
      </c>
      <c r="E104" t="str">
        <f t="shared" si="5"/>
        <v>Relance Simple</v>
      </c>
      <c r="F104">
        <f>IFERROR(VLOOKUP(A104,Export0511!A:E,5,FALSE)," ")</f>
        <v>-978.26</v>
      </c>
      <c r="H104">
        <f>IFERROR(VLOOKUP(A104,Export0412!A:E,5,FALSE)," ")</f>
        <v>-978.26</v>
      </c>
    </row>
    <row r="105" spans="1:8" x14ac:dyDescent="0.3">
      <c r="A105" t="str">
        <f t="shared" si="3"/>
        <v>S003-450SCHALL</v>
      </c>
      <c r="B105" t="s">
        <v>202</v>
      </c>
      <c r="C105" t="s">
        <v>203</v>
      </c>
      <c r="D105">
        <f t="shared" si="4"/>
        <v>0</v>
      </c>
      <c r="E105" t="str">
        <f t="shared" si="5"/>
        <v>Relance Simple</v>
      </c>
      <c r="F105">
        <f>IFERROR(VLOOKUP(A105,Export0511!A:E,5,FALSE)," ")</f>
        <v>-977.43</v>
      </c>
      <c r="H105">
        <f>IFERROR(VLOOKUP(A105,Export0412!A:E,5,FALSE)," ")</f>
        <v>-977.43</v>
      </c>
    </row>
    <row r="106" spans="1:8" x14ac:dyDescent="0.3">
      <c r="A106" t="str">
        <f t="shared" si="3"/>
        <v>S100-450PRIESTMAN</v>
      </c>
      <c r="B106" t="s">
        <v>30</v>
      </c>
      <c r="C106" t="s">
        <v>31</v>
      </c>
      <c r="D106">
        <f t="shared" si="4"/>
        <v>0</v>
      </c>
      <c r="E106" t="str">
        <f t="shared" si="5"/>
        <v>Relance Simple</v>
      </c>
      <c r="F106">
        <f>IFERROR(VLOOKUP(A106,Export0511!A:E,5,FALSE)," ")</f>
        <v>-879.28</v>
      </c>
      <c r="H106">
        <f>IFERROR(VLOOKUP(A106,Export0412!A:E,5,FALSE)," ")</f>
        <v>-975.35</v>
      </c>
    </row>
    <row r="107" spans="1:8" x14ac:dyDescent="0.3">
      <c r="A107" t="str">
        <f t="shared" si="3"/>
        <v>S115-450ELMOHAMMADI</v>
      </c>
      <c r="B107" t="s">
        <v>204</v>
      </c>
      <c r="C107" t="s">
        <v>205</v>
      </c>
      <c r="D107">
        <f t="shared" si="4"/>
        <v>0</v>
      </c>
      <c r="E107" t="str">
        <f t="shared" si="5"/>
        <v>Relance Simple</v>
      </c>
      <c r="F107">
        <f>IFERROR(VLOOKUP(A107,Export0511!A:E,5,FALSE)," ")</f>
        <v>-970.07</v>
      </c>
      <c r="H107">
        <f>IFERROR(VLOOKUP(A107,Export0412!A:E,5,FALSE)," ")</f>
        <v>-970.07</v>
      </c>
    </row>
    <row r="108" spans="1:8" x14ac:dyDescent="0.3">
      <c r="A108" t="str">
        <f t="shared" si="3"/>
        <v>S056-450WAGNER</v>
      </c>
      <c r="B108" t="s">
        <v>214</v>
      </c>
      <c r="C108" t="s">
        <v>215</v>
      </c>
      <c r="D108">
        <f t="shared" si="4"/>
        <v>0</v>
      </c>
      <c r="E108" t="str">
        <f t="shared" si="5"/>
        <v>Relance Simple</v>
      </c>
      <c r="F108">
        <f>IFERROR(VLOOKUP(A108,Export0511!A:E,5,FALSE)," ")</f>
        <v>-596.79999999999995</v>
      </c>
      <c r="H108">
        <f>IFERROR(VLOOKUP(A108,Export0412!A:E,5,FALSE)," ")</f>
        <v>-957.89</v>
      </c>
    </row>
    <row r="109" spans="1:8" x14ac:dyDescent="0.3">
      <c r="A109" t="str">
        <f t="shared" si="3"/>
        <v>S093-450MESSNER</v>
      </c>
      <c r="B109" t="s">
        <v>125</v>
      </c>
      <c r="C109" t="s">
        <v>135</v>
      </c>
      <c r="D109">
        <f t="shared" si="4"/>
        <v>0</v>
      </c>
      <c r="E109" t="str">
        <f t="shared" si="5"/>
        <v>Relance Simple</v>
      </c>
      <c r="F109">
        <f>IFERROR(VLOOKUP(A109,Export0511!A:E,5,FALSE)," ")</f>
        <v>-1372.84</v>
      </c>
      <c r="H109">
        <f>IFERROR(VLOOKUP(A109,Export0412!A:E,5,FALSE)," ")</f>
        <v>-956.84</v>
      </c>
    </row>
    <row r="110" spans="1:8" x14ac:dyDescent="0.3">
      <c r="A110" t="str">
        <f t="shared" si="3"/>
        <v>S076-450SEBTIEL</v>
      </c>
      <c r="B110" t="s">
        <v>99</v>
      </c>
      <c r="C110" t="s">
        <v>117</v>
      </c>
      <c r="D110">
        <f t="shared" si="4"/>
        <v>0</v>
      </c>
      <c r="E110" t="str">
        <f t="shared" si="5"/>
        <v>Relance Simple</v>
      </c>
      <c r="F110">
        <f>IFERROR(VLOOKUP(A110,Export0511!A:E,5,FALSE)," ")</f>
        <v>-953.16</v>
      </c>
      <c r="H110">
        <f>IFERROR(VLOOKUP(A110,Export0412!A:E,5,FALSE)," ")</f>
        <v>-953.16</v>
      </c>
    </row>
    <row r="111" spans="1:8" x14ac:dyDescent="0.3">
      <c r="A111" t="str">
        <f t="shared" si="3"/>
        <v>S108-450THOS</v>
      </c>
      <c r="B111" t="s">
        <v>106</v>
      </c>
      <c r="C111" t="s">
        <v>107</v>
      </c>
      <c r="D111">
        <f t="shared" si="4"/>
        <v>0</v>
      </c>
      <c r="E111" t="str">
        <f t="shared" si="5"/>
        <v>Relance Simple</v>
      </c>
      <c r="F111">
        <f>IFERROR(VLOOKUP(A111,Export0511!A:E,5,FALSE)," ")</f>
        <v>-951.45</v>
      </c>
      <c r="H111">
        <f>IFERROR(VLOOKUP(A111,Export0412!A:E,5,FALSE)," ")</f>
        <v>-951.45</v>
      </c>
    </row>
    <row r="112" spans="1:8" x14ac:dyDescent="0.3">
      <c r="A112" t="str">
        <f t="shared" si="3"/>
        <v>S048-450LORRAIN</v>
      </c>
      <c r="B112" t="s">
        <v>173</v>
      </c>
      <c r="C112" t="s">
        <v>174</v>
      </c>
      <c r="D112">
        <f t="shared" si="4"/>
        <v>0</v>
      </c>
      <c r="E112" t="str">
        <f t="shared" si="5"/>
        <v>Relance Simple</v>
      </c>
      <c r="F112">
        <f>IFERROR(VLOOKUP(A112,Export0511!A:E,5,FALSE)," ")</f>
        <v>-950.83</v>
      </c>
      <c r="H112">
        <f>IFERROR(VLOOKUP(A112,Export0412!A:E,5,FALSE)," ")</f>
        <v>-950.83</v>
      </c>
    </row>
    <row r="113" spans="1:8" x14ac:dyDescent="0.3">
      <c r="A113" t="str">
        <f t="shared" si="3"/>
        <v>S011-450BASTIAN</v>
      </c>
      <c r="B113" t="s">
        <v>68</v>
      </c>
      <c r="C113" t="s">
        <v>69</v>
      </c>
      <c r="D113">
        <f t="shared" si="4"/>
        <v>0</v>
      </c>
      <c r="E113" t="str">
        <f t="shared" si="5"/>
        <v>Relance Simple</v>
      </c>
      <c r="F113">
        <f>IFERROR(VLOOKUP(A113,Export0511!A:E,5,FALSE)," ")</f>
        <v>-1192.94</v>
      </c>
      <c r="H113">
        <f>IFERROR(VLOOKUP(A113,Export0412!A:E,5,FALSE)," ")</f>
        <v>-942.94</v>
      </c>
    </row>
    <row r="114" spans="1:8" x14ac:dyDescent="0.3">
      <c r="A114" t="str">
        <f t="shared" si="3"/>
        <v>S120-450IZQUIERDO</v>
      </c>
      <c r="B114" t="s">
        <v>159</v>
      </c>
      <c r="C114" t="s">
        <v>160</v>
      </c>
      <c r="D114">
        <f t="shared" si="4"/>
        <v>0</v>
      </c>
      <c r="E114" t="str">
        <f t="shared" si="5"/>
        <v>Relance Simple</v>
      </c>
      <c r="F114">
        <f>IFERROR(VLOOKUP(A114,Export0511!A:E,5,FALSE)," ")</f>
        <v>-941.28</v>
      </c>
      <c r="H114">
        <f>IFERROR(VLOOKUP(A114,Export0412!A:E,5,FALSE)," ")</f>
        <v>-941.28</v>
      </c>
    </row>
    <row r="115" spans="1:8" x14ac:dyDescent="0.3">
      <c r="A115" t="str">
        <f t="shared" si="3"/>
        <v>S113-450RICHARD</v>
      </c>
      <c r="B115" t="s">
        <v>20</v>
      </c>
      <c r="C115" t="s">
        <v>271</v>
      </c>
      <c r="D115">
        <f t="shared" si="4"/>
        <v>0</v>
      </c>
      <c r="E115" t="str">
        <f t="shared" si="5"/>
        <v>Relance Simple</v>
      </c>
      <c r="F115">
        <f>IFERROR(VLOOKUP(A115,Export0511!A:E,5,FALSE)," ")</f>
        <v>-1540.65</v>
      </c>
      <c r="H115">
        <f>IFERROR(VLOOKUP(A115,Export0412!A:E,5,FALSE)," ")</f>
        <v>-940.65</v>
      </c>
    </row>
    <row r="116" spans="1:8" x14ac:dyDescent="0.3">
      <c r="A116" t="str">
        <f t="shared" si="3"/>
        <v>S121-450HIGEL</v>
      </c>
      <c r="B116" t="s">
        <v>25</v>
      </c>
      <c r="C116" t="s">
        <v>254</v>
      </c>
      <c r="D116">
        <f t="shared" si="4"/>
        <v>0</v>
      </c>
      <c r="E116" t="str">
        <f t="shared" si="5"/>
        <v>Relance Simple</v>
      </c>
      <c r="F116">
        <f>IFERROR(VLOOKUP(A116,Export0511!A:E,5,FALSE)," ")</f>
        <v>-939.46</v>
      </c>
      <c r="H116">
        <f>IFERROR(VLOOKUP(A116,Export0412!A:E,5,FALSE)," ")</f>
        <v>-939.46</v>
      </c>
    </row>
    <row r="117" spans="1:8" x14ac:dyDescent="0.3">
      <c r="A117" t="str">
        <f t="shared" si="3"/>
        <v>S100-450BARTHELMEBS</v>
      </c>
      <c r="B117" t="s">
        <v>30</v>
      </c>
      <c r="C117" t="s">
        <v>70</v>
      </c>
      <c r="D117">
        <f t="shared" si="4"/>
        <v>0</v>
      </c>
      <c r="E117" t="str">
        <f t="shared" si="5"/>
        <v>Relance Simple</v>
      </c>
      <c r="F117">
        <f>IFERROR(VLOOKUP(A117,Export0511!A:E,5,FALSE)," ")</f>
        <v>-752.74</v>
      </c>
      <c r="H117">
        <f>IFERROR(VLOOKUP(A117,Export0412!A:E,5,FALSE)," ")</f>
        <v>-929.9</v>
      </c>
    </row>
    <row r="118" spans="1:8" x14ac:dyDescent="0.3">
      <c r="A118" t="str">
        <f t="shared" si="3"/>
        <v>S131-450NEMESIS</v>
      </c>
      <c r="B118" t="s">
        <v>110</v>
      </c>
      <c r="C118" t="s">
        <v>111</v>
      </c>
      <c r="D118">
        <f t="shared" si="4"/>
        <v>0</v>
      </c>
      <c r="E118" t="str">
        <f t="shared" si="5"/>
        <v>Relance Simple</v>
      </c>
      <c r="F118">
        <f>IFERROR(VLOOKUP(A118,Export0511!A:E,5,FALSE)," ")</f>
        <v>-927.85</v>
      </c>
      <c r="H118">
        <f>IFERROR(VLOOKUP(A118,Export0412!A:E,5,FALSE)," ")</f>
        <v>-927.85</v>
      </c>
    </row>
    <row r="119" spans="1:8" x14ac:dyDescent="0.3">
      <c r="A119" t="str">
        <f t="shared" si="3"/>
        <v>S078-450MONNIER</v>
      </c>
      <c r="B119" t="s">
        <v>193</v>
      </c>
      <c r="C119" t="s">
        <v>247</v>
      </c>
      <c r="D119">
        <f t="shared" si="4"/>
        <v>0</v>
      </c>
      <c r="E119" t="str">
        <f t="shared" si="5"/>
        <v>Relance Simple</v>
      </c>
      <c r="F119">
        <f>IFERROR(VLOOKUP(A119,Export0511!A:E,5,FALSE)," ")</f>
        <v>-909.75</v>
      </c>
      <c r="H119">
        <f>IFERROR(VLOOKUP(A119,Export0412!A:E,5,FALSE)," ")</f>
        <v>-909.75</v>
      </c>
    </row>
    <row r="120" spans="1:8" x14ac:dyDescent="0.3">
      <c r="A120" t="str">
        <f t="shared" si="3"/>
        <v>S084-450GARCZYNSKI</v>
      </c>
      <c r="B120" t="s">
        <v>49</v>
      </c>
      <c r="C120" t="s">
        <v>52</v>
      </c>
      <c r="D120">
        <f t="shared" si="4"/>
        <v>0</v>
      </c>
      <c r="E120" t="str">
        <f t="shared" si="5"/>
        <v>Relance Simple</v>
      </c>
      <c r="F120">
        <f>IFERROR(VLOOKUP(A120,Export0511!A:E,5,FALSE)," ")</f>
        <v>-900.09</v>
      </c>
      <c r="H120">
        <f>IFERROR(VLOOKUP(A120,Export0412!A:E,5,FALSE)," ")</f>
        <v>-900.09</v>
      </c>
    </row>
    <row r="121" spans="1:8" x14ac:dyDescent="0.3">
      <c r="A121" t="str">
        <f t="shared" si="3"/>
        <v>S019-450STUMPP</v>
      </c>
      <c r="B121" t="s">
        <v>234</v>
      </c>
      <c r="C121" t="s">
        <v>235</v>
      </c>
      <c r="D121">
        <f t="shared" si="4"/>
        <v>0</v>
      </c>
      <c r="E121" t="str">
        <f t="shared" si="5"/>
        <v>Relance Simple</v>
      </c>
      <c r="F121">
        <f>IFERROR(VLOOKUP(A121,Export0511!A:E,5,FALSE)," ")</f>
        <v>-895.04</v>
      </c>
      <c r="H121">
        <f>IFERROR(VLOOKUP(A121,Export0412!A:E,5,FALSE)," ")</f>
        <v>-895.04</v>
      </c>
    </row>
    <row r="122" spans="1:8" x14ac:dyDescent="0.3">
      <c r="A122" t="str">
        <f t="shared" si="3"/>
        <v>S108-450HOUZELLE</v>
      </c>
      <c r="B122" t="s">
        <v>106</v>
      </c>
      <c r="C122" t="s">
        <v>161</v>
      </c>
      <c r="D122">
        <f t="shared" si="4"/>
        <v>0</v>
      </c>
      <c r="E122" t="str">
        <f t="shared" si="5"/>
        <v>Relance Simple</v>
      </c>
      <c r="F122">
        <f>IFERROR(VLOOKUP(A122,Export0511!A:E,5,FALSE)," ")</f>
        <v>-891.35</v>
      </c>
      <c r="H122">
        <f>IFERROR(VLOOKUP(A122,Export0412!A:E,5,FALSE)," ")</f>
        <v>-891.35</v>
      </c>
    </row>
    <row r="123" spans="1:8" x14ac:dyDescent="0.3">
      <c r="A123" t="str">
        <f t="shared" si="3"/>
        <v>S071-450PELL-EBY</v>
      </c>
      <c r="B123" t="s">
        <v>229</v>
      </c>
      <c r="C123" t="s">
        <v>230</v>
      </c>
      <c r="D123">
        <f t="shared" si="4"/>
        <v>0</v>
      </c>
      <c r="E123" t="str">
        <f t="shared" si="5"/>
        <v>Relance Simple</v>
      </c>
      <c r="F123">
        <f>IFERROR(VLOOKUP(A123,Export0511!A:E,5,FALSE)," ")</f>
        <v>-888.39</v>
      </c>
      <c r="H123">
        <f>IFERROR(VLOOKUP(A123,Export0412!A:E,5,FALSE)," ")</f>
        <v>-888.39</v>
      </c>
    </row>
    <row r="124" spans="1:8" x14ac:dyDescent="0.3">
      <c r="A124" t="str">
        <f t="shared" si="3"/>
        <v>S044-450RINGENBACH</v>
      </c>
      <c r="B124" t="s">
        <v>18</v>
      </c>
      <c r="C124" t="s">
        <v>314</v>
      </c>
      <c r="D124">
        <f t="shared" si="4"/>
        <v>0</v>
      </c>
      <c r="E124" t="str">
        <f t="shared" si="5"/>
        <v>Relance Simple</v>
      </c>
      <c r="F124">
        <f>IFERROR(VLOOKUP(A124,Export0511!A:E,5,FALSE)," ")</f>
        <v>-870.6</v>
      </c>
      <c r="H124">
        <f>IFERROR(VLOOKUP(A124,Export0412!A:E,5,FALSE)," ")</f>
        <v>-870.6</v>
      </c>
    </row>
    <row r="125" spans="1:8" x14ac:dyDescent="0.3">
      <c r="A125" t="str">
        <f t="shared" si="3"/>
        <v>S030-450TONNELIER</v>
      </c>
      <c r="B125" t="s">
        <v>206</v>
      </c>
      <c r="C125" t="s">
        <v>207</v>
      </c>
      <c r="D125">
        <f t="shared" si="4"/>
        <v>0</v>
      </c>
      <c r="E125" t="str">
        <f t="shared" si="5"/>
        <v>Relance Simple</v>
      </c>
      <c r="F125">
        <f>IFERROR(VLOOKUP(A125,Export0511!A:E,5,FALSE)," ")</f>
        <v>-864.76</v>
      </c>
      <c r="H125">
        <f>IFERROR(VLOOKUP(A125,Export0412!A:E,5,FALSE)," ")</f>
        <v>-864.76</v>
      </c>
    </row>
    <row r="126" spans="1:8" x14ac:dyDescent="0.3">
      <c r="A126" t="str">
        <f t="shared" si="3"/>
        <v>S125-450MAJERUS</v>
      </c>
      <c r="B126" t="s">
        <v>57</v>
      </c>
      <c r="C126" t="s">
        <v>240</v>
      </c>
      <c r="D126">
        <f t="shared" si="4"/>
        <v>0</v>
      </c>
      <c r="E126" t="str">
        <f t="shared" si="5"/>
        <v>Relance Simple</v>
      </c>
      <c r="F126">
        <f>IFERROR(VLOOKUP(A126,Export0511!A:E,5,FALSE)," ")</f>
        <v>-1840.94</v>
      </c>
      <c r="H126">
        <f>IFERROR(VLOOKUP(A126,Export0412!A:E,5,FALSE)," ")</f>
        <v>-858.94</v>
      </c>
    </row>
    <row r="127" spans="1:8" x14ac:dyDescent="0.3">
      <c r="A127" t="str">
        <f t="shared" si="3"/>
        <v>S058-450LOTZ</v>
      </c>
      <c r="B127" t="s">
        <v>281</v>
      </c>
      <c r="C127" t="s">
        <v>282</v>
      </c>
      <c r="D127">
        <f t="shared" si="4"/>
        <v>0</v>
      </c>
      <c r="E127" t="str">
        <f t="shared" si="5"/>
        <v>Relance Simple</v>
      </c>
      <c r="F127">
        <f>IFERROR(VLOOKUP(A127,Export0511!A:E,5,FALSE)," ")</f>
        <v>-857.91</v>
      </c>
      <c r="H127">
        <f>IFERROR(VLOOKUP(A127,Export0412!A:E,5,FALSE)," ")</f>
        <v>-857.91</v>
      </c>
    </row>
    <row r="128" spans="1:8" x14ac:dyDescent="0.3">
      <c r="A128" t="str">
        <f t="shared" si="3"/>
        <v>S078-450METHLIN</v>
      </c>
      <c r="B128" t="s">
        <v>193</v>
      </c>
      <c r="C128" t="s">
        <v>236</v>
      </c>
      <c r="D128">
        <f t="shared" si="4"/>
        <v>0</v>
      </c>
      <c r="E128" t="str">
        <f t="shared" si="5"/>
        <v>Relance Simple</v>
      </c>
      <c r="F128">
        <f>IFERROR(VLOOKUP(A128,Export0511!A:E,5,FALSE)," ")</f>
        <v>-849.17</v>
      </c>
      <c r="H128">
        <f>IFERROR(VLOOKUP(A128,Export0412!A:E,5,FALSE)," ")</f>
        <v>-849.17</v>
      </c>
    </row>
    <row r="129" spans="1:8" x14ac:dyDescent="0.3">
      <c r="A129" t="str">
        <f t="shared" si="3"/>
        <v>S078-450DEMANGEAT</v>
      </c>
      <c r="B129" t="s">
        <v>193</v>
      </c>
      <c r="C129" t="s">
        <v>208</v>
      </c>
      <c r="D129">
        <f t="shared" si="4"/>
        <v>0</v>
      </c>
      <c r="E129" t="str">
        <f t="shared" si="5"/>
        <v>Relance Simple</v>
      </c>
      <c r="F129">
        <f>IFERROR(VLOOKUP(A129,Export0511!A:E,5,FALSE)," ")</f>
        <v>-847.46</v>
      </c>
      <c r="H129">
        <f>IFERROR(VLOOKUP(A129,Export0412!A:E,5,FALSE)," ")</f>
        <v>-847.46</v>
      </c>
    </row>
    <row r="130" spans="1:8" x14ac:dyDescent="0.3">
      <c r="A130" t="str">
        <f t="shared" ref="A130:A193" si="6">B130&amp;"-"&amp;C130</f>
        <v>S087-450BECKER-MERKE</v>
      </c>
      <c r="B130" t="s">
        <v>164</v>
      </c>
      <c r="C130" t="s">
        <v>165</v>
      </c>
      <c r="D130">
        <f t="shared" ref="D130:D193" si="7">COUNTIF(F130:AZ130,"OUI")</f>
        <v>0</v>
      </c>
      <c r="E130" t="str">
        <f t="shared" ref="E130:E193" si="8">IF(D130=0,"Relance Simple",IF(D130=1,"MED","MED Avocat"))</f>
        <v>Relance Simple</v>
      </c>
      <c r="F130">
        <f>IFERROR(VLOOKUP(A130,Export0511!A:E,5,FALSE)," ")</f>
        <v>-846.09</v>
      </c>
      <c r="H130">
        <f>IFERROR(VLOOKUP(A130,Export0412!A:E,5,FALSE)," ")</f>
        <v>-846.09</v>
      </c>
    </row>
    <row r="131" spans="1:8" x14ac:dyDescent="0.3">
      <c r="A131" t="str">
        <f t="shared" si="6"/>
        <v>S078-450LAURENT</v>
      </c>
      <c r="B131" t="s">
        <v>193</v>
      </c>
      <c r="C131" t="s">
        <v>209</v>
      </c>
      <c r="D131">
        <f t="shared" si="7"/>
        <v>0</v>
      </c>
      <c r="E131" t="str">
        <f t="shared" si="8"/>
        <v>Relance Simple</v>
      </c>
      <c r="F131">
        <f>IFERROR(VLOOKUP(A131,Export0511!A:E,5,FALSE)," ")</f>
        <v>-836.24</v>
      </c>
      <c r="H131">
        <f>IFERROR(VLOOKUP(A131,Export0412!A:E,5,FALSE)," ")</f>
        <v>-836.24</v>
      </c>
    </row>
    <row r="132" spans="1:8" x14ac:dyDescent="0.3">
      <c r="A132" t="str">
        <f t="shared" si="6"/>
        <v>S116-450HEITZ</v>
      </c>
      <c r="B132" t="s">
        <v>34</v>
      </c>
      <c r="C132" t="s">
        <v>283</v>
      </c>
      <c r="D132">
        <f t="shared" si="7"/>
        <v>0</v>
      </c>
      <c r="E132" t="str">
        <f t="shared" si="8"/>
        <v>Relance Simple</v>
      </c>
      <c r="F132">
        <f>IFERROR(VLOOKUP(A132,Export0511!A:E,5,FALSE)," ")</f>
        <v>-830.93</v>
      </c>
      <c r="H132">
        <f>IFERROR(VLOOKUP(A132,Export0412!A:E,5,FALSE)," ")</f>
        <v>-830.93</v>
      </c>
    </row>
    <row r="133" spans="1:8" x14ac:dyDescent="0.3">
      <c r="A133" t="str">
        <f t="shared" si="6"/>
        <v>S114-450WICKER</v>
      </c>
      <c r="B133" t="s">
        <v>141</v>
      </c>
      <c r="C133" t="s">
        <v>260</v>
      </c>
      <c r="D133">
        <f t="shared" si="7"/>
        <v>0</v>
      </c>
      <c r="E133" t="str">
        <f t="shared" si="8"/>
        <v>Relance Simple</v>
      </c>
      <c r="F133">
        <f>IFERROR(VLOOKUP(A133,Export0511!A:E,5,FALSE)," ")</f>
        <v>-809.44</v>
      </c>
      <c r="H133">
        <f>IFERROR(VLOOKUP(A133,Export0412!A:E,5,FALSE)," ")</f>
        <v>-809.44</v>
      </c>
    </row>
    <row r="134" spans="1:8" x14ac:dyDescent="0.3">
      <c r="A134" t="str">
        <f t="shared" si="6"/>
        <v>S036-450BRAND-M</v>
      </c>
      <c r="B134" t="s">
        <v>222</v>
      </c>
      <c r="C134" t="s">
        <v>256</v>
      </c>
      <c r="D134">
        <f t="shared" si="7"/>
        <v>0</v>
      </c>
      <c r="E134" t="str">
        <f t="shared" si="8"/>
        <v>Relance Simple</v>
      </c>
      <c r="F134">
        <f>IFERROR(VLOOKUP(A134,Export0511!A:E,5,FALSE)," ")</f>
        <v>-794.44</v>
      </c>
      <c r="H134">
        <f>IFERROR(VLOOKUP(A134,Export0412!A:E,5,FALSE)," ")</f>
        <v>-794.44</v>
      </c>
    </row>
    <row r="135" spans="1:8" x14ac:dyDescent="0.3">
      <c r="A135" t="str">
        <f t="shared" si="6"/>
        <v>S100-450RYOMA</v>
      </c>
      <c r="B135" t="s">
        <v>30</v>
      </c>
      <c r="C135" t="s">
        <v>137</v>
      </c>
      <c r="D135">
        <f t="shared" si="7"/>
        <v>0</v>
      </c>
      <c r="E135" t="str">
        <f t="shared" si="8"/>
        <v>Relance Simple</v>
      </c>
      <c r="F135">
        <f>IFERROR(VLOOKUP(A135,Export0511!A:E,5,FALSE)," ")</f>
        <v>-557.39</v>
      </c>
      <c r="H135">
        <f>IFERROR(VLOOKUP(A135,Export0412!A:E,5,FALSE)," ")</f>
        <v>-770.28</v>
      </c>
    </row>
    <row r="136" spans="1:8" x14ac:dyDescent="0.3">
      <c r="A136" t="str">
        <f t="shared" si="6"/>
        <v>S114-450LOUIS</v>
      </c>
      <c r="B136" t="s">
        <v>141</v>
      </c>
      <c r="C136" t="s">
        <v>284</v>
      </c>
      <c r="D136">
        <f t="shared" si="7"/>
        <v>0</v>
      </c>
      <c r="E136" t="str">
        <f t="shared" si="8"/>
        <v>Relance Simple</v>
      </c>
      <c r="F136">
        <f>IFERROR(VLOOKUP(A136,Export0511!A:E,5,FALSE)," ")</f>
        <v>-766.14</v>
      </c>
      <c r="H136">
        <f>IFERROR(VLOOKUP(A136,Export0412!A:E,5,FALSE)," ")</f>
        <v>-766.14</v>
      </c>
    </row>
    <row r="137" spans="1:8" x14ac:dyDescent="0.3">
      <c r="A137" t="str">
        <f t="shared" si="6"/>
        <v>S100-450VIRGINIE</v>
      </c>
      <c r="B137" t="s">
        <v>30</v>
      </c>
      <c r="C137" t="s">
        <v>143</v>
      </c>
      <c r="D137">
        <f t="shared" si="7"/>
        <v>0</v>
      </c>
      <c r="E137" t="str">
        <f t="shared" si="8"/>
        <v>Relance Simple</v>
      </c>
      <c r="F137">
        <f>IFERROR(VLOOKUP(A137,Export0511!A:E,5,FALSE)," ")</f>
        <v>-529.38</v>
      </c>
      <c r="H137">
        <f>IFERROR(VLOOKUP(A137,Export0412!A:E,5,FALSE)," ")</f>
        <v>-765.48</v>
      </c>
    </row>
    <row r="138" spans="1:8" x14ac:dyDescent="0.3">
      <c r="A138" t="str">
        <f t="shared" si="6"/>
        <v>S009-450LOPEZ</v>
      </c>
      <c r="B138" t="s">
        <v>285</v>
      </c>
      <c r="C138" t="s">
        <v>286</v>
      </c>
      <c r="D138">
        <f t="shared" si="7"/>
        <v>0</v>
      </c>
      <c r="E138" t="str">
        <f t="shared" si="8"/>
        <v>Relance Simple</v>
      </c>
      <c r="F138">
        <f>IFERROR(VLOOKUP(A138,Export0511!A:E,5,FALSE)," ")</f>
        <v>-765.02</v>
      </c>
      <c r="H138">
        <f>IFERROR(VLOOKUP(A138,Export0412!A:E,5,FALSE)," ")</f>
        <v>-765.02</v>
      </c>
    </row>
    <row r="139" spans="1:8" x14ac:dyDescent="0.3">
      <c r="A139" t="str">
        <f t="shared" si="6"/>
        <v>S004-450GUARNERI</v>
      </c>
      <c r="B139" t="s">
        <v>182</v>
      </c>
      <c r="C139" t="s">
        <v>183</v>
      </c>
      <c r="D139">
        <f t="shared" si="7"/>
        <v>0</v>
      </c>
      <c r="E139" t="str">
        <f t="shared" si="8"/>
        <v>Relance Simple</v>
      </c>
      <c r="F139">
        <f>IFERROR(VLOOKUP(A139,Export0511!A:E,5,FALSE)," ")</f>
        <v>-759.6</v>
      </c>
      <c r="H139">
        <f>IFERROR(VLOOKUP(A139,Export0412!A:E,5,FALSE)," ")</f>
        <v>-759.6</v>
      </c>
    </row>
    <row r="140" spans="1:8" x14ac:dyDescent="0.3">
      <c r="A140" t="str">
        <f t="shared" si="6"/>
        <v>S116-450LENZ</v>
      </c>
      <c r="B140" t="s">
        <v>34</v>
      </c>
      <c r="C140" t="s">
        <v>287</v>
      </c>
      <c r="D140">
        <f t="shared" si="7"/>
        <v>0</v>
      </c>
      <c r="E140" t="str">
        <f t="shared" si="8"/>
        <v>Relance Simple</v>
      </c>
      <c r="F140">
        <f>IFERROR(VLOOKUP(A140,Export0511!A:E,5,FALSE)," ")</f>
        <v>-751.19</v>
      </c>
      <c r="H140">
        <f>IFERROR(VLOOKUP(A140,Export0412!A:E,5,FALSE)," ")</f>
        <v>-751.19</v>
      </c>
    </row>
    <row r="141" spans="1:8" x14ac:dyDescent="0.3">
      <c r="A141" t="str">
        <f t="shared" si="6"/>
        <v>S053-450RADISAV</v>
      </c>
      <c r="B141" t="s">
        <v>55</v>
      </c>
      <c r="C141" t="s">
        <v>152</v>
      </c>
      <c r="D141">
        <f t="shared" si="7"/>
        <v>0</v>
      </c>
      <c r="E141" t="str">
        <f t="shared" si="8"/>
        <v>Relance Simple</v>
      </c>
      <c r="F141">
        <f>IFERROR(VLOOKUP(A141,Export0511!A:E,5,FALSE)," ")</f>
        <v>-2032.46</v>
      </c>
      <c r="H141">
        <f>IFERROR(VLOOKUP(A141,Export0412!A:E,5,FALSE)," ")</f>
        <v>-751.06</v>
      </c>
    </row>
    <row r="142" spans="1:8" x14ac:dyDescent="0.3">
      <c r="A142" t="str">
        <f t="shared" si="6"/>
        <v>S120-450LECLERC</v>
      </c>
      <c r="B142" t="s">
        <v>159</v>
      </c>
      <c r="C142" t="s">
        <v>263</v>
      </c>
      <c r="D142">
        <f t="shared" si="7"/>
        <v>0</v>
      </c>
      <c r="E142" t="str">
        <f t="shared" si="8"/>
        <v>Relance Simple</v>
      </c>
      <c r="F142">
        <f>IFERROR(VLOOKUP(A142,Export0511!A:E,5,FALSE)," ")</f>
        <v>-747.02</v>
      </c>
      <c r="H142">
        <f>IFERROR(VLOOKUP(A142,Export0412!A:E,5,FALSE)," ")</f>
        <v>-747.02</v>
      </c>
    </row>
    <row r="143" spans="1:8" x14ac:dyDescent="0.3">
      <c r="A143" t="str">
        <f t="shared" si="6"/>
        <v>S021-450GOUTAILLER</v>
      </c>
      <c r="B143" t="s">
        <v>238</v>
      </c>
      <c r="C143" t="s">
        <v>239</v>
      </c>
      <c r="D143">
        <f t="shared" si="7"/>
        <v>0</v>
      </c>
      <c r="E143" t="str">
        <f t="shared" si="8"/>
        <v>Relance Simple</v>
      </c>
      <c r="F143">
        <f>IFERROR(VLOOKUP(A143,Export0511!A:E,5,FALSE)," ")</f>
        <v>-710.97</v>
      </c>
      <c r="H143">
        <f>IFERROR(VLOOKUP(A143,Export0412!A:E,5,FALSE)," ")</f>
        <v>-710.97</v>
      </c>
    </row>
    <row r="144" spans="1:8" x14ac:dyDescent="0.3">
      <c r="A144" t="str">
        <f t="shared" si="6"/>
        <v>S127-450KUHN</v>
      </c>
      <c r="B144" t="s">
        <v>210</v>
      </c>
      <c r="C144" t="s">
        <v>211</v>
      </c>
      <c r="D144">
        <f t="shared" si="7"/>
        <v>0</v>
      </c>
      <c r="E144" t="str">
        <f t="shared" si="8"/>
        <v>Relance Simple</v>
      </c>
      <c r="F144">
        <f>IFERROR(VLOOKUP(A144,Export0511!A:E,5,FALSE)," ")</f>
        <v>-708.8</v>
      </c>
      <c r="H144">
        <f>IFERROR(VLOOKUP(A144,Export0412!A:E,5,FALSE)," ")</f>
        <v>-708.8</v>
      </c>
    </row>
    <row r="145" spans="1:8" x14ac:dyDescent="0.3">
      <c r="A145" t="str">
        <f t="shared" si="6"/>
        <v>S036-450CABY</v>
      </c>
      <c r="B145" t="s">
        <v>222</v>
      </c>
      <c r="C145" t="s">
        <v>289</v>
      </c>
      <c r="D145">
        <f t="shared" si="7"/>
        <v>0</v>
      </c>
      <c r="E145" t="str">
        <f t="shared" si="8"/>
        <v>Relance Simple</v>
      </c>
      <c r="F145">
        <f>IFERROR(VLOOKUP(A145,Export0511!A:E,5,FALSE)," ")</f>
        <v>-704.92</v>
      </c>
      <c r="H145">
        <f>IFERROR(VLOOKUP(A145,Export0412!A:E,5,FALSE)," ")</f>
        <v>-704.92</v>
      </c>
    </row>
    <row r="146" spans="1:8" x14ac:dyDescent="0.3">
      <c r="A146" t="str">
        <f t="shared" si="6"/>
        <v>S050-450HAMISSI</v>
      </c>
      <c r="B146" t="s">
        <v>16</v>
      </c>
      <c r="C146" t="s">
        <v>17</v>
      </c>
      <c r="D146">
        <f t="shared" si="7"/>
        <v>0</v>
      </c>
      <c r="E146" t="str">
        <f t="shared" si="8"/>
        <v>Relance Simple</v>
      </c>
      <c r="F146">
        <f>IFERROR(VLOOKUP(A146,Export0511!A:E,5,FALSE)," ")</f>
        <v>-695.85</v>
      </c>
      <c r="H146">
        <f>IFERROR(VLOOKUP(A146,Export0412!A:E,5,FALSE)," ")</f>
        <v>-695.85</v>
      </c>
    </row>
    <row r="147" spans="1:8" x14ac:dyDescent="0.3">
      <c r="A147" t="str">
        <f t="shared" si="6"/>
        <v>S114-450MEYER</v>
      </c>
      <c r="B147" t="s">
        <v>141</v>
      </c>
      <c r="C147" t="s">
        <v>261</v>
      </c>
      <c r="D147">
        <f t="shared" si="7"/>
        <v>0</v>
      </c>
      <c r="E147" t="str">
        <f t="shared" si="8"/>
        <v>Relance Simple</v>
      </c>
      <c r="F147">
        <f>IFERROR(VLOOKUP(A147,Export0511!A:E,5,FALSE)," ")</f>
        <v>-692.43</v>
      </c>
      <c r="H147">
        <f>IFERROR(VLOOKUP(A147,Export0412!A:E,5,FALSE)," ")</f>
        <v>-692.43</v>
      </c>
    </row>
    <row r="148" spans="1:8" x14ac:dyDescent="0.3">
      <c r="A148" t="str">
        <f t="shared" si="6"/>
        <v>S042-450CHEKROUNE</v>
      </c>
      <c r="B148" t="s">
        <v>108</v>
      </c>
      <c r="C148" t="s">
        <v>109</v>
      </c>
      <c r="D148">
        <f t="shared" si="7"/>
        <v>0</v>
      </c>
      <c r="E148" t="str">
        <f t="shared" si="8"/>
        <v>Relance Simple</v>
      </c>
      <c r="F148">
        <f>IFERROR(VLOOKUP(A148,Export0511!A:E,5,FALSE)," ")</f>
        <v>-940</v>
      </c>
      <c r="H148">
        <f>IFERROR(VLOOKUP(A148,Export0412!A:E,5,FALSE)," ")</f>
        <v>-690</v>
      </c>
    </row>
    <row r="149" spans="1:8" x14ac:dyDescent="0.3">
      <c r="A149" t="str">
        <f t="shared" si="6"/>
        <v>S055-450TECHNO-SERV</v>
      </c>
      <c r="B149" t="s">
        <v>65</v>
      </c>
      <c r="C149" t="s">
        <v>171</v>
      </c>
      <c r="D149">
        <f t="shared" si="7"/>
        <v>0</v>
      </c>
      <c r="E149" t="str">
        <f t="shared" si="8"/>
        <v>Relance Simple</v>
      </c>
      <c r="F149">
        <f>IFERROR(VLOOKUP(A149,Export0511!A:E,5,FALSE)," ")</f>
        <v>-674.45</v>
      </c>
      <c r="H149">
        <f>IFERROR(VLOOKUP(A149,Export0412!A:E,5,FALSE)," ")</f>
        <v>-674.45</v>
      </c>
    </row>
    <row r="150" spans="1:8" x14ac:dyDescent="0.3">
      <c r="A150" t="str">
        <f t="shared" si="6"/>
        <v>S075-450MIMAUSA</v>
      </c>
      <c r="B150" t="s">
        <v>157</v>
      </c>
      <c r="C150" t="s">
        <v>212</v>
      </c>
      <c r="D150">
        <f t="shared" si="7"/>
        <v>0</v>
      </c>
      <c r="E150" t="str">
        <f t="shared" si="8"/>
        <v>Relance Simple</v>
      </c>
      <c r="F150">
        <f>IFERROR(VLOOKUP(A150,Export0511!A:E,5,FALSE)," ")</f>
        <v>-669.76</v>
      </c>
      <c r="H150">
        <f>IFERROR(VLOOKUP(A150,Export0412!A:E,5,FALSE)," ")</f>
        <v>-669.76</v>
      </c>
    </row>
    <row r="151" spans="1:8" x14ac:dyDescent="0.3">
      <c r="A151" t="str">
        <f t="shared" si="6"/>
        <v>S134-450QUILLING</v>
      </c>
      <c r="B151" t="s">
        <v>341</v>
      </c>
      <c r="C151" t="s">
        <v>348</v>
      </c>
      <c r="D151">
        <f t="shared" si="7"/>
        <v>0</v>
      </c>
      <c r="E151" t="str">
        <f t="shared" si="8"/>
        <v>Relance Simple</v>
      </c>
      <c r="F151" t="str">
        <f>IFERROR(VLOOKUP(A151,Export0511!A:E,5,FALSE)," ")</f>
        <v xml:space="preserve"> </v>
      </c>
      <c r="H151">
        <f>IFERROR(VLOOKUP(A151,Export0412!A:E,5,FALSE)," ")</f>
        <v>-667.55</v>
      </c>
    </row>
    <row r="152" spans="1:8" x14ac:dyDescent="0.3">
      <c r="A152" t="str">
        <f t="shared" si="6"/>
        <v>S046-450ROBERT</v>
      </c>
      <c r="B152" t="s">
        <v>244</v>
      </c>
      <c r="C152" t="s">
        <v>323</v>
      </c>
      <c r="D152">
        <f t="shared" si="7"/>
        <v>0</v>
      </c>
      <c r="E152" t="str">
        <f t="shared" si="8"/>
        <v>Relance Simple</v>
      </c>
      <c r="F152">
        <f>IFERROR(VLOOKUP(A152,Export0511!A:E,5,FALSE)," ")</f>
        <v>-659.01</v>
      </c>
      <c r="H152">
        <f>IFERROR(VLOOKUP(A152,Export0412!A:E,5,FALSE)," ")</f>
        <v>-659.01</v>
      </c>
    </row>
    <row r="153" spans="1:8" x14ac:dyDescent="0.3">
      <c r="A153" t="str">
        <f t="shared" si="6"/>
        <v>S055-450SIEGEL</v>
      </c>
      <c r="B153" t="s">
        <v>65</v>
      </c>
      <c r="C153" t="s">
        <v>66</v>
      </c>
      <c r="D153">
        <f t="shared" si="7"/>
        <v>0</v>
      </c>
      <c r="E153" t="str">
        <f t="shared" si="8"/>
        <v>Relance Simple</v>
      </c>
      <c r="F153">
        <f>IFERROR(VLOOKUP(A153,Export0511!A:E,5,FALSE)," ")</f>
        <v>-654.78</v>
      </c>
      <c r="H153">
        <f>IFERROR(VLOOKUP(A153,Export0412!A:E,5,FALSE)," ")</f>
        <v>-654.78</v>
      </c>
    </row>
    <row r="154" spans="1:8" x14ac:dyDescent="0.3">
      <c r="A154" t="str">
        <f t="shared" si="6"/>
        <v>S002-450MAISON</v>
      </c>
      <c r="B154" t="s">
        <v>36</v>
      </c>
      <c r="C154" t="s">
        <v>300</v>
      </c>
      <c r="D154">
        <f t="shared" si="7"/>
        <v>0</v>
      </c>
      <c r="E154" t="str">
        <f t="shared" si="8"/>
        <v>Relance Simple</v>
      </c>
      <c r="F154">
        <f>IFERROR(VLOOKUP(A154,Export0511!A:E,5,FALSE)," ")</f>
        <v>-517.87</v>
      </c>
      <c r="H154">
        <f>IFERROR(VLOOKUP(A154,Export0412!A:E,5,FALSE)," ")</f>
        <v>-644.6</v>
      </c>
    </row>
    <row r="155" spans="1:8" x14ac:dyDescent="0.3">
      <c r="A155" t="str">
        <f t="shared" si="6"/>
        <v>S041-450ROSE</v>
      </c>
      <c r="B155" t="s">
        <v>241</v>
      </c>
      <c r="C155" t="s">
        <v>243</v>
      </c>
      <c r="D155">
        <f t="shared" si="7"/>
        <v>0</v>
      </c>
      <c r="E155" t="str">
        <f t="shared" si="8"/>
        <v>Relance Simple</v>
      </c>
      <c r="F155">
        <f>IFERROR(VLOOKUP(A155,Export0511!A:E,5,FALSE)," ")</f>
        <v>-640.16999999999996</v>
      </c>
      <c r="H155">
        <f>IFERROR(VLOOKUP(A155,Export0412!A:E,5,FALSE)," ")</f>
        <v>-640.16999999999996</v>
      </c>
    </row>
    <row r="156" spans="1:8" x14ac:dyDescent="0.3">
      <c r="A156" t="str">
        <f t="shared" si="6"/>
        <v>S121-450HENTZ</v>
      </c>
      <c r="B156" t="s">
        <v>25</v>
      </c>
      <c r="C156" t="s">
        <v>27</v>
      </c>
      <c r="D156">
        <f t="shared" si="7"/>
        <v>0</v>
      </c>
      <c r="E156" t="str">
        <f t="shared" si="8"/>
        <v>Relance Simple</v>
      </c>
      <c r="F156">
        <f>IFERROR(VLOOKUP(A156,Export0511!A:E,5,FALSE)," ")</f>
        <v>-1243.43</v>
      </c>
      <c r="H156">
        <f>IFERROR(VLOOKUP(A156,Export0412!A:E,5,FALSE)," ")</f>
        <v>-634.57000000000005</v>
      </c>
    </row>
    <row r="157" spans="1:8" x14ac:dyDescent="0.3">
      <c r="A157" t="str">
        <f t="shared" si="6"/>
        <v>S089-450SIMON</v>
      </c>
      <c r="B157" t="s">
        <v>264</v>
      </c>
      <c r="C157" t="s">
        <v>294</v>
      </c>
      <c r="D157">
        <f t="shared" si="7"/>
        <v>0</v>
      </c>
      <c r="E157" t="str">
        <f t="shared" si="8"/>
        <v>Relance Simple</v>
      </c>
      <c r="F157">
        <f>IFERROR(VLOOKUP(A157,Export0511!A:E,5,FALSE)," ")</f>
        <v>-629.30999999999995</v>
      </c>
      <c r="H157">
        <f>IFERROR(VLOOKUP(A157,Export0412!A:E,5,FALSE)," ")</f>
        <v>-629.30999999999995</v>
      </c>
    </row>
    <row r="158" spans="1:8" x14ac:dyDescent="0.3">
      <c r="A158" t="str">
        <f t="shared" si="6"/>
        <v>S121-450DOROTYUK</v>
      </c>
      <c r="B158" t="s">
        <v>25</v>
      </c>
      <c r="C158" t="s">
        <v>255</v>
      </c>
      <c r="D158">
        <f t="shared" si="7"/>
        <v>0</v>
      </c>
      <c r="E158" t="str">
        <f t="shared" si="8"/>
        <v>Relance Simple</v>
      </c>
      <c r="F158">
        <f>IFERROR(VLOOKUP(A158,Export0511!A:E,5,FALSE)," ")</f>
        <v>-624.79</v>
      </c>
      <c r="H158">
        <f>IFERROR(VLOOKUP(A158,Export0412!A:E,5,FALSE)," ")</f>
        <v>-624.79</v>
      </c>
    </row>
    <row r="159" spans="1:8" x14ac:dyDescent="0.3">
      <c r="A159" t="str">
        <f t="shared" si="6"/>
        <v>S020-450ZUBER</v>
      </c>
      <c r="B159" t="s">
        <v>308</v>
      </c>
      <c r="C159" t="s">
        <v>352</v>
      </c>
      <c r="D159">
        <f t="shared" si="7"/>
        <v>0</v>
      </c>
      <c r="E159" t="str">
        <f t="shared" si="8"/>
        <v>Relance Simple</v>
      </c>
      <c r="F159" t="str">
        <f>IFERROR(VLOOKUP(A159,Export0511!A:E,5,FALSE)," ")</f>
        <v xml:space="preserve"> </v>
      </c>
      <c r="H159">
        <f>IFERROR(VLOOKUP(A159,Export0412!A:E,5,FALSE)," ")</f>
        <v>-621.86</v>
      </c>
    </row>
    <row r="160" spans="1:8" x14ac:dyDescent="0.3">
      <c r="A160" t="str">
        <f t="shared" si="6"/>
        <v>S113-450KOEHL</v>
      </c>
      <c r="B160" t="s">
        <v>20</v>
      </c>
      <c r="C160" t="s">
        <v>270</v>
      </c>
      <c r="D160">
        <f t="shared" si="7"/>
        <v>0</v>
      </c>
      <c r="E160" t="str">
        <f t="shared" si="8"/>
        <v>Relance Simple</v>
      </c>
      <c r="F160">
        <f>IFERROR(VLOOKUP(A160,Export0511!A:E,5,FALSE)," ")</f>
        <v>-905.29</v>
      </c>
      <c r="H160">
        <f>IFERROR(VLOOKUP(A160,Export0412!A:E,5,FALSE)," ")</f>
        <v>-609.33000000000004</v>
      </c>
    </row>
    <row r="161" spans="1:8" x14ac:dyDescent="0.3">
      <c r="A161" t="str">
        <f t="shared" si="6"/>
        <v>S082-450FISCHBACH</v>
      </c>
      <c r="B161" t="s">
        <v>248</v>
      </c>
      <c r="C161" t="s">
        <v>249</v>
      </c>
      <c r="D161">
        <f t="shared" si="7"/>
        <v>0</v>
      </c>
      <c r="E161" t="str">
        <f t="shared" si="8"/>
        <v>Relance Simple</v>
      </c>
      <c r="F161">
        <f>IFERROR(VLOOKUP(A161,Export0511!A:E,5,FALSE)," ")</f>
        <v>-605.01</v>
      </c>
      <c r="H161">
        <f>IFERROR(VLOOKUP(A161,Export0412!A:E,5,FALSE)," ")</f>
        <v>-605.01</v>
      </c>
    </row>
    <row r="162" spans="1:8" x14ac:dyDescent="0.3">
      <c r="A162" t="str">
        <f t="shared" si="6"/>
        <v>S082-450PROVOST</v>
      </c>
      <c r="B162" t="s">
        <v>248</v>
      </c>
      <c r="C162" t="s">
        <v>250</v>
      </c>
      <c r="D162">
        <f t="shared" si="7"/>
        <v>0</v>
      </c>
      <c r="E162" t="str">
        <f t="shared" si="8"/>
        <v>Relance Simple</v>
      </c>
      <c r="F162">
        <f>IFERROR(VLOOKUP(A162,Export0511!A:E,5,FALSE)," ")</f>
        <v>-602.35</v>
      </c>
      <c r="H162">
        <f>IFERROR(VLOOKUP(A162,Export0412!A:E,5,FALSE)," ")</f>
        <v>-602.35</v>
      </c>
    </row>
    <row r="163" spans="1:8" x14ac:dyDescent="0.3">
      <c r="A163" t="str">
        <f t="shared" si="6"/>
        <v>S093-450CASPAR-BECHE</v>
      </c>
      <c r="B163" t="s">
        <v>125</v>
      </c>
      <c r="C163" t="s">
        <v>126</v>
      </c>
      <c r="D163">
        <f t="shared" si="7"/>
        <v>0</v>
      </c>
      <c r="E163" t="str">
        <f t="shared" si="8"/>
        <v>Relance Simple</v>
      </c>
      <c r="F163">
        <f>IFERROR(VLOOKUP(A163,Export0511!A:E,5,FALSE)," ")</f>
        <v>-859.38</v>
      </c>
      <c r="H163">
        <f>IFERROR(VLOOKUP(A163,Export0412!A:E,5,FALSE)," ")</f>
        <v>-601.44000000000005</v>
      </c>
    </row>
    <row r="164" spans="1:8" x14ac:dyDescent="0.3">
      <c r="A164" t="str">
        <f t="shared" si="6"/>
        <v>S036-450MARTZ</v>
      </c>
      <c r="B164" t="s">
        <v>222</v>
      </c>
      <c r="C164" t="s">
        <v>223</v>
      </c>
      <c r="D164">
        <f t="shared" si="7"/>
        <v>0</v>
      </c>
      <c r="E164" t="str">
        <f t="shared" si="8"/>
        <v>Relance Simple</v>
      </c>
      <c r="F164">
        <f>IFERROR(VLOOKUP(A164,Export0511!A:E,5,FALSE)," ")</f>
        <v>-800.88</v>
      </c>
      <c r="H164">
        <f>IFERROR(VLOOKUP(A164,Export0412!A:E,5,FALSE)," ")</f>
        <v>-600.88</v>
      </c>
    </row>
    <row r="165" spans="1:8" x14ac:dyDescent="0.3">
      <c r="A165" t="str">
        <f t="shared" si="6"/>
        <v>S131-450CHEVRIER</v>
      </c>
      <c r="B165" t="s">
        <v>110</v>
      </c>
      <c r="C165" t="s">
        <v>115</v>
      </c>
      <c r="D165">
        <f t="shared" si="7"/>
        <v>0</v>
      </c>
      <c r="E165" t="str">
        <f t="shared" si="8"/>
        <v>Relance Simple</v>
      </c>
      <c r="F165">
        <f>IFERROR(VLOOKUP(A165,Export0511!A:E,5,FALSE)," ")</f>
        <v>-594.88</v>
      </c>
      <c r="H165">
        <f>IFERROR(VLOOKUP(A165,Export0412!A:E,5,FALSE)," ")</f>
        <v>-594.88</v>
      </c>
    </row>
    <row r="166" spans="1:8" x14ac:dyDescent="0.3">
      <c r="A166" t="str">
        <f t="shared" si="6"/>
        <v>S120-450MAZEL</v>
      </c>
      <c r="B166" t="s">
        <v>159</v>
      </c>
      <c r="C166" t="s">
        <v>295</v>
      </c>
      <c r="D166">
        <f t="shared" si="7"/>
        <v>0</v>
      </c>
      <c r="E166" t="str">
        <f t="shared" si="8"/>
        <v>Relance Simple</v>
      </c>
      <c r="F166">
        <f>IFERROR(VLOOKUP(A166,Export0511!A:E,5,FALSE)," ")</f>
        <v>-584.73</v>
      </c>
      <c r="H166">
        <f>IFERROR(VLOOKUP(A166,Export0412!A:E,5,FALSE)," ")</f>
        <v>-584.73</v>
      </c>
    </row>
    <row r="167" spans="1:8" x14ac:dyDescent="0.3">
      <c r="A167" t="str">
        <f t="shared" si="6"/>
        <v>S068-450BANCK</v>
      </c>
      <c r="B167" t="s">
        <v>79</v>
      </c>
      <c r="C167" t="s">
        <v>116</v>
      </c>
      <c r="D167">
        <f t="shared" si="7"/>
        <v>0</v>
      </c>
      <c r="E167" t="str">
        <f t="shared" si="8"/>
        <v>Relance Simple</v>
      </c>
      <c r="F167">
        <f>IFERROR(VLOOKUP(A167,Export0511!A:E,5,FALSE)," ")</f>
        <v>-578.02</v>
      </c>
      <c r="H167">
        <f>IFERROR(VLOOKUP(A167,Export0412!A:E,5,FALSE)," ")</f>
        <v>-578.02</v>
      </c>
    </row>
    <row r="168" spans="1:8" x14ac:dyDescent="0.3">
      <c r="A168" t="str">
        <f t="shared" si="6"/>
        <v>S041-450ROCHON</v>
      </c>
      <c r="B168" t="s">
        <v>241</v>
      </c>
      <c r="C168" t="s">
        <v>242</v>
      </c>
      <c r="D168">
        <f t="shared" si="7"/>
        <v>0</v>
      </c>
      <c r="E168" t="str">
        <f t="shared" si="8"/>
        <v>Relance Simple</v>
      </c>
      <c r="F168">
        <f>IFERROR(VLOOKUP(A168,Export0511!A:E,5,FALSE)," ")</f>
        <v>-577.75</v>
      </c>
      <c r="H168">
        <f>IFERROR(VLOOKUP(A168,Export0412!A:E,5,FALSE)," ")</f>
        <v>-577.75</v>
      </c>
    </row>
    <row r="169" spans="1:8" x14ac:dyDescent="0.3">
      <c r="A169" t="str">
        <f t="shared" si="6"/>
        <v>S111-450GESTER</v>
      </c>
      <c r="B169" t="s">
        <v>316</v>
      </c>
      <c r="C169" t="s">
        <v>317</v>
      </c>
      <c r="D169">
        <f t="shared" si="7"/>
        <v>0</v>
      </c>
      <c r="E169" t="str">
        <f t="shared" si="8"/>
        <v>Relance Simple</v>
      </c>
      <c r="F169">
        <f>IFERROR(VLOOKUP(A169,Export0511!A:E,5,FALSE)," ")</f>
        <v>-576.85</v>
      </c>
      <c r="H169">
        <f>IFERROR(VLOOKUP(A169,Export0412!A:E,5,FALSE)," ")</f>
        <v>-576.85</v>
      </c>
    </row>
    <row r="170" spans="1:8" x14ac:dyDescent="0.3">
      <c r="A170" t="str">
        <f t="shared" si="6"/>
        <v>S122-450GATTO</v>
      </c>
      <c r="B170" t="s">
        <v>73</v>
      </c>
      <c r="C170" t="s">
        <v>296</v>
      </c>
      <c r="D170">
        <f t="shared" si="7"/>
        <v>0</v>
      </c>
      <c r="E170" t="str">
        <f t="shared" si="8"/>
        <v>Relance Simple</v>
      </c>
      <c r="F170">
        <f>IFERROR(VLOOKUP(A170,Export0511!A:E,5,FALSE)," ")</f>
        <v>-576.11</v>
      </c>
      <c r="H170">
        <f>IFERROR(VLOOKUP(A170,Export0412!A:E,5,FALSE)," ")</f>
        <v>-576.11</v>
      </c>
    </row>
    <row r="171" spans="1:8" x14ac:dyDescent="0.3">
      <c r="A171" t="str">
        <f t="shared" si="6"/>
        <v>S132-450JULES</v>
      </c>
      <c r="B171" t="s">
        <v>216</v>
      </c>
      <c r="C171" t="s">
        <v>217</v>
      </c>
      <c r="D171">
        <f t="shared" si="7"/>
        <v>0</v>
      </c>
      <c r="E171" t="str">
        <f t="shared" si="8"/>
        <v>Relance Simple</v>
      </c>
      <c r="F171">
        <f>IFERROR(VLOOKUP(A171,Export0511!A:E,5,FALSE)," ")</f>
        <v>-591.82000000000005</v>
      </c>
      <c r="H171">
        <f>IFERROR(VLOOKUP(A171,Export0412!A:E,5,FALSE)," ")</f>
        <v>-575.54</v>
      </c>
    </row>
    <row r="172" spans="1:8" x14ac:dyDescent="0.3">
      <c r="A172" t="str">
        <f t="shared" si="6"/>
        <v>S057-450TURAN</v>
      </c>
      <c r="B172" t="s">
        <v>45</v>
      </c>
      <c r="C172" t="s">
        <v>297</v>
      </c>
      <c r="D172">
        <f t="shared" si="7"/>
        <v>0</v>
      </c>
      <c r="E172" t="str">
        <f t="shared" si="8"/>
        <v>Relance Simple</v>
      </c>
      <c r="F172">
        <f>IFERROR(VLOOKUP(A172,Export0511!A:E,5,FALSE)," ")</f>
        <v>-571.79999999999995</v>
      </c>
      <c r="H172">
        <f>IFERROR(VLOOKUP(A172,Export0412!A:E,5,FALSE)," ")</f>
        <v>-571.79999999999995</v>
      </c>
    </row>
    <row r="173" spans="1:8" x14ac:dyDescent="0.3">
      <c r="A173" t="str">
        <f t="shared" si="6"/>
        <v>S083-450TRABELSI</v>
      </c>
      <c r="B173" t="s">
        <v>14</v>
      </c>
      <c r="C173" t="s">
        <v>251</v>
      </c>
      <c r="D173">
        <f t="shared" si="7"/>
        <v>0</v>
      </c>
      <c r="E173" t="str">
        <f t="shared" si="8"/>
        <v>Relance Simple</v>
      </c>
      <c r="F173">
        <f>IFERROR(VLOOKUP(A173,Export0511!A:E,5,FALSE)," ")</f>
        <v>-568.11</v>
      </c>
      <c r="H173">
        <f>IFERROR(VLOOKUP(A173,Export0412!A:E,5,FALSE)," ")</f>
        <v>-568.11</v>
      </c>
    </row>
    <row r="174" spans="1:8" x14ac:dyDescent="0.3">
      <c r="A174" t="str">
        <f t="shared" si="6"/>
        <v>S077-450MARTIN</v>
      </c>
      <c r="B174" t="s">
        <v>343</v>
      </c>
      <c r="C174" t="s">
        <v>344</v>
      </c>
      <c r="D174">
        <f t="shared" si="7"/>
        <v>0</v>
      </c>
      <c r="E174" t="str">
        <f t="shared" si="8"/>
        <v>Relance Simple</v>
      </c>
      <c r="F174" t="str">
        <f>IFERROR(VLOOKUP(A174,Export0511!A:E,5,FALSE)," ")</f>
        <v xml:space="preserve"> </v>
      </c>
      <c r="H174">
        <f>IFERROR(VLOOKUP(A174,Export0412!A:E,5,FALSE)," ")</f>
        <v>-548.08000000000004</v>
      </c>
    </row>
    <row r="175" spans="1:8" x14ac:dyDescent="0.3">
      <c r="A175" t="str">
        <f t="shared" si="6"/>
        <v>S067-450GRUMBACH</v>
      </c>
      <c r="B175" t="s">
        <v>218</v>
      </c>
      <c r="C175" t="s">
        <v>219</v>
      </c>
      <c r="D175">
        <f t="shared" si="7"/>
        <v>0</v>
      </c>
      <c r="E175" t="str">
        <f t="shared" si="8"/>
        <v>Relance Simple</v>
      </c>
      <c r="F175">
        <f>IFERROR(VLOOKUP(A175,Export0511!A:E,5,FALSE)," ")</f>
        <v>-548.07000000000005</v>
      </c>
      <c r="H175">
        <f>IFERROR(VLOOKUP(A175,Export0412!A:E,5,FALSE)," ")</f>
        <v>-548.07000000000005</v>
      </c>
    </row>
    <row r="176" spans="1:8" x14ac:dyDescent="0.3">
      <c r="A176" t="str">
        <f t="shared" si="6"/>
        <v>S033-450KEITH</v>
      </c>
      <c r="B176" t="s">
        <v>186</v>
      </c>
      <c r="C176" t="s">
        <v>221</v>
      </c>
      <c r="D176">
        <f t="shared" si="7"/>
        <v>0</v>
      </c>
      <c r="E176" t="str">
        <f t="shared" si="8"/>
        <v>Relance Simple</v>
      </c>
      <c r="F176">
        <f>IFERROR(VLOOKUP(A176,Export0511!A:E,5,FALSE)," ")</f>
        <v>-547.09</v>
      </c>
      <c r="H176">
        <f>IFERROR(VLOOKUP(A176,Export0412!A:E,5,FALSE)," ")</f>
        <v>-547.09</v>
      </c>
    </row>
    <row r="177" spans="1:8" x14ac:dyDescent="0.3">
      <c r="A177" t="str">
        <f t="shared" si="6"/>
        <v>S109-450TYCZKA</v>
      </c>
      <c r="B177" t="s">
        <v>298</v>
      </c>
      <c r="C177" t="s">
        <v>299</v>
      </c>
      <c r="D177">
        <f t="shared" si="7"/>
        <v>0</v>
      </c>
      <c r="E177" t="str">
        <f t="shared" si="8"/>
        <v>Relance Simple</v>
      </c>
      <c r="F177">
        <f>IFERROR(VLOOKUP(A177,Export0511!A:E,5,FALSE)," ")</f>
        <v>-530.09</v>
      </c>
      <c r="H177">
        <f>IFERROR(VLOOKUP(A177,Export0412!A:E,5,FALSE)," ")</f>
        <v>-530.09</v>
      </c>
    </row>
    <row r="178" spans="1:8" x14ac:dyDescent="0.3">
      <c r="A178" t="str">
        <f t="shared" si="6"/>
        <v>S121-450LIBS</v>
      </c>
      <c r="B178" t="s">
        <v>25</v>
      </c>
      <c r="C178" t="s">
        <v>319</v>
      </c>
      <c r="D178">
        <f t="shared" si="7"/>
        <v>0</v>
      </c>
      <c r="E178" t="str">
        <f t="shared" si="8"/>
        <v>Relance Simple</v>
      </c>
      <c r="F178">
        <f>IFERROR(VLOOKUP(A178,Export0511!A:E,5,FALSE)," ")</f>
        <v>-527.94000000000005</v>
      </c>
      <c r="H178">
        <f>IFERROR(VLOOKUP(A178,Export0412!A:E,5,FALSE)," ")</f>
        <v>-527.94000000000005</v>
      </c>
    </row>
    <row r="179" spans="1:8" x14ac:dyDescent="0.3">
      <c r="A179" t="str">
        <f t="shared" si="6"/>
        <v>S014-450KUMAR</v>
      </c>
      <c r="B179" t="s">
        <v>339</v>
      </c>
      <c r="C179" t="s">
        <v>340</v>
      </c>
      <c r="D179">
        <f t="shared" si="7"/>
        <v>0</v>
      </c>
      <c r="E179" t="str">
        <f t="shared" si="8"/>
        <v>Relance Simple</v>
      </c>
      <c r="F179" t="str">
        <f>IFERROR(VLOOKUP(A179,Export0511!A:E,5,FALSE)," ")</f>
        <v xml:space="preserve"> </v>
      </c>
      <c r="H179">
        <f>IFERROR(VLOOKUP(A179,Export0412!A:E,5,FALSE)," ")</f>
        <v>-527.78</v>
      </c>
    </row>
    <row r="180" spans="1:8" x14ac:dyDescent="0.3">
      <c r="A180" t="str">
        <f t="shared" si="6"/>
        <v>S099-450SULEJMANOVIC</v>
      </c>
      <c r="B180" t="s">
        <v>121</v>
      </c>
      <c r="C180" t="s">
        <v>122</v>
      </c>
      <c r="D180">
        <f t="shared" si="7"/>
        <v>0</v>
      </c>
      <c r="E180" t="str">
        <f t="shared" si="8"/>
        <v>Relance Simple</v>
      </c>
      <c r="F180">
        <f>IFERROR(VLOOKUP(A180,Export0511!A:E,5,FALSE)," ")</f>
        <v>-1024.5</v>
      </c>
      <c r="H180">
        <f>IFERROR(VLOOKUP(A180,Export0412!A:E,5,FALSE)," ")</f>
        <v>-527.37</v>
      </c>
    </row>
    <row r="181" spans="1:8" x14ac:dyDescent="0.3">
      <c r="A181" t="str">
        <f t="shared" si="6"/>
        <v>S054-450GAVOILLE</v>
      </c>
      <c r="B181" t="s">
        <v>85</v>
      </c>
      <c r="C181" t="s">
        <v>253</v>
      </c>
      <c r="D181">
        <f t="shared" si="7"/>
        <v>0</v>
      </c>
      <c r="E181" t="str">
        <f t="shared" si="8"/>
        <v>Relance Simple</v>
      </c>
      <c r="F181">
        <f>IFERROR(VLOOKUP(A181,Export0511!A:E,5,FALSE)," ")</f>
        <v>-1011.34</v>
      </c>
      <c r="H181">
        <f>IFERROR(VLOOKUP(A181,Export0412!A:E,5,FALSE)," ")</f>
        <v>-526.34</v>
      </c>
    </row>
    <row r="182" spans="1:8" x14ac:dyDescent="0.3">
      <c r="A182" t="str">
        <f t="shared" si="6"/>
        <v>S095-450HECKMANN</v>
      </c>
      <c r="B182" t="s">
        <v>301</v>
      </c>
      <c r="C182" t="s">
        <v>302</v>
      </c>
      <c r="D182">
        <f t="shared" si="7"/>
        <v>0</v>
      </c>
      <c r="E182" t="str">
        <f t="shared" si="8"/>
        <v>Relance Simple</v>
      </c>
      <c r="F182">
        <f>IFERROR(VLOOKUP(A182,Export0511!A:E,5,FALSE)," ")</f>
        <v>-515.80999999999995</v>
      </c>
      <c r="H182">
        <f>IFERROR(VLOOKUP(A182,Export0412!A:E,5,FALSE)," ")</f>
        <v>-515.80999999999995</v>
      </c>
    </row>
    <row r="183" spans="1:8" x14ac:dyDescent="0.3">
      <c r="A183" t="str">
        <f t="shared" si="6"/>
        <v>S101-450ABP</v>
      </c>
      <c r="B183" t="s">
        <v>139</v>
      </c>
      <c r="C183" t="s">
        <v>277</v>
      </c>
      <c r="D183">
        <f t="shared" si="7"/>
        <v>0</v>
      </c>
      <c r="E183" t="str">
        <f t="shared" si="8"/>
        <v>Relance Simple</v>
      </c>
      <c r="F183">
        <f>IFERROR(VLOOKUP(A183,Export0511!A:E,5,FALSE)," ")</f>
        <v>-1044.68</v>
      </c>
      <c r="H183">
        <f>IFERROR(VLOOKUP(A183,Export0412!A:E,5,FALSE)," ")</f>
        <v>-515.53</v>
      </c>
    </row>
    <row r="184" spans="1:8" x14ac:dyDescent="0.3">
      <c r="A184" t="str">
        <f t="shared" si="6"/>
        <v>S113-450SAUGEY</v>
      </c>
      <c r="B184" t="s">
        <v>20</v>
      </c>
      <c r="C184" t="s">
        <v>307</v>
      </c>
      <c r="D184">
        <f t="shared" si="7"/>
        <v>0</v>
      </c>
      <c r="E184" t="str">
        <f t="shared" si="8"/>
        <v>Relance Simple</v>
      </c>
      <c r="F184">
        <f>IFERROR(VLOOKUP(A184,Export0511!A:E,5,FALSE)," ")</f>
        <v>-514.91</v>
      </c>
      <c r="H184">
        <f>IFERROR(VLOOKUP(A184,Export0412!A:E,5,FALSE)," ")</f>
        <v>-514.91</v>
      </c>
    </row>
    <row r="185" spans="1:8" x14ac:dyDescent="0.3">
      <c r="A185" t="str">
        <f t="shared" si="6"/>
        <v>S133-450DANAN</v>
      </c>
      <c r="B185" t="s">
        <v>77</v>
      </c>
      <c r="C185" t="s">
        <v>166</v>
      </c>
      <c r="D185">
        <f t="shared" si="7"/>
        <v>0</v>
      </c>
      <c r="E185" t="str">
        <f t="shared" si="8"/>
        <v>Relance Simple</v>
      </c>
      <c r="F185">
        <f>IFERROR(VLOOKUP(A185,Export0511!A:E,5,FALSE)," ")</f>
        <v>-519.45000000000005</v>
      </c>
      <c r="H185">
        <f>IFERROR(VLOOKUP(A185,Export0412!A:E,5,FALSE)," ")</f>
        <v>-507.04</v>
      </c>
    </row>
    <row r="186" spans="1:8" x14ac:dyDescent="0.3">
      <c r="A186" t="str">
        <f t="shared" si="6"/>
        <v>S007-450GENAUX</v>
      </c>
      <c r="B186" t="s">
        <v>303</v>
      </c>
      <c r="C186" t="s">
        <v>304</v>
      </c>
      <c r="D186">
        <f t="shared" si="7"/>
        <v>0</v>
      </c>
      <c r="E186" t="str">
        <f t="shared" si="8"/>
        <v>Relance Simple</v>
      </c>
      <c r="F186">
        <f>IFERROR(VLOOKUP(A186,Export0511!A:E,5,FALSE)," ")</f>
        <v>-504.07</v>
      </c>
      <c r="H186">
        <f>IFERROR(VLOOKUP(A186,Export0412!A:E,5,FALSE)," ")</f>
        <v>-504.07</v>
      </c>
    </row>
    <row r="187" spans="1:8" x14ac:dyDescent="0.3">
      <c r="A187" t="str">
        <f t="shared" si="6"/>
        <v>S132-450BILECAN</v>
      </c>
      <c r="B187" t="s">
        <v>216</v>
      </c>
      <c r="C187" t="s">
        <v>305</v>
      </c>
      <c r="D187">
        <f t="shared" si="7"/>
        <v>0</v>
      </c>
      <c r="E187" t="str">
        <f t="shared" si="8"/>
        <v>Relance Simple</v>
      </c>
      <c r="F187">
        <f>IFERROR(VLOOKUP(A187,Export0511!A:E,5,FALSE)," ")</f>
        <v>-501.16</v>
      </c>
      <c r="H187">
        <f>IFERROR(VLOOKUP(A187,Export0412!A:E,5,FALSE)," ")</f>
        <v>-501.16</v>
      </c>
    </row>
    <row r="188" spans="1:8" x14ac:dyDescent="0.3">
      <c r="A188" t="str">
        <f t="shared" si="6"/>
        <v>S076-450HUCK</v>
      </c>
      <c r="B188" t="s">
        <v>99</v>
      </c>
      <c r="C188" t="s">
        <v>201</v>
      </c>
      <c r="D188">
        <f t="shared" si="7"/>
        <v>0</v>
      </c>
      <c r="E188" t="str">
        <f t="shared" si="8"/>
        <v>Relance Simple</v>
      </c>
      <c r="F188">
        <f>IFERROR(VLOOKUP(A188,Export0511!A:E,5,FALSE)," ")</f>
        <v>-1001.79</v>
      </c>
      <c r="H188">
        <f>IFERROR(VLOOKUP(A188,Export0412!A:E,5,FALSE)," ")</f>
        <v>-500.54</v>
      </c>
    </row>
    <row r="189" spans="1:8" x14ac:dyDescent="0.3">
      <c r="A189" t="str">
        <f t="shared" si="6"/>
        <v>S114-450RIESS</v>
      </c>
      <c r="B189" t="s">
        <v>141</v>
      </c>
      <c r="C189" t="s">
        <v>168</v>
      </c>
      <c r="D189">
        <f t="shared" si="7"/>
        <v>0</v>
      </c>
      <c r="E189" t="str">
        <f t="shared" si="8"/>
        <v>Relance Simple</v>
      </c>
      <c r="F189">
        <f>IFERROR(VLOOKUP(A189,Export0511!A:E,5,FALSE)," ")</f>
        <v>-655.98</v>
      </c>
      <c r="H189">
        <f>IFERROR(VLOOKUP(A189,Export0412!A:E,5,FALSE)," ")</f>
        <v>-480.98</v>
      </c>
    </row>
    <row r="190" spans="1:8" x14ac:dyDescent="0.3">
      <c r="A190" t="str">
        <f t="shared" si="6"/>
        <v>S101-450MICHEL</v>
      </c>
      <c r="B190" t="s">
        <v>139</v>
      </c>
      <c r="C190" t="s">
        <v>140</v>
      </c>
      <c r="D190">
        <f t="shared" si="7"/>
        <v>0</v>
      </c>
      <c r="E190" t="str">
        <f t="shared" si="8"/>
        <v>Relance Simple</v>
      </c>
      <c r="F190">
        <f>IFERROR(VLOOKUP(A190,Export0511!A:E,5,FALSE)," ")</f>
        <v>-1264.99</v>
      </c>
      <c r="H190">
        <f>IFERROR(VLOOKUP(A190,Export0412!A:E,5,FALSE)," ")</f>
        <v>-471.01</v>
      </c>
    </row>
    <row r="191" spans="1:8" x14ac:dyDescent="0.3">
      <c r="A191" t="str">
        <f t="shared" si="6"/>
        <v>S121-450EDELAAR</v>
      </c>
      <c r="B191" t="s">
        <v>25</v>
      </c>
      <c r="C191" t="s">
        <v>148</v>
      </c>
      <c r="D191">
        <f t="shared" si="7"/>
        <v>0</v>
      </c>
      <c r="E191" t="str">
        <f t="shared" si="8"/>
        <v>Relance Simple</v>
      </c>
      <c r="F191">
        <f>IFERROR(VLOOKUP(A191,Export0511!A:E,5,FALSE)," ")</f>
        <v>-714.91</v>
      </c>
      <c r="H191">
        <f>IFERROR(VLOOKUP(A191,Export0412!A:E,5,FALSE)," ")</f>
        <v>-470.91</v>
      </c>
    </row>
    <row r="192" spans="1:8" x14ac:dyDescent="0.3">
      <c r="A192" t="str">
        <f t="shared" si="6"/>
        <v>S083-450VERSUS</v>
      </c>
      <c r="B192" t="s">
        <v>14</v>
      </c>
      <c r="C192" t="s">
        <v>15</v>
      </c>
      <c r="D192">
        <f t="shared" si="7"/>
        <v>0</v>
      </c>
      <c r="E192" t="str">
        <f t="shared" si="8"/>
        <v>Relance Simple</v>
      </c>
      <c r="F192">
        <f>IFERROR(VLOOKUP(A192,Export0511!A:E,5,FALSE)," ")</f>
        <v>-568.73</v>
      </c>
      <c r="H192">
        <f>IFERROR(VLOOKUP(A192,Export0412!A:E,5,FALSE)," ")</f>
        <v>-468.73</v>
      </c>
    </row>
    <row r="193" spans="1:8" x14ac:dyDescent="0.3">
      <c r="A193" t="str">
        <f t="shared" si="6"/>
        <v>S015-450LUTTRINGER</v>
      </c>
      <c r="B193" t="s">
        <v>32</v>
      </c>
      <c r="C193" t="s">
        <v>33</v>
      </c>
      <c r="D193">
        <f t="shared" si="7"/>
        <v>0</v>
      </c>
      <c r="E193" t="str">
        <f t="shared" si="8"/>
        <v>Relance Simple</v>
      </c>
      <c r="F193">
        <f>IFERROR(VLOOKUP(A193,Export0511!A:E,5,FALSE)," ")</f>
        <v>-505.39</v>
      </c>
      <c r="H193">
        <f>IFERROR(VLOOKUP(A193,Export0412!A:E,5,FALSE)," ")</f>
        <v>-455.39</v>
      </c>
    </row>
    <row r="194" spans="1:8" x14ac:dyDescent="0.3">
      <c r="A194" t="str">
        <f t="shared" ref="A194:A257" si="9">B194&amp;"-"&amp;C194</f>
        <v>S036-450HELMSTETTER</v>
      </c>
      <c r="B194" t="s">
        <v>222</v>
      </c>
      <c r="C194" t="s">
        <v>338</v>
      </c>
      <c r="D194">
        <f t="shared" ref="D194:D257" si="10">COUNTIF(F194:AZ194,"OUI")</f>
        <v>0</v>
      </c>
      <c r="E194" t="str">
        <f t="shared" ref="E194:E257" si="11">IF(D194=0,"Relance Simple",IF(D194=1,"MED","MED Avocat"))</f>
        <v>Relance Simple</v>
      </c>
      <c r="F194" t="str">
        <f>IFERROR(VLOOKUP(A194,Export0511!A:E,5,FALSE)," ")</f>
        <v xml:space="preserve"> </v>
      </c>
      <c r="H194">
        <f>IFERROR(VLOOKUP(A194,Export0412!A:E,5,FALSE)," ")</f>
        <v>-400.25</v>
      </c>
    </row>
    <row r="195" spans="1:8" x14ac:dyDescent="0.3">
      <c r="A195" t="str">
        <f t="shared" si="9"/>
        <v>S020-450DUPRE</v>
      </c>
      <c r="B195" t="s">
        <v>308</v>
      </c>
      <c r="C195" t="s">
        <v>309</v>
      </c>
      <c r="D195">
        <f t="shared" si="10"/>
        <v>0</v>
      </c>
      <c r="E195" t="str">
        <f t="shared" si="11"/>
        <v>Relance Simple</v>
      </c>
      <c r="F195">
        <f>IFERROR(VLOOKUP(A195,Export0511!A:E,5,FALSE)," ")</f>
        <v>-804.63</v>
      </c>
      <c r="H195">
        <f>IFERROR(VLOOKUP(A195,Export0412!A:E,5,FALSE)," ")</f>
        <v>-366.08</v>
      </c>
    </row>
    <row r="196" spans="1:8" x14ac:dyDescent="0.3">
      <c r="A196" t="str">
        <f t="shared" si="9"/>
        <v>S044-450GARNIER</v>
      </c>
      <c r="B196" t="s">
        <v>18</v>
      </c>
      <c r="C196" t="s">
        <v>19</v>
      </c>
      <c r="D196">
        <f t="shared" si="10"/>
        <v>0</v>
      </c>
      <c r="E196" t="str">
        <f t="shared" si="11"/>
        <v>Relance Simple</v>
      </c>
      <c r="F196">
        <f>IFERROR(VLOOKUP(A196,Export0511!A:E,5,FALSE)," ")</f>
        <v>-586.77</v>
      </c>
      <c r="H196">
        <f>IFERROR(VLOOKUP(A196,Export0412!A:E,5,FALSE)," ")</f>
        <v>-338.97</v>
      </c>
    </row>
    <row r="197" spans="1:8" x14ac:dyDescent="0.3">
      <c r="A197" t="str">
        <f t="shared" si="9"/>
        <v>S119-450HAHN-BOULE</v>
      </c>
      <c r="B197" t="s">
        <v>102</v>
      </c>
      <c r="C197" t="s">
        <v>237</v>
      </c>
      <c r="D197">
        <f t="shared" si="10"/>
        <v>0</v>
      </c>
      <c r="E197" t="str">
        <f t="shared" si="11"/>
        <v>Relance Simple</v>
      </c>
      <c r="F197">
        <f>IFERROR(VLOOKUP(A197,Export0511!A:E,5,FALSE)," ")</f>
        <v>-815.61</v>
      </c>
      <c r="H197">
        <f>IFERROR(VLOOKUP(A197,Export0412!A:E,5,FALSE)," ")</f>
        <v>-338.86</v>
      </c>
    </row>
    <row r="198" spans="1:8" x14ac:dyDescent="0.3">
      <c r="A198" t="str">
        <f t="shared" si="9"/>
        <v>S128-450SCHLICK</v>
      </c>
      <c r="B198" t="s">
        <v>22</v>
      </c>
      <c r="C198" t="s">
        <v>350</v>
      </c>
      <c r="D198">
        <f t="shared" si="10"/>
        <v>0</v>
      </c>
      <c r="E198" t="str">
        <f t="shared" si="11"/>
        <v>Relance Simple</v>
      </c>
      <c r="F198" t="str">
        <f>IFERROR(VLOOKUP(A198,Export0511!A:E,5,FALSE)," ")</f>
        <v xml:space="preserve"> </v>
      </c>
      <c r="H198">
        <f>IFERROR(VLOOKUP(A198,Export0412!A:E,5,FALSE)," ")</f>
        <v>-336.2</v>
      </c>
    </row>
    <row r="199" spans="1:8" x14ac:dyDescent="0.3">
      <c r="A199" t="str">
        <f t="shared" si="9"/>
        <v>S065-450RESSEL</v>
      </c>
      <c r="B199" t="s">
        <v>133</v>
      </c>
      <c r="C199" t="s">
        <v>134</v>
      </c>
      <c r="D199">
        <f t="shared" si="10"/>
        <v>0</v>
      </c>
      <c r="E199" t="str">
        <f t="shared" si="11"/>
        <v>Relance Simple</v>
      </c>
      <c r="F199">
        <f>IFERROR(VLOOKUP(A199,Export0511!A:E,5,FALSE)," ")</f>
        <v>-757.78</v>
      </c>
      <c r="H199">
        <f>IFERROR(VLOOKUP(A199,Export0412!A:E,5,FALSE)," ")</f>
        <v>-332.78</v>
      </c>
    </row>
    <row r="200" spans="1:8" x14ac:dyDescent="0.3">
      <c r="A200" t="str">
        <f t="shared" si="9"/>
        <v>S020-450MURAT</v>
      </c>
      <c r="B200" t="s">
        <v>308</v>
      </c>
      <c r="C200" t="s">
        <v>345</v>
      </c>
      <c r="D200">
        <f t="shared" si="10"/>
        <v>0</v>
      </c>
      <c r="E200" t="str">
        <f t="shared" si="11"/>
        <v>Relance Simple</v>
      </c>
      <c r="F200" t="str">
        <f>IFERROR(VLOOKUP(A200,Export0511!A:E,5,FALSE)," ")</f>
        <v xml:space="preserve"> </v>
      </c>
      <c r="H200">
        <f>IFERROR(VLOOKUP(A200,Export0412!A:E,5,FALSE)," ")</f>
        <v>-246.76</v>
      </c>
    </row>
    <row r="201" spans="1:8" x14ac:dyDescent="0.3">
      <c r="A201" t="str">
        <f t="shared" si="9"/>
        <v>S037-450CREA</v>
      </c>
      <c r="B201" t="s">
        <v>311</v>
      </c>
      <c r="C201" t="s">
        <v>312</v>
      </c>
      <c r="D201">
        <f t="shared" si="10"/>
        <v>0</v>
      </c>
      <c r="E201" t="str">
        <f t="shared" si="11"/>
        <v>Relance Simple</v>
      </c>
      <c r="F201">
        <f>IFERROR(VLOOKUP(A201,Export0511!A:E,5,FALSE)," ")</f>
        <v>-1872.69</v>
      </c>
      <c r="H201">
        <f>IFERROR(VLOOKUP(A201,Export0412!A:E,5,FALSE)," ")</f>
        <v>-228.84</v>
      </c>
    </row>
    <row r="202" spans="1:8" x14ac:dyDescent="0.3">
      <c r="A202" t="str">
        <f t="shared" si="9"/>
        <v>S063-450VALOVA</v>
      </c>
      <c r="B202" t="s">
        <v>61</v>
      </c>
      <c r="C202" t="s">
        <v>62</v>
      </c>
      <c r="D202">
        <f t="shared" si="10"/>
        <v>0</v>
      </c>
      <c r="E202" t="str">
        <f t="shared" si="11"/>
        <v>Relance Simple</v>
      </c>
      <c r="F202">
        <f>IFERROR(VLOOKUP(A202,Export0511!A:E,5,FALSE)," ")</f>
        <v>-536.72</v>
      </c>
      <c r="H202">
        <f>IFERROR(VLOOKUP(A202,Export0412!A:E,5,FALSE)," ")</f>
        <v>-207.49</v>
      </c>
    </row>
    <row r="203" spans="1:8" x14ac:dyDescent="0.3">
      <c r="A203" t="str">
        <f t="shared" si="9"/>
        <v>S045-450SAMUEL</v>
      </c>
      <c r="B203" t="s">
        <v>8</v>
      </c>
      <c r="C203" t="s">
        <v>280</v>
      </c>
      <c r="D203">
        <f t="shared" si="10"/>
        <v>0</v>
      </c>
      <c r="E203" t="str">
        <f t="shared" si="11"/>
        <v>Relance Simple</v>
      </c>
      <c r="F203">
        <f>IFERROR(VLOOKUP(A203,Export0511!A:E,5,FALSE)," ")</f>
        <v>-859.22</v>
      </c>
      <c r="H203">
        <f>IFERROR(VLOOKUP(A203,Export0412!A:E,5,FALSE)," ")</f>
        <v>-126.66</v>
      </c>
    </row>
    <row r="204" spans="1:8" x14ac:dyDescent="0.3">
      <c r="A204" t="str">
        <f t="shared" si="9"/>
        <v>S118-450SELLAM</v>
      </c>
      <c r="B204" t="s">
        <v>146</v>
      </c>
      <c r="C204" t="s">
        <v>231</v>
      </c>
      <c r="D204">
        <f t="shared" si="10"/>
        <v>0</v>
      </c>
      <c r="E204" t="str">
        <f t="shared" si="11"/>
        <v>Relance Simple</v>
      </c>
      <c r="F204">
        <f>IFERROR(VLOOKUP(A204,Export0511!A:E,5,FALSE)," ")</f>
        <v>-3522.15</v>
      </c>
      <c r="H204">
        <f>IFERROR(VLOOKUP(A204,Export0412!A:E,5,FALSE)," ")</f>
        <v>-18</v>
      </c>
    </row>
    <row r="205" spans="1:8" x14ac:dyDescent="0.3">
      <c r="A205" t="str">
        <f t="shared" si="9"/>
        <v>S125-450BOULARD</v>
      </c>
      <c r="B205" t="s">
        <v>57</v>
      </c>
      <c r="C205" t="s">
        <v>272</v>
      </c>
      <c r="D205">
        <f t="shared" si="10"/>
        <v>0</v>
      </c>
      <c r="E205" t="str">
        <f t="shared" si="11"/>
        <v>Relance Simple</v>
      </c>
      <c r="F205">
        <f>IFERROR(VLOOKUP(A205,Export0511!A:E,5,FALSE)," ")</f>
        <v>-2147.59</v>
      </c>
      <c r="H205">
        <f>IFERROR(VLOOKUP(A205,Export0412!A:E,5,FALSE)," ")</f>
        <v>-18</v>
      </c>
    </row>
    <row r="206" spans="1:8" x14ac:dyDescent="0.3">
      <c r="A206" t="str">
        <f t="shared" si="9"/>
        <v>S034-450BISCHOFF</v>
      </c>
      <c r="B206" t="s">
        <v>118</v>
      </c>
      <c r="C206" t="s">
        <v>119</v>
      </c>
      <c r="D206">
        <f t="shared" si="10"/>
        <v>0</v>
      </c>
      <c r="E206" t="str">
        <f t="shared" si="11"/>
        <v>Relance Simple</v>
      </c>
      <c r="F206">
        <f>IFERROR(VLOOKUP(A206,Export0511!A:E,5,FALSE)," ")</f>
        <v>-11058.15</v>
      </c>
      <c r="H206" t="str">
        <f>IFERROR(VLOOKUP(A206,Export0412!A:E,5,FALSE)," ")</f>
        <v xml:space="preserve"> </v>
      </c>
    </row>
    <row r="207" spans="1:8" x14ac:dyDescent="0.3">
      <c r="A207" t="str">
        <f t="shared" si="9"/>
        <v>S027-450FECHTER</v>
      </c>
      <c r="B207" t="s">
        <v>83</v>
      </c>
      <c r="C207" t="s">
        <v>84</v>
      </c>
      <c r="D207">
        <f t="shared" si="10"/>
        <v>0</v>
      </c>
      <c r="E207" t="str">
        <f t="shared" si="11"/>
        <v>Relance Simple</v>
      </c>
      <c r="F207">
        <f>IFERROR(VLOOKUP(A207,Export0511!A:E,5,FALSE)," ")</f>
        <v>-3288.11</v>
      </c>
      <c r="H207" t="str">
        <f>IFERROR(VLOOKUP(A207,Export0412!A:E,5,FALSE)," ")</f>
        <v xml:space="preserve"> </v>
      </c>
    </row>
    <row r="208" spans="1:8" x14ac:dyDescent="0.3">
      <c r="A208" t="str">
        <f t="shared" si="9"/>
        <v>S107-450LASLIER</v>
      </c>
      <c r="B208" t="s">
        <v>89</v>
      </c>
      <c r="C208" t="s">
        <v>178</v>
      </c>
      <c r="D208">
        <f t="shared" si="10"/>
        <v>0</v>
      </c>
      <c r="E208" t="str">
        <f t="shared" si="11"/>
        <v>Relance Simple</v>
      </c>
      <c r="F208">
        <f>IFERROR(VLOOKUP(A208,Export0511!A:E,5,FALSE)," ")</f>
        <v>-2784.38</v>
      </c>
      <c r="H208" t="str">
        <f>IFERROR(VLOOKUP(A208,Export0412!A:E,5,FALSE)," ")</f>
        <v xml:space="preserve"> </v>
      </c>
    </row>
    <row r="209" spans="1:8" x14ac:dyDescent="0.3">
      <c r="A209" t="str">
        <f t="shared" si="9"/>
        <v>S035-450VITRO</v>
      </c>
      <c r="B209" t="s">
        <v>12</v>
      </c>
      <c r="C209" t="s">
        <v>197</v>
      </c>
      <c r="D209">
        <f t="shared" si="10"/>
        <v>0</v>
      </c>
      <c r="E209" t="str">
        <f t="shared" si="11"/>
        <v>Relance Simple</v>
      </c>
      <c r="F209">
        <f>IFERROR(VLOOKUP(A209,Export0511!A:E,5,FALSE)," ")</f>
        <v>-2320.5</v>
      </c>
      <c r="H209" t="str">
        <f>IFERROR(VLOOKUP(A209,Export0412!A:E,5,FALSE)," ")</f>
        <v xml:space="preserve"> </v>
      </c>
    </row>
    <row r="210" spans="1:8" x14ac:dyDescent="0.3">
      <c r="A210" t="str">
        <f t="shared" si="9"/>
        <v>S006-450FREYMANN</v>
      </c>
      <c r="B210" t="s">
        <v>53</v>
      </c>
      <c r="C210" t="s">
        <v>54</v>
      </c>
      <c r="D210">
        <f t="shared" si="10"/>
        <v>0</v>
      </c>
      <c r="E210" t="str">
        <f t="shared" si="11"/>
        <v>Relance Simple</v>
      </c>
      <c r="F210">
        <f>IFERROR(VLOOKUP(A210,Export0511!A:E,5,FALSE)," ")</f>
        <v>-2316.5100000000002</v>
      </c>
      <c r="H210" t="str">
        <f>IFERROR(VLOOKUP(A210,Export0412!A:E,5,FALSE)," ")</f>
        <v xml:space="preserve"> </v>
      </c>
    </row>
    <row r="211" spans="1:8" x14ac:dyDescent="0.3">
      <c r="A211" t="str">
        <f t="shared" si="9"/>
        <v>S123-450DERHY</v>
      </c>
      <c r="B211" t="s">
        <v>144</v>
      </c>
      <c r="C211" t="s">
        <v>232</v>
      </c>
      <c r="D211">
        <f t="shared" si="10"/>
        <v>0</v>
      </c>
      <c r="E211" t="str">
        <f t="shared" si="11"/>
        <v>Relance Simple</v>
      </c>
      <c r="F211">
        <f>IFERROR(VLOOKUP(A211,Export0511!A:E,5,FALSE)," ")</f>
        <v>-1673.98</v>
      </c>
      <c r="H211" t="str">
        <f>IFERROR(VLOOKUP(A211,Export0412!A:E,5,FALSE)," ")</f>
        <v xml:space="preserve"> </v>
      </c>
    </row>
    <row r="212" spans="1:8" x14ac:dyDescent="0.3">
      <c r="A212" t="str">
        <f t="shared" si="9"/>
        <v>S045-450RIZZOTTI</v>
      </c>
      <c r="B212" t="s">
        <v>8</v>
      </c>
      <c r="C212" t="s">
        <v>98</v>
      </c>
      <c r="D212">
        <f t="shared" si="10"/>
        <v>0</v>
      </c>
      <c r="E212" t="str">
        <f t="shared" si="11"/>
        <v>Relance Simple</v>
      </c>
      <c r="F212">
        <f>IFERROR(VLOOKUP(A212,Export0511!A:E,5,FALSE)," ")</f>
        <v>-1597.32</v>
      </c>
      <c r="H212" t="str">
        <f>IFERROR(VLOOKUP(A212,Export0412!A:E,5,FALSE)," ")</f>
        <v xml:space="preserve"> </v>
      </c>
    </row>
    <row r="213" spans="1:8" x14ac:dyDescent="0.3">
      <c r="A213" t="str">
        <f t="shared" si="9"/>
        <v>S116-450BOURREAU-2</v>
      </c>
      <c r="B213" t="s">
        <v>34</v>
      </c>
      <c r="C213" t="s">
        <v>274</v>
      </c>
      <c r="D213">
        <f t="shared" si="10"/>
        <v>0</v>
      </c>
      <c r="E213" t="str">
        <f t="shared" si="11"/>
        <v>Relance Simple</v>
      </c>
      <c r="F213">
        <f>IFERROR(VLOOKUP(A213,Export0511!A:E,5,FALSE)," ")</f>
        <v>-1447.64</v>
      </c>
      <c r="H213" t="str">
        <f>IFERROR(VLOOKUP(A213,Export0412!A:E,5,FALSE)," ")</f>
        <v xml:space="preserve"> </v>
      </c>
    </row>
    <row r="214" spans="1:8" x14ac:dyDescent="0.3">
      <c r="A214" t="str">
        <f t="shared" si="9"/>
        <v>S107-450JAECKEL</v>
      </c>
      <c r="B214" t="s">
        <v>89</v>
      </c>
      <c r="C214" t="s">
        <v>180</v>
      </c>
      <c r="D214">
        <f t="shared" si="10"/>
        <v>0</v>
      </c>
      <c r="E214" t="str">
        <f t="shared" si="11"/>
        <v>Relance Simple</v>
      </c>
      <c r="F214">
        <f>IFERROR(VLOOKUP(A214,Export0511!A:E,5,FALSE)," ")</f>
        <v>-1107.73</v>
      </c>
      <c r="H214" t="str">
        <f>IFERROR(VLOOKUP(A214,Export0412!A:E,5,FALSE)," ")</f>
        <v xml:space="preserve"> </v>
      </c>
    </row>
    <row r="215" spans="1:8" x14ac:dyDescent="0.3">
      <c r="A215" t="str">
        <f t="shared" si="9"/>
        <v>S119-450MOLL</v>
      </c>
      <c r="B215" t="s">
        <v>102</v>
      </c>
      <c r="C215" t="s">
        <v>276</v>
      </c>
      <c r="D215">
        <f t="shared" si="10"/>
        <v>0</v>
      </c>
      <c r="E215" t="str">
        <f t="shared" si="11"/>
        <v>Relance Simple</v>
      </c>
      <c r="F215">
        <f>IFERROR(VLOOKUP(A215,Export0511!A:E,5,FALSE)," ")</f>
        <v>-1046.17</v>
      </c>
      <c r="H215" t="str">
        <f>IFERROR(VLOOKUP(A215,Export0412!A:E,5,FALSE)," ")</f>
        <v xml:space="preserve"> </v>
      </c>
    </row>
    <row r="216" spans="1:8" x14ac:dyDescent="0.3">
      <c r="A216" t="str">
        <f t="shared" si="9"/>
        <v>S093-450MEYER-P</v>
      </c>
      <c r="B216" t="s">
        <v>125</v>
      </c>
      <c r="C216" t="s">
        <v>279</v>
      </c>
      <c r="D216">
        <f t="shared" si="10"/>
        <v>0</v>
      </c>
      <c r="E216" t="str">
        <f t="shared" si="11"/>
        <v>Relance Simple</v>
      </c>
      <c r="F216">
        <f>IFERROR(VLOOKUP(A216,Export0511!A:E,5,FALSE)," ")</f>
        <v>-962.81</v>
      </c>
      <c r="H216" t="str">
        <f>IFERROR(VLOOKUP(A216,Export0412!A:E,5,FALSE)," ")</f>
        <v xml:space="preserve"> </v>
      </c>
    </row>
    <row r="217" spans="1:8" x14ac:dyDescent="0.3">
      <c r="A217" t="str">
        <f t="shared" si="9"/>
        <v>S121-450ARACI</v>
      </c>
      <c r="B217" t="s">
        <v>25</v>
      </c>
      <c r="C217" t="s">
        <v>28</v>
      </c>
      <c r="D217">
        <f t="shared" si="10"/>
        <v>0</v>
      </c>
      <c r="E217" t="str">
        <f t="shared" si="11"/>
        <v>Relance Simple</v>
      </c>
      <c r="F217">
        <f>IFERROR(VLOOKUP(A217,Export0511!A:E,5,FALSE)," ")</f>
        <v>-773.75</v>
      </c>
      <c r="H217" t="str">
        <f>IFERROR(VLOOKUP(A217,Export0412!A:E,5,FALSE)," ")</f>
        <v xml:space="preserve"> </v>
      </c>
    </row>
    <row r="218" spans="1:8" x14ac:dyDescent="0.3">
      <c r="A218" t="str">
        <f t="shared" si="9"/>
        <v>S113-450MIRISKY</v>
      </c>
      <c r="B218" t="s">
        <v>20</v>
      </c>
      <c r="C218" t="s">
        <v>288</v>
      </c>
      <c r="D218">
        <f t="shared" si="10"/>
        <v>0</v>
      </c>
      <c r="E218" t="str">
        <f t="shared" si="11"/>
        <v>Relance Simple</v>
      </c>
      <c r="F218">
        <f>IFERROR(VLOOKUP(A218,Export0511!A:E,5,FALSE)," ")</f>
        <v>-733.13</v>
      </c>
      <c r="H218" t="str">
        <f>IFERROR(VLOOKUP(A218,Export0412!A:E,5,FALSE)," ")</f>
        <v xml:space="preserve"> </v>
      </c>
    </row>
    <row r="219" spans="1:8" x14ac:dyDescent="0.3">
      <c r="A219" t="str">
        <f t="shared" si="9"/>
        <v>S053-450LOSSON</v>
      </c>
      <c r="B219" t="s">
        <v>55</v>
      </c>
      <c r="C219" t="s">
        <v>56</v>
      </c>
      <c r="D219">
        <f t="shared" si="10"/>
        <v>0</v>
      </c>
      <c r="E219" t="str">
        <f t="shared" si="11"/>
        <v>Relance Simple</v>
      </c>
      <c r="F219">
        <f>IFERROR(VLOOKUP(A219,Export0511!A:E,5,FALSE)," ")</f>
        <v>-716.36</v>
      </c>
      <c r="H219" t="str">
        <f>IFERROR(VLOOKUP(A219,Export0412!A:E,5,FALSE)," ")</f>
        <v xml:space="preserve"> </v>
      </c>
    </row>
    <row r="220" spans="1:8" x14ac:dyDescent="0.3">
      <c r="A220" t="str">
        <f t="shared" si="9"/>
        <v>S081-450PICARD</v>
      </c>
      <c r="B220" t="s">
        <v>290</v>
      </c>
      <c r="C220" t="s">
        <v>291</v>
      </c>
      <c r="D220">
        <f t="shared" si="10"/>
        <v>0</v>
      </c>
      <c r="E220" t="str">
        <f t="shared" si="11"/>
        <v>Relance Simple</v>
      </c>
      <c r="F220">
        <f>IFERROR(VLOOKUP(A220,Export0511!A:E,5,FALSE)," ")</f>
        <v>-698.35</v>
      </c>
      <c r="H220" t="str">
        <f>IFERROR(VLOOKUP(A220,Export0412!A:E,5,FALSE)," ")</f>
        <v xml:space="preserve"> </v>
      </c>
    </row>
    <row r="221" spans="1:8" x14ac:dyDescent="0.3">
      <c r="A221" t="str">
        <f t="shared" si="9"/>
        <v>S121-450GHADIRI</v>
      </c>
      <c r="B221" t="s">
        <v>25</v>
      </c>
      <c r="C221" t="s">
        <v>130</v>
      </c>
      <c r="D221">
        <f t="shared" si="10"/>
        <v>0</v>
      </c>
      <c r="E221" t="str">
        <f t="shared" si="11"/>
        <v>Relance Simple</v>
      </c>
      <c r="F221">
        <f>IFERROR(VLOOKUP(A221,Export0511!A:E,5,FALSE)," ")</f>
        <v>-695.03</v>
      </c>
      <c r="H221" t="str">
        <f>IFERROR(VLOOKUP(A221,Export0412!A:E,5,FALSE)," ")</f>
        <v xml:space="preserve"> </v>
      </c>
    </row>
    <row r="222" spans="1:8" x14ac:dyDescent="0.3">
      <c r="A222" t="str">
        <f t="shared" si="9"/>
        <v>S032-450LEONHART</v>
      </c>
      <c r="B222" t="s">
        <v>112</v>
      </c>
      <c r="C222" t="s">
        <v>113</v>
      </c>
      <c r="D222">
        <f t="shared" si="10"/>
        <v>0</v>
      </c>
      <c r="E222" t="str">
        <f t="shared" si="11"/>
        <v>Relance Simple</v>
      </c>
      <c r="F222">
        <f>IFERROR(VLOOKUP(A222,Export0511!A:E,5,FALSE)," ")</f>
        <v>-689.43</v>
      </c>
      <c r="H222" t="str">
        <f>IFERROR(VLOOKUP(A222,Export0412!A:E,5,FALSE)," ")</f>
        <v xml:space="preserve"> </v>
      </c>
    </row>
    <row r="223" spans="1:8" x14ac:dyDescent="0.3">
      <c r="A223" t="str">
        <f t="shared" si="9"/>
        <v>S127-450CERONE</v>
      </c>
      <c r="B223" t="s">
        <v>210</v>
      </c>
      <c r="C223" t="s">
        <v>213</v>
      </c>
      <c r="D223">
        <f t="shared" si="10"/>
        <v>0</v>
      </c>
      <c r="E223" t="str">
        <f t="shared" si="11"/>
        <v>Relance Simple</v>
      </c>
      <c r="F223">
        <f>IFERROR(VLOOKUP(A223,Export0511!A:E,5,FALSE)," ")</f>
        <v>-665.36</v>
      </c>
      <c r="H223" t="str">
        <f>IFERROR(VLOOKUP(A223,Export0412!A:E,5,FALSE)," ")</f>
        <v xml:space="preserve"> </v>
      </c>
    </row>
    <row r="224" spans="1:8" x14ac:dyDescent="0.3">
      <c r="A224" t="str">
        <f t="shared" si="9"/>
        <v>S032-450COTTIN</v>
      </c>
      <c r="B224" t="s">
        <v>112</v>
      </c>
      <c r="C224" t="s">
        <v>114</v>
      </c>
      <c r="D224">
        <f t="shared" si="10"/>
        <v>0</v>
      </c>
      <c r="E224" t="str">
        <f t="shared" si="11"/>
        <v>Relance Simple</v>
      </c>
      <c r="F224">
        <f>IFERROR(VLOOKUP(A224,Export0511!A:E,5,FALSE)," ")</f>
        <v>-664.04</v>
      </c>
      <c r="H224" t="str">
        <f>IFERROR(VLOOKUP(A224,Export0412!A:E,5,FALSE)," ")</f>
        <v xml:space="preserve"> </v>
      </c>
    </row>
    <row r="225" spans="1:8" x14ac:dyDescent="0.3">
      <c r="A225" t="str">
        <f t="shared" si="9"/>
        <v>S121-450KAPP</v>
      </c>
      <c r="B225" t="s">
        <v>25</v>
      </c>
      <c r="C225" t="s">
        <v>315</v>
      </c>
      <c r="D225">
        <f t="shared" si="10"/>
        <v>0</v>
      </c>
      <c r="E225" t="str">
        <f t="shared" si="11"/>
        <v>Relance Simple</v>
      </c>
      <c r="F225">
        <f>IFERROR(VLOOKUP(A225,Export0511!A:E,5,FALSE)," ")</f>
        <v>-655.07000000000005</v>
      </c>
      <c r="H225" t="str">
        <f>IFERROR(VLOOKUP(A225,Export0412!A:E,5,FALSE)," ")</f>
        <v xml:space="preserve"> </v>
      </c>
    </row>
    <row r="226" spans="1:8" x14ac:dyDescent="0.3">
      <c r="A226" t="str">
        <f t="shared" si="9"/>
        <v>S088-450KOUNTA</v>
      </c>
      <c r="B226" t="s">
        <v>292</v>
      </c>
      <c r="C226" t="s">
        <v>293</v>
      </c>
      <c r="D226">
        <f t="shared" si="10"/>
        <v>0</v>
      </c>
      <c r="E226" t="str">
        <f t="shared" si="11"/>
        <v>Relance Simple</v>
      </c>
      <c r="F226">
        <f>IFERROR(VLOOKUP(A226,Export0511!A:E,5,FALSE)," ")</f>
        <v>-643.38</v>
      </c>
      <c r="H226" t="str">
        <f>IFERROR(VLOOKUP(A226,Export0412!A:E,5,FALSE)," ")</f>
        <v xml:space="preserve"> </v>
      </c>
    </row>
    <row r="227" spans="1:8" x14ac:dyDescent="0.3">
      <c r="A227" t="str">
        <f t="shared" si="9"/>
        <v>S107-450KRETZ</v>
      </c>
      <c r="B227" t="s">
        <v>89</v>
      </c>
      <c r="C227" t="s">
        <v>132</v>
      </c>
      <c r="D227">
        <f t="shared" si="10"/>
        <v>0</v>
      </c>
      <c r="E227" t="str">
        <f t="shared" si="11"/>
        <v>Relance Simple</v>
      </c>
      <c r="F227">
        <f>IFERROR(VLOOKUP(A227,Export0511!A:E,5,FALSE)," ")</f>
        <v>-635.63</v>
      </c>
      <c r="H227" t="str">
        <f>IFERROR(VLOOKUP(A227,Export0412!A:E,5,FALSE)," ")</f>
        <v xml:space="preserve"> </v>
      </c>
    </row>
    <row r="228" spans="1:8" x14ac:dyDescent="0.3">
      <c r="A228" t="str">
        <f t="shared" si="9"/>
        <v>S057-450DUPETIT</v>
      </c>
      <c r="B228" t="s">
        <v>45</v>
      </c>
      <c r="C228" t="s">
        <v>325</v>
      </c>
      <c r="D228">
        <f t="shared" si="10"/>
        <v>0</v>
      </c>
      <c r="E228" t="str">
        <f t="shared" si="11"/>
        <v>Relance Simple</v>
      </c>
      <c r="F228">
        <f>IFERROR(VLOOKUP(A228,Export0511!A:E,5,FALSE)," ")</f>
        <v>-627.15</v>
      </c>
      <c r="H228" t="str">
        <f>IFERROR(VLOOKUP(A228,Export0412!A:E,5,FALSE)," ")</f>
        <v xml:space="preserve"> </v>
      </c>
    </row>
    <row r="229" spans="1:8" x14ac:dyDescent="0.3">
      <c r="A229" t="str">
        <f t="shared" si="9"/>
        <v>S002-450ASAN</v>
      </c>
      <c r="B229" t="s">
        <v>36</v>
      </c>
      <c r="C229" t="s">
        <v>252</v>
      </c>
      <c r="D229">
        <f t="shared" si="10"/>
        <v>0</v>
      </c>
      <c r="E229" t="str">
        <f t="shared" si="11"/>
        <v>Relance Simple</v>
      </c>
      <c r="F229">
        <f>IFERROR(VLOOKUP(A229,Export0511!A:E,5,FALSE)," ")</f>
        <v>-623.19000000000005</v>
      </c>
      <c r="H229" t="str">
        <f>IFERROR(VLOOKUP(A229,Export0412!A:E,5,FALSE)," ")</f>
        <v xml:space="preserve"> </v>
      </c>
    </row>
    <row r="230" spans="1:8" x14ac:dyDescent="0.3">
      <c r="A230" t="str">
        <f t="shared" si="9"/>
        <v>S121-450HUGEL</v>
      </c>
      <c r="B230" t="s">
        <v>25</v>
      </c>
      <c r="C230" t="s">
        <v>318</v>
      </c>
      <c r="D230">
        <f t="shared" si="10"/>
        <v>0</v>
      </c>
      <c r="E230" t="str">
        <f t="shared" si="11"/>
        <v>Relance Simple</v>
      </c>
      <c r="F230">
        <f>IFERROR(VLOOKUP(A230,Export0511!A:E,5,FALSE)," ")</f>
        <v>-573.70000000000005</v>
      </c>
      <c r="H230" t="str">
        <f>IFERROR(VLOOKUP(A230,Export0412!A:E,5,FALSE)," ")</f>
        <v xml:space="preserve"> </v>
      </c>
    </row>
    <row r="231" spans="1:8" x14ac:dyDescent="0.3">
      <c r="A231" t="str">
        <f t="shared" si="9"/>
        <v>S121-450ENTZMINGER</v>
      </c>
      <c r="B231" t="s">
        <v>25</v>
      </c>
      <c r="C231" t="s">
        <v>29</v>
      </c>
      <c r="D231">
        <f t="shared" si="10"/>
        <v>0</v>
      </c>
      <c r="E231" t="str">
        <f t="shared" si="11"/>
        <v>Relance Simple</v>
      </c>
      <c r="F231">
        <f>IFERROR(VLOOKUP(A231,Export0511!A:E,5,FALSE)," ")</f>
        <v>-566.20000000000005</v>
      </c>
      <c r="H231" t="str">
        <f>IFERROR(VLOOKUP(A231,Export0412!A:E,5,FALSE)," ")</f>
        <v xml:space="preserve"> </v>
      </c>
    </row>
    <row r="232" spans="1:8" x14ac:dyDescent="0.3">
      <c r="A232" t="str">
        <f t="shared" si="9"/>
        <v>S055-450BRISVALTER</v>
      </c>
      <c r="B232" t="s">
        <v>65</v>
      </c>
      <c r="C232" t="s">
        <v>131</v>
      </c>
      <c r="D232">
        <f t="shared" si="10"/>
        <v>0</v>
      </c>
      <c r="E232" t="str">
        <f t="shared" si="11"/>
        <v>Relance Simple</v>
      </c>
      <c r="F232">
        <f>IFERROR(VLOOKUP(A232,Export0511!A:E,5,FALSE)," ")</f>
        <v>-552.57000000000005</v>
      </c>
      <c r="H232" t="str">
        <f>IFERROR(VLOOKUP(A232,Export0412!A:E,5,FALSE)," ")</f>
        <v xml:space="preserve"> </v>
      </c>
    </row>
    <row r="233" spans="1:8" x14ac:dyDescent="0.3">
      <c r="A233" t="str">
        <f t="shared" si="9"/>
        <v>S001-450RHPLACEMENT</v>
      </c>
      <c r="B233" t="s">
        <v>356</v>
      </c>
      <c r="C233" t="s">
        <v>359</v>
      </c>
      <c r="D233">
        <f t="shared" si="10"/>
        <v>0</v>
      </c>
      <c r="E233" t="str">
        <f t="shared" si="11"/>
        <v>Relance Simple</v>
      </c>
      <c r="F233" t="str">
        <f>IFERROR(VLOOKUP(A233,Export0511!A:E,5,FALSE)," ")</f>
        <v xml:space="preserve"> </v>
      </c>
      <c r="H233" t="str">
        <f>IFERROR(VLOOKUP(A233,Export0412!A:E,5,FALSE)," ")</f>
        <v xml:space="preserve"> </v>
      </c>
    </row>
    <row r="234" spans="1:8" x14ac:dyDescent="0.3">
      <c r="A234" t="str">
        <f t="shared" si="9"/>
        <v>S001-450SNCABREUVOIR</v>
      </c>
      <c r="B234" t="s">
        <v>356</v>
      </c>
      <c r="C234" t="s">
        <v>357</v>
      </c>
      <c r="D234">
        <f t="shared" si="10"/>
        <v>0</v>
      </c>
      <c r="E234" t="str">
        <f t="shared" si="11"/>
        <v>Relance Simple</v>
      </c>
      <c r="F234" t="str">
        <f>IFERROR(VLOOKUP(A234,Export0511!A:E,5,FALSE)," ")</f>
        <v xml:space="preserve"> </v>
      </c>
      <c r="H234" t="str">
        <f>IFERROR(VLOOKUP(A234,Export0412!A:E,5,FALSE)," ")</f>
        <v xml:space="preserve"> </v>
      </c>
    </row>
    <row r="235" spans="1:8" x14ac:dyDescent="0.3">
      <c r="A235" t="str">
        <f t="shared" si="9"/>
        <v>S002-450CREA</v>
      </c>
      <c r="B235" t="s">
        <v>36</v>
      </c>
      <c r="C235" t="s">
        <v>312</v>
      </c>
      <c r="D235">
        <f t="shared" si="10"/>
        <v>0</v>
      </c>
      <c r="E235" t="str">
        <f t="shared" si="11"/>
        <v>Relance Simple</v>
      </c>
      <c r="F235" t="str">
        <f>IFERROR(VLOOKUP(A235,Export0511!A:E,5,FALSE)," ")</f>
        <v xml:space="preserve"> </v>
      </c>
      <c r="H235" t="str">
        <f>IFERROR(VLOOKUP(A235,Export0412!A:E,5,FALSE)," ")</f>
        <v xml:space="preserve"> </v>
      </c>
    </row>
    <row r="236" spans="1:8" x14ac:dyDescent="0.3">
      <c r="A236" t="str">
        <f t="shared" si="9"/>
        <v>S002-450EBERHARDT</v>
      </c>
      <c r="B236" t="s">
        <v>36</v>
      </c>
      <c r="C236" t="s">
        <v>354</v>
      </c>
      <c r="D236">
        <f t="shared" si="10"/>
        <v>0</v>
      </c>
      <c r="E236" t="str">
        <f t="shared" si="11"/>
        <v>Relance Simple</v>
      </c>
      <c r="F236" t="str">
        <f>IFERROR(VLOOKUP(A236,Export0511!A:E,5,FALSE)," ")</f>
        <v xml:space="preserve"> </v>
      </c>
      <c r="H236" t="str">
        <f>IFERROR(VLOOKUP(A236,Export0412!A:E,5,FALSE)," ")</f>
        <v xml:space="preserve"> </v>
      </c>
    </row>
    <row r="237" spans="1:8" x14ac:dyDescent="0.3">
      <c r="A237" t="str">
        <f t="shared" si="9"/>
        <v>S002-450GUENAULT</v>
      </c>
      <c r="B237" t="s">
        <v>36</v>
      </c>
      <c r="C237" t="s">
        <v>1049</v>
      </c>
      <c r="D237">
        <f t="shared" si="10"/>
        <v>0</v>
      </c>
      <c r="E237" t="str">
        <f t="shared" si="11"/>
        <v>Relance Simple</v>
      </c>
      <c r="F237" t="str">
        <f>IFERROR(VLOOKUP(A237,Export0511!A:E,5,FALSE)," ")</f>
        <v xml:space="preserve"> </v>
      </c>
      <c r="H237" t="str">
        <f>IFERROR(VLOOKUP(A237,Export0412!A:E,5,FALSE)," ")</f>
        <v xml:space="preserve"> </v>
      </c>
    </row>
    <row r="238" spans="1:8" x14ac:dyDescent="0.3">
      <c r="A238" t="str">
        <f t="shared" si="9"/>
        <v>S002-450GURRIERI</v>
      </c>
      <c r="B238" t="s">
        <v>36</v>
      </c>
      <c r="C238" t="s">
        <v>355</v>
      </c>
      <c r="D238">
        <f t="shared" si="10"/>
        <v>0</v>
      </c>
      <c r="E238" t="str">
        <f t="shared" si="11"/>
        <v>Relance Simple</v>
      </c>
      <c r="F238" t="str">
        <f>IFERROR(VLOOKUP(A238,Export0511!A:E,5,FALSE)," ")</f>
        <v xml:space="preserve"> </v>
      </c>
      <c r="H238" t="str">
        <f>IFERROR(VLOOKUP(A238,Export0412!A:E,5,FALSE)," ")</f>
        <v xml:space="preserve"> </v>
      </c>
    </row>
    <row r="239" spans="1:8" x14ac:dyDescent="0.3">
      <c r="A239" t="str">
        <f t="shared" si="9"/>
        <v>S002-450JMC</v>
      </c>
      <c r="B239" t="s">
        <v>36</v>
      </c>
      <c r="C239" t="s">
        <v>530</v>
      </c>
      <c r="D239">
        <f t="shared" si="10"/>
        <v>0</v>
      </c>
      <c r="E239" t="str">
        <f t="shared" si="11"/>
        <v>Relance Simple</v>
      </c>
      <c r="F239" t="str">
        <f>IFERROR(VLOOKUP(A239,Export0511!A:E,5,FALSE)," ")</f>
        <v xml:space="preserve"> </v>
      </c>
      <c r="H239" t="str">
        <f>IFERROR(VLOOKUP(A239,Export0412!A:E,5,FALSE)," ")</f>
        <v xml:space="preserve"> </v>
      </c>
    </row>
    <row r="240" spans="1:8" x14ac:dyDescent="0.3">
      <c r="A240" t="str">
        <f t="shared" si="9"/>
        <v>S002-450LAMBERGER</v>
      </c>
      <c r="B240" t="s">
        <v>36</v>
      </c>
      <c r="C240" t="s">
        <v>1186</v>
      </c>
      <c r="D240">
        <f t="shared" si="10"/>
        <v>0</v>
      </c>
      <c r="E240" t="str">
        <f t="shared" si="11"/>
        <v>Relance Simple</v>
      </c>
      <c r="F240" t="str">
        <f>IFERROR(VLOOKUP(A240,Export0511!A:E,5,FALSE)," ")</f>
        <v xml:space="preserve"> </v>
      </c>
      <c r="H240" t="str">
        <f>IFERROR(VLOOKUP(A240,Export0412!A:E,5,FALSE)," ")</f>
        <v xml:space="preserve"> </v>
      </c>
    </row>
    <row r="241" spans="1:8" x14ac:dyDescent="0.3">
      <c r="A241" t="str">
        <f t="shared" si="9"/>
        <v>S002-450MONTAGNE</v>
      </c>
      <c r="B241" t="s">
        <v>36</v>
      </c>
      <c r="C241" t="s">
        <v>358</v>
      </c>
      <c r="D241">
        <f t="shared" si="10"/>
        <v>0</v>
      </c>
      <c r="E241" t="str">
        <f t="shared" si="11"/>
        <v>Relance Simple</v>
      </c>
      <c r="F241" t="str">
        <f>IFERROR(VLOOKUP(A241,Export0511!A:E,5,FALSE)," ")</f>
        <v xml:space="preserve"> </v>
      </c>
      <c r="H241" t="str">
        <f>IFERROR(VLOOKUP(A241,Export0412!A:E,5,FALSE)," ")</f>
        <v xml:space="preserve"> </v>
      </c>
    </row>
    <row r="242" spans="1:8" x14ac:dyDescent="0.3">
      <c r="A242" t="str">
        <f t="shared" si="9"/>
        <v>S003-450FROSSARD</v>
      </c>
      <c r="B242" t="s">
        <v>202</v>
      </c>
      <c r="C242" t="s">
        <v>360</v>
      </c>
      <c r="D242">
        <f t="shared" si="10"/>
        <v>0</v>
      </c>
      <c r="E242" t="str">
        <f t="shared" si="11"/>
        <v>Relance Simple</v>
      </c>
      <c r="F242" t="str">
        <f>IFERROR(VLOOKUP(A242,Export0511!A:E,5,FALSE)," ")</f>
        <v xml:space="preserve"> </v>
      </c>
      <c r="H242" t="str">
        <f>IFERROR(VLOOKUP(A242,Export0412!A:E,5,FALSE)," ")</f>
        <v xml:space="preserve"> </v>
      </c>
    </row>
    <row r="243" spans="1:8" x14ac:dyDescent="0.3">
      <c r="A243" t="str">
        <f t="shared" si="9"/>
        <v>S003-450KRIEGER</v>
      </c>
      <c r="B243" t="s">
        <v>202</v>
      </c>
      <c r="C243" t="s">
        <v>448</v>
      </c>
      <c r="D243">
        <f t="shared" si="10"/>
        <v>0</v>
      </c>
      <c r="E243" t="str">
        <f t="shared" si="11"/>
        <v>Relance Simple</v>
      </c>
      <c r="F243" t="str">
        <f>IFERROR(VLOOKUP(A243,Export0511!A:E,5,FALSE)," ")</f>
        <v xml:space="preserve"> </v>
      </c>
      <c r="H243" t="str">
        <f>IFERROR(VLOOKUP(A243,Export0412!A:E,5,FALSE)," ")</f>
        <v xml:space="preserve"> </v>
      </c>
    </row>
    <row r="244" spans="1:8" x14ac:dyDescent="0.3">
      <c r="A244" t="str">
        <f t="shared" si="9"/>
        <v>S005-450BLUEWALL</v>
      </c>
      <c r="B244" t="s">
        <v>361</v>
      </c>
      <c r="C244" t="s">
        <v>365</v>
      </c>
      <c r="D244">
        <f t="shared" si="10"/>
        <v>0</v>
      </c>
      <c r="E244" t="str">
        <f t="shared" si="11"/>
        <v>Relance Simple</v>
      </c>
      <c r="F244" t="str">
        <f>IFERROR(VLOOKUP(A244,Export0511!A:E,5,FALSE)," ")</f>
        <v xml:space="preserve"> </v>
      </c>
      <c r="H244" t="str">
        <f>IFERROR(VLOOKUP(A244,Export0412!A:E,5,FALSE)," ")</f>
        <v xml:space="preserve"> </v>
      </c>
    </row>
    <row r="245" spans="1:8" x14ac:dyDescent="0.3">
      <c r="A245" t="str">
        <f t="shared" si="9"/>
        <v>S005-450CASPAR</v>
      </c>
      <c r="B245" t="s">
        <v>361</v>
      </c>
      <c r="C245" t="s">
        <v>363</v>
      </c>
      <c r="D245">
        <f t="shared" si="10"/>
        <v>0</v>
      </c>
      <c r="E245" t="str">
        <f t="shared" si="11"/>
        <v>Relance Simple</v>
      </c>
      <c r="F245" t="str">
        <f>IFERROR(VLOOKUP(A245,Export0511!A:E,5,FALSE)," ")</f>
        <v xml:space="preserve"> </v>
      </c>
      <c r="H245" t="str">
        <f>IFERROR(VLOOKUP(A245,Export0412!A:E,5,FALSE)," ")</f>
        <v xml:space="preserve"> </v>
      </c>
    </row>
    <row r="246" spans="1:8" x14ac:dyDescent="0.3">
      <c r="A246" t="str">
        <f t="shared" si="9"/>
        <v>S005-450CHAFFANGE</v>
      </c>
      <c r="B246" t="s">
        <v>361</v>
      </c>
      <c r="C246" t="s">
        <v>364</v>
      </c>
      <c r="D246">
        <f t="shared" si="10"/>
        <v>0</v>
      </c>
      <c r="E246" t="str">
        <f t="shared" si="11"/>
        <v>Relance Simple</v>
      </c>
      <c r="F246" t="str">
        <f>IFERROR(VLOOKUP(A246,Export0511!A:E,5,FALSE)," ")</f>
        <v xml:space="preserve"> </v>
      </c>
      <c r="H246" t="str">
        <f>IFERROR(VLOOKUP(A246,Export0412!A:E,5,FALSE)," ")</f>
        <v xml:space="preserve"> </v>
      </c>
    </row>
    <row r="247" spans="1:8" x14ac:dyDescent="0.3">
      <c r="A247" t="str">
        <f t="shared" si="9"/>
        <v>S005-450FASTIM</v>
      </c>
      <c r="B247" t="s">
        <v>361</v>
      </c>
      <c r="C247" t="s">
        <v>362</v>
      </c>
      <c r="D247">
        <f t="shared" si="10"/>
        <v>0</v>
      </c>
      <c r="E247" t="str">
        <f t="shared" si="11"/>
        <v>Relance Simple</v>
      </c>
      <c r="F247" t="str">
        <f>IFERROR(VLOOKUP(A247,Export0511!A:E,5,FALSE)," ")</f>
        <v xml:space="preserve"> </v>
      </c>
      <c r="H247" t="str">
        <f>IFERROR(VLOOKUP(A247,Export0412!A:E,5,FALSE)," ")</f>
        <v xml:space="preserve"> </v>
      </c>
    </row>
    <row r="248" spans="1:8" x14ac:dyDescent="0.3">
      <c r="A248" t="str">
        <f t="shared" si="9"/>
        <v>S005-450REGINATO</v>
      </c>
      <c r="B248" t="s">
        <v>361</v>
      </c>
      <c r="C248" t="s">
        <v>956</v>
      </c>
      <c r="D248">
        <f t="shared" si="10"/>
        <v>0</v>
      </c>
      <c r="E248" t="str">
        <f t="shared" si="11"/>
        <v>Relance Simple</v>
      </c>
      <c r="F248" t="str">
        <f>IFERROR(VLOOKUP(A248,Export0511!A:E,5,FALSE)," ")</f>
        <v xml:space="preserve"> </v>
      </c>
      <c r="H248" t="str">
        <f>IFERROR(VLOOKUP(A248,Export0412!A:E,5,FALSE)," ")</f>
        <v xml:space="preserve"> </v>
      </c>
    </row>
    <row r="249" spans="1:8" x14ac:dyDescent="0.3">
      <c r="A249" t="str">
        <f t="shared" si="9"/>
        <v>S005-450SYCOMORE</v>
      </c>
      <c r="B249" t="s">
        <v>361</v>
      </c>
      <c r="C249" t="s">
        <v>366</v>
      </c>
      <c r="D249">
        <f t="shared" si="10"/>
        <v>0</v>
      </c>
      <c r="E249" t="str">
        <f t="shared" si="11"/>
        <v>Relance Simple</v>
      </c>
      <c r="F249" t="str">
        <f>IFERROR(VLOOKUP(A249,Export0511!A:E,5,FALSE)," ")</f>
        <v xml:space="preserve"> </v>
      </c>
      <c r="H249" t="str">
        <f>IFERROR(VLOOKUP(A249,Export0412!A:E,5,FALSE)," ")</f>
        <v xml:space="preserve"> </v>
      </c>
    </row>
    <row r="250" spans="1:8" x14ac:dyDescent="0.3">
      <c r="A250" t="str">
        <f t="shared" si="9"/>
        <v>S006-450BURSTIN</v>
      </c>
      <c r="B250" t="s">
        <v>53</v>
      </c>
      <c r="C250" t="s">
        <v>369</v>
      </c>
      <c r="D250">
        <f t="shared" si="10"/>
        <v>0</v>
      </c>
      <c r="E250" t="str">
        <f t="shared" si="11"/>
        <v>Relance Simple</v>
      </c>
      <c r="F250" t="str">
        <f>IFERROR(VLOOKUP(A250,Export0511!A:E,5,FALSE)," ")</f>
        <v xml:space="preserve"> </v>
      </c>
      <c r="H250" t="str">
        <f>IFERROR(VLOOKUP(A250,Export0412!A:E,5,FALSE)," ")</f>
        <v xml:space="preserve"> </v>
      </c>
    </row>
    <row r="251" spans="1:8" x14ac:dyDescent="0.3">
      <c r="A251" t="str">
        <f t="shared" si="9"/>
        <v>S006-450GUILA</v>
      </c>
      <c r="B251" t="s">
        <v>53</v>
      </c>
      <c r="C251" t="s">
        <v>368</v>
      </c>
      <c r="D251">
        <f t="shared" si="10"/>
        <v>0</v>
      </c>
      <c r="E251" t="str">
        <f t="shared" si="11"/>
        <v>Relance Simple</v>
      </c>
      <c r="F251" t="str">
        <f>IFERROR(VLOOKUP(A251,Export0511!A:E,5,FALSE)," ")</f>
        <v xml:space="preserve"> </v>
      </c>
      <c r="H251" t="str">
        <f>IFERROR(VLOOKUP(A251,Export0412!A:E,5,FALSE)," ")</f>
        <v xml:space="preserve"> </v>
      </c>
    </row>
    <row r="252" spans="1:8" x14ac:dyDescent="0.3">
      <c r="A252" t="str">
        <f t="shared" si="9"/>
        <v>S006-450GUILLEBON</v>
      </c>
      <c r="B252" t="s">
        <v>53</v>
      </c>
      <c r="C252" t="s">
        <v>1044</v>
      </c>
      <c r="D252">
        <f t="shared" si="10"/>
        <v>0</v>
      </c>
      <c r="E252" t="str">
        <f t="shared" si="11"/>
        <v>Relance Simple</v>
      </c>
      <c r="F252" t="str">
        <f>IFERROR(VLOOKUP(A252,Export0511!A:E,5,FALSE)," ")</f>
        <v xml:space="preserve"> </v>
      </c>
      <c r="H252" t="str">
        <f>IFERROR(VLOOKUP(A252,Export0412!A:E,5,FALSE)," ")</f>
        <v xml:space="preserve"> </v>
      </c>
    </row>
    <row r="253" spans="1:8" x14ac:dyDescent="0.3">
      <c r="A253" t="str">
        <f t="shared" si="9"/>
        <v>S006-450KEPPI</v>
      </c>
      <c r="B253" t="s">
        <v>53</v>
      </c>
      <c r="C253" t="s">
        <v>1145</v>
      </c>
      <c r="D253">
        <f t="shared" si="10"/>
        <v>0</v>
      </c>
      <c r="E253" t="str">
        <f t="shared" si="11"/>
        <v>Relance Simple</v>
      </c>
      <c r="F253" t="str">
        <f>IFERROR(VLOOKUP(A253,Export0511!A:E,5,FALSE)," ")</f>
        <v xml:space="preserve"> </v>
      </c>
      <c r="H253" t="str">
        <f>IFERROR(VLOOKUP(A253,Export0412!A:E,5,FALSE)," ")</f>
        <v xml:space="preserve"> </v>
      </c>
    </row>
    <row r="254" spans="1:8" x14ac:dyDescent="0.3">
      <c r="A254" t="str">
        <f t="shared" si="9"/>
        <v>S006-450SCHAFFHAUSER</v>
      </c>
      <c r="B254" t="s">
        <v>53</v>
      </c>
      <c r="C254" t="s">
        <v>367</v>
      </c>
      <c r="D254">
        <f t="shared" si="10"/>
        <v>0</v>
      </c>
      <c r="E254" t="str">
        <f t="shared" si="11"/>
        <v>Relance Simple</v>
      </c>
      <c r="F254" t="str">
        <f>IFERROR(VLOOKUP(A254,Export0511!A:E,5,FALSE)," ")</f>
        <v xml:space="preserve"> </v>
      </c>
      <c r="H254" t="str">
        <f>IFERROR(VLOOKUP(A254,Export0412!A:E,5,FALSE)," ")</f>
        <v xml:space="preserve"> </v>
      </c>
    </row>
    <row r="255" spans="1:8" x14ac:dyDescent="0.3">
      <c r="A255" t="str">
        <f t="shared" si="9"/>
        <v>S007-450ANTON</v>
      </c>
      <c r="B255" t="s">
        <v>303</v>
      </c>
      <c r="C255" t="s">
        <v>559</v>
      </c>
      <c r="D255">
        <f t="shared" si="10"/>
        <v>0</v>
      </c>
      <c r="E255" t="str">
        <f t="shared" si="11"/>
        <v>Relance Simple</v>
      </c>
      <c r="F255" t="str">
        <f>IFERROR(VLOOKUP(A255,Export0511!A:E,5,FALSE)," ")</f>
        <v xml:space="preserve"> </v>
      </c>
      <c r="H255" t="str">
        <f>IFERROR(VLOOKUP(A255,Export0412!A:E,5,FALSE)," ")</f>
        <v xml:space="preserve"> </v>
      </c>
    </row>
    <row r="256" spans="1:8" x14ac:dyDescent="0.3">
      <c r="A256" t="str">
        <f t="shared" si="9"/>
        <v>S007-450BESSIN</v>
      </c>
      <c r="B256" t="s">
        <v>303</v>
      </c>
      <c r="C256" t="s">
        <v>1199</v>
      </c>
      <c r="D256">
        <f t="shared" si="10"/>
        <v>0</v>
      </c>
      <c r="E256" t="str">
        <f t="shared" si="11"/>
        <v>Relance Simple</v>
      </c>
      <c r="F256" t="str">
        <f>IFERROR(VLOOKUP(A256,Export0511!A:E,5,FALSE)," ")</f>
        <v xml:space="preserve"> </v>
      </c>
      <c r="H256" t="str">
        <f>IFERROR(VLOOKUP(A256,Export0412!A:E,5,FALSE)," ")</f>
        <v xml:space="preserve"> </v>
      </c>
    </row>
    <row r="257" spans="1:8" x14ac:dyDescent="0.3">
      <c r="A257" t="str">
        <f t="shared" si="9"/>
        <v>S007-450BOHEME</v>
      </c>
      <c r="B257" t="s">
        <v>303</v>
      </c>
      <c r="C257" t="s">
        <v>1015</v>
      </c>
      <c r="D257">
        <f t="shared" si="10"/>
        <v>0</v>
      </c>
      <c r="E257" t="str">
        <f t="shared" si="11"/>
        <v>Relance Simple</v>
      </c>
      <c r="F257" t="str">
        <f>IFERROR(VLOOKUP(A257,Export0511!A:E,5,FALSE)," ")</f>
        <v xml:space="preserve"> </v>
      </c>
      <c r="H257" t="str">
        <f>IFERROR(VLOOKUP(A257,Export0412!A:E,5,FALSE)," ")</f>
        <v xml:space="preserve"> </v>
      </c>
    </row>
    <row r="258" spans="1:8" x14ac:dyDescent="0.3">
      <c r="A258" t="str">
        <f t="shared" ref="A258:A321" si="12">B258&amp;"-"&amp;C258</f>
        <v>S007-450FISCHBACH</v>
      </c>
      <c r="B258" t="s">
        <v>303</v>
      </c>
      <c r="C258" t="s">
        <v>249</v>
      </c>
      <c r="D258">
        <f t="shared" ref="D258:D321" si="13">COUNTIF(F258:AZ258,"OUI")</f>
        <v>0</v>
      </c>
      <c r="E258" t="str">
        <f t="shared" ref="E258:E321" si="14">IF(D258=0,"Relance Simple",IF(D258=1,"MED","MED Avocat"))</f>
        <v>Relance Simple</v>
      </c>
      <c r="F258" t="str">
        <f>IFERROR(VLOOKUP(A258,Export0511!A:E,5,FALSE)," ")</f>
        <v xml:space="preserve"> </v>
      </c>
      <c r="H258" t="str">
        <f>IFERROR(VLOOKUP(A258,Export0412!A:E,5,FALSE)," ")</f>
        <v xml:space="preserve"> </v>
      </c>
    </row>
    <row r="259" spans="1:8" x14ac:dyDescent="0.3">
      <c r="A259" t="str">
        <f t="shared" si="12"/>
        <v>S007-450LABECEDAIRE</v>
      </c>
      <c r="B259" t="s">
        <v>303</v>
      </c>
      <c r="C259" t="s">
        <v>772</v>
      </c>
      <c r="D259">
        <f t="shared" si="13"/>
        <v>0</v>
      </c>
      <c r="E259" t="str">
        <f t="shared" si="14"/>
        <v>Relance Simple</v>
      </c>
      <c r="F259" t="str">
        <f>IFERROR(VLOOKUP(A259,Export0511!A:E,5,FALSE)," ")</f>
        <v xml:space="preserve"> </v>
      </c>
      <c r="H259" t="str">
        <f>IFERROR(VLOOKUP(A259,Export0412!A:E,5,FALSE)," ")</f>
        <v xml:space="preserve"> </v>
      </c>
    </row>
    <row r="260" spans="1:8" x14ac:dyDescent="0.3">
      <c r="A260" t="str">
        <f t="shared" si="12"/>
        <v>S007-450LAHELEC</v>
      </c>
      <c r="B260" t="s">
        <v>303</v>
      </c>
      <c r="C260" t="s">
        <v>529</v>
      </c>
      <c r="D260">
        <f t="shared" si="13"/>
        <v>0</v>
      </c>
      <c r="E260" t="str">
        <f t="shared" si="14"/>
        <v>Relance Simple</v>
      </c>
      <c r="F260" t="str">
        <f>IFERROR(VLOOKUP(A260,Export0511!A:E,5,FALSE)," ")</f>
        <v xml:space="preserve"> </v>
      </c>
      <c r="H260" t="str">
        <f>IFERROR(VLOOKUP(A260,Export0412!A:E,5,FALSE)," ")</f>
        <v xml:space="preserve"> </v>
      </c>
    </row>
    <row r="261" spans="1:8" x14ac:dyDescent="0.3">
      <c r="A261" t="str">
        <f t="shared" si="12"/>
        <v>S007-450LEO</v>
      </c>
      <c r="B261" t="s">
        <v>303</v>
      </c>
      <c r="C261" t="s">
        <v>528</v>
      </c>
      <c r="D261">
        <f t="shared" si="13"/>
        <v>0</v>
      </c>
      <c r="E261" t="str">
        <f t="shared" si="14"/>
        <v>Relance Simple</v>
      </c>
      <c r="F261" t="str">
        <f>IFERROR(VLOOKUP(A261,Export0511!A:E,5,FALSE)," ")</f>
        <v xml:space="preserve"> </v>
      </c>
      <c r="H261" t="str">
        <f>IFERROR(VLOOKUP(A261,Export0412!A:E,5,FALSE)," ")</f>
        <v xml:space="preserve"> </v>
      </c>
    </row>
    <row r="262" spans="1:8" x14ac:dyDescent="0.3">
      <c r="A262" t="str">
        <f t="shared" si="12"/>
        <v>S007-450THOMAS</v>
      </c>
      <c r="B262" t="s">
        <v>303</v>
      </c>
      <c r="C262" t="s">
        <v>42</v>
      </c>
      <c r="D262">
        <f t="shared" si="13"/>
        <v>0</v>
      </c>
      <c r="E262" t="str">
        <f t="shared" si="14"/>
        <v>Relance Simple</v>
      </c>
      <c r="F262" t="str">
        <f>IFERROR(VLOOKUP(A262,Export0511!A:E,5,FALSE)," ")</f>
        <v xml:space="preserve"> </v>
      </c>
      <c r="H262" t="str">
        <f>IFERROR(VLOOKUP(A262,Export0412!A:E,5,FALSE)," ")</f>
        <v xml:space="preserve"> </v>
      </c>
    </row>
    <row r="263" spans="1:8" x14ac:dyDescent="0.3">
      <c r="A263" t="str">
        <f t="shared" si="12"/>
        <v>S008-450DITH</v>
      </c>
      <c r="B263" t="s">
        <v>38</v>
      </c>
      <c r="C263" t="s">
        <v>751</v>
      </c>
      <c r="D263">
        <f t="shared" si="13"/>
        <v>0</v>
      </c>
      <c r="E263" t="str">
        <f t="shared" si="14"/>
        <v>Relance Simple</v>
      </c>
      <c r="F263" t="str">
        <f>IFERROR(VLOOKUP(A263,Export0511!A:E,5,FALSE)," ")</f>
        <v xml:space="preserve"> </v>
      </c>
      <c r="H263" t="str">
        <f>IFERROR(VLOOKUP(A263,Export0412!A:E,5,FALSE)," ")</f>
        <v xml:space="preserve"> </v>
      </c>
    </row>
    <row r="264" spans="1:8" x14ac:dyDescent="0.3">
      <c r="A264" t="str">
        <f t="shared" si="12"/>
        <v>S008-450FARA</v>
      </c>
      <c r="B264" t="s">
        <v>38</v>
      </c>
      <c r="C264" t="s">
        <v>435</v>
      </c>
      <c r="D264">
        <f t="shared" si="13"/>
        <v>0</v>
      </c>
      <c r="E264" t="str">
        <f t="shared" si="14"/>
        <v>Relance Simple</v>
      </c>
      <c r="F264" t="str">
        <f>IFERROR(VLOOKUP(A264,Export0511!A:E,5,FALSE)," ")</f>
        <v xml:space="preserve"> </v>
      </c>
      <c r="H264" t="str">
        <f>IFERROR(VLOOKUP(A264,Export0412!A:E,5,FALSE)," ")</f>
        <v xml:space="preserve"> </v>
      </c>
    </row>
    <row r="265" spans="1:8" x14ac:dyDescent="0.3">
      <c r="A265" t="str">
        <f t="shared" si="12"/>
        <v>S008-450LADUREAU</v>
      </c>
      <c r="B265" t="s">
        <v>38</v>
      </c>
      <c r="C265" t="s">
        <v>434</v>
      </c>
      <c r="D265">
        <f t="shared" si="13"/>
        <v>0</v>
      </c>
      <c r="E265" t="str">
        <f t="shared" si="14"/>
        <v>Relance Simple</v>
      </c>
      <c r="F265" t="str">
        <f>IFERROR(VLOOKUP(A265,Export0511!A:E,5,FALSE)," ")</f>
        <v xml:space="preserve"> </v>
      </c>
      <c r="H265" t="str">
        <f>IFERROR(VLOOKUP(A265,Export0412!A:E,5,FALSE)," ")</f>
        <v xml:space="preserve"> </v>
      </c>
    </row>
    <row r="266" spans="1:8" x14ac:dyDescent="0.3">
      <c r="A266" t="str">
        <f t="shared" si="12"/>
        <v>S008-450LINDEMANN</v>
      </c>
      <c r="B266" t="s">
        <v>38</v>
      </c>
      <c r="C266" t="s">
        <v>643</v>
      </c>
      <c r="D266">
        <f t="shared" si="13"/>
        <v>0</v>
      </c>
      <c r="E266" t="str">
        <f t="shared" si="14"/>
        <v>Relance Simple</v>
      </c>
      <c r="F266" t="str">
        <f>IFERROR(VLOOKUP(A266,Export0511!A:E,5,FALSE)," ")</f>
        <v xml:space="preserve"> </v>
      </c>
      <c r="H266" t="str">
        <f>IFERROR(VLOOKUP(A266,Export0412!A:E,5,FALSE)," ")</f>
        <v xml:space="preserve"> </v>
      </c>
    </row>
    <row r="267" spans="1:8" x14ac:dyDescent="0.3">
      <c r="A267" t="str">
        <f t="shared" si="12"/>
        <v>S008-450MAETZ</v>
      </c>
      <c r="B267" t="s">
        <v>38</v>
      </c>
      <c r="C267" t="s">
        <v>433</v>
      </c>
      <c r="D267">
        <f t="shared" si="13"/>
        <v>0</v>
      </c>
      <c r="E267" t="str">
        <f t="shared" si="14"/>
        <v>Relance Simple</v>
      </c>
      <c r="F267" t="str">
        <f>IFERROR(VLOOKUP(A267,Export0511!A:E,5,FALSE)," ")</f>
        <v xml:space="preserve"> </v>
      </c>
      <c r="H267" t="str">
        <f>IFERROR(VLOOKUP(A267,Export0412!A:E,5,FALSE)," ")</f>
        <v xml:space="preserve"> </v>
      </c>
    </row>
    <row r="268" spans="1:8" x14ac:dyDescent="0.3">
      <c r="A268" t="str">
        <f t="shared" si="12"/>
        <v>S008-450TREGUIER</v>
      </c>
      <c r="B268" t="s">
        <v>38</v>
      </c>
      <c r="C268" t="s">
        <v>432</v>
      </c>
      <c r="D268">
        <f t="shared" si="13"/>
        <v>0</v>
      </c>
      <c r="E268" t="str">
        <f t="shared" si="14"/>
        <v>Relance Simple</v>
      </c>
      <c r="F268" t="str">
        <f>IFERROR(VLOOKUP(A268,Export0511!A:E,5,FALSE)," ")</f>
        <v xml:space="preserve"> </v>
      </c>
      <c r="H268" t="str">
        <f>IFERROR(VLOOKUP(A268,Export0412!A:E,5,FALSE)," ")</f>
        <v xml:space="preserve"> </v>
      </c>
    </row>
    <row r="269" spans="1:8" x14ac:dyDescent="0.3">
      <c r="A269" t="str">
        <f t="shared" si="12"/>
        <v>S009-450AUDOUY</v>
      </c>
      <c r="B269" t="s">
        <v>285</v>
      </c>
      <c r="C269" t="s">
        <v>712</v>
      </c>
      <c r="D269">
        <f t="shared" si="13"/>
        <v>0</v>
      </c>
      <c r="E269" t="str">
        <f t="shared" si="14"/>
        <v>Relance Simple</v>
      </c>
      <c r="F269" t="str">
        <f>IFERROR(VLOOKUP(A269,Export0511!A:E,5,FALSE)," ")</f>
        <v xml:space="preserve"> </v>
      </c>
      <c r="H269" t="str">
        <f>IFERROR(VLOOKUP(A269,Export0412!A:E,5,FALSE)," ")</f>
        <v xml:space="preserve"> </v>
      </c>
    </row>
    <row r="270" spans="1:8" x14ac:dyDescent="0.3">
      <c r="A270" t="str">
        <f t="shared" si="12"/>
        <v>S009-450BAER</v>
      </c>
      <c r="B270" t="s">
        <v>285</v>
      </c>
      <c r="C270" t="s">
        <v>425</v>
      </c>
      <c r="D270">
        <f t="shared" si="13"/>
        <v>0</v>
      </c>
      <c r="E270" t="str">
        <f t="shared" si="14"/>
        <v>Relance Simple</v>
      </c>
      <c r="F270" t="str">
        <f>IFERROR(VLOOKUP(A270,Export0511!A:E,5,FALSE)," ")</f>
        <v xml:space="preserve"> </v>
      </c>
      <c r="H270" t="str">
        <f>IFERROR(VLOOKUP(A270,Export0412!A:E,5,FALSE)," ")</f>
        <v xml:space="preserve"> </v>
      </c>
    </row>
    <row r="271" spans="1:8" x14ac:dyDescent="0.3">
      <c r="A271" t="str">
        <f t="shared" si="12"/>
        <v>S009-450DEPIESSE</v>
      </c>
      <c r="B271" t="s">
        <v>285</v>
      </c>
      <c r="C271" t="s">
        <v>421</v>
      </c>
      <c r="D271">
        <f t="shared" si="13"/>
        <v>0</v>
      </c>
      <c r="E271" t="str">
        <f t="shared" si="14"/>
        <v>Relance Simple</v>
      </c>
      <c r="F271" t="str">
        <f>IFERROR(VLOOKUP(A271,Export0511!A:E,5,FALSE)," ")</f>
        <v xml:space="preserve"> </v>
      </c>
      <c r="H271" t="str">
        <f>IFERROR(VLOOKUP(A271,Export0412!A:E,5,FALSE)," ")</f>
        <v xml:space="preserve"> </v>
      </c>
    </row>
    <row r="272" spans="1:8" x14ac:dyDescent="0.3">
      <c r="A272" t="str">
        <f t="shared" si="12"/>
        <v>S009-450DEPLACE</v>
      </c>
      <c r="B272" t="s">
        <v>285</v>
      </c>
      <c r="C272" t="s">
        <v>422</v>
      </c>
      <c r="D272">
        <f t="shared" si="13"/>
        <v>0</v>
      </c>
      <c r="E272" t="str">
        <f t="shared" si="14"/>
        <v>Relance Simple</v>
      </c>
      <c r="F272" t="str">
        <f>IFERROR(VLOOKUP(A272,Export0511!A:E,5,FALSE)," ")</f>
        <v xml:space="preserve"> </v>
      </c>
      <c r="H272" t="str">
        <f>IFERROR(VLOOKUP(A272,Export0412!A:E,5,FALSE)," ")</f>
        <v xml:space="preserve"> </v>
      </c>
    </row>
    <row r="273" spans="1:8" x14ac:dyDescent="0.3">
      <c r="A273" t="str">
        <f t="shared" si="12"/>
        <v>S009-450DIDIERLAUREN</v>
      </c>
      <c r="B273" t="s">
        <v>285</v>
      </c>
      <c r="C273" t="s">
        <v>423</v>
      </c>
      <c r="D273">
        <f t="shared" si="13"/>
        <v>0</v>
      </c>
      <c r="E273" t="str">
        <f t="shared" si="14"/>
        <v>Relance Simple</v>
      </c>
      <c r="F273" t="str">
        <f>IFERROR(VLOOKUP(A273,Export0511!A:E,5,FALSE)," ")</f>
        <v xml:space="preserve"> </v>
      </c>
      <c r="H273" t="str">
        <f>IFERROR(VLOOKUP(A273,Export0412!A:E,5,FALSE)," ")</f>
        <v xml:space="preserve"> </v>
      </c>
    </row>
    <row r="274" spans="1:8" x14ac:dyDescent="0.3">
      <c r="A274" t="str">
        <f t="shared" si="12"/>
        <v>S009-450FRITSCH</v>
      </c>
      <c r="B274" t="s">
        <v>285</v>
      </c>
      <c r="C274" t="s">
        <v>419</v>
      </c>
      <c r="D274">
        <f t="shared" si="13"/>
        <v>0</v>
      </c>
      <c r="E274" t="str">
        <f t="shared" si="14"/>
        <v>Relance Simple</v>
      </c>
      <c r="F274" t="str">
        <f>IFERROR(VLOOKUP(A274,Export0511!A:E,5,FALSE)," ")</f>
        <v xml:space="preserve"> </v>
      </c>
      <c r="H274" t="str">
        <f>IFERROR(VLOOKUP(A274,Export0412!A:E,5,FALSE)," ")</f>
        <v xml:space="preserve"> </v>
      </c>
    </row>
    <row r="275" spans="1:8" x14ac:dyDescent="0.3">
      <c r="A275" t="str">
        <f t="shared" si="12"/>
        <v>S009-450HACKENSMIDT</v>
      </c>
      <c r="B275" t="s">
        <v>285</v>
      </c>
      <c r="C275" t="s">
        <v>424</v>
      </c>
      <c r="D275">
        <f t="shared" si="13"/>
        <v>0</v>
      </c>
      <c r="E275" t="str">
        <f t="shared" si="14"/>
        <v>Relance Simple</v>
      </c>
      <c r="F275" t="str">
        <f>IFERROR(VLOOKUP(A275,Export0511!A:E,5,FALSE)," ")</f>
        <v xml:space="preserve"> </v>
      </c>
      <c r="H275" t="str">
        <f>IFERROR(VLOOKUP(A275,Export0412!A:E,5,FALSE)," ")</f>
        <v xml:space="preserve"> </v>
      </c>
    </row>
    <row r="276" spans="1:8" x14ac:dyDescent="0.3">
      <c r="A276" t="str">
        <f t="shared" si="12"/>
        <v>S009-450HDI</v>
      </c>
      <c r="B276" t="s">
        <v>285</v>
      </c>
      <c r="C276" t="s">
        <v>430</v>
      </c>
      <c r="D276">
        <f t="shared" si="13"/>
        <v>0</v>
      </c>
      <c r="E276" t="str">
        <f t="shared" si="14"/>
        <v>Relance Simple</v>
      </c>
      <c r="F276" t="str">
        <f>IFERROR(VLOOKUP(A276,Export0511!A:E,5,FALSE)," ")</f>
        <v xml:space="preserve"> </v>
      </c>
      <c r="H276" t="str">
        <f>IFERROR(VLOOKUP(A276,Export0412!A:E,5,FALSE)," ")</f>
        <v xml:space="preserve"> </v>
      </c>
    </row>
    <row r="277" spans="1:8" x14ac:dyDescent="0.3">
      <c r="A277" t="str">
        <f t="shared" si="12"/>
        <v>S009-450HIESSELE</v>
      </c>
      <c r="B277" t="s">
        <v>285</v>
      </c>
      <c r="C277" t="s">
        <v>418</v>
      </c>
      <c r="D277">
        <f t="shared" si="13"/>
        <v>0</v>
      </c>
      <c r="E277" t="str">
        <f t="shared" si="14"/>
        <v>Relance Simple</v>
      </c>
      <c r="F277" t="str">
        <f>IFERROR(VLOOKUP(A277,Export0511!A:E,5,FALSE)," ")</f>
        <v xml:space="preserve"> </v>
      </c>
      <c r="H277" t="str">
        <f>IFERROR(VLOOKUP(A277,Export0412!A:E,5,FALSE)," ")</f>
        <v xml:space="preserve"> </v>
      </c>
    </row>
    <row r="278" spans="1:8" x14ac:dyDescent="0.3">
      <c r="A278" t="str">
        <f t="shared" si="12"/>
        <v>S009-450JOLY</v>
      </c>
      <c r="B278" t="s">
        <v>285</v>
      </c>
      <c r="C278" t="s">
        <v>426</v>
      </c>
      <c r="D278">
        <f t="shared" si="13"/>
        <v>0</v>
      </c>
      <c r="E278" t="str">
        <f t="shared" si="14"/>
        <v>Relance Simple</v>
      </c>
      <c r="F278" t="str">
        <f>IFERROR(VLOOKUP(A278,Export0511!A:E,5,FALSE)," ")</f>
        <v xml:space="preserve"> </v>
      </c>
      <c r="H278" t="str">
        <f>IFERROR(VLOOKUP(A278,Export0412!A:E,5,FALSE)," ")</f>
        <v xml:space="preserve"> </v>
      </c>
    </row>
    <row r="279" spans="1:8" x14ac:dyDescent="0.3">
      <c r="A279" t="str">
        <f t="shared" si="12"/>
        <v>S009-450KATZ</v>
      </c>
      <c r="B279" t="s">
        <v>285</v>
      </c>
      <c r="C279" t="s">
        <v>427</v>
      </c>
      <c r="D279">
        <f t="shared" si="13"/>
        <v>0</v>
      </c>
      <c r="E279" t="str">
        <f t="shared" si="14"/>
        <v>Relance Simple</v>
      </c>
      <c r="F279" t="str">
        <f>IFERROR(VLOOKUP(A279,Export0511!A:E,5,FALSE)," ")</f>
        <v xml:space="preserve"> </v>
      </c>
      <c r="H279" t="str">
        <f>IFERROR(VLOOKUP(A279,Export0412!A:E,5,FALSE)," ")</f>
        <v xml:space="preserve"> </v>
      </c>
    </row>
    <row r="280" spans="1:8" x14ac:dyDescent="0.3">
      <c r="A280" t="str">
        <f t="shared" si="12"/>
        <v>S009-450KIEHL</v>
      </c>
      <c r="B280" t="s">
        <v>285</v>
      </c>
      <c r="C280" t="s">
        <v>428</v>
      </c>
      <c r="D280">
        <f t="shared" si="13"/>
        <v>0</v>
      </c>
      <c r="E280" t="str">
        <f t="shared" si="14"/>
        <v>Relance Simple</v>
      </c>
      <c r="F280" t="str">
        <f>IFERROR(VLOOKUP(A280,Export0511!A:E,5,FALSE)," ")</f>
        <v xml:space="preserve"> </v>
      </c>
      <c r="H280" t="str">
        <f>IFERROR(VLOOKUP(A280,Export0412!A:E,5,FALSE)," ")</f>
        <v xml:space="preserve"> </v>
      </c>
    </row>
    <row r="281" spans="1:8" x14ac:dyDescent="0.3">
      <c r="A281" t="str">
        <f t="shared" si="12"/>
        <v>S009-450LABBE-KOENIG</v>
      </c>
      <c r="B281" t="s">
        <v>285</v>
      </c>
      <c r="C281" t="s">
        <v>429</v>
      </c>
      <c r="D281">
        <f t="shared" si="13"/>
        <v>0</v>
      </c>
      <c r="E281" t="str">
        <f t="shared" si="14"/>
        <v>Relance Simple</v>
      </c>
      <c r="F281" t="str">
        <f>IFERROR(VLOOKUP(A281,Export0511!A:E,5,FALSE)," ")</f>
        <v xml:space="preserve"> </v>
      </c>
      <c r="H281" t="str">
        <f>IFERROR(VLOOKUP(A281,Export0412!A:E,5,FALSE)," ")</f>
        <v xml:space="preserve"> </v>
      </c>
    </row>
    <row r="282" spans="1:8" x14ac:dyDescent="0.3">
      <c r="A282" t="str">
        <f t="shared" si="12"/>
        <v>S009-450MULLERDAMM</v>
      </c>
      <c r="B282" t="s">
        <v>285</v>
      </c>
      <c r="C282" t="s">
        <v>431</v>
      </c>
      <c r="D282">
        <f t="shared" si="13"/>
        <v>0</v>
      </c>
      <c r="E282" t="str">
        <f t="shared" si="14"/>
        <v>Relance Simple</v>
      </c>
      <c r="F282" t="str">
        <f>IFERROR(VLOOKUP(A282,Export0511!A:E,5,FALSE)," ")</f>
        <v xml:space="preserve"> </v>
      </c>
      <c r="H282" t="str">
        <f>IFERROR(VLOOKUP(A282,Export0412!A:E,5,FALSE)," ")</f>
        <v xml:space="preserve"> </v>
      </c>
    </row>
    <row r="283" spans="1:8" x14ac:dyDescent="0.3">
      <c r="A283" t="str">
        <f t="shared" si="12"/>
        <v>S009-450RAPPOLD</v>
      </c>
      <c r="B283" t="s">
        <v>285</v>
      </c>
      <c r="C283" t="s">
        <v>417</v>
      </c>
      <c r="D283">
        <f t="shared" si="13"/>
        <v>0</v>
      </c>
      <c r="E283" t="str">
        <f t="shared" si="14"/>
        <v>Relance Simple</v>
      </c>
      <c r="F283" t="str">
        <f>IFERROR(VLOOKUP(A283,Export0511!A:E,5,FALSE)," ")</f>
        <v xml:space="preserve"> </v>
      </c>
      <c r="H283" t="str">
        <f>IFERROR(VLOOKUP(A283,Export0412!A:E,5,FALSE)," ")</f>
        <v xml:space="preserve"> </v>
      </c>
    </row>
    <row r="284" spans="1:8" x14ac:dyDescent="0.3">
      <c r="A284" t="str">
        <f t="shared" si="12"/>
        <v>S009-450ROTH-G</v>
      </c>
      <c r="B284" t="s">
        <v>285</v>
      </c>
      <c r="C284" t="s">
        <v>1036</v>
      </c>
      <c r="D284">
        <f t="shared" si="13"/>
        <v>0</v>
      </c>
      <c r="E284" t="str">
        <f t="shared" si="14"/>
        <v>Relance Simple</v>
      </c>
      <c r="F284" t="str">
        <f>IFERROR(VLOOKUP(A284,Export0511!A:E,5,FALSE)," ")</f>
        <v xml:space="preserve"> </v>
      </c>
      <c r="H284" t="str">
        <f>IFERROR(VLOOKUP(A284,Export0412!A:E,5,FALSE)," ")</f>
        <v xml:space="preserve"> </v>
      </c>
    </row>
    <row r="285" spans="1:8" x14ac:dyDescent="0.3">
      <c r="A285" t="str">
        <f t="shared" si="12"/>
        <v>S009-450ZAGULA</v>
      </c>
      <c r="B285" t="s">
        <v>285</v>
      </c>
      <c r="C285" t="s">
        <v>420</v>
      </c>
      <c r="D285">
        <f t="shared" si="13"/>
        <v>0</v>
      </c>
      <c r="E285" t="str">
        <f t="shared" si="14"/>
        <v>Relance Simple</v>
      </c>
      <c r="F285" t="str">
        <f>IFERROR(VLOOKUP(A285,Export0511!A:E,5,FALSE)," ")</f>
        <v xml:space="preserve"> </v>
      </c>
      <c r="H285" t="str">
        <f>IFERROR(VLOOKUP(A285,Export0412!A:E,5,FALSE)," ")</f>
        <v xml:space="preserve"> </v>
      </c>
    </row>
    <row r="286" spans="1:8" x14ac:dyDescent="0.3">
      <c r="A286" t="str">
        <f t="shared" si="12"/>
        <v>S010-450ANDONISSAMY</v>
      </c>
      <c r="B286" t="s">
        <v>1150</v>
      </c>
      <c r="C286" t="s">
        <v>1151</v>
      </c>
      <c r="D286">
        <f t="shared" si="13"/>
        <v>0</v>
      </c>
      <c r="E286" t="str">
        <f t="shared" si="14"/>
        <v>Relance Simple</v>
      </c>
      <c r="F286" t="str">
        <f>IFERROR(VLOOKUP(A286,Export0511!A:E,5,FALSE)," ")</f>
        <v xml:space="preserve"> </v>
      </c>
      <c r="H286" t="str">
        <f>IFERROR(VLOOKUP(A286,Export0412!A:E,5,FALSE)," ")</f>
        <v xml:space="preserve"> </v>
      </c>
    </row>
    <row r="287" spans="1:8" x14ac:dyDescent="0.3">
      <c r="A287" t="str">
        <f t="shared" si="12"/>
        <v>S010-450ANTOINE</v>
      </c>
      <c r="B287" t="s">
        <v>1150</v>
      </c>
      <c r="C287" t="s">
        <v>411</v>
      </c>
      <c r="D287">
        <f t="shared" si="13"/>
        <v>0</v>
      </c>
      <c r="E287" t="str">
        <f t="shared" si="14"/>
        <v>Relance Simple</v>
      </c>
      <c r="F287" t="str">
        <f>IFERROR(VLOOKUP(A287,Export0511!A:E,5,FALSE)," ")</f>
        <v xml:space="preserve"> </v>
      </c>
      <c r="H287" t="str">
        <f>IFERROR(VLOOKUP(A287,Export0412!A:E,5,FALSE)," ")</f>
        <v xml:space="preserve"> </v>
      </c>
    </row>
    <row r="288" spans="1:8" x14ac:dyDescent="0.3">
      <c r="A288" t="str">
        <f t="shared" si="12"/>
        <v>S010-450BENTOUMI</v>
      </c>
      <c r="B288" t="s">
        <v>1150</v>
      </c>
      <c r="C288" t="s">
        <v>1152</v>
      </c>
      <c r="D288">
        <f t="shared" si="13"/>
        <v>0</v>
      </c>
      <c r="E288" t="str">
        <f t="shared" si="14"/>
        <v>Relance Simple</v>
      </c>
      <c r="F288" t="str">
        <f>IFERROR(VLOOKUP(A288,Export0511!A:E,5,FALSE)," ")</f>
        <v xml:space="preserve"> </v>
      </c>
      <c r="H288" t="str">
        <f>IFERROR(VLOOKUP(A288,Export0412!A:E,5,FALSE)," ")</f>
        <v xml:space="preserve"> </v>
      </c>
    </row>
    <row r="289" spans="1:8" x14ac:dyDescent="0.3">
      <c r="A289" t="str">
        <f t="shared" si="12"/>
        <v>S010-450BORNERT</v>
      </c>
      <c r="B289" t="s">
        <v>1150</v>
      </c>
      <c r="C289" t="s">
        <v>1153</v>
      </c>
      <c r="D289">
        <f t="shared" si="13"/>
        <v>0</v>
      </c>
      <c r="E289" t="str">
        <f t="shared" si="14"/>
        <v>Relance Simple</v>
      </c>
      <c r="F289" t="str">
        <f>IFERROR(VLOOKUP(A289,Export0511!A:E,5,FALSE)," ")</f>
        <v xml:space="preserve"> </v>
      </c>
      <c r="H289" t="str">
        <f>IFERROR(VLOOKUP(A289,Export0412!A:E,5,FALSE)," ")</f>
        <v xml:space="preserve"> </v>
      </c>
    </row>
    <row r="290" spans="1:8" x14ac:dyDescent="0.3">
      <c r="A290" t="str">
        <f t="shared" si="12"/>
        <v>S010-450BURRIN</v>
      </c>
      <c r="B290" t="s">
        <v>1150</v>
      </c>
      <c r="C290" t="s">
        <v>1169</v>
      </c>
      <c r="D290">
        <f t="shared" si="13"/>
        <v>0</v>
      </c>
      <c r="E290" t="str">
        <f t="shared" si="14"/>
        <v>Relance Simple</v>
      </c>
      <c r="F290" t="str">
        <f>IFERROR(VLOOKUP(A290,Export0511!A:E,5,FALSE)," ")</f>
        <v xml:space="preserve"> </v>
      </c>
      <c r="H290" t="str">
        <f>IFERROR(VLOOKUP(A290,Export0412!A:E,5,FALSE)," ")</f>
        <v xml:space="preserve"> </v>
      </c>
    </row>
    <row r="291" spans="1:8" x14ac:dyDescent="0.3">
      <c r="A291" t="str">
        <f t="shared" si="12"/>
        <v>S010-450CEVLIK</v>
      </c>
      <c r="B291" t="s">
        <v>1150</v>
      </c>
      <c r="C291" t="s">
        <v>1168</v>
      </c>
      <c r="D291">
        <f t="shared" si="13"/>
        <v>0</v>
      </c>
      <c r="E291" t="str">
        <f t="shared" si="14"/>
        <v>Relance Simple</v>
      </c>
      <c r="F291" t="str">
        <f>IFERROR(VLOOKUP(A291,Export0511!A:E,5,FALSE)," ")</f>
        <v xml:space="preserve"> </v>
      </c>
      <c r="H291" t="str">
        <f>IFERROR(VLOOKUP(A291,Export0412!A:E,5,FALSE)," ")</f>
        <v xml:space="preserve"> </v>
      </c>
    </row>
    <row r="292" spans="1:8" x14ac:dyDescent="0.3">
      <c r="A292" t="str">
        <f t="shared" si="12"/>
        <v>S010-450CHANVRIER</v>
      </c>
      <c r="B292" t="s">
        <v>1150</v>
      </c>
      <c r="C292" t="s">
        <v>1154</v>
      </c>
      <c r="D292">
        <f t="shared" si="13"/>
        <v>0</v>
      </c>
      <c r="E292" t="str">
        <f t="shared" si="14"/>
        <v>Relance Simple</v>
      </c>
      <c r="F292" t="str">
        <f>IFERROR(VLOOKUP(A292,Export0511!A:E,5,FALSE)," ")</f>
        <v xml:space="preserve"> </v>
      </c>
      <c r="H292" t="str">
        <f>IFERROR(VLOOKUP(A292,Export0412!A:E,5,FALSE)," ")</f>
        <v xml:space="preserve"> </v>
      </c>
    </row>
    <row r="293" spans="1:8" x14ac:dyDescent="0.3">
      <c r="A293" t="str">
        <f t="shared" si="12"/>
        <v>S010-450DOUTERLUINGN</v>
      </c>
      <c r="B293" t="s">
        <v>1150</v>
      </c>
      <c r="C293" t="s">
        <v>1155</v>
      </c>
      <c r="D293">
        <f t="shared" si="13"/>
        <v>0</v>
      </c>
      <c r="E293" t="str">
        <f t="shared" si="14"/>
        <v>Relance Simple</v>
      </c>
      <c r="F293" t="str">
        <f>IFERROR(VLOOKUP(A293,Export0511!A:E,5,FALSE)," ")</f>
        <v xml:space="preserve"> </v>
      </c>
      <c r="H293" t="str">
        <f>IFERROR(VLOOKUP(A293,Export0412!A:E,5,FALSE)," ")</f>
        <v xml:space="preserve"> </v>
      </c>
    </row>
    <row r="294" spans="1:8" x14ac:dyDescent="0.3">
      <c r="A294" t="str">
        <f t="shared" si="12"/>
        <v>S010-450ECK-STUTZ</v>
      </c>
      <c r="B294" t="s">
        <v>1150</v>
      </c>
      <c r="C294" t="s">
        <v>1156</v>
      </c>
      <c r="D294">
        <f t="shared" si="13"/>
        <v>0</v>
      </c>
      <c r="E294" t="str">
        <f t="shared" si="14"/>
        <v>Relance Simple</v>
      </c>
      <c r="F294" t="str">
        <f>IFERROR(VLOOKUP(A294,Export0511!A:E,5,FALSE)," ")</f>
        <v xml:space="preserve"> </v>
      </c>
      <c r="H294" t="str">
        <f>IFERROR(VLOOKUP(A294,Export0412!A:E,5,FALSE)," ")</f>
        <v xml:space="preserve"> </v>
      </c>
    </row>
    <row r="295" spans="1:8" x14ac:dyDescent="0.3">
      <c r="A295" t="str">
        <f t="shared" si="12"/>
        <v>S010-450ELEN</v>
      </c>
      <c r="B295" t="s">
        <v>1150</v>
      </c>
      <c r="C295" t="s">
        <v>1164</v>
      </c>
      <c r="D295">
        <f t="shared" si="13"/>
        <v>0</v>
      </c>
      <c r="E295" t="str">
        <f t="shared" si="14"/>
        <v>Relance Simple</v>
      </c>
      <c r="F295" t="str">
        <f>IFERROR(VLOOKUP(A295,Export0511!A:E,5,FALSE)," ")</f>
        <v xml:space="preserve"> </v>
      </c>
      <c r="H295" t="str">
        <f>IFERROR(VLOOKUP(A295,Export0412!A:E,5,FALSE)," ")</f>
        <v xml:space="preserve"> </v>
      </c>
    </row>
    <row r="296" spans="1:8" x14ac:dyDescent="0.3">
      <c r="A296" t="str">
        <f t="shared" si="12"/>
        <v>S010-450FISCHER</v>
      </c>
      <c r="B296" t="s">
        <v>1150</v>
      </c>
      <c r="C296" t="s">
        <v>101</v>
      </c>
      <c r="D296">
        <f t="shared" si="13"/>
        <v>0</v>
      </c>
      <c r="E296" t="str">
        <f t="shared" si="14"/>
        <v>Relance Simple</v>
      </c>
      <c r="F296" t="str">
        <f>IFERROR(VLOOKUP(A296,Export0511!A:E,5,FALSE)," ")</f>
        <v xml:space="preserve"> </v>
      </c>
      <c r="H296" t="str">
        <f>IFERROR(VLOOKUP(A296,Export0412!A:E,5,FALSE)," ")</f>
        <v xml:space="preserve"> </v>
      </c>
    </row>
    <row r="297" spans="1:8" x14ac:dyDescent="0.3">
      <c r="A297" t="str">
        <f t="shared" si="12"/>
        <v>S010-450GILLI-BOTH</v>
      </c>
      <c r="B297" t="s">
        <v>1150</v>
      </c>
      <c r="C297" t="s">
        <v>1157</v>
      </c>
      <c r="D297">
        <f t="shared" si="13"/>
        <v>0</v>
      </c>
      <c r="E297" t="str">
        <f t="shared" si="14"/>
        <v>Relance Simple</v>
      </c>
      <c r="F297" t="str">
        <f>IFERROR(VLOOKUP(A297,Export0511!A:E,5,FALSE)," ")</f>
        <v xml:space="preserve"> </v>
      </c>
      <c r="H297" t="str">
        <f>IFERROR(VLOOKUP(A297,Export0412!A:E,5,FALSE)," ")</f>
        <v xml:space="preserve"> </v>
      </c>
    </row>
    <row r="298" spans="1:8" x14ac:dyDescent="0.3">
      <c r="A298" t="str">
        <f t="shared" si="12"/>
        <v>S010-450HOFFBECK</v>
      </c>
      <c r="B298" t="s">
        <v>1150</v>
      </c>
      <c r="C298" t="s">
        <v>1158</v>
      </c>
      <c r="D298">
        <f t="shared" si="13"/>
        <v>0</v>
      </c>
      <c r="E298" t="str">
        <f t="shared" si="14"/>
        <v>Relance Simple</v>
      </c>
      <c r="F298" t="str">
        <f>IFERROR(VLOOKUP(A298,Export0511!A:E,5,FALSE)," ")</f>
        <v xml:space="preserve"> </v>
      </c>
      <c r="H298" t="str">
        <f>IFERROR(VLOOKUP(A298,Export0412!A:E,5,FALSE)," ")</f>
        <v xml:space="preserve"> </v>
      </c>
    </row>
    <row r="299" spans="1:8" x14ac:dyDescent="0.3">
      <c r="A299" t="str">
        <f t="shared" si="12"/>
        <v>S010-450IGEL</v>
      </c>
      <c r="B299" t="s">
        <v>1150</v>
      </c>
      <c r="C299" t="s">
        <v>1412</v>
      </c>
      <c r="D299">
        <f t="shared" si="13"/>
        <v>0</v>
      </c>
      <c r="E299" t="str">
        <f t="shared" si="14"/>
        <v>Relance Simple</v>
      </c>
      <c r="F299" t="str">
        <f>IFERROR(VLOOKUP(A299,Export0511!A:E,5,FALSE)," ")</f>
        <v xml:space="preserve"> </v>
      </c>
      <c r="H299" t="str">
        <f>IFERROR(VLOOKUP(A299,Export0412!A:E,5,FALSE)," ")</f>
        <v xml:space="preserve"> </v>
      </c>
    </row>
    <row r="300" spans="1:8" x14ac:dyDescent="0.3">
      <c r="A300" t="str">
        <f t="shared" si="12"/>
        <v>S010-450JACQUOT</v>
      </c>
      <c r="B300" t="s">
        <v>1150</v>
      </c>
      <c r="C300" t="s">
        <v>1159</v>
      </c>
      <c r="D300">
        <f t="shared" si="13"/>
        <v>0</v>
      </c>
      <c r="E300" t="str">
        <f t="shared" si="14"/>
        <v>Relance Simple</v>
      </c>
      <c r="F300" t="str">
        <f>IFERROR(VLOOKUP(A300,Export0511!A:E,5,FALSE)," ")</f>
        <v xml:space="preserve"> </v>
      </c>
      <c r="H300" t="str">
        <f>IFERROR(VLOOKUP(A300,Export0412!A:E,5,FALSE)," ")</f>
        <v xml:space="preserve"> </v>
      </c>
    </row>
    <row r="301" spans="1:8" x14ac:dyDescent="0.3">
      <c r="A301" t="str">
        <f t="shared" si="12"/>
        <v>S010-450JANEL</v>
      </c>
      <c r="B301" t="s">
        <v>1150</v>
      </c>
      <c r="C301" t="s">
        <v>1160</v>
      </c>
      <c r="D301">
        <f t="shared" si="13"/>
        <v>0</v>
      </c>
      <c r="E301" t="str">
        <f t="shared" si="14"/>
        <v>Relance Simple</v>
      </c>
      <c r="F301" t="str">
        <f>IFERROR(VLOOKUP(A301,Export0511!A:E,5,FALSE)," ")</f>
        <v xml:space="preserve"> </v>
      </c>
      <c r="H301" t="str">
        <f>IFERROR(VLOOKUP(A301,Export0412!A:E,5,FALSE)," ")</f>
        <v xml:space="preserve"> </v>
      </c>
    </row>
    <row r="302" spans="1:8" x14ac:dyDescent="0.3">
      <c r="A302" t="str">
        <f t="shared" si="12"/>
        <v>S010-450KEUER</v>
      </c>
      <c r="B302" t="s">
        <v>1150</v>
      </c>
      <c r="C302" t="s">
        <v>1170</v>
      </c>
      <c r="D302">
        <f t="shared" si="13"/>
        <v>0</v>
      </c>
      <c r="E302" t="str">
        <f t="shared" si="14"/>
        <v>Relance Simple</v>
      </c>
      <c r="F302" t="str">
        <f>IFERROR(VLOOKUP(A302,Export0511!A:E,5,FALSE)," ")</f>
        <v xml:space="preserve"> </v>
      </c>
      <c r="H302" t="str">
        <f>IFERROR(VLOOKUP(A302,Export0412!A:E,5,FALSE)," ")</f>
        <v xml:space="preserve"> </v>
      </c>
    </row>
    <row r="303" spans="1:8" x14ac:dyDescent="0.3">
      <c r="A303" t="str">
        <f t="shared" si="12"/>
        <v>S010-450KLEIN</v>
      </c>
      <c r="B303" t="s">
        <v>1150</v>
      </c>
      <c r="C303" t="s">
        <v>913</v>
      </c>
      <c r="D303">
        <f t="shared" si="13"/>
        <v>0</v>
      </c>
      <c r="E303" t="str">
        <f t="shared" si="14"/>
        <v>Relance Simple</v>
      </c>
      <c r="F303" t="str">
        <f>IFERROR(VLOOKUP(A303,Export0511!A:E,5,FALSE)," ")</f>
        <v xml:space="preserve"> </v>
      </c>
      <c r="H303" t="str">
        <f>IFERROR(VLOOKUP(A303,Export0412!A:E,5,FALSE)," ")</f>
        <v xml:space="preserve"> </v>
      </c>
    </row>
    <row r="304" spans="1:8" x14ac:dyDescent="0.3">
      <c r="A304" t="str">
        <f t="shared" si="12"/>
        <v>S010-450LAROYENNE</v>
      </c>
      <c r="B304" t="s">
        <v>1150</v>
      </c>
      <c r="C304" t="s">
        <v>1161</v>
      </c>
      <c r="D304">
        <f t="shared" si="13"/>
        <v>0</v>
      </c>
      <c r="E304" t="str">
        <f t="shared" si="14"/>
        <v>Relance Simple</v>
      </c>
      <c r="F304" t="str">
        <f>IFERROR(VLOOKUP(A304,Export0511!A:E,5,FALSE)," ")</f>
        <v xml:space="preserve"> </v>
      </c>
      <c r="H304" t="str">
        <f>IFERROR(VLOOKUP(A304,Export0412!A:E,5,FALSE)," ")</f>
        <v xml:space="preserve"> </v>
      </c>
    </row>
    <row r="305" spans="1:8" x14ac:dyDescent="0.3">
      <c r="A305" t="str">
        <f t="shared" si="12"/>
        <v>S010-450MULLER</v>
      </c>
      <c r="B305" t="s">
        <v>1150</v>
      </c>
      <c r="C305" t="s">
        <v>322</v>
      </c>
      <c r="D305">
        <f t="shared" si="13"/>
        <v>0</v>
      </c>
      <c r="E305" t="str">
        <f t="shared" si="14"/>
        <v>Relance Simple</v>
      </c>
      <c r="F305" t="str">
        <f>IFERROR(VLOOKUP(A305,Export0511!A:E,5,FALSE)," ")</f>
        <v xml:space="preserve"> </v>
      </c>
      <c r="H305" t="str">
        <f>IFERROR(VLOOKUP(A305,Export0412!A:E,5,FALSE)," ")</f>
        <v xml:space="preserve"> </v>
      </c>
    </row>
    <row r="306" spans="1:8" x14ac:dyDescent="0.3">
      <c r="A306" t="str">
        <f t="shared" si="12"/>
        <v>S010-450RODRIGUEZ</v>
      </c>
      <c r="B306" t="s">
        <v>1150</v>
      </c>
      <c r="C306" t="s">
        <v>1162</v>
      </c>
      <c r="D306">
        <f t="shared" si="13"/>
        <v>0</v>
      </c>
      <c r="E306" t="str">
        <f t="shared" si="14"/>
        <v>Relance Simple</v>
      </c>
      <c r="F306" t="str">
        <f>IFERROR(VLOOKUP(A306,Export0511!A:E,5,FALSE)," ")</f>
        <v xml:space="preserve"> </v>
      </c>
      <c r="H306" t="str">
        <f>IFERROR(VLOOKUP(A306,Export0412!A:E,5,FALSE)," ")</f>
        <v xml:space="preserve"> </v>
      </c>
    </row>
    <row r="307" spans="1:8" x14ac:dyDescent="0.3">
      <c r="A307" t="str">
        <f t="shared" si="12"/>
        <v>S010-450SCHOTT</v>
      </c>
      <c r="B307" t="s">
        <v>1150</v>
      </c>
      <c r="C307" t="s">
        <v>1163</v>
      </c>
      <c r="D307">
        <f t="shared" si="13"/>
        <v>0</v>
      </c>
      <c r="E307" t="str">
        <f t="shared" si="14"/>
        <v>Relance Simple</v>
      </c>
      <c r="F307" t="str">
        <f>IFERROR(VLOOKUP(A307,Export0511!A:E,5,FALSE)," ")</f>
        <v xml:space="preserve"> </v>
      </c>
      <c r="H307" t="str">
        <f>IFERROR(VLOOKUP(A307,Export0412!A:E,5,FALSE)," ")</f>
        <v xml:space="preserve"> </v>
      </c>
    </row>
    <row r="308" spans="1:8" x14ac:dyDescent="0.3">
      <c r="A308" t="str">
        <f t="shared" si="12"/>
        <v>S010-450SCHWETTERLE</v>
      </c>
      <c r="B308" t="s">
        <v>1150</v>
      </c>
      <c r="C308" t="s">
        <v>1171</v>
      </c>
      <c r="D308">
        <f t="shared" si="13"/>
        <v>0</v>
      </c>
      <c r="E308" t="str">
        <f t="shared" si="14"/>
        <v>Relance Simple</v>
      </c>
      <c r="F308" t="str">
        <f>IFERROR(VLOOKUP(A308,Export0511!A:E,5,FALSE)," ")</f>
        <v xml:space="preserve"> </v>
      </c>
      <c r="H308" t="str">
        <f>IFERROR(VLOOKUP(A308,Export0412!A:E,5,FALSE)," ")</f>
        <v xml:space="preserve"> </v>
      </c>
    </row>
    <row r="309" spans="1:8" x14ac:dyDescent="0.3">
      <c r="A309" t="str">
        <f t="shared" si="12"/>
        <v>S010-450SENGELE</v>
      </c>
      <c r="B309" t="s">
        <v>1150</v>
      </c>
      <c r="C309" t="s">
        <v>1365</v>
      </c>
      <c r="D309">
        <f t="shared" si="13"/>
        <v>0</v>
      </c>
      <c r="E309" t="str">
        <f t="shared" si="14"/>
        <v>Relance Simple</v>
      </c>
      <c r="F309" t="str">
        <f>IFERROR(VLOOKUP(A309,Export0511!A:E,5,FALSE)," ")</f>
        <v xml:space="preserve"> </v>
      </c>
      <c r="H309" t="str">
        <f>IFERROR(VLOOKUP(A309,Export0412!A:E,5,FALSE)," ")</f>
        <v xml:space="preserve"> </v>
      </c>
    </row>
    <row r="310" spans="1:8" x14ac:dyDescent="0.3">
      <c r="A310" t="str">
        <f t="shared" si="12"/>
        <v>S010-450SPINNER-D</v>
      </c>
      <c r="B310" t="s">
        <v>1150</v>
      </c>
      <c r="C310" t="s">
        <v>1165</v>
      </c>
      <c r="D310">
        <f t="shared" si="13"/>
        <v>0</v>
      </c>
      <c r="E310" t="str">
        <f t="shared" si="14"/>
        <v>Relance Simple</v>
      </c>
      <c r="F310" t="str">
        <f>IFERROR(VLOOKUP(A310,Export0511!A:E,5,FALSE)," ")</f>
        <v xml:space="preserve"> </v>
      </c>
      <c r="H310" t="str">
        <f>IFERROR(VLOOKUP(A310,Export0412!A:E,5,FALSE)," ")</f>
        <v xml:space="preserve"> </v>
      </c>
    </row>
    <row r="311" spans="1:8" x14ac:dyDescent="0.3">
      <c r="A311" t="str">
        <f t="shared" si="12"/>
        <v>S010-450SPINNER-S</v>
      </c>
      <c r="B311" t="s">
        <v>1150</v>
      </c>
      <c r="C311" t="s">
        <v>1166</v>
      </c>
      <c r="D311">
        <f t="shared" si="13"/>
        <v>0</v>
      </c>
      <c r="E311" t="str">
        <f t="shared" si="14"/>
        <v>Relance Simple</v>
      </c>
      <c r="F311" t="str">
        <f>IFERROR(VLOOKUP(A311,Export0511!A:E,5,FALSE)," ")</f>
        <v xml:space="preserve"> </v>
      </c>
      <c r="H311" t="str">
        <f>IFERROR(VLOOKUP(A311,Export0412!A:E,5,FALSE)," ")</f>
        <v xml:space="preserve"> </v>
      </c>
    </row>
    <row r="312" spans="1:8" x14ac:dyDescent="0.3">
      <c r="A312" t="str">
        <f t="shared" si="12"/>
        <v>S010-450STADLER</v>
      </c>
      <c r="B312" t="s">
        <v>1150</v>
      </c>
      <c r="C312" t="s">
        <v>1167</v>
      </c>
      <c r="D312">
        <f t="shared" si="13"/>
        <v>0</v>
      </c>
      <c r="E312" t="str">
        <f t="shared" si="14"/>
        <v>Relance Simple</v>
      </c>
      <c r="F312" t="str">
        <f>IFERROR(VLOOKUP(A312,Export0511!A:E,5,FALSE)," ")</f>
        <v xml:space="preserve"> </v>
      </c>
      <c r="H312" t="str">
        <f>IFERROR(VLOOKUP(A312,Export0412!A:E,5,FALSE)," ")</f>
        <v xml:space="preserve"> </v>
      </c>
    </row>
    <row r="313" spans="1:8" x14ac:dyDescent="0.3">
      <c r="A313" t="str">
        <f t="shared" si="12"/>
        <v>S010-450ULRICH</v>
      </c>
      <c r="B313" t="s">
        <v>1150</v>
      </c>
      <c r="C313" t="s">
        <v>11</v>
      </c>
      <c r="D313">
        <f t="shared" si="13"/>
        <v>0</v>
      </c>
      <c r="E313" t="str">
        <f t="shared" si="14"/>
        <v>Relance Simple</v>
      </c>
      <c r="F313" t="str">
        <f>IFERROR(VLOOKUP(A313,Export0511!A:E,5,FALSE)," ")</f>
        <v xml:space="preserve"> </v>
      </c>
      <c r="H313" t="str">
        <f>IFERROR(VLOOKUP(A313,Export0412!A:E,5,FALSE)," ")</f>
        <v xml:space="preserve"> </v>
      </c>
    </row>
    <row r="314" spans="1:8" x14ac:dyDescent="0.3">
      <c r="A314" t="str">
        <f t="shared" si="12"/>
        <v>S011-450KOHR</v>
      </c>
      <c r="B314" t="s">
        <v>68</v>
      </c>
      <c r="C314" t="s">
        <v>371</v>
      </c>
      <c r="D314">
        <f t="shared" si="13"/>
        <v>0</v>
      </c>
      <c r="E314" t="str">
        <f t="shared" si="14"/>
        <v>Relance Simple</v>
      </c>
      <c r="F314" t="str">
        <f>IFERROR(VLOOKUP(A314,Export0511!A:E,5,FALSE)," ")</f>
        <v xml:space="preserve"> </v>
      </c>
      <c r="H314" t="str">
        <f>IFERROR(VLOOKUP(A314,Export0412!A:E,5,FALSE)," ")</f>
        <v xml:space="preserve"> </v>
      </c>
    </row>
    <row r="315" spans="1:8" x14ac:dyDescent="0.3">
      <c r="A315" t="str">
        <f t="shared" si="12"/>
        <v>S011-450YOLANT</v>
      </c>
      <c r="B315" t="s">
        <v>68</v>
      </c>
      <c r="C315" t="s">
        <v>370</v>
      </c>
      <c r="D315">
        <f t="shared" si="13"/>
        <v>0</v>
      </c>
      <c r="E315" t="str">
        <f t="shared" si="14"/>
        <v>Relance Simple</v>
      </c>
      <c r="F315" t="str">
        <f>IFERROR(VLOOKUP(A315,Export0511!A:E,5,FALSE)," ")</f>
        <v xml:space="preserve"> </v>
      </c>
      <c r="H315" t="str">
        <f>IFERROR(VLOOKUP(A315,Export0412!A:E,5,FALSE)," ")</f>
        <v xml:space="preserve"> </v>
      </c>
    </row>
    <row r="316" spans="1:8" x14ac:dyDescent="0.3">
      <c r="A316" t="str">
        <f t="shared" si="12"/>
        <v>S012-450BAYONNE</v>
      </c>
      <c r="B316" t="s">
        <v>41</v>
      </c>
      <c r="C316" t="s">
        <v>815</v>
      </c>
      <c r="D316">
        <f t="shared" si="13"/>
        <v>0</v>
      </c>
      <c r="E316" t="str">
        <f t="shared" si="14"/>
        <v>Relance Simple</v>
      </c>
      <c r="F316" t="str">
        <f>IFERROR(VLOOKUP(A316,Export0511!A:E,5,FALSE)," ")</f>
        <v xml:space="preserve"> </v>
      </c>
      <c r="H316" t="str">
        <f>IFERROR(VLOOKUP(A316,Export0412!A:E,5,FALSE)," ")</f>
        <v xml:space="preserve"> </v>
      </c>
    </row>
    <row r="317" spans="1:8" x14ac:dyDescent="0.3">
      <c r="A317" t="str">
        <f t="shared" si="12"/>
        <v>S012-450CHALKIADAKIS</v>
      </c>
      <c r="B317" t="s">
        <v>41</v>
      </c>
      <c r="C317" t="s">
        <v>816</v>
      </c>
      <c r="D317">
        <f t="shared" si="13"/>
        <v>0</v>
      </c>
      <c r="E317" t="str">
        <f t="shared" si="14"/>
        <v>Relance Simple</v>
      </c>
      <c r="F317" t="str">
        <f>IFERROR(VLOOKUP(A317,Export0511!A:E,5,FALSE)," ")</f>
        <v xml:space="preserve"> </v>
      </c>
      <c r="H317" t="str">
        <f>IFERROR(VLOOKUP(A317,Export0412!A:E,5,FALSE)," ")</f>
        <v xml:space="preserve"> </v>
      </c>
    </row>
    <row r="318" spans="1:8" x14ac:dyDescent="0.3">
      <c r="A318" t="str">
        <f t="shared" si="12"/>
        <v>S012-450DELLINGER</v>
      </c>
      <c r="B318" t="s">
        <v>41</v>
      </c>
      <c r="C318" t="s">
        <v>1190</v>
      </c>
      <c r="D318">
        <f t="shared" si="13"/>
        <v>0</v>
      </c>
      <c r="E318" t="str">
        <f t="shared" si="14"/>
        <v>Relance Simple</v>
      </c>
      <c r="F318" t="str">
        <f>IFERROR(VLOOKUP(A318,Export0511!A:E,5,FALSE)," ")</f>
        <v xml:space="preserve"> </v>
      </c>
      <c r="H318" t="str">
        <f>IFERROR(VLOOKUP(A318,Export0412!A:E,5,FALSE)," ")</f>
        <v xml:space="preserve"> </v>
      </c>
    </row>
    <row r="319" spans="1:8" x14ac:dyDescent="0.3">
      <c r="A319" t="str">
        <f t="shared" si="12"/>
        <v>S012-450LUCKEL</v>
      </c>
      <c r="B319" t="s">
        <v>41</v>
      </c>
      <c r="C319" t="s">
        <v>1201</v>
      </c>
      <c r="D319">
        <f t="shared" si="13"/>
        <v>0</v>
      </c>
      <c r="E319" t="str">
        <f t="shared" si="14"/>
        <v>Relance Simple</v>
      </c>
      <c r="F319" t="str">
        <f>IFERROR(VLOOKUP(A319,Export0511!A:E,5,FALSE)," ")</f>
        <v xml:space="preserve"> </v>
      </c>
      <c r="H319" t="str">
        <f>IFERROR(VLOOKUP(A319,Export0412!A:E,5,FALSE)," ")</f>
        <v xml:space="preserve"> </v>
      </c>
    </row>
    <row r="320" spans="1:8" x14ac:dyDescent="0.3">
      <c r="A320" t="str">
        <f t="shared" si="12"/>
        <v>S012-450RUDOLF</v>
      </c>
      <c r="B320" t="s">
        <v>41</v>
      </c>
      <c r="C320" t="s">
        <v>1002</v>
      </c>
      <c r="D320">
        <f t="shared" si="13"/>
        <v>0</v>
      </c>
      <c r="E320" t="str">
        <f t="shared" si="14"/>
        <v>Relance Simple</v>
      </c>
      <c r="F320" t="str">
        <f>IFERROR(VLOOKUP(A320,Export0511!A:E,5,FALSE)," ")</f>
        <v xml:space="preserve"> </v>
      </c>
      <c r="H320" t="str">
        <f>IFERROR(VLOOKUP(A320,Export0412!A:E,5,FALSE)," ")</f>
        <v xml:space="preserve"> </v>
      </c>
    </row>
    <row r="321" spans="1:8" x14ac:dyDescent="0.3">
      <c r="A321" t="str">
        <f t="shared" si="12"/>
        <v>S012-450SANDNER</v>
      </c>
      <c r="B321" t="s">
        <v>41</v>
      </c>
      <c r="C321" t="s">
        <v>814</v>
      </c>
      <c r="D321">
        <f t="shared" si="13"/>
        <v>0</v>
      </c>
      <c r="E321" t="str">
        <f t="shared" si="14"/>
        <v>Relance Simple</v>
      </c>
      <c r="F321" t="str">
        <f>IFERROR(VLOOKUP(A321,Export0511!A:E,5,FALSE)," ")</f>
        <v xml:space="preserve"> </v>
      </c>
      <c r="H321" t="str">
        <f>IFERROR(VLOOKUP(A321,Export0412!A:E,5,FALSE)," ")</f>
        <v xml:space="preserve"> </v>
      </c>
    </row>
    <row r="322" spans="1:8" x14ac:dyDescent="0.3">
      <c r="A322" t="str">
        <f t="shared" ref="A322:A385" si="15">B322&amp;"-"&amp;C322</f>
        <v>S013-450JABEY</v>
      </c>
      <c r="B322" t="s">
        <v>96</v>
      </c>
      <c r="C322" t="s">
        <v>1004</v>
      </c>
      <c r="D322">
        <f t="shared" ref="D322:D385" si="16">COUNTIF(F322:AZ322,"OUI")</f>
        <v>0</v>
      </c>
      <c r="E322" t="str">
        <f t="shared" ref="E322:E385" si="17">IF(D322=0,"Relance Simple",IF(D322=1,"MED","MED Avocat"))</f>
        <v>Relance Simple</v>
      </c>
      <c r="F322" t="str">
        <f>IFERROR(VLOOKUP(A322,Export0511!A:E,5,FALSE)," ")</f>
        <v xml:space="preserve"> </v>
      </c>
      <c r="H322" t="str">
        <f>IFERROR(VLOOKUP(A322,Export0412!A:E,5,FALSE)," ")</f>
        <v xml:space="preserve"> </v>
      </c>
    </row>
    <row r="323" spans="1:8" x14ac:dyDescent="0.3">
      <c r="A323" t="str">
        <f t="shared" si="15"/>
        <v>S013-450SITTLER</v>
      </c>
      <c r="B323" t="s">
        <v>96</v>
      </c>
      <c r="C323" t="s">
        <v>1005</v>
      </c>
      <c r="D323">
        <f t="shared" si="16"/>
        <v>0</v>
      </c>
      <c r="E323" t="str">
        <f t="shared" si="17"/>
        <v>Relance Simple</v>
      </c>
      <c r="F323" t="str">
        <f>IFERROR(VLOOKUP(A323,Export0511!A:E,5,FALSE)," ")</f>
        <v xml:space="preserve"> </v>
      </c>
      <c r="H323" t="str">
        <f>IFERROR(VLOOKUP(A323,Export0412!A:E,5,FALSE)," ")</f>
        <v xml:space="preserve"> </v>
      </c>
    </row>
    <row r="324" spans="1:8" x14ac:dyDescent="0.3">
      <c r="A324" t="str">
        <f t="shared" si="15"/>
        <v>S014-450BELMI</v>
      </c>
      <c r="B324" t="s">
        <v>339</v>
      </c>
      <c r="C324" t="s">
        <v>377</v>
      </c>
      <c r="D324">
        <f t="shared" si="16"/>
        <v>0</v>
      </c>
      <c r="E324" t="str">
        <f t="shared" si="17"/>
        <v>Relance Simple</v>
      </c>
      <c r="F324" t="str">
        <f>IFERROR(VLOOKUP(A324,Export0511!A:E,5,FALSE)," ")</f>
        <v xml:space="preserve"> </v>
      </c>
      <c r="H324" t="str">
        <f>IFERROR(VLOOKUP(A324,Export0412!A:E,5,FALSE)," ")</f>
        <v xml:space="preserve"> </v>
      </c>
    </row>
    <row r="325" spans="1:8" x14ac:dyDescent="0.3">
      <c r="A325" t="str">
        <f t="shared" si="15"/>
        <v>S014-450CHOUCHANA</v>
      </c>
      <c r="B325" t="s">
        <v>339</v>
      </c>
      <c r="C325" t="s">
        <v>373</v>
      </c>
      <c r="D325">
        <f t="shared" si="16"/>
        <v>0</v>
      </c>
      <c r="E325" t="str">
        <f t="shared" si="17"/>
        <v>Relance Simple</v>
      </c>
      <c r="F325" t="str">
        <f>IFERROR(VLOOKUP(A325,Export0511!A:E,5,FALSE)," ")</f>
        <v xml:space="preserve"> </v>
      </c>
      <c r="H325" t="str">
        <f>IFERROR(VLOOKUP(A325,Export0412!A:E,5,FALSE)," ")</f>
        <v xml:space="preserve"> </v>
      </c>
    </row>
    <row r="326" spans="1:8" x14ac:dyDescent="0.3">
      <c r="A326" t="str">
        <f t="shared" si="15"/>
        <v>S014-450DANCOURT</v>
      </c>
      <c r="B326" t="s">
        <v>339</v>
      </c>
      <c r="C326" t="s">
        <v>378</v>
      </c>
      <c r="D326">
        <f t="shared" si="16"/>
        <v>0</v>
      </c>
      <c r="E326" t="str">
        <f t="shared" si="17"/>
        <v>Relance Simple</v>
      </c>
      <c r="F326" t="str">
        <f>IFERROR(VLOOKUP(A326,Export0511!A:E,5,FALSE)," ")</f>
        <v xml:space="preserve"> </v>
      </c>
      <c r="H326" t="str">
        <f>IFERROR(VLOOKUP(A326,Export0412!A:E,5,FALSE)," ")</f>
        <v xml:space="preserve"> </v>
      </c>
    </row>
    <row r="327" spans="1:8" x14ac:dyDescent="0.3">
      <c r="A327" t="str">
        <f t="shared" si="15"/>
        <v>S014-450DAVOUS</v>
      </c>
      <c r="B327" t="s">
        <v>339</v>
      </c>
      <c r="C327" t="s">
        <v>1141</v>
      </c>
      <c r="D327">
        <f t="shared" si="16"/>
        <v>0</v>
      </c>
      <c r="E327" t="str">
        <f t="shared" si="17"/>
        <v>Relance Simple</v>
      </c>
      <c r="F327" t="str">
        <f>IFERROR(VLOOKUP(A327,Export0511!A:E,5,FALSE)," ")</f>
        <v xml:space="preserve"> </v>
      </c>
      <c r="H327" t="str">
        <f>IFERROR(VLOOKUP(A327,Export0412!A:E,5,FALSE)," ")</f>
        <v xml:space="preserve"> </v>
      </c>
    </row>
    <row r="328" spans="1:8" x14ac:dyDescent="0.3">
      <c r="A328" t="str">
        <f t="shared" si="15"/>
        <v>S014-450DOLY</v>
      </c>
      <c r="B328" t="s">
        <v>339</v>
      </c>
      <c r="C328" t="s">
        <v>376</v>
      </c>
      <c r="D328">
        <f t="shared" si="16"/>
        <v>0</v>
      </c>
      <c r="E328" t="str">
        <f t="shared" si="17"/>
        <v>Relance Simple</v>
      </c>
      <c r="F328" t="str">
        <f>IFERROR(VLOOKUP(A328,Export0511!A:E,5,FALSE)," ")</f>
        <v xml:space="preserve"> </v>
      </c>
      <c r="H328" t="str">
        <f>IFERROR(VLOOKUP(A328,Export0412!A:E,5,FALSE)," ")</f>
        <v xml:space="preserve"> </v>
      </c>
    </row>
    <row r="329" spans="1:8" x14ac:dyDescent="0.3">
      <c r="A329" t="str">
        <f t="shared" si="15"/>
        <v>S014-450GIAMI</v>
      </c>
      <c r="B329" t="s">
        <v>339</v>
      </c>
      <c r="C329" t="s">
        <v>372</v>
      </c>
      <c r="D329">
        <f t="shared" si="16"/>
        <v>0</v>
      </c>
      <c r="E329" t="str">
        <f t="shared" si="17"/>
        <v>Relance Simple</v>
      </c>
      <c r="F329" t="str">
        <f>IFERROR(VLOOKUP(A329,Export0511!A:E,5,FALSE)," ")</f>
        <v xml:space="preserve"> </v>
      </c>
      <c r="H329" t="str">
        <f>IFERROR(VLOOKUP(A329,Export0412!A:E,5,FALSE)," ")</f>
        <v xml:space="preserve"> </v>
      </c>
    </row>
    <row r="330" spans="1:8" x14ac:dyDescent="0.3">
      <c r="A330" t="str">
        <f t="shared" si="15"/>
        <v>S014-450HALLOT</v>
      </c>
      <c r="B330" t="s">
        <v>339</v>
      </c>
      <c r="C330" t="s">
        <v>374</v>
      </c>
      <c r="D330">
        <f t="shared" si="16"/>
        <v>0</v>
      </c>
      <c r="E330" t="str">
        <f t="shared" si="17"/>
        <v>Relance Simple</v>
      </c>
      <c r="F330" t="str">
        <f>IFERROR(VLOOKUP(A330,Export0511!A:E,5,FALSE)," ")</f>
        <v xml:space="preserve"> </v>
      </c>
      <c r="H330" t="str">
        <f>IFERROR(VLOOKUP(A330,Export0412!A:E,5,FALSE)," ")</f>
        <v xml:space="preserve"> </v>
      </c>
    </row>
    <row r="331" spans="1:8" x14ac:dyDescent="0.3">
      <c r="A331" t="str">
        <f t="shared" si="15"/>
        <v>S014-450WITKOWSKI</v>
      </c>
      <c r="B331" t="s">
        <v>339</v>
      </c>
      <c r="C331" t="s">
        <v>375</v>
      </c>
      <c r="D331">
        <f t="shared" si="16"/>
        <v>0</v>
      </c>
      <c r="E331" t="str">
        <f t="shared" si="17"/>
        <v>Relance Simple</v>
      </c>
      <c r="F331" t="str">
        <f>IFERROR(VLOOKUP(A331,Export0511!A:E,5,FALSE)," ")</f>
        <v xml:space="preserve"> </v>
      </c>
      <c r="H331" t="str">
        <f>IFERROR(VLOOKUP(A331,Export0412!A:E,5,FALSE)," ")</f>
        <v xml:space="preserve"> </v>
      </c>
    </row>
    <row r="332" spans="1:8" x14ac:dyDescent="0.3">
      <c r="A332" t="str">
        <f t="shared" si="15"/>
        <v>S015-450BATIR</v>
      </c>
      <c r="B332" t="s">
        <v>32</v>
      </c>
      <c r="C332" t="s">
        <v>463</v>
      </c>
      <c r="D332">
        <f t="shared" si="16"/>
        <v>0</v>
      </c>
      <c r="E332" t="str">
        <f t="shared" si="17"/>
        <v>Relance Simple</v>
      </c>
      <c r="F332" t="str">
        <f>IFERROR(VLOOKUP(A332,Export0511!A:E,5,FALSE)," ")</f>
        <v xml:space="preserve"> </v>
      </c>
      <c r="H332" t="str">
        <f>IFERROR(VLOOKUP(A332,Export0412!A:E,5,FALSE)," ")</f>
        <v xml:space="preserve"> </v>
      </c>
    </row>
    <row r="333" spans="1:8" x14ac:dyDescent="0.3">
      <c r="A333" t="str">
        <f t="shared" si="15"/>
        <v>S015-450BENA-CYRIL</v>
      </c>
      <c r="B333" t="s">
        <v>32</v>
      </c>
      <c r="C333" t="s">
        <v>382</v>
      </c>
      <c r="D333">
        <f t="shared" si="16"/>
        <v>0</v>
      </c>
      <c r="E333" t="str">
        <f t="shared" si="17"/>
        <v>Relance Simple</v>
      </c>
      <c r="F333" t="str">
        <f>IFERROR(VLOOKUP(A333,Export0511!A:E,5,FALSE)," ")</f>
        <v xml:space="preserve"> </v>
      </c>
      <c r="H333" t="str">
        <f>IFERROR(VLOOKUP(A333,Export0412!A:E,5,FALSE)," ")</f>
        <v xml:space="preserve"> </v>
      </c>
    </row>
    <row r="334" spans="1:8" x14ac:dyDescent="0.3">
      <c r="A334" t="str">
        <f t="shared" si="15"/>
        <v>S015-450BENA-NAWAL</v>
      </c>
      <c r="B334" t="s">
        <v>32</v>
      </c>
      <c r="C334" t="s">
        <v>391</v>
      </c>
      <c r="D334">
        <f t="shared" si="16"/>
        <v>0</v>
      </c>
      <c r="E334" t="str">
        <f t="shared" si="17"/>
        <v>Relance Simple</v>
      </c>
      <c r="F334" t="str">
        <f>IFERROR(VLOOKUP(A334,Export0511!A:E,5,FALSE)," ")</f>
        <v xml:space="preserve"> </v>
      </c>
      <c r="H334" t="str">
        <f>IFERROR(VLOOKUP(A334,Export0412!A:E,5,FALSE)," ")</f>
        <v xml:space="preserve"> </v>
      </c>
    </row>
    <row r="335" spans="1:8" x14ac:dyDescent="0.3">
      <c r="A335" t="str">
        <f t="shared" si="15"/>
        <v>S015-450BOURAZMA</v>
      </c>
      <c r="B335" t="s">
        <v>32</v>
      </c>
      <c r="C335" t="s">
        <v>379</v>
      </c>
      <c r="D335">
        <f t="shared" si="16"/>
        <v>0</v>
      </c>
      <c r="E335" t="str">
        <f t="shared" si="17"/>
        <v>Relance Simple</v>
      </c>
      <c r="F335" t="str">
        <f>IFERROR(VLOOKUP(A335,Export0511!A:E,5,FALSE)," ")</f>
        <v xml:space="preserve"> </v>
      </c>
      <c r="H335" t="str">
        <f>IFERROR(VLOOKUP(A335,Export0412!A:E,5,FALSE)," ")</f>
        <v xml:space="preserve"> </v>
      </c>
    </row>
    <row r="336" spans="1:8" x14ac:dyDescent="0.3">
      <c r="A336" t="str">
        <f t="shared" si="15"/>
        <v>S015-450CRESPO</v>
      </c>
      <c r="B336" t="s">
        <v>32</v>
      </c>
      <c r="C336" t="s">
        <v>398</v>
      </c>
      <c r="D336">
        <f t="shared" si="16"/>
        <v>0</v>
      </c>
      <c r="E336" t="str">
        <f t="shared" si="17"/>
        <v>Relance Simple</v>
      </c>
      <c r="F336" t="str">
        <f>IFERROR(VLOOKUP(A336,Export0511!A:E,5,FALSE)," ")</f>
        <v xml:space="preserve"> </v>
      </c>
      <c r="H336" t="str">
        <f>IFERROR(VLOOKUP(A336,Export0412!A:E,5,FALSE)," ")</f>
        <v xml:space="preserve"> </v>
      </c>
    </row>
    <row r="337" spans="1:8" x14ac:dyDescent="0.3">
      <c r="A337" t="str">
        <f t="shared" si="15"/>
        <v>S015-450EDEM</v>
      </c>
      <c r="B337" t="s">
        <v>32</v>
      </c>
      <c r="C337" t="s">
        <v>394</v>
      </c>
      <c r="D337">
        <f t="shared" si="16"/>
        <v>0</v>
      </c>
      <c r="E337" t="str">
        <f t="shared" si="17"/>
        <v>Relance Simple</v>
      </c>
      <c r="F337" t="str">
        <f>IFERROR(VLOOKUP(A337,Export0511!A:E,5,FALSE)," ")</f>
        <v xml:space="preserve"> </v>
      </c>
      <c r="H337" t="str">
        <f>IFERROR(VLOOKUP(A337,Export0412!A:E,5,FALSE)," ")</f>
        <v xml:space="preserve"> </v>
      </c>
    </row>
    <row r="338" spans="1:8" x14ac:dyDescent="0.3">
      <c r="A338" t="str">
        <f t="shared" si="15"/>
        <v>S015-450GAUTHIER</v>
      </c>
      <c r="B338" t="s">
        <v>32</v>
      </c>
      <c r="C338" t="s">
        <v>381</v>
      </c>
      <c r="D338">
        <f t="shared" si="16"/>
        <v>0</v>
      </c>
      <c r="E338" t="str">
        <f t="shared" si="17"/>
        <v>Relance Simple</v>
      </c>
      <c r="F338" t="str">
        <f>IFERROR(VLOOKUP(A338,Export0511!A:E,5,FALSE)," ")</f>
        <v xml:space="preserve"> </v>
      </c>
      <c r="H338" t="str">
        <f>IFERROR(VLOOKUP(A338,Export0412!A:E,5,FALSE)," ")</f>
        <v xml:space="preserve"> </v>
      </c>
    </row>
    <row r="339" spans="1:8" x14ac:dyDescent="0.3">
      <c r="A339" t="str">
        <f t="shared" si="15"/>
        <v>S015-450GOANTA</v>
      </c>
      <c r="B339" t="s">
        <v>32</v>
      </c>
      <c r="C339" t="s">
        <v>1290</v>
      </c>
      <c r="D339">
        <f t="shared" si="16"/>
        <v>0</v>
      </c>
      <c r="E339" t="str">
        <f t="shared" si="17"/>
        <v>Relance Simple</v>
      </c>
      <c r="F339" t="str">
        <f>IFERROR(VLOOKUP(A339,Export0511!A:E,5,FALSE)," ")</f>
        <v xml:space="preserve"> </v>
      </c>
      <c r="H339" t="str">
        <f>IFERROR(VLOOKUP(A339,Export0412!A:E,5,FALSE)," ")</f>
        <v xml:space="preserve"> </v>
      </c>
    </row>
    <row r="340" spans="1:8" x14ac:dyDescent="0.3">
      <c r="A340" t="str">
        <f t="shared" si="15"/>
        <v>S015-450HANROT</v>
      </c>
      <c r="B340" t="s">
        <v>32</v>
      </c>
      <c r="C340" t="s">
        <v>560</v>
      </c>
      <c r="D340">
        <f t="shared" si="16"/>
        <v>0</v>
      </c>
      <c r="E340" t="str">
        <f t="shared" si="17"/>
        <v>Relance Simple</v>
      </c>
      <c r="F340" t="str">
        <f>IFERROR(VLOOKUP(A340,Export0511!A:E,5,FALSE)," ")</f>
        <v xml:space="preserve"> </v>
      </c>
      <c r="H340" t="str">
        <f>IFERROR(VLOOKUP(A340,Export0412!A:E,5,FALSE)," ")</f>
        <v xml:space="preserve"> </v>
      </c>
    </row>
    <row r="341" spans="1:8" x14ac:dyDescent="0.3">
      <c r="A341" t="str">
        <f t="shared" si="15"/>
        <v>S015-450JOUNIN</v>
      </c>
      <c r="B341" t="s">
        <v>32</v>
      </c>
      <c r="C341" t="s">
        <v>393</v>
      </c>
      <c r="D341">
        <f t="shared" si="16"/>
        <v>0</v>
      </c>
      <c r="E341" t="str">
        <f t="shared" si="17"/>
        <v>Relance Simple</v>
      </c>
      <c r="F341" t="str">
        <f>IFERROR(VLOOKUP(A341,Export0511!A:E,5,FALSE)," ")</f>
        <v xml:space="preserve"> </v>
      </c>
      <c r="H341" t="str">
        <f>IFERROR(VLOOKUP(A341,Export0412!A:E,5,FALSE)," ")</f>
        <v xml:space="preserve"> </v>
      </c>
    </row>
    <row r="342" spans="1:8" x14ac:dyDescent="0.3">
      <c r="A342" t="str">
        <f t="shared" si="15"/>
        <v>S015-450MEDJA</v>
      </c>
      <c r="B342" t="s">
        <v>32</v>
      </c>
      <c r="C342" t="s">
        <v>1291</v>
      </c>
      <c r="D342">
        <f t="shared" si="16"/>
        <v>0</v>
      </c>
      <c r="E342" t="str">
        <f t="shared" si="17"/>
        <v>Relance Simple</v>
      </c>
      <c r="F342" t="str">
        <f>IFERROR(VLOOKUP(A342,Export0511!A:E,5,FALSE)," ")</f>
        <v xml:space="preserve"> </v>
      </c>
      <c r="H342" t="str">
        <f>IFERROR(VLOOKUP(A342,Export0412!A:E,5,FALSE)," ")</f>
        <v xml:space="preserve"> </v>
      </c>
    </row>
    <row r="343" spans="1:8" x14ac:dyDescent="0.3">
      <c r="A343" t="str">
        <f t="shared" si="15"/>
        <v>S015-450PARENA</v>
      </c>
      <c r="B343" t="s">
        <v>32</v>
      </c>
      <c r="C343" t="s">
        <v>383</v>
      </c>
      <c r="D343">
        <f t="shared" si="16"/>
        <v>0</v>
      </c>
      <c r="E343" t="str">
        <f t="shared" si="17"/>
        <v>Relance Simple</v>
      </c>
      <c r="F343" t="str">
        <f>IFERROR(VLOOKUP(A343,Export0511!A:E,5,FALSE)," ")</f>
        <v xml:space="preserve"> </v>
      </c>
      <c r="H343" t="str">
        <f>IFERROR(VLOOKUP(A343,Export0412!A:E,5,FALSE)," ")</f>
        <v xml:space="preserve"> </v>
      </c>
    </row>
    <row r="344" spans="1:8" x14ac:dyDescent="0.3">
      <c r="A344" t="str">
        <f t="shared" si="15"/>
        <v>S015-450PV1</v>
      </c>
      <c r="B344" t="s">
        <v>32</v>
      </c>
      <c r="C344" t="s">
        <v>392</v>
      </c>
      <c r="D344">
        <f t="shared" si="16"/>
        <v>0</v>
      </c>
      <c r="E344" t="str">
        <f t="shared" si="17"/>
        <v>Relance Simple</v>
      </c>
      <c r="F344" t="str">
        <f>IFERROR(VLOOKUP(A344,Export0511!A:E,5,FALSE)," ")</f>
        <v xml:space="preserve"> </v>
      </c>
      <c r="H344" t="str">
        <f>IFERROR(VLOOKUP(A344,Export0412!A:E,5,FALSE)," ")</f>
        <v xml:space="preserve"> </v>
      </c>
    </row>
    <row r="345" spans="1:8" x14ac:dyDescent="0.3">
      <c r="A345" t="str">
        <f t="shared" si="15"/>
        <v>S015-450RIEDINGER</v>
      </c>
      <c r="B345" t="s">
        <v>32</v>
      </c>
      <c r="C345" t="s">
        <v>380</v>
      </c>
      <c r="D345">
        <f t="shared" si="16"/>
        <v>0</v>
      </c>
      <c r="E345" t="str">
        <f t="shared" si="17"/>
        <v>Relance Simple</v>
      </c>
      <c r="F345" t="str">
        <f>IFERROR(VLOOKUP(A345,Export0511!A:E,5,FALSE)," ")</f>
        <v xml:space="preserve"> </v>
      </c>
      <c r="H345" t="str">
        <f>IFERROR(VLOOKUP(A345,Export0412!A:E,5,FALSE)," ")</f>
        <v xml:space="preserve"> </v>
      </c>
    </row>
    <row r="346" spans="1:8" x14ac:dyDescent="0.3">
      <c r="A346" t="str">
        <f t="shared" si="15"/>
        <v>S015-450SIMON</v>
      </c>
      <c r="B346" t="s">
        <v>32</v>
      </c>
      <c r="C346" t="s">
        <v>294</v>
      </c>
      <c r="D346">
        <f t="shared" si="16"/>
        <v>0</v>
      </c>
      <c r="E346" t="str">
        <f t="shared" si="17"/>
        <v>Relance Simple</v>
      </c>
      <c r="F346" t="str">
        <f>IFERROR(VLOOKUP(A346,Export0511!A:E,5,FALSE)," ")</f>
        <v xml:space="preserve"> </v>
      </c>
      <c r="H346" t="str">
        <f>IFERROR(VLOOKUP(A346,Export0412!A:E,5,FALSE)," ")</f>
        <v xml:space="preserve"> </v>
      </c>
    </row>
    <row r="347" spans="1:8" x14ac:dyDescent="0.3">
      <c r="A347" t="str">
        <f t="shared" si="15"/>
        <v>S016-45052-54LAC</v>
      </c>
      <c r="B347" t="s">
        <v>600</v>
      </c>
      <c r="C347" t="s">
        <v>621</v>
      </c>
      <c r="D347">
        <f t="shared" si="16"/>
        <v>0</v>
      </c>
      <c r="E347" t="str">
        <f t="shared" si="17"/>
        <v>Relance Simple</v>
      </c>
      <c r="F347" t="str">
        <f>IFERROR(VLOOKUP(A347,Export0511!A:E,5,FALSE)," ")</f>
        <v xml:space="preserve"> </v>
      </c>
      <c r="H347" t="str">
        <f>IFERROR(VLOOKUP(A347,Export0412!A:E,5,FALSE)," ")</f>
        <v xml:space="preserve"> </v>
      </c>
    </row>
    <row r="348" spans="1:8" x14ac:dyDescent="0.3">
      <c r="A348" t="str">
        <f t="shared" si="15"/>
        <v>S016-450ALSACEHABITA</v>
      </c>
      <c r="B348" t="s">
        <v>600</v>
      </c>
      <c r="C348" t="s">
        <v>601</v>
      </c>
      <c r="D348">
        <f t="shared" si="16"/>
        <v>0</v>
      </c>
      <c r="E348" t="str">
        <f t="shared" si="17"/>
        <v>Relance Simple</v>
      </c>
      <c r="F348" t="str">
        <f>IFERROR(VLOOKUP(A348,Export0511!A:E,5,FALSE)," ")</f>
        <v xml:space="preserve"> </v>
      </c>
      <c r="H348" t="str">
        <f>IFERROR(VLOOKUP(A348,Export0412!A:E,5,FALSE)," ")</f>
        <v xml:space="preserve"> </v>
      </c>
    </row>
    <row r="349" spans="1:8" x14ac:dyDescent="0.3">
      <c r="A349" t="str">
        <f t="shared" si="15"/>
        <v>S017-450ADAM-STRUB</v>
      </c>
      <c r="B349" t="s">
        <v>384</v>
      </c>
      <c r="C349" t="s">
        <v>386</v>
      </c>
      <c r="D349">
        <f t="shared" si="16"/>
        <v>0</v>
      </c>
      <c r="E349" t="str">
        <f t="shared" si="17"/>
        <v>Relance Simple</v>
      </c>
      <c r="F349" t="str">
        <f>IFERROR(VLOOKUP(A349,Export0511!A:E,5,FALSE)," ")</f>
        <v xml:space="preserve"> </v>
      </c>
      <c r="H349" t="str">
        <f>IFERROR(VLOOKUP(A349,Export0412!A:E,5,FALSE)," ")</f>
        <v xml:space="preserve"> </v>
      </c>
    </row>
    <row r="350" spans="1:8" x14ac:dyDescent="0.3">
      <c r="A350" t="str">
        <f t="shared" si="15"/>
        <v>S017-450BANNELIER</v>
      </c>
      <c r="B350" t="s">
        <v>384</v>
      </c>
      <c r="C350" t="s">
        <v>598</v>
      </c>
      <c r="D350">
        <f t="shared" si="16"/>
        <v>0</v>
      </c>
      <c r="E350" t="str">
        <f t="shared" si="17"/>
        <v>Relance Simple</v>
      </c>
      <c r="F350" t="str">
        <f>IFERROR(VLOOKUP(A350,Export0511!A:E,5,FALSE)," ")</f>
        <v xml:space="preserve"> </v>
      </c>
      <c r="H350" t="str">
        <f>IFERROR(VLOOKUP(A350,Export0412!A:E,5,FALSE)," ")</f>
        <v xml:space="preserve"> </v>
      </c>
    </row>
    <row r="351" spans="1:8" x14ac:dyDescent="0.3">
      <c r="A351" t="str">
        <f t="shared" si="15"/>
        <v>S017-450DRAPP-SCHMIT</v>
      </c>
      <c r="B351" t="s">
        <v>384</v>
      </c>
      <c r="C351" t="s">
        <v>1030</v>
      </c>
      <c r="D351">
        <f t="shared" si="16"/>
        <v>0</v>
      </c>
      <c r="E351" t="str">
        <f t="shared" si="17"/>
        <v>Relance Simple</v>
      </c>
      <c r="F351" t="str">
        <f>IFERROR(VLOOKUP(A351,Export0511!A:E,5,FALSE)," ")</f>
        <v xml:space="preserve"> </v>
      </c>
      <c r="H351" t="str">
        <f>IFERROR(VLOOKUP(A351,Export0412!A:E,5,FALSE)," ")</f>
        <v xml:space="preserve"> </v>
      </c>
    </row>
    <row r="352" spans="1:8" x14ac:dyDescent="0.3">
      <c r="A352" t="str">
        <f t="shared" si="15"/>
        <v>S017-450GONCALVES</v>
      </c>
      <c r="B352" t="s">
        <v>384</v>
      </c>
      <c r="C352" t="s">
        <v>389</v>
      </c>
      <c r="D352">
        <f t="shared" si="16"/>
        <v>0</v>
      </c>
      <c r="E352" t="str">
        <f t="shared" si="17"/>
        <v>Relance Simple</v>
      </c>
      <c r="F352" t="str">
        <f>IFERROR(VLOOKUP(A352,Export0511!A:E,5,FALSE)," ")</f>
        <v xml:space="preserve"> </v>
      </c>
      <c r="H352" t="str">
        <f>IFERROR(VLOOKUP(A352,Export0412!A:E,5,FALSE)," ")</f>
        <v xml:space="preserve"> </v>
      </c>
    </row>
    <row r="353" spans="1:8" x14ac:dyDescent="0.3">
      <c r="A353" t="str">
        <f t="shared" si="15"/>
        <v>S017-450HEYDEL</v>
      </c>
      <c r="B353" t="s">
        <v>384</v>
      </c>
      <c r="C353" t="s">
        <v>468</v>
      </c>
      <c r="D353">
        <f t="shared" si="16"/>
        <v>0</v>
      </c>
      <c r="E353" t="str">
        <f t="shared" si="17"/>
        <v>Relance Simple</v>
      </c>
      <c r="F353" t="str">
        <f>IFERROR(VLOOKUP(A353,Export0511!A:E,5,FALSE)," ")</f>
        <v xml:space="preserve"> </v>
      </c>
      <c r="H353" t="str">
        <f>IFERROR(VLOOKUP(A353,Export0412!A:E,5,FALSE)," ")</f>
        <v xml:space="preserve"> </v>
      </c>
    </row>
    <row r="354" spans="1:8" x14ac:dyDescent="0.3">
      <c r="A354" t="str">
        <f t="shared" si="15"/>
        <v>S017-450INCE</v>
      </c>
      <c r="B354" t="s">
        <v>384</v>
      </c>
      <c r="C354" t="s">
        <v>385</v>
      </c>
      <c r="D354">
        <f t="shared" si="16"/>
        <v>0</v>
      </c>
      <c r="E354" t="str">
        <f t="shared" si="17"/>
        <v>Relance Simple</v>
      </c>
      <c r="F354" t="str">
        <f>IFERROR(VLOOKUP(A354,Export0511!A:E,5,FALSE)," ")</f>
        <v xml:space="preserve"> </v>
      </c>
      <c r="H354" t="str">
        <f>IFERROR(VLOOKUP(A354,Export0412!A:E,5,FALSE)," ")</f>
        <v xml:space="preserve"> </v>
      </c>
    </row>
    <row r="355" spans="1:8" x14ac:dyDescent="0.3">
      <c r="A355" t="str">
        <f t="shared" si="15"/>
        <v>S017-450KRAUSENER</v>
      </c>
      <c r="B355" t="s">
        <v>384</v>
      </c>
      <c r="C355" t="s">
        <v>388</v>
      </c>
      <c r="D355">
        <f t="shared" si="16"/>
        <v>0</v>
      </c>
      <c r="E355" t="str">
        <f t="shared" si="17"/>
        <v>Relance Simple</v>
      </c>
      <c r="F355" t="str">
        <f>IFERROR(VLOOKUP(A355,Export0511!A:E,5,FALSE)," ")</f>
        <v xml:space="preserve"> </v>
      </c>
      <c r="H355" t="str">
        <f>IFERROR(VLOOKUP(A355,Export0412!A:E,5,FALSE)," ")</f>
        <v xml:space="preserve"> </v>
      </c>
    </row>
    <row r="356" spans="1:8" x14ac:dyDescent="0.3">
      <c r="A356" t="str">
        <f t="shared" si="15"/>
        <v>S017-450SDC10AWODLI</v>
      </c>
      <c r="B356" t="s">
        <v>384</v>
      </c>
      <c r="C356" t="s">
        <v>390</v>
      </c>
      <c r="D356">
        <f t="shared" si="16"/>
        <v>0</v>
      </c>
      <c r="E356" t="str">
        <f t="shared" si="17"/>
        <v>Relance Simple</v>
      </c>
      <c r="F356" t="str">
        <f>IFERROR(VLOOKUP(A356,Export0511!A:E,5,FALSE)," ")</f>
        <v xml:space="preserve"> </v>
      </c>
      <c r="H356" t="str">
        <f>IFERROR(VLOOKUP(A356,Export0412!A:E,5,FALSE)," ")</f>
        <v xml:space="preserve"> </v>
      </c>
    </row>
    <row r="357" spans="1:8" x14ac:dyDescent="0.3">
      <c r="A357" t="str">
        <f t="shared" si="15"/>
        <v>S018-450BORIS</v>
      </c>
      <c r="B357" t="s">
        <v>700</v>
      </c>
      <c r="C357" t="s">
        <v>713</v>
      </c>
      <c r="D357">
        <f t="shared" si="16"/>
        <v>0</v>
      </c>
      <c r="E357" t="str">
        <f t="shared" si="17"/>
        <v>Relance Simple</v>
      </c>
      <c r="F357" t="str">
        <f>IFERROR(VLOOKUP(A357,Export0511!A:E,5,FALSE)," ")</f>
        <v xml:space="preserve"> </v>
      </c>
      <c r="H357" t="str">
        <f>IFERROR(VLOOKUP(A357,Export0412!A:E,5,FALSE)," ")</f>
        <v xml:space="preserve"> </v>
      </c>
    </row>
    <row r="358" spans="1:8" x14ac:dyDescent="0.3">
      <c r="A358" t="str">
        <f t="shared" si="15"/>
        <v>S018-450BROULT</v>
      </c>
      <c r="B358" t="s">
        <v>700</v>
      </c>
      <c r="C358" t="s">
        <v>701</v>
      </c>
      <c r="D358">
        <f t="shared" si="16"/>
        <v>0</v>
      </c>
      <c r="E358" t="str">
        <f t="shared" si="17"/>
        <v>Relance Simple</v>
      </c>
      <c r="F358" t="str">
        <f>IFERROR(VLOOKUP(A358,Export0511!A:E,5,FALSE)," ")</f>
        <v xml:space="preserve"> </v>
      </c>
      <c r="H358" t="str">
        <f>IFERROR(VLOOKUP(A358,Export0412!A:E,5,FALSE)," ")</f>
        <v xml:space="preserve"> </v>
      </c>
    </row>
    <row r="359" spans="1:8" x14ac:dyDescent="0.3">
      <c r="A359" t="str">
        <f t="shared" si="15"/>
        <v>S018-450GOILLOT</v>
      </c>
      <c r="B359" t="s">
        <v>700</v>
      </c>
      <c r="C359" t="s">
        <v>1056</v>
      </c>
      <c r="D359">
        <f t="shared" si="16"/>
        <v>0</v>
      </c>
      <c r="E359" t="str">
        <f t="shared" si="17"/>
        <v>Relance Simple</v>
      </c>
      <c r="F359" t="str">
        <f>IFERROR(VLOOKUP(A359,Export0511!A:E,5,FALSE)," ")</f>
        <v xml:space="preserve"> </v>
      </c>
      <c r="H359" t="str">
        <f>IFERROR(VLOOKUP(A359,Export0412!A:E,5,FALSE)," ")</f>
        <v xml:space="preserve"> </v>
      </c>
    </row>
    <row r="360" spans="1:8" x14ac:dyDescent="0.3">
      <c r="A360" t="str">
        <f t="shared" si="15"/>
        <v>S018-450JOUVIN</v>
      </c>
      <c r="B360" t="s">
        <v>700</v>
      </c>
      <c r="C360" t="s">
        <v>997</v>
      </c>
      <c r="D360">
        <f t="shared" si="16"/>
        <v>0</v>
      </c>
      <c r="E360" t="str">
        <f t="shared" si="17"/>
        <v>Relance Simple</v>
      </c>
      <c r="F360" t="str">
        <f>IFERROR(VLOOKUP(A360,Export0511!A:E,5,FALSE)," ")</f>
        <v xml:space="preserve"> </v>
      </c>
      <c r="H360" t="str">
        <f>IFERROR(VLOOKUP(A360,Export0412!A:E,5,FALSE)," ")</f>
        <v xml:space="preserve"> </v>
      </c>
    </row>
    <row r="361" spans="1:8" x14ac:dyDescent="0.3">
      <c r="A361" t="str">
        <f t="shared" si="15"/>
        <v>S018-450LEADER</v>
      </c>
      <c r="B361" t="s">
        <v>700</v>
      </c>
      <c r="C361" t="s">
        <v>703</v>
      </c>
      <c r="D361">
        <f t="shared" si="16"/>
        <v>0</v>
      </c>
      <c r="E361" t="str">
        <f t="shared" si="17"/>
        <v>Relance Simple</v>
      </c>
      <c r="F361" t="str">
        <f>IFERROR(VLOOKUP(A361,Export0511!A:E,5,FALSE)," ")</f>
        <v xml:space="preserve"> </v>
      </c>
      <c r="H361" t="str">
        <f>IFERROR(VLOOKUP(A361,Export0412!A:E,5,FALSE)," ")</f>
        <v xml:space="preserve"> </v>
      </c>
    </row>
    <row r="362" spans="1:8" x14ac:dyDescent="0.3">
      <c r="A362" t="str">
        <f t="shared" si="15"/>
        <v>S018-450QUINZLER</v>
      </c>
      <c r="B362" t="s">
        <v>700</v>
      </c>
      <c r="C362" t="s">
        <v>702</v>
      </c>
      <c r="D362">
        <f t="shared" si="16"/>
        <v>0</v>
      </c>
      <c r="E362" t="str">
        <f t="shared" si="17"/>
        <v>Relance Simple</v>
      </c>
      <c r="F362" t="str">
        <f>IFERROR(VLOOKUP(A362,Export0511!A:E,5,FALSE)," ")</f>
        <v xml:space="preserve"> </v>
      </c>
      <c r="H362" t="str">
        <f>IFERROR(VLOOKUP(A362,Export0412!A:E,5,FALSE)," ")</f>
        <v xml:space="preserve"> </v>
      </c>
    </row>
    <row r="363" spans="1:8" x14ac:dyDescent="0.3">
      <c r="A363" t="str">
        <f t="shared" si="15"/>
        <v>S018-450ROSENBACH</v>
      </c>
      <c r="B363" t="s">
        <v>700</v>
      </c>
      <c r="C363" t="s">
        <v>444</v>
      </c>
      <c r="D363">
        <f t="shared" si="16"/>
        <v>0</v>
      </c>
      <c r="E363" t="str">
        <f t="shared" si="17"/>
        <v>Relance Simple</v>
      </c>
      <c r="F363" t="str">
        <f>IFERROR(VLOOKUP(A363,Export0511!A:E,5,FALSE)," ")</f>
        <v xml:space="preserve"> </v>
      </c>
      <c r="H363" t="str">
        <f>IFERROR(VLOOKUP(A363,Export0412!A:E,5,FALSE)," ")</f>
        <v xml:space="preserve"> </v>
      </c>
    </row>
    <row r="364" spans="1:8" x14ac:dyDescent="0.3">
      <c r="A364" t="str">
        <f t="shared" si="15"/>
        <v>S019-450EXTENSIA</v>
      </c>
      <c r="B364" t="s">
        <v>234</v>
      </c>
      <c r="C364" t="s">
        <v>929</v>
      </c>
      <c r="D364">
        <f t="shared" si="16"/>
        <v>0</v>
      </c>
      <c r="E364" t="str">
        <f t="shared" si="17"/>
        <v>Relance Simple</v>
      </c>
      <c r="F364" t="str">
        <f>IFERROR(VLOOKUP(A364,Export0511!A:E,5,FALSE)," ")</f>
        <v xml:space="preserve"> </v>
      </c>
      <c r="H364" t="str">
        <f>IFERROR(VLOOKUP(A364,Export0412!A:E,5,FALSE)," ")</f>
        <v xml:space="preserve"> </v>
      </c>
    </row>
    <row r="365" spans="1:8" x14ac:dyDescent="0.3">
      <c r="A365" t="str">
        <f t="shared" si="15"/>
        <v>S019-450HASLE</v>
      </c>
      <c r="B365" t="s">
        <v>234</v>
      </c>
      <c r="C365" t="s">
        <v>950</v>
      </c>
      <c r="D365">
        <f t="shared" si="16"/>
        <v>0</v>
      </c>
      <c r="E365" t="str">
        <f t="shared" si="17"/>
        <v>Relance Simple</v>
      </c>
      <c r="F365" t="str">
        <f>IFERROR(VLOOKUP(A365,Export0511!A:E,5,FALSE)," ")</f>
        <v xml:space="preserve"> </v>
      </c>
      <c r="H365" t="str">
        <f>IFERROR(VLOOKUP(A365,Export0412!A:E,5,FALSE)," ")</f>
        <v xml:space="preserve"> </v>
      </c>
    </row>
    <row r="366" spans="1:8" x14ac:dyDescent="0.3">
      <c r="A366" t="str">
        <f t="shared" si="15"/>
        <v>S019-450HASSER</v>
      </c>
      <c r="B366" t="s">
        <v>234</v>
      </c>
      <c r="C366" t="s">
        <v>948</v>
      </c>
      <c r="D366">
        <f t="shared" si="16"/>
        <v>0</v>
      </c>
      <c r="E366" t="str">
        <f t="shared" si="17"/>
        <v>Relance Simple</v>
      </c>
      <c r="F366" t="str">
        <f>IFERROR(VLOOKUP(A366,Export0511!A:E,5,FALSE)," ")</f>
        <v xml:space="preserve"> </v>
      </c>
      <c r="H366" t="str">
        <f>IFERROR(VLOOKUP(A366,Export0412!A:E,5,FALSE)," ")</f>
        <v xml:space="preserve"> </v>
      </c>
    </row>
    <row r="367" spans="1:8" x14ac:dyDescent="0.3">
      <c r="A367" t="str">
        <f t="shared" si="15"/>
        <v>S020-450AINOUSS</v>
      </c>
      <c r="B367" t="s">
        <v>308</v>
      </c>
      <c r="C367" t="s">
        <v>607</v>
      </c>
      <c r="D367">
        <f t="shared" si="16"/>
        <v>0</v>
      </c>
      <c r="E367" t="str">
        <f t="shared" si="17"/>
        <v>Relance Simple</v>
      </c>
      <c r="F367" t="str">
        <f>IFERROR(VLOOKUP(A367,Export0511!A:E,5,FALSE)," ")</f>
        <v xml:space="preserve"> </v>
      </c>
      <c r="H367" t="str">
        <f>IFERROR(VLOOKUP(A367,Export0412!A:E,5,FALSE)," ")</f>
        <v xml:space="preserve"> </v>
      </c>
    </row>
    <row r="368" spans="1:8" x14ac:dyDescent="0.3">
      <c r="A368" t="str">
        <f t="shared" si="15"/>
        <v>S020-450FITSCH</v>
      </c>
      <c r="B368" t="s">
        <v>308</v>
      </c>
      <c r="C368" t="s">
        <v>606</v>
      </c>
      <c r="D368">
        <f t="shared" si="16"/>
        <v>0</v>
      </c>
      <c r="E368" t="str">
        <f t="shared" si="17"/>
        <v>Relance Simple</v>
      </c>
      <c r="F368" t="str">
        <f>IFERROR(VLOOKUP(A368,Export0511!A:E,5,FALSE)," ")</f>
        <v xml:space="preserve"> </v>
      </c>
      <c r="H368" t="str">
        <f>IFERROR(VLOOKUP(A368,Export0412!A:E,5,FALSE)," ")</f>
        <v xml:space="preserve"> </v>
      </c>
    </row>
    <row r="369" spans="1:8" x14ac:dyDescent="0.3">
      <c r="A369" t="str">
        <f t="shared" si="15"/>
        <v>S020-450HEYDEL</v>
      </c>
      <c r="B369" t="s">
        <v>308</v>
      </c>
      <c r="C369" t="s">
        <v>468</v>
      </c>
      <c r="D369">
        <f t="shared" si="16"/>
        <v>0</v>
      </c>
      <c r="E369" t="str">
        <f t="shared" si="17"/>
        <v>Relance Simple</v>
      </c>
      <c r="F369" t="str">
        <f>IFERROR(VLOOKUP(A369,Export0511!A:E,5,FALSE)," ")</f>
        <v xml:space="preserve"> </v>
      </c>
      <c r="H369" t="str">
        <f>IFERROR(VLOOKUP(A369,Export0412!A:E,5,FALSE)," ")</f>
        <v xml:space="preserve"> </v>
      </c>
    </row>
    <row r="370" spans="1:8" x14ac:dyDescent="0.3">
      <c r="A370" t="str">
        <f t="shared" si="15"/>
        <v>S020-450KLIEGEL</v>
      </c>
      <c r="B370" t="s">
        <v>308</v>
      </c>
      <c r="C370" t="s">
        <v>397</v>
      </c>
      <c r="D370">
        <f t="shared" si="16"/>
        <v>0</v>
      </c>
      <c r="E370" t="str">
        <f t="shared" si="17"/>
        <v>Relance Simple</v>
      </c>
      <c r="F370" t="str">
        <f>IFERROR(VLOOKUP(A370,Export0511!A:E,5,FALSE)," ")</f>
        <v xml:space="preserve"> </v>
      </c>
      <c r="H370" t="str">
        <f>IFERROR(VLOOKUP(A370,Export0412!A:E,5,FALSE)," ")</f>
        <v xml:space="preserve"> </v>
      </c>
    </row>
    <row r="371" spans="1:8" x14ac:dyDescent="0.3">
      <c r="A371" t="str">
        <f t="shared" si="15"/>
        <v>S020-450LES3G</v>
      </c>
      <c r="B371" t="s">
        <v>308</v>
      </c>
      <c r="C371" t="s">
        <v>1125</v>
      </c>
      <c r="D371">
        <f t="shared" si="16"/>
        <v>0</v>
      </c>
      <c r="E371" t="str">
        <f t="shared" si="17"/>
        <v>Relance Simple</v>
      </c>
      <c r="F371" t="str">
        <f>IFERROR(VLOOKUP(A371,Export0511!A:E,5,FALSE)," ")</f>
        <v xml:space="preserve"> </v>
      </c>
      <c r="H371" t="str">
        <f>IFERROR(VLOOKUP(A371,Export0412!A:E,5,FALSE)," ")</f>
        <v xml:space="preserve"> </v>
      </c>
    </row>
    <row r="372" spans="1:8" x14ac:dyDescent="0.3">
      <c r="A372" t="str">
        <f t="shared" si="15"/>
        <v>S020-450MALINOWSKI</v>
      </c>
      <c r="B372" t="s">
        <v>308</v>
      </c>
      <c r="C372" t="s">
        <v>396</v>
      </c>
      <c r="D372">
        <f t="shared" si="16"/>
        <v>0</v>
      </c>
      <c r="E372" t="str">
        <f t="shared" si="17"/>
        <v>Relance Simple</v>
      </c>
      <c r="F372" t="str">
        <f>IFERROR(VLOOKUP(A372,Export0511!A:E,5,FALSE)," ")</f>
        <v xml:space="preserve"> </v>
      </c>
      <c r="H372" t="str">
        <f>IFERROR(VLOOKUP(A372,Export0412!A:E,5,FALSE)," ")</f>
        <v xml:space="preserve"> </v>
      </c>
    </row>
    <row r="373" spans="1:8" x14ac:dyDescent="0.3">
      <c r="A373" t="str">
        <f t="shared" si="15"/>
        <v>S020-450ROSSI</v>
      </c>
      <c r="B373" t="s">
        <v>308</v>
      </c>
      <c r="C373" t="s">
        <v>1033</v>
      </c>
      <c r="D373">
        <f t="shared" si="16"/>
        <v>0</v>
      </c>
      <c r="E373" t="str">
        <f t="shared" si="17"/>
        <v>Relance Simple</v>
      </c>
      <c r="F373" t="str">
        <f>IFERROR(VLOOKUP(A373,Export0511!A:E,5,FALSE)," ")</f>
        <v xml:space="preserve"> </v>
      </c>
      <c r="H373" t="str">
        <f>IFERROR(VLOOKUP(A373,Export0412!A:E,5,FALSE)," ")</f>
        <v xml:space="preserve"> </v>
      </c>
    </row>
    <row r="374" spans="1:8" x14ac:dyDescent="0.3">
      <c r="A374" t="str">
        <f t="shared" si="15"/>
        <v>S020-450STELL</v>
      </c>
      <c r="B374" t="s">
        <v>308</v>
      </c>
      <c r="C374" t="s">
        <v>395</v>
      </c>
      <c r="D374">
        <f t="shared" si="16"/>
        <v>0</v>
      </c>
      <c r="E374" t="str">
        <f t="shared" si="17"/>
        <v>Relance Simple</v>
      </c>
      <c r="F374" t="str">
        <f>IFERROR(VLOOKUP(A374,Export0511!A:E,5,FALSE)," ")</f>
        <v xml:space="preserve"> </v>
      </c>
      <c r="H374" t="str">
        <f>IFERROR(VLOOKUP(A374,Export0412!A:E,5,FALSE)," ")</f>
        <v xml:space="preserve"> </v>
      </c>
    </row>
    <row r="375" spans="1:8" x14ac:dyDescent="0.3">
      <c r="A375" t="str">
        <f t="shared" si="15"/>
        <v>S021-450LOCATELLI</v>
      </c>
      <c r="B375" t="s">
        <v>238</v>
      </c>
      <c r="C375" t="s">
        <v>1180</v>
      </c>
      <c r="D375">
        <f t="shared" si="16"/>
        <v>0</v>
      </c>
      <c r="E375" t="str">
        <f t="shared" si="17"/>
        <v>Relance Simple</v>
      </c>
      <c r="F375" t="str">
        <f>IFERROR(VLOOKUP(A375,Export0511!A:E,5,FALSE)," ")</f>
        <v xml:space="preserve"> </v>
      </c>
      <c r="H375" t="str">
        <f>IFERROR(VLOOKUP(A375,Export0412!A:E,5,FALSE)," ")</f>
        <v xml:space="preserve"> </v>
      </c>
    </row>
    <row r="376" spans="1:8" x14ac:dyDescent="0.3">
      <c r="A376" t="str">
        <f t="shared" si="15"/>
        <v>S021-450SIMONIN</v>
      </c>
      <c r="B376" t="s">
        <v>238</v>
      </c>
      <c r="C376" t="s">
        <v>1181</v>
      </c>
      <c r="D376">
        <f t="shared" si="16"/>
        <v>0</v>
      </c>
      <c r="E376" t="str">
        <f t="shared" si="17"/>
        <v>Relance Simple</v>
      </c>
      <c r="F376" t="str">
        <f>IFERROR(VLOOKUP(A376,Export0511!A:E,5,FALSE)," ")</f>
        <v xml:space="preserve"> </v>
      </c>
      <c r="H376" t="str">
        <f>IFERROR(VLOOKUP(A376,Export0412!A:E,5,FALSE)," ")</f>
        <v xml:space="preserve"> </v>
      </c>
    </row>
    <row r="377" spans="1:8" x14ac:dyDescent="0.3">
      <c r="A377" t="str">
        <f t="shared" si="15"/>
        <v>S021-450VONTHRON</v>
      </c>
      <c r="B377" t="s">
        <v>238</v>
      </c>
      <c r="C377" t="s">
        <v>1178</v>
      </c>
      <c r="D377">
        <f t="shared" si="16"/>
        <v>0</v>
      </c>
      <c r="E377" t="str">
        <f t="shared" si="17"/>
        <v>Relance Simple</v>
      </c>
      <c r="F377" t="str">
        <f>IFERROR(VLOOKUP(A377,Export0511!A:E,5,FALSE)," ")</f>
        <v xml:space="preserve"> </v>
      </c>
      <c r="H377" t="str">
        <f>IFERROR(VLOOKUP(A377,Export0412!A:E,5,FALSE)," ")</f>
        <v xml:space="preserve"> </v>
      </c>
    </row>
    <row r="378" spans="1:8" x14ac:dyDescent="0.3">
      <c r="A378" t="str">
        <f t="shared" si="15"/>
        <v>S021-450WEHR</v>
      </c>
      <c r="B378" t="s">
        <v>238</v>
      </c>
      <c r="C378" t="s">
        <v>1179</v>
      </c>
      <c r="D378">
        <f t="shared" si="16"/>
        <v>0</v>
      </c>
      <c r="E378" t="str">
        <f t="shared" si="17"/>
        <v>Relance Simple</v>
      </c>
      <c r="F378" t="str">
        <f>IFERROR(VLOOKUP(A378,Export0511!A:E,5,FALSE)," ")</f>
        <v xml:space="preserve"> </v>
      </c>
      <c r="H378" t="str">
        <f>IFERROR(VLOOKUP(A378,Export0412!A:E,5,FALSE)," ")</f>
        <v xml:space="preserve"> </v>
      </c>
    </row>
    <row r="379" spans="1:8" x14ac:dyDescent="0.3">
      <c r="A379" t="str">
        <f t="shared" si="15"/>
        <v>S022-450BUHR</v>
      </c>
      <c r="B379" t="s">
        <v>399</v>
      </c>
      <c r="C379" t="s">
        <v>605</v>
      </c>
      <c r="D379">
        <f t="shared" si="16"/>
        <v>0</v>
      </c>
      <c r="E379" t="str">
        <f t="shared" si="17"/>
        <v>Relance Simple</v>
      </c>
      <c r="F379" t="str">
        <f>IFERROR(VLOOKUP(A379,Export0511!A:E,5,FALSE)," ")</f>
        <v xml:space="preserve"> </v>
      </c>
      <c r="H379" t="str">
        <f>IFERROR(VLOOKUP(A379,Export0412!A:E,5,FALSE)," ")</f>
        <v xml:space="preserve"> </v>
      </c>
    </row>
    <row r="380" spans="1:8" x14ac:dyDescent="0.3">
      <c r="A380" t="str">
        <f t="shared" si="15"/>
        <v>S022-450CANNAC</v>
      </c>
      <c r="B380" t="s">
        <v>399</v>
      </c>
      <c r="C380" t="s">
        <v>400</v>
      </c>
      <c r="D380">
        <f t="shared" si="16"/>
        <v>0</v>
      </c>
      <c r="E380" t="str">
        <f t="shared" si="17"/>
        <v>Relance Simple</v>
      </c>
      <c r="F380" t="str">
        <f>IFERROR(VLOOKUP(A380,Export0511!A:E,5,FALSE)," ")</f>
        <v xml:space="preserve"> </v>
      </c>
      <c r="H380" t="str">
        <f>IFERROR(VLOOKUP(A380,Export0412!A:E,5,FALSE)," ")</f>
        <v xml:space="preserve"> </v>
      </c>
    </row>
    <row r="381" spans="1:8" x14ac:dyDescent="0.3">
      <c r="A381" t="str">
        <f t="shared" si="15"/>
        <v>S022-450CANTE</v>
      </c>
      <c r="B381" t="s">
        <v>399</v>
      </c>
      <c r="C381" t="s">
        <v>404</v>
      </c>
      <c r="D381">
        <f t="shared" si="16"/>
        <v>0</v>
      </c>
      <c r="E381" t="str">
        <f t="shared" si="17"/>
        <v>Relance Simple</v>
      </c>
      <c r="F381" t="str">
        <f>IFERROR(VLOOKUP(A381,Export0511!A:E,5,FALSE)," ")</f>
        <v xml:space="preserve"> </v>
      </c>
      <c r="H381" t="str">
        <f>IFERROR(VLOOKUP(A381,Export0412!A:E,5,FALSE)," ")</f>
        <v xml:space="preserve"> </v>
      </c>
    </row>
    <row r="382" spans="1:8" x14ac:dyDescent="0.3">
      <c r="A382" t="str">
        <f t="shared" si="15"/>
        <v>S022-450GRISWARD</v>
      </c>
      <c r="B382" t="s">
        <v>399</v>
      </c>
      <c r="C382" t="s">
        <v>403</v>
      </c>
      <c r="D382">
        <f t="shared" si="16"/>
        <v>0</v>
      </c>
      <c r="E382" t="str">
        <f t="shared" si="17"/>
        <v>Relance Simple</v>
      </c>
      <c r="F382" t="str">
        <f>IFERROR(VLOOKUP(A382,Export0511!A:E,5,FALSE)," ")</f>
        <v xml:space="preserve"> </v>
      </c>
      <c r="H382" t="str">
        <f>IFERROR(VLOOKUP(A382,Export0412!A:E,5,FALSE)," ")</f>
        <v xml:space="preserve"> </v>
      </c>
    </row>
    <row r="383" spans="1:8" x14ac:dyDescent="0.3">
      <c r="A383" t="str">
        <f t="shared" si="15"/>
        <v>S022-450MONDY</v>
      </c>
      <c r="B383" t="s">
        <v>399</v>
      </c>
      <c r="C383" t="s">
        <v>401</v>
      </c>
      <c r="D383">
        <f t="shared" si="16"/>
        <v>0</v>
      </c>
      <c r="E383" t="str">
        <f t="shared" si="17"/>
        <v>Relance Simple</v>
      </c>
      <c r="F383" t="str">
        <f>IFERROR(VLOOKUP(A383,Export0511!A:E,5,FALSE)," ")</f>
        <v xml:space="preserve"> </v>
      </c>
      <c r="H383" t="str">
        <f>IFERROR(VLOOKUP(A383,Export0412!A:E,5,FALSE)," ")</f>
        <v xml:space="preserve"> </v>
      </c>
    </row>
    <row r="384" spans="1:8" x14ac:dyDescent="0.3">
      <c r="A384" t="str">
        <f t="shared" si="15"/>
        <v>S022-450ROULLET</v>
      </c>
      <c r="B384" t="s">
        <v>399</v>
      </c>
      <c r="C384" t="s">
        <v>402</v>
      </c>
      <c r="D384">
        <f t="shared" si="16"/>
        <v>0</v>
      </c>
      <c r="E384" t="str">
        <f t="shared" si="17"/>
        <v>Relance Simple</v>
      </c>
      <c r="F384" t="str">
        <f>IFERROR(VLOOKUP(A384,Export0511!A:E,5,FALSE)," ")</f>
        <v xml:space="preserve"> </v>
      </c>
      <c r="H384" t="str">
        <f>IFERROR(VLOOKUP(A384,Export0412!A:E,5,FALSE)," ")</f>
        <v xml:space="preserve"> </v>
      </c>
    </row>
    <row r="385" spans="1:8" x14ac:dyDescent="0.3">
      <c r="A385" t="str">
        <f t="shared" si="15"/>
        <v>S023-450CHALUMEAU</v>
      </c>
      <c r="B385" t="s">
        <v>405</v>
      </c>
      <c r="C385" t="s">
        <v>406</v>
      </c>
      <c r="D385">
        <f t="shared" si="16"/>
        <v>0</v>
      </c>
      <c r="E385" t="str">
        <f t="shared" si="17"/>
        <v>Relance Simple</v>
      </c>
      <c r="F385" t="str">
        <f>IFERROR(VLOOKUP(A385,Export0511!A:E,5,FALSE)," ")</f>
        <v xml:space="preserve"> </v>
      </c>
      <c r="H385" t="str">
        <f>IFERROR(VLOOKUP(A385,Export0412!A:E,5,FALSE)," ")</f>
        <v xml:space="preserve"> </v>
      </c>
    </row>
    <row r="386" spans="1:8" x14ac:dyDescent="0.3">
      <c r="A386" t="str">
        <f t="shared" ref="A386:A449" si="18">B386&amp;"-"&amp;C386</f>
        <v>S023-450KELLER</v>
      </c>
      <c r="B386" t="s">
        <v>405</v>
      </c>
      <c r="C386" t="s">
        <v>408</v>
      </c>
      <c r="D386">
        <f t="shared" ref="D386:D449" si="19">COUNTIF(F386:AZ386,"OUI")</f>
        <v>0</v>
      </c>
      <c r="E386" t="str">
        <f t="shared" ref="E386:E449" si="20">IF(D386=0,"Relance Simple",IF(D386=1,"MED","MED Avocat"))</f>
        <v>Relance Simple</v>
      </c>
      <c r="F386" t="str">
        <f>IFERROR(VLOOKUP(A386,Export0511!A:E,5,FALSE)," ")</f>
        <v xml:space="preserve"> </v>
      </c>
      <c r="H386" t="str">
        <f>IFERROR(VLOOKUP(A386,Export0412!A:E,5,FALSE)," ")</f>
        <v xml:space="preserve"> </v>
      </c>
    </row>
    <row r="387" spans="1:8" x14ac:dyDescent="0.3">
      <c r="A387" t="str">
        <f t="shared" si="18"/>
        <v>S023-450MULLER</v>
      </c>
      <c r="B387" t="s">
        <v>405</v>
      </c>
      <c r="C387" t="s">
        <v>322</v>
      </c>
      <c r="D387">
        <f t="shared" si="19"/>
        <v>0</v>
      </c>
      <c r="E387" t="str">
        <f t="shared" si="20"/>
        <v>Relance Simple</v>
      </c>
      <c r="F387" t="str">
        <f>IFERROR(VLOOKUP(A387,Export0511!A:E,5,FALSE)," ")</f>
        <v xml:space="preserve"> </v>
      </c>
      <c r="H387" t="str">
        <f>IFERROR(VLOOKUP(A387,Export0412!A:E,5,FALSE)," ")</f>
        <v xml:space="preserve"> </v>
      </c>
    </row>
    <row r="388" spans="1:8" x14ac:dyDescent="0.3">
      <c r="A388" t="str">
        <f t="shared" si="18"/>
        <v>S023-450VALENTE</v>
      </c>
      <c r="B388" t="s">
        <v>405</v>
      </c>
      <c r="C388" t="s">
        <v>407</v>
      </c>
      <c r="D388">
        <f t="shared" si="19"/>
        <v>0</v>
      </c>
      <c r="E388" t="str">
        <f t="shared" si="20"/>
        <v>Relance Simple</v>
      </c>
      <c r="F388" t="str">
        <f>IFERROR(VLOOKUP(A388,Export0511!A:E,5,FALSE)," ")</f>
        <v xml:space="preserve"> </v>
      </c>
      <c r="H388" t="str">
        <f>IFERROR(VLOOKUP(A388,Export0412!A:E,5,FALSE)," ")</f>
        <v xml:space="preserve"> </v>
      </c>
    </row>
    <row r="389" spans="1:8" x14ac:dyDescent="0.3">
      <c r="A389" t="str">
        <f t="shared" si="18"/>
        <v>S023-450VILLESBG</v>
      </c>
      <c r="B389" t="s">
        <v>405</v>
      </c>
      <c r="C389" t="s">
        <v>409</v>
      </c>
      <c r="D389">
        <f t="shared" si="19"/>
        <v>0</v>
      </c>
      <c r="E389" t="str">
        <f t="shared" si="20"/>
        <v>Relance Simple</v>
      </c>
      <c r="F389" t="str">
        <f>IFERROR(VLOOKUP(A389,Export0511!A:E,5,FALSE)," ")</f>
        <v xml:space="preserve"> </v>
      </c>
      <c r="H389" t="str">
        <f>IFERROR(VLOOKUP(A389,Export0412!A:E,5,FALSE)," ")</f>
        <v xml:space="preserve"> </v>
      </c>
    </row>
    <row r="390" spans="1:8" x14ac:dyDescent="0.3">
      <c r="A390" t="str">
        <f t="shared" si="18"/>
        <v>S024-450AGK</v>
      </c>
      <c r="B390" t="s">
        <v>104</v>
      </c>
      <c r="C390" t="s">
        <v>917</v>
      </c>
      <c r="D390">
        <f t="shared" si="19"/>
        <v>0</v>
      </c>
      <c r="E390" t="str">
        <f t="shared" si="20"/>
        <v>Relance Simple</v>
      </c>
      <c r="F390" t="str">
        <f>IFERROR(VLOOKUP(A390,Export0511!A:E,5,FALSE)," ")</f>
        <v xml:space="preserve"> </v>
      </c>
      <c r="H390" t="str">
        <f>IFERROR(VLOOKUP(A390,Export0412!A:E,5,FALSE)," ")</f>
        <v xml:space="preserve"> </v>
      </c>
    </row>
    <row r="391" spans="1:8" x14ac:dyDescent="0.3">
      <c r="A391" t="str">
        <f t="shared" si="18"/>
        <v>S024-450ANTOINE</v>
      </c>
      <c r="B391" t="s">
        <v>104</v>
      </c>
      <c r="C391" t="s">
        <v>411</v>
      </c>
      <c r="D391">
        <f t="shared" si="19"/>
        <v>0</v>
      </c>
      <c r="E391" t="str">
        <f t="shared" si="20"/>
        <v>Relance Simple</v>
      </c>
      <c r="F391" t="str">
        <f>IFERROR(VLOOKUP(A391,Export0511!A:E,5,FALSE)," ")</f>
        <v xml:space="preserve"> </v>
      </c>
      <c r="H391" t="str">
        <f>IFERROR(VLOOKUP(A391,Export0412!A:E,5,FALSE)," ")</f>
        <v xml:space="preserve"> </v>
      </c>
    </row>
    <row r="392" spans="1:8" x14ac:dyDescent="0.3">
      <c r="A392" t="str">
        <f t="shared" si="18"/>
        <v>S024-450BOEHM</v>
      </c>
      <c r="B392" t="s">
        <v>104</v>
      </c>
      <c r="C392" t="s">
        <v>749</v>
      </c>
      <c r="D392">
        <f t="shared" si="19"/>
        <v>0</v>
      </c>
      <c r="E392" t="str">
        <f t="shared" si="20"/>
        <v>Relance Simple</v>
      </c>
      <c r="F392" t="str">
        <f>IFERROR(VLOOKUP(A392,Export0511!A:E,5,FALSE)," ")</f>
        <v xml:space="preserve"> </v>
      </c>
      <c r="H392" t="str">
        <f>IFERROR(VLOOKUP(A392,Export0412!A:E,5,FALSE)," ")</f>
        <v xml:space="preserve"> </v>
      </c>
    </row>
    <row r="393" spans="1:8" x14ac:dyDescent="0.3">
      <c r="A393" t="str">
        <f t="shared" si="18"/>
        <v>S024-450DAHAN</v>
      </c>
      <c r="B393" t="s">
        <v>104</v>
      </c>
      <c r="C393" t="s">
        <v>763</v>
      </c>
      <c r="D393">
        <f t="shared" si="19"/>
        <v>0</v>
      </c>
      <c r="E393" t="str">
        <f t="shared" si="20"/>
        <v>Relance Simple</v>
      </c>
      <c r="F393" t="str">
        <f>IFERROR(VLOOKUP(A393,Export0511!A:E,5,FALSE)," ")</f>
        <v xml:space="preserve"> </v>
      </c>
      <c r="H393" t="str">
        <f>IFERROR(VLOOKUP(A393,Export0412!A:E,5,FALSE)," ")</f>
        <v xml:space="preserve"> </v>
      </c>
    </row>
    <row r="394" spans="1:8" x14ac:dyDescent="0.3">
      <c r="A394" t="str">
        <f t="shared" si="18"/>
        <v>S024-450DELLE</v>
      </c>
      <c r="B394" t="s">
        <v>104</v>
      </c>
      <c r="C394" t="s">
        <v>993</v>
      </c>
      <c r="D394">
        <f t="shared" si="19"/>
        <v>0</v>
      </c>
      <c r="E394" t="str">
        <f t="shared" si="20"/>
        <v>Relance Simple</v>
      </c>
      <c r="F394" t="str">
        <f>IFERROR(VLOOKUP(A394,Export0511!A:E,5,FALSE)," ")</f>
        <v xml:space="preserve"> </v>
      </c>
      <c r="H394" t="str">
        <f>IFERROR(VLOOKUP(A394,Export0412!A:E,5,FALSE)," ")</f>
        <v xml:space="preserve"> </v>
      </c>
    </row>
    <row r="395" spans="1:8" x14ac:dyDescent="0.3">
      <c r="A395" t="str">
        <f t="shared" si="18"/>
        <v>S024-450DURING</v>
      </c>
      <c r="B395" t="s">
        <v>104</v>
      </c>
      <c r="C395" t="s">
        <v>802</v>
      </c>
      <c r="D395">
        <f t="shared" si="19"/>
        <v>0</v>
      </c>
      <c r="E395" t="str">
        <f t="shared" si="20"/>
        <v>Relance Simple</v>
      </c>
      <c r="F395" t="str">
        <f>IFERROR(VLOOKUP(A395,Export0511!A:E,5,FALSE)," ")</f>
        <v xml:space="preserve"> </v>
      </c>
      <c r="H395" t="str">
        <f>IFERROR(VLOOKUP(A395,Export0412!A:E,5,FALSE)," ")</f>
        <v xml:space="preserve"> </v>
      </c>
    </row>
    <row r="396" spans="1:8" x14ac:dyDescent="0.3">
      <c r="A396" t="str">
        <f t="shared" si="18"/>
        <v>S024-450GAGNE</v>
      </c>
      <c r="B396" t="s">
        <v>104</v>
      </c>
      <c r="C396" t="s">
        <v>866</v>
      </c>
      <c r="D396">
        <f t="shared" si="19"/>
        <v>0</v>
      </c>
      <c r="E396" t="str">
        <f t="shared" si="20"/>
        <v>Relance Simple</v>
      </c>
      <c r="F396" t="str">
        <f>IFERROR(VLOOKUP(A396,Export0511!A:E,5,FALSE)," ")</f>
        <v xml:space="preserve"> </v>
      </c>
      <c r="H396" t="str">
        <f>IFERROR(VLOOKUP(A396,Export0412!A:E,5,FALSE)," ")</f>
        <v xml:space="preserve"> </v>
      </c>
    </row>
    <row r="397" spans="1:8" x14ac:dyDescent="0.3">
      <c r="A397" t="str">
        <f t="shared" si="18"/>
        <v>S024-450GUICALIETTE</v>
      </c>
      <c r="B397" t="s">
        <v>104</v>
      </c>
      <c r="C397" t="s">
        <v>1019</v>
      </c>
      <c r="D397">
        <f t="shared" si="19"/>
        <v>0</v>
      </c>
      <c r="E397" t="str">
        <f t="shared" si="20"/>
        <v>Relance Simple</v>
      </c>
      <c r="F397" t="str">
        <f>IFERROR(VLOOKUP(A397,Export0511!A:E,5,FALSE)," ")</f>
        <v xml:space="preserve"> </v>
      </c>
      <c r="H397" t="str">
        <f>IFERROR(VLOOKUP(A397,Export0412!A:E,5,FALSE)," ")</f>
        <v xml:space="preserve"> </v>
      </c>
    </row>
    <row r="398" spans="1:8" x14ac:dyDescent="0.3">
      <c r="A398" t="str">
        <f t="shared" si="18"/>
        <v>S024-450HEMMERLIN</v>
      </c>
      <c r="B398" t="s">
        <v>104</v>
      </c>
      <c r="C398" t="s">
        <v>915</v>
      </c>
      <c r="D398">
        <f t="shared" si="19"/>
        <v>0</v>
      </c>
      <c r="E398" t="str">
        <f t="shared" si="20"/>
        <v>Relance Simple</v>
      </c>
      <c r="F398" t="str">
        <f>IFERROR(VLOOKUP(A398,Export0511!A:E,5,FALSE)," ")</f>
        <v xml:space="preserve"> </v>
      </c>
      <c r="H398" t="str">
        <f>IFERROR(VLOOKUP(A398,Export0412!A:E,5,FALSE)," ")</f>
        <v xml:space="preserve"> </v>
      </c>
    </row>
    <row r="399" spans="1:8" x14ac:dyDescent="0.3">
      <c r="A399" t="str">
        <f t="shared" si="18"/>
        <v>S024-450HOFFNER</v>
      </c>
      <c r="B399" t="s">
        <v>104</v>
      </c>
      <c r="C399" t="s">
        <v>412</v>
      </c>
      <c r="D399">
        <f t="shared" si="19"/>
        <v>0</v>
      </c>
      <c r="E399" t="str">
        <f t="shared" si="20"/>
        <v>Relance Simple</v>
      </c>
      <c r="F399" t="str">
        <f>IFERROR(VLOOKUP(A399,Export0511!A:E,5,FALSE)," ")</f>
        <v xml:space="preserve"> </v>
      </c>
      <c r="H399" t="str">
        <f>IFERROR(VLOOKUP(A399,Export0412!A:E,5,FALSE)," ")</f>
        <v xml:space="preserve"> </v>
      </c>
    </row>
    <row r="400" spans="1:8" x14ac:dyDescent="0.3">
      <c r="A400" t="str">
        <f t="shared" si="18"/>
        <v>S024-450HYTRY</v>
      </c>
      <c r="B400" t="s">
        <v>104</v>
      </c>
      <c r="C400" t="s">
        <v>647</v>
      </c>
      <c r="D400">
        <f t="shared" si="19"/>
        <v>0</v>
      </c>
      <c r="E400" t="str">
        <f t="shared" si="20"/>
        <v>Relance Simple</v>
      </c>
      <c r="F400" t="str">
        <f>IFERROR(VLOOKUP(A400,Export0511!A:E,5,FALSE)," ")</f>
        <v xml:space="preserve"> </v>
      </c>
      <c r="H400" t="str">
        <f>IFERROR(VLOOKUP(A400,Export0412!A:E,5,FALSE)," ")</f>
        <v xml:space="preserve"> </v>
      </c>
    </row>
    <row r="401" spans="1:8" x14ac:dyDescent="0.3">
      <c r="A401" t="str">
        <f t="shared" si="18"/>
        <v>S024-450MARTINI</v>
      </c>
      <c r="B401" t="s">
        <v>104</v>
      </c>
      <c r="C401" t="s">
        <v>955</v>
      </c>
      <c r="D401">
        <f t="shared" si="19"/>
        <v>0</v>
      </c>
      <c r="E401" t="str">
        <f t="shared" si="20"/>
        <v>Relance Simple</v>
      </c>
      <c r="F401" t="str">
        <f>IFERROR(VLOOKUP(A401,Export0511!A:E,5,FALSE)," ")</f>
        <v xml:space="preserve"> </v>
      </c>
      <c r="H401" t="str">
        <f>IFERROR(VLOOKUP(A401,Export0412!A:E,5,FALSE)," ")</f>
        <v xml:space="preserve"> </v>
      </c>
    </row>
    <row r="402" spans="1:8" x14ac:dyDescent="0.3">
      <c r="A402" t="str">
        <f t="shared" si="18"/>
        <v>S024-450PAPER</v>
      </c>
      <c r="B402" t="s">
        <v>104</v>
      </c>
      <c r="C402" t="s">
        <v>1046</v>
      </c>
      <c r="D402">
        <f t="shared" si="19"/>
        <v>0</v>
      </c>
      <c r="E402" t="str">
        <f t="shared" si="20"/>
        <v>Relance Simple</v>
      </c>
      <c r="F402" t="str">
        <f>IFERROR(VLOOKUP(A402,Export0511!A:E,5,FALSE)," ")</f>
        <v xml:space="preserve"> </v>
      </c>
      <c r="H402" t="str">
        <f>IFERROR(VLOOKUP(A402,Export0412!A:E,5,FALSE)," ")</f>
        <v xml:space="preserve"> </v>
      </c>
    </row>
    <row r="403" spans="1:8" x14ac:dyDescent="0.3">
      <c r="A403" t="str">
        <f t="shared" si="18"/>
        <v>S024-450PICCON</v>
      </c>
      <c r="B403" t="s">
        <v>104</v>
      </c>
      <c r="C403" t="s">
        <v>410</v>
      </c>
      <c r="D403">
        <f t="shared" si="19"/>
        <v>0</v>
      </c>
      <c r="E403" t="str">
        <f t="shared" si="20"/>
        <v>Relance Simple</v>
      </c>
      <c r="F403" t="str">
        <f>IFERROR(VLOOKUP(A403,Export0511!A:E,5,FALSE)," ")</f>
        <v xml:space="preserve"> </v>
      </c>
      <c r="H403" t="str">
        <f>IFERROR(VLOOKUP(A403,Export0412!A:E,5,FALSE)," ")</f>
        <v xml:space="preserve"> </v>
      </c>
    </row>
    <row r="404" spans="1:8" x14ac:dyDescent="0.3">
      <c r="A404" t="str">
        <f t="shared" si="18"/>
        <v>S024-450REBOAH</v>
      </c>
      <c r="B404" t="s">
        <v>104</v>
      </c>
      <c r="C404" t="s">
        <v>909</v>
      </c>
      <c r="D404">
        <f t="shared" si="19"/>
        <v>0</v>
      </c>
      <c r="E404" t="str">
        <f t="shared" si="20"/>
        <v>Relance Simple</v>
      </c>
      <c r="F404" t="str">
        <f>IFERROR(VLOOKUP(A404,Export0511!A:E,5,FALSE)," ")</f>
        <v xml:space="preserve"> </v>
      </c>
      <c r="H404" t="str">
        <f>IFERROR(VLOOKUP(A404,Export0412!A:E,5,FALSE)," ")</f>
        <v xml:space="preserve"> </v>
      </c>
    </row>
    <row r="405" spans="1:8" x14ac:dyDescent="0.3">
      <c r="A405" t="str">
        <f t="shared" si="18"/>
        <v>S024-450SDCPROPRIO</v>
      </c>
      <c r="B405" t="s">
        <v>104</v>
      </c>
      <c r="C405" t="s">
        <v>614</v>
      </c>
      <c r="D405">
        <f t="shared" si="19"/>
        <v>0</v>
      </c>
      <c r="E405" t="str">
        <f t="shared" si="20"/>
        <v>Relance Simple</v>
      </c>
      <c r="F405" t="str">
        <f>IFERROR(VLOOKUP(A405,Export0511!A:E,5,FALSE)," ")</f>
        <v xml:space="preserve"> </v>
      </c>
      <c r="H405" t="str">
        <f>IFERROR(VLOOKUP(A405,Export0412!A:E,5,FALSE)," ")</f>
        <v xml:space="preserve"> </v>
      </c>
    </row>
    <row r="406" spans="1:8" x14ac:dyDescent="0.3">
      <c r="A406" t="str">
        <f t="shared" si="18"/>
        <v>S024-450SOUAID</v>
      </c>
      <c r="B406" t="s">
        <v>104</v>
      </c>
      <c r="C406" t="s">
        <v>762</v>
      </c>
      <c r="D406">
        <f t="shared" si="19"/>
        <v>0</v>
      </c>
      <c r="E406" t="str">
        <f t="shared" si="20"/>
        <v>Relance Simple</v>
      </c>
      <c r="F406" t="str">
        <f>IFERROR(VLOOKUP(A406,Export0511!A:E,5,FALSE)," ")</f>
        <v xml:space="preserve"> </v>
      </c>
      <c r="H406" t="str">
        <f>IFERROR(VLOOKUP(A406,Export0412!A:E,5,FALSE)," ")</f>
        <v xml:space="preserve"> </v>
      </c>
    </row>
    <row r="407" spans="1:8" x14ac:dyDescent="0.3">
      <c r="A407" t="str">
        <f t="shared" si="18"/>
        <v>S024-450TREMAIN</v>
      </c>
      <c r="B407" t="s">
        <v>104</v>
      </c>
      <c r="C407" t="s">
        <v>922</v>
      </c>
      <c r="D407">
        <f t="shared" si="19"/>
        <v>0</v>
      </c>
      <c r="E407" t="str">
        <f t="shared" si="20"/>
        <v>Relance Simple</v>
      </c>
      <c r="F407" t="str">
        <f>IFERROR(VLOOKUP(A407,Export0511!A:E,5,FALSE)," ")</f>
        <v xml:space="preserve"> </v>
      </c>
      <c r="H407" t="str">
        <f>IFERROR(VLOOKUP(A407,Export0412!A:E,5,FALSE)," ")</f>
        <v xml:space="preserve"> </v>
      </c>
    </row>
    <row r="408" spans="1:8" x14ac:dyDescent="0.3">
      <c r="A408" t="str">
        <f t="shared" si="18"/>
        <v>S024-450ZLPB</v>
      </c>
      <c r="B408" t="s">
        <v>104</v>
      </c>
      <c r="C408" t="s">
        <v>1184</v>
      </c>
      <c r="D408">
        <f t="shared" si="19"/>
        <v>0</v>
      </c>
      <c r="E408" t="str">
        <f t="shared" si="20"/>
        <v>Relance Simple</v>
      </c>
      <c r="F408" t="str">
        <f>IFERROR(VLOOKUP(A408,Export0511!A:E,5,FALSE)," ")</f>
        <v xml:space="preserve"> </v>
      </c>
      <c r="H408" t="str">
        <f>IFERROR(VLOOKUP(A408,Export0412!A:E,5,FALSE)," ")</f>
        <v xml:space="preserve"> </v>
      </c>
    </row>
    <row r="409" spans="1:8" x14ac:dyDescent="0.3">
      <c r="A409" t="str">
        <f t="shared" si="18"/>
        <v>S025-450AGK</v>
      </c>
      <c r="B409" t="s">
        <v>413</v>
      </c>
      <c r="C409" t="s">
        <v>917</v>
      </c>
      <c r="D409">
        <f t="shared" si="19"/>
        <v>0</v>
      </c>
      <c r="E409" t="str">
        <f t="shared" si="20"/>
        <v>Relance Simple</v>
      </c>
      <c r="F409" t="str">
        <f>IFERROR(VLOOKUP(A409,Export0511!A:E,5,FALSE)," ")</f>
        <v xml:space="preserve"> </v>
      </c>
      <c r="H409" t="str">
        <f>IFERROR(VLOOKUP(A409,Export0412!A:E,5,FALSE)," ")</f>
        <v xml:space="preserve"> </v>
      </c>
    </row>
    <row r="410" spans="1:8" x14ac:dyDescent="0.3">
      <c r="A410" t="str">
        <f t="shared" si="18"/>
        <v>S025-450ANTIN</v>
      </c>
      <c r="B410" t="s">
        <v>413</v>
      </c>
      <c r="C410" t="s">
        <v>999</v>
      </c>
      <c r="D410">
        <f t="shared" si="19"/>
        <v>0</v>
      </c>
      <c r="E410" t="str">
        <f t="shared" si="20"/>
        <v>Relance Simple</v>
      </c>
      <c r="F410" t="str">
        <f>IFERROR(VLOOKUP(A410,Export0511!A:E,5,FALSE)," ")</f>
        <v xml:space="preserve"> </v>
      </c>
      <c r="H410" t="str">
        <f>IFERROR(VLOOKUP(A410,Export0412!A:E,5,FALSE)," ")</f>
        <v xml:space="preserve"> </v>
      </c>
    </row>
    <row r="411" spans="1:8" x14ac:dyDescent="0.3">
      <c r="A411" t="str">
        <f t="shared" si="18"/>
        <v>S025-450ANTOINE</v>
      </c>
      <c r="B411" t="s">
        <v>413</v>
      </c>
      <c r="C411" t="s">
        <v>411</v>
      </c>
      <c r="D411">
        <f t="shared" si="19"/>
        <v>0</v>
      </c>
      <c r="E411" t="str">
        <f t="shared" si="20"/>
        <v>Relance Simple</v>
      </c>
      <c r="F411" t="str">
        <f>IFERROR(VLOOKUP(A411,Export0511!A:E,5,FALSE)," ")</f>
        <v xml:space="preserve"> </v>
      </c>
      <c r="H411" t="str">
        <f>IFERROR(VLOOKUP(A411,Export0412!A:E,5,FALSE)," ")</f>
        <v xml:space="preserve"> </v>
      </c>
    </row>
    <row r="412" spans="1:8" x14ac:dyDescent="0.3">
      <c r="A412" t="str">
        <f t="shared" si="18"/>
        <v>S025-450CASPAR-METZ</v>
      </c>
      <c r="B412" t="s">
        <v>413</v>
      </c>
      <c r="C412" t="s">
        <v>105</v>
      </c>
      <c r="D412">
        <f t="shared" si="19"/>
        <v>0</v>
      </c>
      <c r="E412" t="str">
        <f t="shared" si="20"/>
        <v>Relance Simple</v>
      </c>
      <c r="F412" t="str">
        <f>IFERROR(VLOOKUP(A412,Export0511!A:E,5,FALSE)," ")</f>
        <v xml:space="preserve"> </v>
      </c>
      <c r="H412" t="str">
        <f>IFERROR(VLOOKUP(A412,Export0412!A:E,5,FALSE)," ")</f>
        <v xml:space="preserve"> </v>
      </c>
    </row>
    <row r="413" spans="1:8" x14ac:dyDescent="0.3">
      <c r="A413" t="str">
        <f t="shared" si="18"/>
        <v>S025-450DELLE</v>
      </c>
      <c r="B413" t="s">
        <v>413</v>
      </c>
      <c r="C413" t="s">
        <v>993</v>
      </c>
      <c r="D413">
        <f t="shared" si="19"/>
        <v>0</v>
      </c>
      <c r="E413" t="str">
        <f t="shared" si="20"/>
        <v>Relance Simple</v>
      </c>
      <c r="F413" t="str">
        <f>IFERROR(VLOOKUP(A413,Export0511!A:E,5,FALSE)," ")</f>
        <v xml:space="preserve"> </v>
      </c>
      <c r="H413" t="str">
        <f>IFERROR(VLOOKUP(A413,Export0412!A:E,5,FALSE)," ")</f>
        <v xml:space="preserve"> </v>
      </c>
    </row>
    <row r="414" spans="1:8" x14ac:dyDescent="0.3">
      <c r="A414" t="str">
        <f t="shared" si="18"/>
        <v>S025-450DURING</v>
      </c>
      <c r="B414" t="s">
        <v>413</v>
      </c>
      <c r="C414" t="s">
        <v>802</v>
      </c>
      <c r="D414">
        <f t="shared" si="19"/>
        <v>0</v>
      </c>
      <c r="E414" t="str">
        <f t="shared" si="20"/>
        <v>Relance Simple</v>
      </c>
      <c r="F414" t="str">
        <f>IFERROR(VLOOKUP(A414,Export0511!A:E,5,FALSE)," ")</f>
        <v xml:space="preserve"> </v>
      </c>
      <c r="H414" t="str">
        <f>IFERROR(VLOOKUP(A414,Export0412!A:E,5,FALSE)," ")</f>
        <v xml:space="preserve"> </v>
      </c>
    </row>
    <row r="415" spans="1:8" x14ac:dyDescent="0.3">
      <c r="A415" t="str">
        <f t="shared" si="18"/>
        <v>S025-450EMMA</v>
      </c>
      <c r="B415" t="s">
        <v>413</v>
      </c>
      <c r="C415" t="s">
        <v>554</v>
      </c>
      <c r="D415">
        <f t="shared" si="19"/>
        <v>0</v>
      </c>
      <c r="E415" t="str">
        <f t="shared" si="20"/>
        <v>Relance Simple</v>
      </c>
      <c r="F415" t="str">
        <f>IFERROR(VLOOKUP(A415,Export0511!A:E,5,FALSE)," ")</f>
        <v xml:space="preserve"> </v>
      </c>
      <c r="H415" t="str">
        <f>IFERROR(VLOOKUP(A415,Export0412!A:E,5,FALSE)," ")</f>
        <v xml:space="preserve"> </v>
      </c>
    </row>
    <row r="416" spans="1:8" x14ac:dyDescent="0.3">
      <c r="A416" t="str">
        <f t="shared" si="18"/>
        <v>S025-450ERISTHO</v>
      </c>
      <c r="B416" t="s">
        <v>413</v>
      </c>
      <c r="C416" t="s">
        <v>555</v>
      </c>
      <c r="D416">
        <f t="shared" si="19"/>
        <v>0</v>
      </c>
      <c r="E416" t="str">
        <f t="shared" si="20"/>
        <v>Relance Simple</v>
      </c>
      <c r="F416" t="str">
        <f>IFERROR(VLOOKUP(A416,Export0511!A:E,5,FALSE)," ")</f>
        <v xml:space="preserve"> </v>
      </c>
      <c r="H416" t="str">
        <f>IFERROR(VLOOKUP(A416,Export0412!A:E,5,FALSE)," ")</f>
        <v xml:space="preserve"> </v>
      </c>
    </row>
    <row r="417" spans="1:8" x14ac:dyDescent="0.3">
      <c r="A417" t="str">
        <f t="shared" si="18"/>
        <v>S025-450ERMEL</v>
      </c>
      <c r="B417" t="s">
        <v>413</v>
      </c>
      <c r="C417" t="s">
        <v>501</v>
      </c>
      <c r="D417">
        <f t="shared" si="19"/>
        <v>0</v>
      </c>
      <c r="E417" t="str">
        <f t="shared" si="20"/>
        <v>Relance Simple</v>
      </c>
      <c r="F417" t="str">
        <f>IFERROR(VLOOKUP(A417,Export0511!A:E,5,FALSE)," ")</f>
        <v xml:space="preserve"> </v>
      </c>
      <c r="H417" t="str">
        <f>IFERROR(VLOOKUP(A417,Export0412!A:E,5,FALSE)," ")</f>
        <v xml:space="preserve"> </v>
      </c>
    </row>
    <row r="418" spans="1:8" x14ac:dyDescent="0.3">
      <c r="A418" t="str">
        <f t="shared" si="18"/>
        <v>S025-450FAYTRE</v>
      </c>
      <c r="B418" t="s">
        <v>413</v>
      </c>
      <c r="C418" t="s">
        <v>599</v>
      </c>
      <c r="D418">
        <f t="shared" si="19"/>
        <v>0</v>
      </c>
      <c r="E418" t="str">
        <f t="shared" si="20"/>
        <v>Relance Simple</v>
      </c>
      <c r="F418" t="str">
        <f>IFERROR(VLOOKUP(A418,Export0511!A:E,5,FALSE)," ")</f>
        <v xml:space="preserve"> </v>
      </c>
      <c r="H418" t="str">
        <f>IFERROR(VLOOKUP(A418,Export0412!A:E,5,FALSE)," ")</f>
        <v xml:space="preserve"> </v>
      </c>
    </row>
    <row r="419" spans="1:8" x14ac:dyDescent="0.3">
      <c r="A419" t="str">
        <f t="shared" si="18"/>
        <v>S025-450FONTBONNE</v>
      </c>
      <c r="B419" t="s">
        <v>413</v>
      </c>
      <c r="C419" t="s">
        <v>1108</v>
      </c>
      <c r="D419">
        <f t="shared" si="19"/>
        <v>0</v>
      </c>
      <c r="E419" t="str">
        <f t="shared" si="20"/>
        <v>Relance Simple</v>
      </c>
      <c r="F419" t="str">
        <f>IFERROR(VLOOKUP(A419,Export0511!A:E,5,FALSE)," ")</f>
        <v xml:space="preserve"> </v>
      </c>
      <c r="H419" t="str">
        <f>IFERROR(VLOOKUP(A419,Export0412!A:E,5,FALSE)," ")</f>
        <v xml:space="preserve"> </v>
      </c>
    </row>
    <row r="420" spans="1:8" x14ac:dyDescent="0.3">
      <c r="A420" t="str">
        <f t="shared" si="18"/>
        <v>S025-450GASTON</v>
      </c>
      <c r="B420" t="s">
        <v>413</v>
      </c>
      <c r="C420" t="s">
        <v>502</v>
      </c>
      <c r="D420">
        <f t="shared" si="19"/>
        <v>0</v>
      </c>
      <c r="E420" t="str">
        <f t="shared" si="20"/>
        <v>Relance Simple</v>
      </c>
      <c r="F420" t="str">
        <f>IFERROR(VLOOKUP(A420,Export0511!A:E,5,FALSE)," ")</f>
        <v xml:space="preserve"> </v>
      </c>
      <c r="H420" t="str">
        <f>IFERROR(VLOOKUP(A420,Export0412!A:E,5,FALSE)," ")</f>
        <v xml:space="preserve"> </v>
      </c>
    </row>
    <row r="421" spans="1:8" x14ac:dyDescent="0.3">
      <c r="A421" t="str">
        <f t="shared" si="18"/>
        <v>S025-450HIMBER</v>
      </c>
      <c r="B421" t="s">
        <v>413</v>
      </c>
      <c r="C421" t="s">
        <v>622</v>
      </c>
      <c r="D421">
        <f t="shared" si="19"/>
        <v>0</v>
      </c>
      <c r="E421" t="str">
        <f t="shared" si="20"/>
        <v>Relance Simple</v>
      </c>
      <c r="F421" t="str">
        <f>IFERROR(VLOOKUP(A421,Export0511!A:E,5,FALSE)," ")</f>
        <v xml:space="preserve"> </v>
      </c>
      <c r="H421" t="str">
        <f>IFERROR(VLOOKUP(A421,Export0412!A:E,5,FALSE)," ")</f>
        <v xml:space="preserve"> </v>
      </c>
    </row>
    <row r="422" spans="1:8" x14ac:dyDescent="0.3">
      <c r="A422" t="str">
        <f t="shared" si="18"/>
        <v>S025-450HOFFNER</v>
      </c>
      <c r="B422" t="s">
        <v>413</v>
      </c>
      <c r="C422" t="s">
        <v>412</v>
      </c>
      <c r="D422">
        <f t="shared" si="19"/>
        <v>0</v>
      </c>
      <c r="E422" t="str">
        <f t="shared" si="20"/>
        <v>Relance Simple</v>
      </c>
      <c r="F422" t="str">
        <f>IFERROR(VLOOKUP(A422,Export0511!A:E,5,FALSE)," ")</f>
        <v xml:space="preserve"> </v>
      </c>
      <c r="H422" t="str">
        <f>IFERROR(VLOOKUP(A422,Export0412!A:E,5,FALSE)," ")</f>
        <v xml:space="preserve"> </v>
      </c>
    </row>
    <row r="423" spans="1:8" x14ac:dyDescent="0.3">
      <c r="A423" t="str">
        <f t="shared" si="18"/>
        <v>S025-450LATABATIERE</v>
      </c>
      <c r="B423" t="s">
        <v>413</v>
      </c>
      <c r="C423" t="s">
        <v>414</v>
      </c>
      <c r="D423">
        <f t="shared" si="19"/>
        <v>0</v>
      </c>
      <c r="E423" t="str">
        <f t="shared" si="20"/>
        <v>Relance Simple</v>
      </c>
      <c r="F423" t="str">
        <f>IFERROR(VLOOKUP(A423,Export0511!A:E,5,FALSE)," ")</f>
        <v xml:space="preserve"> </v>
      </c>
      <c r="H423" t="str">
        <f>IFERROR(VLOOKUP(A423,Export0412!A:E,5,FALSE)," ")</f>
        <v xml:space="preserve"> </v>
      </c>
    </row>
    <row r="424" spans="1:8" x14ac:dyDescent="0.3">
      <c r="A424" t="str">
        <f t="shared" si="18"/>
        <v>S025-450MARTINI</v>
      </c>
      <c r="B424" t="s">
        <v>413</v>
      </c>
      <c r="C424" t="s">
        <v>955</v>
      </c>
      <c r="D424">
        <f t="shared" si="19"/>
        <v>0</v>
      </c>
      <c r="E424" t="str">
        <f t="shared" si="20"/>
        <v>Relance Simple</v>
      </c>
      <c r="F424" t="str">
        <f>IFERROR(VLOOKUP(A424,Export0511!A:E,5,FALSE)," ")</f>
        <v xml:space="preserve"> </v>
      </c>
      <c r="H424" t="str">
        <f>IFERROR(VLOOKUP(A424,Export0412!A:E,5,FALSE)," ")</f>
        <v xml:space="preserve"> </v>
      </c>
    </row>
    <row r="425" spans="1:8" x14ac:dyDescent="0.3">
      <c r="A425" t="str">
        <f t="shared" si="18"/>
        <v>S025-450MATERN</v>
      </c>
      <c r="B425" t="s">
        <v>413</v>
      </c>
      <c r="C425" t="s">
        <v>595</v>
      </c>
      <c r="D425">
        <f t="shared" si="19"/>
        <v>0</v>
      </c>
      <c r="E425" t="str">
        <f t="shared" si="20"/>
        <v>Relance Simple</v>
      </c>
      <c r="F425" t="str">
        <f>IFERROR(VLOOKUP(A425,Export0511!A:E,5,FALSE)," ")</f>
        <v xml:space="preserve"> </v>
      </c>
      <c r="H425" t="str">
        <f>IFERROR(VLOOKUP(A425,Export0412!A:E,5,FALSE)," ")</f>
        <v xml:space="preserve"> </v>
      </c>
    </row>
    <row r="426" spans="1:8" x14ac:dyDescent="0.3">
      <c r="A426" t="str">
        <f t="shared" si="18"/>
        <v>S025-450MATHIEU</v>
      </c>
      <c r="B426" t="s">
        <v>413</v>
      </c>
      <c r="C426" t="s">
        <v>504</v>
      </c>
      <c r="D426">
        <f t="shared" si="19"/>
        <v>0</v>
      </c>
      <c r="E426" t="str">
        <f t="shared" si="20"/>
        <v>Relance Simple</v>
      </c>
      <c r="F426" t="str">
        <f>IFERROR(VLOOKUP(A426,Export0511!A:E,5,FALSE)," ")</f>
        <v xml:space="preserve"> </v>
      </c>
      <c r="H426" t="str">
        <f>IFERROR(VLOOKUP(A426,Export0412!A:E,5,FALSE)," ")</f>
        <v xml:space="preserve"> </v>
      </c>
    </row>
    <row r="427" spans="1:8" x14ac:dyDescent="0.3">
      <c r="A427" t="str">
        <f t="shared" si="18"/>
        <v>S025-450MERIMEE</v>
      </c>
      <c r="B427" t="s">
        <v>413</v>
      </c>
      <c r="C427" t="s">
        <v>1060</v>
      </c>
      <c r="D427">
        <f t="shared" si="19"/>
        <v>0</v>
      </c>
      <c r="E427" t="str">
        <f t="shared" si="20"/>
        <v>Relance Simple</v>
      </c>
      <c r="F427" t="str">
        <f>IFERROR(VLOOKUP(A427,Export0511!A:E,5,FALSE)," ")</f>
        <v xml:space="preserve"> </v>
      </c>
      <c r="H427" t="str">
        <f>IFERROR(VLOOKUP(A427,Export0412!A:E,5,FALSE)," ")</f>
        <v xml:space="preserve"> </v>
      </c>
    </row>
    <row r="428" spans="1:8" x14ac:dyDescent="0.3">
      <c r="A428" t="str">
        <f t="shared" si="18"/>
        <v>S025-450PICCON</v>
      </c>
      <c r="B428" t="s">
        <v>413</v>
      </c>
      <c r="C428" t="s">
        <v>410</v>
      </c>
      <c r="D428">
        <f t="shared" si="19"/>
        <v>0</v>
      </c>
      <c r="E428" t="str">
        <f t="shared" si="20"/>
        <v>Relance Simple</v>
      </c>
      <c r="F428" t="str">
        <f>IFERROR(VLOOKUP(A428,Export0511!A:E,5,FALSE)," ")</f>
        <v xml:space="preserve"> </v>
      </c>
      <c r="H428" t="str">
        <f>IFERROR(VLOOKUP(A428,Export0412!A:E,5,FALSE)," ")</f>
        <v xml:space="preserve"> </v>
      </c>
    </row>
    <row r="429" spans="1:8" x14ac:dyDescent="0.3">
      <c r="A429" t="str">
        <f t="shared" si="18"/>
        <v>S025-450PIERROT</v>
      </c>
      <c r="B429" t="s">
        <v>413</v>
      </c>
      <c r="C429" t="s">
        <v>500</v>
      </c>
      <c r="D429">
        <f t="shared" si="19"/>
        <v>0</v>
      </c>
      <c r="E429" t="str">
        <f t="shared" si="20"/>
        <v>Relance Simple</v>
      </c>
      <c r="F429" t="str">
        <f>IFERROR(VLOOKUP(A429,Export0511!A:E,5,FALSE)," ")</f>
        <v xml:space="preserve"> </v>
      </c>
      <c r="H429" t="str">
        <f>IFERROR(VLOOKUP(A429,Export0412!A:E,5,FALSE)," ")</f>
        <v xml:space="preserve"> </v>
      </c>
    </row>
    <row r="430" spans="1:8" x14ac:dyDescent="0.3">
      <c r="A430" t="str">
        <f t="shared" si="18"/>
        <v>S025-450REBOAH</v>
      </c>
      <c r="B430" t="s">
        <v>413</v>
      </c>
      <c r="C430" t="s">
        <v>909</v>
      </c>
      <c r="D430">
        <f t="shared" si="19"/>
        <v>0</v>
      </c>
      <c r="E430" t="str">
        <f t="shared" si="20"/>
        <v>Relance Simple</v>
      </c>
      <c r="F430" t="str">
        <f>IFERROR(VLOOKUP(A430,Export0511!A:E,5,FALSE)," ")</f>
        <v xml:space="preserve"> </v>
      </c>
      <c r="H430" t="str">
        <f>IFERROR(VLOOKUP(A430,Export0412!A:E,5,FALSE)," ")</f>
        <v xml:space="preserve"> </v>
      </c>
    </row>
    <row r="431" spans="1:8" x14ac:dyDescent="0.3">
      <c r="A431" t="str">
        <f t="shared" si="18"/>
        <v>S025-450RESSEL</v>
      </c>
      <c r="B431" t="s">
        <v>413</v>
      </c>
      <c r="C431" t="s">
        <v>134</v>
      </c>
      <c r="D431">
        <f t="shared" si="19"/>
        <v>0</v>
      </c>
      <c r="E431" t="str">
        <f t="shared" si="20"/>
        <v>Relance Simple</v>
      </c>
      <c r="F431" t="str">
        <f>IFERROR(VLOOKUP(A431,Export0511!A:E,5,FALSE)," ")</f>
        <v xml:space="preserve"> </v>
      </c>
      <c r="H431" t="str">
        <f>IFERROR(VLOOKUP(A431,Export0412!A:E,5,FALSE)," ")</f>
        <v xml:space="preserve"> </v>
      </c>
    </row>
    <row r="432" spans="1:8" x14ac:dyDescent="0.3">
      <c r="A432" t="str">
        <f t="shared" si="18"/>
        <v>S025-450RUEDELIBERTE</v>
      </c>
      <c r="B432" t="s">
        <v>413</v>
      </c>
      <c r="C432" t="s">
        <v>415</v>
      </c>
      <c r="D432">
        <f t="shared" si="19"/>
        <v>0</v>
      </c>
      <c r="E432" t="str">
        <f t="shared" si="20"/>
        <v>Relance Simple</v>
      </c>
      <c r="F432" t="str">
        <f>IFERROR(VLOOKUP(A432,Export0511!A:E,5,FALSE)," ")</f>
        <v xml:space="preserve"> </v>
      </c>
      <c r="H432" t="str">
        <f>IFERROR(VLOOKUP(A432,Export0412!A:E,5,FALSE)," ")</f>
        <v xml:space="preserve"> </v>
      </c>
    </row>
    <row r="433" spans="1:8" x14ac:dyDescent="0.3">
      <c r="A433" t="str">
        <f t="shared" si="18"/>
        <v>S025-450SABOUL</v>
      </c>
      <c r="B433" t="s">
        <v>413</v>
      </c>
      <c r="C433" t="s">
        <v>1124</v>
      </c>
      <c r="D433">
        <f t="shared" si="19"/>
        <v>0</v>
      </c>
      <c r="E433" t="str">
        <f t="shared" si="20"/>
        <v>Relance Simple</v>
      </c>
      <c r="F433" t="str">
        <f>IFERROR(VLOOKUP(A433,Export0511!A:E,5,FALSE)," ")</f>
        <v xml:space="preserve"> </v>
      </c>
      <c r="H433" t="str">
        <f>IFERROR(VLOOKUP(A433,Export0412!A:E,5,FALSE)," ")</f>
        <v xml:space="preserve"> </v>
      </c>
    </row>
    <row r="434" spans="1:8" x14ac:dyDescent="0.3">
      <c r="A434" t="str">
        <f t="shared" si="18"/>
        <v>S025-450SUTTER</v>
      </c>
      <c r="B434" t="s">
        <v>413</v>
      </c>
      <c r="C434" t="s">
        <v>503</v>
      </c>
      <c r="D434">
        <f t="shared" si="19"/>
        <v>0</v>
      </c>
      <c r="E434" t="str">
        <f t="shared" si="20"/>
        <v>Relance Simple</v>
      </c>
      <c r="F434" t="str">
        <f>IFERROR(VLOOKUP(A434,Export0511!A:E,5,FALSE)," ")</f>
        <v xml:space="preserve"> </v>
      </c>
      <c r="H434" t="str">
        <f>IFERROR(VLOOKUP(A434,Export0412!A:E,5,FALSE)," ")</f>
        <v xml:space="preserve"> </v>
      </c>
    </row>
    <row r="435" spans="1:8" x14ac:dyDescent="0.3">
      <c r="A435" t="str">
        <f t="shared" si="18"/>
        <v>S025-450TREMAIN</v>
      </c>
      <c r="B435" t="s">
        <v>413</v>
      </c>
      <c r="C435" t="s">
        <v>922</v>
      </c>
      <c r="D435">
        <f t="shared" si="19"/>
        <v>0</v>
      </c>
      <c r="E435" t="str">
        <f t="shared" si="20"/>
        <v>Relance Simple</v>
      </c>
      <c r="F435" t="str">
        <f>IFERROR(VLOOKUP(A435,Export0511!A:E,5,FALSE)," ")</f>
        <v xml:space="preserve"> </v>
      </c>
      <c r="H435" t="str">
        <f>IFERROR(VLOOKUP(A435,Export0412!A:E,5,FALSE)," ")</f>
        <v xml:space="preserve"> </v>
      </c>
    </row>
    <row r="436" spans="1:8" x14ac:dyDescent="0.3">
      <c r="A436" t="str">
        <f t="shared" si="18"/>
        <v>S025-450UTZSCHNEIDER</v>
      </c>
      <c r="B436" t="s">
        <v>413</v>
      </c>
      <c r="C436" t="s">
        <v>642</v>
      </c>
      <c r="D436">
        <f t="shared" si="19"/>
        <v>0</v>
      </c>
      <c r="E436" t="str">
        <f t="shared" si="20"/>
        <v>Relance Simple</v>
      </c>
      <c r="F436" t="str">
        <f>IFERROR(VLOOKUP(A436,Export0511!A:E,5,FALSE)," ")</f>
        <v xml:space="preserve"> </v>
      </c>
      <c r="H436" t="str">
        <f>IFERROR(VLOOKUP(A436,Export0412!A:E,5,FALSE)," ")</f>
        <v xml:space="preserve"> </v>
      </c>
    </row>
    <row r="437" spans="1:8" x14ac:dyDescent="0.3">
      <c r="A437" t="str">
        <f t="shared" si="18"/>
        <v>S025-450VINCENT</v>
      </c>
      <c r="B437" t="s">
        <v>413</v>
      </c>
      <c r="C437" t="s">
        <v>961</v>
      </c>
      <c r="D437">
        <f t="shared" si="19"/>
        <v>0</v>
      </c>
      <c r="E437" t="str">
        <f t="shared" si="20"/>
        <v>Relance Simple</v>
      </c>
      <c r="F437" t="str">
        <f>IFERROR(VLOOKUP(A437,Export0511!A:E,5,FALSE)," ")</f>
        <v xml:space="preserve"> </v>
      </c>
      <c r="H437" t="str">
        <f>IFERROR(VLOOKUP(A437,Export0412!A:E,5,FALSE)," ")</f>
        <v xml:space="preserve"> </v>
      </c>
    </row>
    <row r="438" spans="1:8" x14ac:dyDescent="0.3">
      <c r="A438" t="str">
        <f t="shared" si="18"/>
        <v>S025-450WOLFF</v>
      </c>
      <c r="B438" t="s">
        <v>413</v>
      </c>
      <c r="C438" t="s">
        <v>657</v>
      </c>
      <c r="D438">
        <f t="shared" si="19"/>
        <v>0</v>
      </c>
      <c r="E438" t="str">
        <f t="shared" si="20"/>
        <v>Relance Simple</v>
      </c>
      <c r="F438" t="str">
        <f>IFERROR(VLOOKUP(A438,Export0511!A:E,5,FALSE)," ")</f>
        <v xml:space="preserve"> </v>
      </c>
      <c r="H438" t="str">
        <f>IFERROR(VLOOKUP(A438,Export0412!A:E,5,FALSE)," ")</f>
        <v xml:space="preserve"> </v>
      </c>
    </row>
    <row r="439" spans="1:8" x14ac:dyDescent="0.3">
      <c r="A439" t="str">
        <f t="shared" si="18"/>
        <v>S025-450ZAROLI</v>
      </c>
      <c r="B439" t="s">
        <v>413</v>
      </c>
      <c r="C439" t="s">
        <v>596</v>
      </c>
      <c r="D439">
        <f t="shared" si="19"/>
        <v>0</v>
      </c>
      <c r="E439" t="str">
        <f t="shared" si="20"/>
        <v>Relance Simple</v>
      </c>
      <c r="F439" t="str">
        <f>IFERROR(VLOOKUP(A439,Export0511!A:E,5,FALSE)," ")</f>
        <v xml:space="preserve"> </v>
      </c>
      <c r="H439" t="str">
        <f>IFERROR(VLOOKUP(A439,Export0412!A:E,5,FALSE)," ")</f>
        <v xml:space="preserve"> </v>
      </c>
    </row>
    <row r="440" spans="1:8" x14ac:dyDescent="0.3">
      <c r="A440" t="str">
        <f t="shared" si="18"/>
        <v>S026-450BOULLERAY</v>
      </c>
      <c r="B440" t="s">
        <v>153</v>
      </c>
      <c r="C440" t="s">
        <v>1254</v>
      </c>
      <c r="D440">
        <f t="shared" si="19"/>
        <v>0</v>
      </c>
      <c r="E440" t="str">
        <f t="shared" si="20"/>
        <v>Relance Simple</v>
      </c>
      <c r="F440" t="str">
        <f>IFERROR(VLOOKUP(A440,Export0511!A:E,5,FALSE)," ")</f>
        <v xml:space="preserve"> </v>
      </c>
      <c r="H440" t="str">
        <f>IFERROR(VLOOKUP(A440,Export0412!A:E,5,FALSE)," ")</f>
        <v xml:space="preserve"> </v>
      </c>
    </row>
    <row r="441" spans="1:8" x14ac:dyDescent="0.3">
      <c r="A441" t="str">
        <f t="shared" si="18"/>
        <v>S026-450DHOMUN</v>
      </c>
      <c r="B441" t="s">
        <v>153</v>
      </c>
      <c r="C441" t="s">
        <v>1107</v>
      </c>
      <c r="D441">
        <f t="shared" si="19"/>
        <v>0</v>
      </c>
      <c r="E441" t="str">
        <f t="shared" si="20"/>
        <v>Relance Simple</v>
      </c>
      <c r="F441" t="str">
        <f>IFERROR(VLOOKUP(A441,Export0511!A:E,5,FALSE)," ")</f>
        <v xml:space="preserve"> </v>
      </c>
      <c r="H441" t="str">
        <f>IFERROR(VLOOKUP(A441,Export0412!A:E,5,FALSE)," ")</f>
        <v xml:space="preserve"> </v>
      </c>
    </row>
    <row r="442" spans="1:8" x14ac:dyDescent="0.3">
      <c r="A442" t="str">
        <f t="shared" si="18"/>
        <v>S026-450SCHMITT</v>
      </c>
      <c r="B442" t="s">
        <v>153</v>
      </c>
      <c r="C442" t="s">
        <v>142</v>
      </c>
      <c r="D442">
        <f t="shared" si="19"/>
        <v>0</v>
      </c>
      <c r="E442" t="str">
        <f t="shared" si="20"/>
        <v>Relance Simple</v>
      </c>
      <c r="F442" t="str">
        <f>IFERROR(VLOOKUP(A442,Export0511!A:E,5,FALSE)," ")</f>
        <v xml:space="preserve"> </v>
      </c>
      <c r="H442" t="str">
        <f>IFERROR(VLOOKUP(A442,Export0412!A:E,5,FALSE)," ")</f>
        <v xml:space="preserve"> </v>
      </c>
    </row>
    <row r="443" spans="1:8" x14ac:dyDescent="0.3">
      <c r="A443" t="str">
        <f t="shared" si="18"/>
        <v>S026-450STEHLIN</v>
      </c>
      <c r="B443" t="s">
        <v>153</v>
      </c>
      <c r="C443" t="s">
        <v>416</v>
      </c>
      <c r="D443">
        <f t="shared" si="19"/>
        <v>0</v>
      </c>
      <c r="E443" t="str">
        <f t="shared" si="20"/>
        <v>Relance Simple</v>
      </c>
      <c r="F443" t="str">
        <f>IFERROR(VLOOKUP(A443,Export0511!A:E,5,FALSE)," ")</f>
        <v xml:space="preserve"> </v>
      </c>
      <c r="H443" t="str">
        <f>IFERROR(VLOOKUP(A443,Export0412!A:E,5,FALSE)," ")</f>
        <v xml:space="preserve"> </v>
      </c>
    </row>
    <row r="444" spans="1:8" x14ac:dyDescent="0.3">
      <c r="A444" t="str">
        <f t="shared" si="18"/>
        <v>S027-450DONON-I</v>
      </c>
      <c r="B444" t="s">
        <v>83</v>
      </c>
      <c r="C444" t="s">
        <v>1292</v>
      </c>
      <c r="D444">
        <f t="shared" si="19"/>
        <v>0</v>
      </c>
      <c r="E444" t="str">
        <f t="shared" si="20"/>
        <v>Relance Simple</v>
      </c>
      <c r="F444" t="str">
        <f>IFERROR(VLOOKUP(A444,Export0511!A:E,5,FALSE)," ")</f>
        <v xml:space="preserve"> </v>
      </c>
      <c r="H444" t="str">
        <f>IFERROR(VLOOKUP(A444,Export0412!A:E,5,FALSE)," ")</f>
        <v xml:space="preserve"> </v>
      </c>
    </row>
    <row r="445" spans="1:8" x14ac:dyDescent="0.3">
      <c r="A445" t="str">
        <f t="shared" si="18"/>
        <v>S027-450HEYER-COMBES</v>
      </c>
      <c r="B445" t="s">
        <v>83</v>
      </c>
      <c r="C445" t="s">
        <v>1293</v>
      </c>
      <c r="D445">
        <f t="shared" si="19"/>
        <v>0</v>
      </c>
      <c r="E445" t="str">
        <f t="shared" si="20"/>
        <v>Relance Simple</v>
      </c>
      <c r="F445" t="str">
        <f>IFERROR(VLOOKUP(A445,Export0511!A:E,5,FALSE)," ")</f>
        <v xml:space="preserve"> </v>
      </c>
      <c r="H445" t="str">
        <f>IFERROR(VLOOKUP(A445,Export0412!A:E,5,FALSE)," ")</f>
        <v xml:space="preserve"> </v>
      </c>
    </row>
    <row r="446" spans="1:8" x14ac:dyDescent="0.3">
      <c r="A446" t="str">
        <f t="shared" si="18"/>
        <v>S027-450KIENER</v>
      </c>
      <c r="B446" t="s">
        <v>83</v>
      </c>
      <c r="C446" t="s">
        <v>1294</v>
      </c>
      <c r="D446">
        <f t="shared" si="19"/>
        <v>0</v>
      </c>
      <c r="E446" t="str">
        <f t="shared" si="20"/>
        <v>Relance Simple</v>
      </c>
      <c r="F446" t="str">
        <f>IFERROR(VLOOKUP(A446,Export0511!A:E,5,FALSE)," ")</f>
        <v xml:space="preserve"> </v>
      </c>
      <c r="H446" t="str">
        <f>IFERROR(VLOOKUP(A446,Export0412!A:E,5,FALSE)," ")</f>
        <v xml:space="preserve"> </v>
      </c>
    </row>
    <row r="447" spans="1:8" x14ac:dyDescent="0.3">
      <c r="A447" t="str">
        <f t="shared" si="18"/>
        <v>S027-450KUHNWERNER</v>
      </c>
      <c r="B447" t="s">
        <v>83</v>
      </c>
      <c r="C447" t="s">
        <v>1295</v>
      </c>
      <c r="D447">
        <f t="shared" si="19"/>
        <v>0</v>
      </c>
      <c r="E447" t="str">
        <f t="shared" si="20"/>
        <v>Relance Simple</v>
      </c>
      <c r="F447" t="str">
        <f>IFERROR(VLOOKUP(A447,Export0511!A:E,5,FALSE)," ")</f>
        <v xml:space="preserve"> </v>
      </c>
      <c r="H447" t="str">
        <f>IFERROR(VLOOKUP(A447,Export0412!A:E,5,FALSE)," ")</f>
        <v xml:space="preserve"> </v>
      </c>
    </row>
    <row r="448" spans="1:8" x14ac:dyDescent="0.3">
      <c r="A448" t="str">
        <f t="shared" si="18"/>
        <v>S027-450PIETON</v>
      </c>
      <c r="B448" t="s">
        <v>83</v>
      </c>
      <c r="C448" t="s">
        <v>1296</v>
      </c>
      <c r="D448">
        <f t="shared" si="19"/>
        <v>0</v>
      </c>
      <c r="E448" t="str">
        <f t="shared" si="20"/>
        <v>Relance Simple</v>
      </c>
      <c r="F448" t="str">
        <f>IFERROR(VLOOKUP(A448,Export0511!A:E,5,FALSE)," ")</f>
        <v xml:space="preserve"> </v>
      </c>
      <c r="H448" t="str">
        <f>IFERROR(VLOOKUP(A448,Export0412!A:E,5,FALSE)," ")</f>
        <v xml:space="preserve"> </v>
      </c>
    </row>
    <row r="449" spans="1:8" x14ac:dyDescent="0.3">
      <c r="A449" t="str">
        <f t="shared" si="18"/>
        <v>S027-450SPJ</v>
      </c>
      <c r="B449" t="s">
        <v>83</v>
      </c>
      <c r="C449" t="s">
        <v>1297</v>
      </c>
      <c r="D449">
        <f t="shared" si="19"/>
        <v>0</v>
      </c>
      <c r="E449" t="str">
        <f t="shared" si="20"/>
        <v>Relance Simple</v>
      </c>
      <c r="F449" t="str">
        <f>IFERROR(VLOOKUP(A449,Export0511!A:E,5,FALSE)," ")</f>
        <v xml:space="preserve"> </v>
      </c>
      <c r="H449" t="str">
        <f>IFERROR(VLOOKUP(A449,Export0412!A:E,5,FALSE)," ")</f>
        <v xml:space="preserve"> </v>
      </c>
    </row>
    <row r="450" spans="1:8" x14ac:dyDescent="0.3">
      <c r="A450" t="str">
        <f t="shared" ref="A450:A513" si="21">B450&amp;"-"&amp;C450</f>
        <v>S027-450STARBOGAST</v>
      </c>
      <c r="B450" t="s">
        <v>83</v>
      </c>
      <c r="C450" t="s">
        <v>1298</v>
      </c>
      <c r="D450">
        <f t="shared" ref="D450:D513" si="22">COUNTIF(F450:AZ450,"OUI")</f>
        <v>0</v>
      </c>
      <c r="E450" t="str">
        <f t="shared" ref="E450:E513" si="23">IF(D450=0,"Relance Simple",IF(D450=1,"MED","MED Avocat"))</f>
        <v>Relance Simple</v>
      </c>
      <c r="F450" t="str">
        <f>IFERROR(VLOOKUP(A450,Export0511!A:E,5,FALSE)," ")</f>
        <v xml:space="preserve"> </v>
      </c>
      <c r="H450" t="str">
        <f>IFERROR(VLOOKUP(A450,Export0412!A:E,5,FALSE)," ")</f>
        <v xml:space="preserve"> </v>
      </c>
    </row>
    <row r="451" spans="1:8" x14ac:dyDescent="0.3">
      <c r="A451" t="str">
        <f t="shared" si="21"/>
        <v>S027-450STOECKEL</v>
      </c>
      <c r="B451" t="s">
        <v>83</v>
      </c>
      <c r="C451" t="s">
        <v>975</v>
      </c>
      <c r="D451">
        <f t="shared" si="22"/>
        <v>0</v>
      </c>
      <c r="E451" t="str">
        <f t="shared" si="23"/>
        <v>Relance Simple</v>
      </c>
      <c r="F451" t="str">
        <f>IFERROR(VLOOKUP(A451,Export0511!A:E,5,FALSE)," ")</f>
        <v xml:space="preserve"> </v>
      </c>
      <c r="H451" t="str">
        <f>IFERROR(VLOOKUP(A451,Export0412!A:E,5,FALSE)," ")</f>
        <v xml:space="preserve"> </v>
      </c>
    </row>
    <row r="452" spans="1:8" x14ac:dyDescent="0.3">
      <c r="A452" t="str">
        <f t="shared" si="21"/>
        <v>S028-450IFENECKER</v>
      </c>
      <c r="B452" t="s">
        <v>191</v>
      </c>
      <c r="C452" t="s">
        <v>556</v>
      </c>
      <c r="D452">
        <f t="shared" si="22"/>
        <v>0</v>
      </c>
      <c r="E452" t="str">
        <f t="shared" si="23"/>
        <v>Relance Simple</v>
      </c>
      <c r="F452" t="str">
        <f>IFERROR(VLOOKUP(A452,Export0511!A:E,5,FALSE)," ")</f>
        <v xml:space="preserve"> </v>
      </c>
      <c r="H452" t="str">
        <f>IFERROR(VLOOKUP(A452,Export0412!A:E,5,FALSE)," ")</f>
        <v xml:space="preserve"> </v>
      </c>
    </row>
    <row r="453" spans="1:8" x14ac:dyDescent="0.3">
      <c r="A453" t="str">
        <f t="shared" si="21"/>
        <v>S028-450LAREPUBLIQUE</v>
      </c>
      <c r="B453" t="s">
        <v>191</v>
      </c>
      <c r="C453" t="s">
        <v>436</v>
      </c>
      <c r="D453">
        <f t="shared" si="22"/>
        <v>0</v>
      </c>
      <c r="E453" t="str">
        <f t="shared" si="23"/>
        <v>Relance Simple</v>
      </c>
      <c r="F453" t="str">
        <f>IFERROR(VLOOKUP(A453,Export0511!A:E,5,FALSE)," ")</f>
        <v xml:space="preserve"> </v>
      </c>
      <c r="H453" t="str">
        <f>IFERROR(VLOOKUP(A453,Export0412!A:E,5,FALSE)," ")</f>
        <v xml:space="preserve"> </v>
      </c>
    </row>
    <row r="454" spans="1:8" x14ac:dyDescent="0.3">
      <c r="A454" t="str">
        <f t="shared" si="21"/>
        <v>S028-450SERAFINI</v>
      </c>
      <c r="B454" t="s">
        <v>191</v>
      </c>
      <c r="C454" t="s">
        <v>634</v>
      </c>
      <c r="D454">
        <f t="shared" si="22"/>
        <v>0</v>
      </c>
      <c r="E454" t="str">
        <f t="shared" si="23"/>
        <v>Relance Simple</v>
      </c>
      <c r="F454" t="str">
        <f>IFERROR(VLOOKUP(A454,Export0511!A:E,5,FALSE)," ")</f>
        <v xml:space="preserve"> </v>
      </c>
      <c r="H454" t="str">
        <f>IFERROR(VLOOKUP(A454,Export0412!A:E,5,FALSE)," ")</f>
        <v xml:space="preserve"> </v>
      </c>
    </row>
    <row r="455" spans="1:8" x14ac:dyDescent="0.3">
      <c r="A455" t="str">
        <f t="shared" si="21"/>
        <v>S029-450BARTELMANN</v>
      </c>
      <c r="B455" t="s">
        <v>437</v>
      </c>
      <c r="C455" t="s">
        <v>438</v>
      </c>
      <c r="D455">
        <f t="shared" si="22"/>
        <v>0</v>
      </c>
      <c r="E455" t="str">
        <f t="shared" si="23"/>
        <v>Relance Simple</v>
      </c>
      <c r="F455" t="str">
        <f>IFERROR(VLOOKUP(A455,Export0511!A:E,5,FALSE)," ")</f>
        <v xml:space="preserve"> </v>
      </c>
      <c r="H455" t="str">
        <f>IFERROR(VLOOKUP(A455,Export0412!A:E,5,FALSE)," ")</f>
        <v xml:space="preserve"> </v>
      </c>
    </row>
    <row r="456" spans="1:8" x14ac:dyDescent="0.3">
      <c r="A456" t="str">
        <f t="shared" si="21"/>
        <v>S029-450BRANGER</v>
      </c>
      <c r="B456" t="s">
        <v>437</v>
      </c>
      <c r="C456" t="s">
        <v>439</v>
      </c>
      <c r="D456">
        <f t="shared" si="22"/>
        <v>0</v>
      </c>
      <c r="E456" t="str">
        <f t="shared" si="23"/>
        <v>Relance Simple</v>
      </c>
      <c r="F456" t="str">
        <f>IFERROR(VLOOKUP(A456,Export0511!A:E,5,FALSE)," ")</f>
        <v xml:space="preserve"> </v>
      </c>
      <c r="H456" t="str">
        <f>IFERROR(VLOOKUP(A456,Export0412!A:E,5,FALSE)," ")</f>
        <v xml:space="preserve"> </v>
      </c>
    </row>
    <row r="457" spans="1:8" x14ac:dyDescent="0.3">
      <c r="A457" t="str">
        <f t="shared" si="21"/>
        <v>S029-450CIBOTARU</v>
      </c>
      <c r="B457" t="s">
        <v>437</v>
      </c>
      <c r="C457" t="s">
        <v>440</v>
      </c>
      <c r="D457">
        <f t="shared" si="22"/>
        <v>0</v>
      </c>
      <c r="E457" t="str">
        <f t="shared" si="23"/>
        <v>Relance Simple</v>
      </c>
      <c r="F457" t="str">
        <f>IFERROR(VLOOKUP(A457,Export0511!A:E,5,FALSE)," ")</f>
        <v xml:space="preserve"> </v>
      </c>
      <c r="H457" t="str">
        <f>IFERROR(VLOOKUP(A457,Export0412!A:E,5,FALSE)," ")</f>
        <v xml:space="preserve"> </v>
      </c>
    </row>
    <row r="458" spans="1:8" x14ac:dyDescent="0.3">
      <c r="A458" t="str">
        <f t="shared" si="21"/>
        <v>S029-450LESSER-Y</v>
      </c>
      <c r="B458" t="s">
        <v>437</v>
      </c>
      <c r="C458" t="s">
        <v>441</v>
      </c>
      <c r="D458">
        <f t="shared" si="22"/>
        <v>0</v>
      </c>
      <c r="E458" t="str">
        <f t="shared" si="23"/>
        <v>Relance Simple</v>
      </c>
      <c r="F458" t="str">
        <f>IFERROR(VLOOKUP(A458,Export0511!A:E,5,FALSE)," ")</f>
        <v xml:space="preserve"> </v>
      </c>
      <c r="H458" t="str">
        <f>IFERROR(VLOOKUP(A458,Export0412!A:E,5,FALSE)," ")</f>
        <v xml:space="preserve"> </v>
      </c>
    </row>
    <row r="459" spans="1:8" x14ac:dyDescent="0.3">
      <c r="A459" t="str">
        <f t="shared" si="21"/>
        <v>S029-450LIENHARDT</v>
      </c>
      <c r="B459" t="s">
        <v>437</v>
      </c>
      <c r="C459" t="s">
        <v>635</v>
      </c>
      <c r="D459">
        <f t="shared" si="22"/>
        <v>0</v>
      </c>
      <c r="E459" t="str">
        <f t="shared" si="23"/>
        <v>Relance Simple</v>
      </c>
      <c r="F459" t="str">
        <f>IFERROR(VLOOKUP(A459,Export0511!A:E,5,FALSE)," ")</f>
        <v xml:space="preserve"> </v>
      </c>
      <c r="H459" t="str">
        <f>IFERROR(VLOOKUP(A459,Export0412!A:E,5,FALSE)," ")</f>
        <v xml:space="preserve"> </v>
      </c>
    </row>
    <row r="460" spans="1:8" x14ac:dyDescent="0.3">
      <c r="A460" t="str">
        <f t="shared" si="21"/>
        <v>S029-450MEYER</v>
      </c>
      <c r="B460" t="s">
        <v>437</v>
      </c>
      <c r="C460" t="s">
        <v>261</v>
      </c>
      <c r="D460">
        <f t="shared" si="22"/>
        <v>0</v>
      </c>
      <c r="E460" t="str">
        <f t="shared" si="23"/>
        <v>Relance Simple</v>
      </c>
      <c r="F460" t="str">
        <f>IFERROR(VLOOKUP(A460,Export0511!A:E,5,FALSE)," ")</f>
        <v xml:space="preserve"> </v>
      </c>
      <c r="H460" t="str">
        <f>IFERROR(VLOOKUP(A460,Export0412!A:E,5,FALSE)," ")</f>
        <v xml:space="preserve"> </v>
      </c>
    </row>
    <row r="461" spans="1:8" x14ac:dyDescent="0.3">
      <c r="A461" t="str">
        <f t="shared" si="21"/>
        <v>S029-450MIEG</v>
      </c>
      <c r="B461" t="s">
        <v>437</v>
      </c>
      <c r="C461" t="s">
        <v>442</v>
      </c>
      <c r="D461">
        <f t="shared" si="22"/>
        <v>0</v>
      </c>
      <c r="E461" t="str">
        <f t="shared" si="23"/>
        <v>Relance Simple</v>
      </c>
      <c r="F461" t="str">
        <f>IFERROR(VLOOKUP(A461,Export0511!A:E,5,FALSE)," ")</f>
        <v xml:space="preserve"> </v>
      </c>
      <c r="H461" t="str">
        <f>IFERROR(VLOOKUP(A461,Export0412!A:E,5,FALSE)," ")</f>
        <v xml:space="preserve"> </v>
      </c>
    </row>
    <row r="462" spans="1:8" x14ac:dyDescent="0.3">
      <c r="A462" t="str">
        <f t="shared" si="21"/>
        <v>S029-450RAMSPACHER</v>
      </c>
      <c r="B462" t="s">
        <v>437</v>
      </c>
      <c r="C462" t="s">
        <v>443</v>
      </c>
      <c r="D462">
        <f t="shared" si="22"/>
        <v>0</v>
      </c>
      <c r="E462" t="str">
        <f t="shared" si="23"/>
        <v>Relance Simple</v>
      </c>
      <c r="F462" t="str">
        <f>IFERROR(VLOOKUP(A462,Export0511!A:E,5,FALSE)," ")</f>
        <v xml:space="preserve"> </v>
      </c>
      <c r="H462" t="str">
        <f>IFERROR(VLOOKUP(A462,Export0412!A:E,5,FALSE)," ")</f>
        <v xml:space="preserve"> </v>
      </c>
    </row>
    <row r="463" spans="1:8" x14ac:dyDescent="0.3">
      <c r="A463" t="str">
        <f t="shared" si="21"/>
        <v>S029-450ROSENBACH</v>
      </c>
      <c r="B463" t="s">
        <v>437</v>
      </c>
      <c r="C463" t="s">
        <v>444</v>
      </c>
      <c r="D463">
        <f t="shared" si="22"/>
        <v>0</v>
      </c>
      <c r="E463" t="str">
        <f t="shared" si="23"/>
        <v>Relance Simple</v>
      </c>
      <c r="F463" t="str">
        <f>IFERROR(VLOOKUP(A463,Export0511!A:E,5,FALSE)," ")</f>
        <v xml:space="preserve"> </v>
      </c>
      <c r="H463" t="str">
        <f>IFERROR(VLOOKUP(A463,Export0412!A:E,5,FALSE)," ")</f>
        <v xml:space="preserve"> </v>
      </c>
    </row>
    <row r="464" spans="1:8" x14ac:dyDescent="0.3">
      <c r="A464" t="str">
        <f t="shared" si="21"/>
        <v>S029-450ROTH</v>
      </c>
      <c r="B464" t="s">
        <v>437</v>
      </c>
      <c r="C464" t="s">
        <v>445</v>
      </c>
      <c r="D464">
        <f t="shared" si="22"/>
        <v>0</v>
      </c>
      <c r="E464" t="str">
        <f t="shared" si="23"/>
        <v>Relance Simple</v>
      </c>
      <c r="F464" t="str">
        <f>IFERROR(VLOOKUP(A464,Export0511!A:E,5,FALSE)," ")</f>
        <v xml:space="preserve"> </v>
      </c>
      <c r="H464" t="str">
        <f>IFERROR(VLOOKUP(A464,Export0412!A:E,5,FALSE)," ")</f>
        <v xml:space="preserve"> </v>
      </c>
    </row>
    <row r="465" spans="1:8" x14ac:dyDescent="0.3">
      <c r="A465" t="str">
        <f t="shared" si="21"/>
        <v>S029-450SENGLER</v>
      </c>
      <c r="B465" t="s">
        <v>437</v>
      </c>
      <c r="C465" t="s">
        <v>446</v>
      </c>
      <c r="D465">
        <f t="shared" si="22"/>
        <v>0</v>
      </c>
      <c r="E465" t="str">
        <f t="shared" si="23"/>
        <v>Relance Simple</v>
      </c>
      <c r="F465" t="str">
        <f>IFERROR(VLOOKUP(A465,Export0511!A:E,5,FALSE)," ")</f>
        <v xml:space="preserve"> </v>
      </c>
      <c r="H465" t="str">
        <f>IFERROR(VLOOKUP(A465,Export0412!A:E,5,FALSE)," ")</f>
        <v xml:space="preserve"> </v>
      </c>
    </row>
    <row r="466" spans="1:8" x14ac:dyDescent="0.3">
      <c r="A466" t="str">
        <f t="shared" si="21"/>
        <v>S029-450TRESER</v>
      </c>
      <c r="B466" t="s">
        <v>437</v>
      </c>
      <c r="C466" t="s">
        <v>574</v>
      </c>
      <c r="D466">
        <f t="shared" si="22"/>
        <v>0</v>
      </c>
      <c r="E466" t="str">
        <f t="shared" si="23"/>
        <v>Relance Simple</v>
      </c>
      <c r="F466" t="str">
        <f>IFERROR(VLOOKUP(A466,Export0511!A:E,5,FALSE)," ")</f>
        <v xml:space="preserve"> </v>
      </c>
      <c r="H466" t="str">
        <f>IFERROR(VLOOKUP(A466,Export0412!A:E,5,FALSE)," ")</f>
        <v xml:space="preserve"> </v>
      </c>
    </row>
    <row r="467" spans="1:8" x14ac:dyDescent="0.3">
      <c r="A467" t="str">
        <f t="shared" si="21"/>
        <v>S029-450ZABLER</v>
      </c>
      <c r="B467" t="s">
        <v>437</v>
      </c>
      <c r="C467" t="s">
        <v>447</v>
      </c>
      <c r="D467">
        <f t="shared" si="22"/>
        <v>0</v>
      </c>
      <c r="E467" t="str">
        <f t="shared" si="23"/>
        <v>Relance Simple</v>
      </c>
      <c r="F467" t="str">
        <f>IFERROR(VLOOKUP(A467,Export0511!A:E,5,FALSE)," ")</f>
        <v xml:space="preserve"> </v>
      </c>
      <c r="H467" t="str">
        <f>IFERROR(VLOOKUP(A467,Export0412!A:E,5,FALSE)," ")</f>
        <v xml:space="preserve"> </v>
      </c>
    </row>
    <row r="468" spans="1:8" x14ac:dyDescent="0.3">
      <c r="A468" t="str">
        <f t="shared" si="21"/>
        <v>S030-450ABASSI</v>
      </c>
      <c r="B468" t="s">
        <v>206</v>
      </c>
      <c r="C468" t="s">
        <v>1390</v>
      </c>
      <c r="D468">
        <f t="shared" si="22"/>
        <v>0</v>
      </c>
      <c r="E468" t="str">
        <f t="shared" si="23"/>
        <v>Relance Simple</v>
      </c>
      <c r="F468" t="str">
        <f>IFERROR(VLOOKUP(A468,Export0511!A:E,5,FALSE)," ")</f>
        <v xml:space="preserve"> </v>
      </c>
      <c r="H468" t="str">
        <f>IFERROR(VLOOKUP(A468,Export0412!A:E,5,FALSE)," ")</f>
        <v xml:space="preserve"> </v>
      </c>
    </row>
    <row r="469" spans="1:8" x14ac:dyDescent="0.3">
      <c r="A469" t="str">
        <f t="shared" si="21"/>
        <v>S030-450BECK</v>
      </c>
      <c r="B469" t="s">
        <v>206</v>
      </c>
      <c r="C469" t="s">
        <v>449</v>
      </c>
      <c r="D469">
        <f t="shared" si="22"/>
        <v>0</v>
      </c>
      <c r="E469" t="str">
        <f t="shared" si="23"/>
        <v>Relance Simple</v>
      </c>
      <c r="F469" t="str">
        <f>IFERROR(VLOOKUP(A469,Export0511!A:E,5,FALSE)," ")</f>
        <v xml:space="preserve"> </v>
      </c>
      <c r="H469" t="str">
        <f>IFERROR(VLOOKUP(A469,Export0412!A:E,5,FALSE)," ")</f>
        <v xml:space="preserve"> </v>
      </c>
    </row>
    <row r="470" spans="1:8" x14ac:dyDescent="0.3">
      <c r="A470" t="str">
        <f t="shared" si="21"/>
        <v>S030-450BORNEMANN</v>
      </c>
      <c r="B470" t="s">
        <v>206</v>
      </c>
      <c r="C470" t="s">
        <v>450</v>
      </c>
      <c r="D470">
        <f t="shared" si="22"/>
        <v>0</v>
      </c>
      <c r="E470" t="str">
        <f t="shared" si="23"/>
        <v>Relance Simple</v>
      </c>
      <c r="F470" t="str">
        <f>IFERROR(VLOOKUP(A470,Export0511!A:E,5,FALSE)," ")</f>
        <v xml:space="preserve"> </v>
      </c>
      <c r="H470" t="str">
        <f>IFERROR(VLOOKUP(A470,Export0412!A:E,5,FALSE)," ")</f>
        <v xml:space="preserve"> </v>
      </c>
    </row>
    <row r="471" spans="1:8" x14ac:dyDescent="0.3">
      <c r="A471" t="str">
        <f t="shared" si="21"/>
        <v>S030-450BUCHY</v>
      </c>
      <c r="B471" t="s">
        <v>206</v>
      </c>
      <c r="C471" t="s">
        <v>451</v>
      </c>
      <c r="D471">
        <f t="shared" si="22"/>
        <v>0</v>
      </c>
      <c r="E471" t="str">
        <f t="shared" si="23"/>
        <v>Relance Simple</v>
      </c>
      <c r="F471" t="str">
        <f>IFERROR(VLOOKUP(A471,Export0511!A:E,5,FALSE)," ")</f>
        <v xml:space="preserve"> </v>
      </c>
      <c r="H471" t="str">
        <f>IFERROR(VLOOKUP(A471,Export0412!A:E,5,FALSE)," ")</f>
        <v xml:space="preserve"> </v>
      </c>
    </row>
    <row r="472" spans="1:8" x14ac:dyDescent="0.3">
      <c r="A472" t="str">
        <f t="shared" si="21"/>
        <v>S030-450ERTZ/STOLL</v>
      </c>
      <c r="B472" t="s">
        <v>206</v>
      </c>
      <c r="C472" t="s">
        <v>452</v>
      </c>
      <c r="D472">
        <f t="shared" si="22"/>
        <v>0</v>
      </c>
      <c r="E472" t="str">
        <f t="shared" si="23"/>
        <v>Relance Simple</v>
      </c>
      <c r="F472" t="str">
        <f>IFERROR(VLOOKUP(A472,Export0511!A:E,5,FALSE)," ")</f>
        <v xml:space="preserve"> </v>
      </c>
      <c r="H472" t="str">
        <f>IFERROR(VLOOKUP(A472,Export0412!A:E,5,FALSE)," ")</f>
        <v xml:space="preserve"> </v>
      </c>
    </row>
    <row r="473" spans="1:8" x14ac:dyDescent="0.3">
      <c r="A473" t="str">
        <f t="shared" si="21"/>
        <v>S030-450FEND</v>
      </c>
      <c r="B473" t="s">
        <v>206</v>
      </c>
      <c r="C473" t="s">
        <v>705</v>
      </c>
      <c r="D473">
        <f t="shared" si="22"/>
        <v>0</v>
      </c>
      <c r="E473" t="str">
        <f t="shared" si="23"/>
        <v>Relance Simple</v>
      </c>
      <c r="F473" t="str">
        <f>IFERROR(VLOOKUP(A473,Export0511!A:E,5,FALSE)," ")</f>
        <v xml:space="preserve"> </v>
      </c>
      <c r="H473" t="str">
        <f>IFERROR(VLOOKUP(A473,Export0412!A:E,5,FALSE)," ")</f>
        <v xml:space="preserve"> </v>
      </c>
    </row>
    <row r="474" spans="1:8" x14ac:dyDescent="0.3">
      <c r="A474" t="str">
        <f t="shared" si="21"/>
        <v>S030-450GODMEZ</v>
      </c>
      <c r="B474" t="s">
        <v>206</v>
      </c>
      <c r="C474" t="s">
        <v>863</v>
      </c>
      <c r="D474">
        <f t="shared" si="22"/>
        <v>0</v>
      </c>
      <c r="E474" t="str">
        <f t="shared" si="23"/>
        <v>Relance Simple</v>
      </c>
      <c r="F474" t="str">
        <f>IFERROR(VLOOKUP(A474,Export0511!A:E,5,FALSE)," ")</f>
        <v xml:space="preserve"> </v>
      </c>
      <c r="H474" t="str">
        <f>IFERROR(VLOOKUP(A474,Export0412!A:E,5,FALSE)," ")</f>
        <v xml:space="preserve"> </v>
      </c>
    </row>
    <row r="475" spans="1:8" x14ac:dyDescent="0.3">
      <c r="A475" t="str">
        <f t="shared" si="21"/>
        <v>S030-450HEIMBURGER</v>
      </c>
      <c r="B475" t="s">
        <v>206</v>
      </c>
      <c r="C475" t="s">
        <v>453</v>
      </c>
      <c r="D475">
        <f t="shared" si="22"/>
        <v>0</v>
      </c>
      <c r="E475" t="str">
        <f t="shared" si="23"/>
        <v>Relance Simple</v>
      </c>
      <c r="F475" t="str">
        <f>IFERROR(VLOOKUP(A475,Export0511!A:E,5,FALSE)," ")</f>
        <v xml:space="preserve"> </v>
      </c>
      <c r="H475" t="str">
        <f>IFERROR(VLOOKUP(A475,Export0412!A:E,5,FALSE)," ")</f>
        <v xml:space="preserve"> </v>
      </c>
    </row>
    <row r="476" spans="1:8" x14ac:dyDescent="0.3">
      <c r="A476" t="str">
        <f t="shared" si="21"/>
        <v>S030-450HOFF-ROHNER</v>
      </c>
      <c r="B476" t="s">
        <v>206</v>
      </c>
      <c r="C476" t="s">
        <v>461</v>
      </c>
      <c r="D476">
        <f t="shared" si="22"/>
        <v>0</v>
      </c>
      <c r="E476" t="str">
        <f t="shared" si="23"/>
        <v>Relance Simple</v>
      </c>
      <c r="F476" t="str">
        <f>IFERROR(VLOOKUP(A476,Export0511!A:E,5,FALSE)," ")</f>
        <v xml:space="preserve"> </v>
      </c>
      <c r="H476" t="str">
        <f>IFERROR(VLOOKUP(A476,Export0412!A:E,5,FALSE)," ")</f>
        <v xml:space="preserve"> </v>
      </c>
    </row>
    <row r="477" spans="1:8" x14ac:dyDescent="0.3">
      <c r="A477" t="str">
        <f t="shared" si="21"/>
        <v>S030-450HUBER</v>
      </c>
      <c r="B477" t="s">
        <v>206</v>
      </c>
      <c r="C477" t="s">
        <v>552</v>
      </c>
      <c r="D477">
        <f t="shared" si="22"/>
        <v>0</v>
      </c>
      <c r="E477" t="str">
        <f t="shared" si="23"/>
        <v>Relance Simple</v>
      </c>
      <c r="F477" t="str">
        <f>IFERROR(VLOOKUP(A477,Export0511!A:E,5,FALSE)," ")</f>
        <v xml:space="preserve"> </v>
      </c>
      <c r="H477" t="str">
        <f>IFERROR(VLOOKUP(A477,Export0412!A:E,5,FALSE)," ")</f>
        <v xml:space="preserve"> </v>
      </c>
    </row>
    <row r="478" spans="1:8" x14ac:dyDescent="0.3">
      <c r="A478" t="str">
        <f t="shared" si="21"/>
        <v>S030-450KAPP</v>
      </c>
      <c r="B478" t="s">
        <v>206</v>
      </c>
      <c r="C478" t="s">
        <v>315</v>
      </c>
      <c r="D478">
        <f t="shared" si="22"/>
        <v>0</v>
      </c>
      <c r="E478" t="str">
        <f t="shared" si="23"/>
        <v>Relance Simple</v>
      </c>
      <c r="F478" t="str">
        <f>IFERROR(VLOOKUP(A478,Export0511!A:E,5,FALSE)," ")</f>
        <v xml:space="preserve"> </v>
      </c>
      <c r="H478" t="str">
        <f>IFERROR(VLOOKUP(A478,Export0412!A:E,5,FALSE)," ")</f>
        <v xml:space="preserve"> </v>
      </c>
    </row>
    <row r="479" spans="1:8" x14ac:dyDescent="0.3">
      <c r="A479" t="str">
        <f t="shared" si="21"/>
        <v>S030-450LACROIX</v>
      </c>
      <c r="B479" t="s">
        <v>206</v>
      </c>
      <c r="C479" t="s">
        <v>454</v>
      </c>
      <c r="D479">
        <f t="shared" si="22"/>
        <v>0</v>
      </c>
      <c r="E479" t="str">
        <f t="shared" si="23"/>
        <v>Relance Simple</v>
      </c>
      <c r="F479" t="str">
        <f>IFERROR(VLOOKUP(A479,Export0511!A:E,5,FALSE)," ")</f>
        <v xml:space="preserve"> </v>
      </c>
      <c r="H479" t="str">
        <f>IFERROR(VLOOKUP(A479,Export0412!A:E,5,FALSE)," ")</f>
        <v xml:space="preserve"> </v>
      </c>
    </row>
    <row r="480" spans="1:8" x14ac:dyDescent="0.3">
      <c r="A480" t="str">
        <f t="shared" si="21"/>
        <v>S030-450LESTAGE</v>
      </c>
      <c r="B480" t="s">
        <v>206</v>
      </c>
      <c r="C480" t="s">
        <v>455</v>
      </c>
      <c r="D480">
        <f t="shared" si="22"/>
        <v>0</v>
      </c>
      <c r="E480" t="str">
        <f t="shared" si="23"/>
        <v>Relance Simple</v>
      </c>
      <c r="F480" t="str">
        <f>IFERROR(VLOOKUP(A480,Export0511!A:E,5,FALSE)," ")</f>
        <v xml:space="preserve"> </v>
      </c>
      <c r="H480" t="str">
        <f>IFERROR(VLOOKUP(A480,Export0412!A:E,5,FALSE)," ")</f>
        <v xml:space="preserve"> </v>
      </c>
    </row>
    <row r="481" spans="1:8" x14ac:dyDescent="0.3">
      <c r="A481" t="str">
        <f t="shared" si="21"/>
        <v>S030-450MATZINGER</v>
      </c>
      <c r="B481" t="s">
        <v>206</v>
      </c>
      <c r="C481" t="s">
        <v>456</v>
      </c>
      <c r="D481">
        <f t="shared" si="22"/>
        <v>0</v>
      </c>
      <c r="E481" t="str">
        <f t="shared" si="23"/>
        <v>Relance Simple</v>
      </c>
      <c r="F481" t="str">
        <f>IFERROR(VLOOKUP(A481,Export0511!A:E,5,FALSE)," ")</f>
        <v xml:space="preserve"> </v>
      </c>
      <c r="H481" t="str">
        <f>IFERROR(VLOOKUP(A481,Export0412!A:E,5,FALSE)," ")</f>
        <v xml:space="preserve"> </v>
      </c>
    </row>
    <row r="482" spans="1:8" x14ac:dyDescent="0.3">
      <c r="A482" t="str">
        <f t="shared" si="21"/>
        <v>S030-450OLTZ</v>
      </c>
      <c r="B482" t="s">
        <v>206</v>
      </c>
      <c r="C482" t="s">
        <v>457</v>
      </c>
      <c r="D482">
        <f t="shared" si="22"/>
        <v>0</v>
      </c>
      <c r="E482" t="str">
        <f t="shared" si="23"/>
        <v>Relance Simple</v>
      </c>
      <c r="F482" t="str">
        <f>IFERROR(VLOOKUP(A482,Export0511!A:E,5,FALSE)," ")</f>
        <v xml:space="preserve"> </v>
      </c>
      <c r="H482" t="str">
        <f>IFERROR(VLOOKUP(A482,Export0412!A:E,5,FALSE)," ")</f>
        <v xml:space="preserve"> </v>
      </c>
    </row>
    <row r="483" spans="1:8" x14ac:dyDescent="0.3">
      <c r="A483" t="str">
        <f t="shared" si="21"/>
        <v>S030-450RENTIER</v>
      </c>
      <c r="B483" t="s">
        <v>206</v>
      </c>
      <c r="C483" t="s">
        <v>584</v>
      </c>
      <c r="D483">
        <f t="shared" si="22"/>
        <v>0</v>
      </c>
      <c r="E483" t="str">
        <f t="shared" si="23"/>
        <v>Relance Simple</v>
      </c>
      <c r="F483" t="str">
        <f>IFERROR(VLOOKUP(A483,Export0511!A:E,5,FALSE)," ")</f>
        <v xml:space="preserve"> </v>
      </c>
      <c r="H483" t="str">
        <f>IFERROR(VLOOKUP(A483,Export0412!A:E,5,FALSE)," ")</f>
        <v xml:space="preserve"> </v>
      </c>
    </row>
    <row r="484" spans="1:8" x14ac:dyDescent="0.3">
      <c r="A484" t="str">
        <f t="shared" si="21"/>
        <v>S030-450SOMMER</v>
      </c>
      <c r="B484" t="s">
        <v>206</v>
      </c>
      <c r="C484" t="s">
        <v>458</v>
      </c>
      <c r="D484">
        <f t="shared" si="22"/>
        <v>0</v>
      </c>
      <c r="E484" t="str">
        <f t="shared" si="23"/>
        <v>Relance Simple</v>
      </c>
      <c r="F484" t="str">
        <f>IFERROR(VLOOKUP(A484,Export0511!A:E,5,FALSE)," ")</f>
        <v xml:space="preserve"> </v>
      </c>
      <c r="H484" t="str">
        <f>IFERROR(VLOOKUP(A484,Export0412!A:E,5,FALSE)," ")</f>
        <v xml:space="preserve"> </v>
      </c>
    </row>
    <row r="485" spans="1:8" x14ac:dyDescent="0.3">
      <c r="A485" t="str">
        <f t="shared" si="21"/>
        <v>S030-450STERBECQ</v>
      </c>
      <c r="B485" t="s">
        <v>206</v>
      </c>
      <c r="C485" t="s">
        <v>459</v>
      </c>
      <c r="D485">
        <f t="shared" si="22"/>
        <v>0</v>
      </c>
      <c r="E485" t="str">
        <f t="shared" si="23"/>
        <v>Relance Simple</v>
      </c>
      <c r="F485" t="str">
        <f>IFERROR(VLOOKUP(A485,Export0511!A:E,5,FALSE)," ")</f>
        <v xml:space="preserve"> </v>
      </c>
      <c r="H485" t="str">
        <f>IFERROR(VLOOKUP(A485,Export0412!A:E,5,FALSE)," ")</f>
        <v xml:space="preserve"> </v>
      </c>
    </row>
    <row r="486" spans="1:8" x14ac:dyDescent="0.3">
      <c r="A486" t="str">
        <f t="shared" si="21"/>
        <v>S030-450STREBLER</v>
      </c>
      <c r="B486" t="s">
        <v>206</v>
      </c>
      <c r="C486" t="s">
        <v>462</v>
      </c>
      <c r="D486">
        <f t="shared" si="22"/>
        <v>0</v>
      </c>
      <c r="E486" t="str">
        <f t="shared" si="23"/>
        <v>Relance Simple</v>
      </c>
      <c r="F486" t="str">
        <f>IFERROR(VLOOKUP(A486,Export0511!A:E,5,FALSE)," ")</f>
        <v xml:space="preserve"> </v>
      </c>
      <c r="H486" t="str">
        <f>IFERROR(VLOOKUP(A486,Export0412!A:E,5,FALSE)," ")</f>
        <v xml:space="preserve"> </v>
      </c>
    </row>
    <row r="487" spans="1:8" x14ac:dyDescent="0.3">
      <c r="A487" t="str">
        <f t="shared" si="21"/>
        <v>S030-450UHL</v>
      </c>
      <c r="B487" t="s">
        <v>206</v>
      </c>
      <c r="C487" t="s">
        <v>460</v>
      </c>
      <c r="D487">
        <f t="shared" si="22"/>
        <v>0</v>
      </c>
      <c r="E487" t="str">
        <f t="shared" si="23"/>
        <v>Relance Simple</v>
      </c>
      <c r="F487" t="str">
        <f>IFERROR(VLOOKUP(A487,Export0511!A:E,5,FALSE)," ")</f>
        <v xml:space="preserve"> </v>
      </c>
      <c r="H487" t="str">
        <f>IFERROR(VLOOKUP(A487,Export0412!A:E,5,FALSE)," ")</f>
        <v xml:space="preserve"> </v>
      </c>
    </row>
    <row r="488" spans="1:8" x14ac:dyDescent="0.3">
      <c r="A488" t="str">
        <f t="shared" si="21"/>
        <v>S031-450GINSBOURBER</v>
      </c>
      <c r="B488" t="s">
        <v>464</v>
      </c>
      <c r="C488" t="s">
        <v>465</v>
      </c>
      <c r="D488">
        <f t="shared" si="22"/>
        <v>0</v>
      </c>
      <c r="E488" t="str">
        <f t="shared" si="23"/>
        <v>Relance Simple</v>
      </c>
      <c r="F488" t="str">
        <f>IFERROR(VLOOKUP(A488,Export0511!A:E,5,FALSE)," ")</f>
        <v xml:space="preserve"> </v>
      </c>
      <c r="H488" t="str">
        <f>IFERROR(VLOOKUP(A488,Export0412!A:E,5,FALSE)," ")</f>
        <v xml:space="preserve"> </v>
      </c>
    </row>
    <row r="489" spans="1:8" x14ac:dyDescent="0.3">
      <c r="A489" t="str">
        <f t="shared" si="21"/>
        <v>S031-450KMS</v>
      </c>
      <c r="B489" t="s">
        <v>464</v>
      </c>
      <c r="C489" t="s">
        <v>466</v>
      </c>
      <c r="D489">
        <f t="shared" si="22"/>
        <v>0</v>
      </c>
      <c r="E489" t="str">
        <f t="shared" si="23"/>
        <v>Relance Simple</v>
      </c>
      <c r="F489" t="str">
        <f>IFERROR(VLOOKUP(A489,Export0511!A:E,5,FALSE)," ")</f>
        <v xml:space="preserve"> </v>
      </c>
      <c r="H489" t="str">
        <f>IFERROR(VLOOKUP(A489,Export0412!A:E,5,FALSE)," ")</f>
        <v xml:space="preserve"> </v>
      </c>
    </row>
    <row r="490" spans="1:8" x14ac:dyDescent="0.3">
      <c r="A490" t="str">
        <f t="shared" si="21"/>
        <v>S031-450KRAUSS</v>
      </c>
      <c r="B490" t="s">
        <v>464</v>
      </c>
      <c r="C490" t="s">
        <v>716</v>
      </c>
      <c r="D490">
        <f t="shared" si="22"/>
        <v>0</v>
      </c>
      <c r="E490" t="str">
        <f t="shared" si="23"/>
        <v>Relance Simple</v>
      </c>
      <c r="F490" t="str">
        <f>IFERROR(VLOOKUP(A490,Export0511!A:E,5,FALSE)," ")</f>
        <v xml:space="preserve"> </v>
      </c>
      <c r="H490" t="str">
        <f>IFERROR(VLOOKUP(A490,Export0412!A:E,5,FALSE)," ")</f>
        <v xml:space="preserve"> </v>
      </c>
    </row>
    <row r="491" spans="1:8" x14ac:dyDescent="0.3">
      <c r="A491" t="str">
        <f t="shared" si="21"/>
        <v>S031-450PETIT</v>
      </c>
      <c r="B491" t="s">
        <v>464</v>
      </c>
      <c r="C491" t="s">
        <v>1059</v>
      </c>
      <c r="D491">
        <f t="shared" si="22"/>
        <v>0</v>
      </c>
      <c r="E491" t="str">
        <f t="shared" si="23"/>
        <v>Relance Simple</v>
      </c>
      <c r="F491" t="str">
        <f>IFERROR(VLOOKUP(A491,Export0511!A:E,5,FALSE)," ")</f>
        <v xml:space="preserve"> </v>
      </c>
      <c r="H491" t="str">
        <f>IFERROR(VLOOKUP(A491,Export0412!A:E,5,FALSE)," ")</f>
        <v xml:space="preserve"> </v>
      </c>
    </row>
    <row r="492" spans="1:8" x14ac:dyDescent="0.3">
      <c r="A492" t="str">
        <f t="shared" si="21"/>
        <v>S031-450URTEL</v>
      </c>
      <c r="B492" t="s">
        <v>464</v>
      </c>
      <c r="C492" t="s">
        <v>467</v>
      </c>
      <c r="D492">
        <f t="shared" si="22"/>
        <v>0</v>
      </c>
      <c r="E492" t="str">
        <f t="shared" si="23"/>
        <v>Relance Simple</v>
      </c>
      <c r="F492" t="str">
        <f>IFERROR(VLOOKUP(A492,Export0511!A:E,5,FALSE)," ")</f>
        <v xml:space="preserve"> </v>
      </c>
      <c r="H492" t="str">
        <f>IFERROR(VLOOKUP(A492,Export0412!A:E,5,FALSE)," ")</f>
        <v xml:space="preserve"> </v>
      </c>
    </row>
    <row r="493" spans="1:8" x14ac:dyDescent="0.3">
      <c r="A493" t="str">
        <f t="shared" si="21"/>
        <v>S032-450ARAIMMO</v>
      </c>
      <c r="B493" t="s">
        <v>112</v>
      </c>
      <c r="C493" t="s">
        <v>469</v>
      </c>
      <c r="D493">
        <f t="shared" si="22"/>
        <v>0</v>
      </c>
      <c r="E493" t="str">
        <f t="shared" si="23"/>
        <v>Relance Simple</v>
      </c>
      <c r="F493" t="str">
        <f>IFERROR(VLOOKUP(A493,Export0511!A:E,5,FALSE)," ")</f>
        <v xml:space="preserve"> </v>
      </c>
      <c r="H493" t="str">
        <f>IFERROR(VLOOKUP(A493,Export0412!A:E,5,FALSE)," ")</f>
        <v xml:space="preserve"> </v>
      </c>
    </row>
    <row r="494" spans="1:8" x14ac:dyDescent="0.3">
      <c r="A494" t="str">
        <f t="shared" si="21"/>
        <v>S032-450ARTZ</v>
      </c>
      <c r="B494" t="s">
        <v>112</v>
      </c>
      <c r="C494" t="s">
        <v>646</v>
      </c>
      <c r="D494">
        <f t="shared" si="22"/>
        <v>0</v>
      </c>
      <c r="E494" t="str">
        <f t="shared" si="23"/>
        <v>Relance Simple</v>
      </c>
      <c r="F494" t="str">
        <f>IFERROR(VLOOKUP(A494,Export0511!A:E,5,FALSE)," ")</f>
        <v xml:space="preserve"> </v>
      </c>
      <c r="H494" t="str">
        <f>IFERROR(VLOOKUP(A494,Export0412!A:E,5,FALSE)," ")</f>
        <v xml:space="preserve"> </v>
      </c>
    </row>
    <row r="495" spans="1:8" x14ac:dyDescent="0.3">
      <c r="A495" t="str">
        <f t="shared" si="21"/>
        <v>S032-450ASELMARE</v>
      </c>
      <c r="B495" t="s">
        <v>112</v>
      </c>
      <c r="C495" t="s">
        <v>470</v>
      </c>
      <c r="D495">
        <f t="shared" si="22"/>
        <v>0</v>
      </c>
      <c r="E495" t="str">
        <f t="shared" si="23"/>
        <v>Relance Simple</v>
      </c>
      <c r="F495" t="str">
        <f>IFERROR(VLOOKUP(A495,Export0511!A:E,5,FALSE)," ")</f>
        <v xml:space="preserve"> </v>
      </c>
      <c r="H495" t="str">
        <f>IFERROR(VLOOKUP(A495,Export0412!A:E,5,FALSE)," ")</f>
        <v xml:space="preserve"> </v>
      </c>
    </row>
    <row r="496" spans="1:8" x14ac:dyDescent="0.3">
      <c r="A496" t="str">
        <f t="shared" si="21"/>
        <v>S032-450ATRAS</v>
      </c>
      <c r="B496" t="s">
        <v>112</v>
      </c>
      <c r="C496" t="s">
        <v>1257</v>
      </c>
      <c r="D496">
        <f t="shared" si="22"/>
        <v>0</v>
      </c>
      <c r="E496" t="str">
        <f t="shared" si="23"/>
        <v>Relance Simple</v>
      </c>
      <c r="F496" t="str">
        <f>IFERROR(VLOOKUP(A496,Export0511!A:E,5,FALSE)," ")</f>
        <v xml:space="preserve"> </v>
      </c>
      <c r="H496" t="str">
        <f>IFERROR(VLOOKUP(A496,Export0412!A:E,5,FALSE)," ")</f>
        <v xml:space="preserve"> </v>
      </c>
    </row>
    <row r="497" spans="1:8" x14ac:dyDescent="0.3">
      <c r="A497" t="str">
        <f t="shared" si="21"/>
        <v>S032-450BEHAGHEL</v>
      </c>
      <c r="B497" t="s">
        <v>112</v>
      </c>
      <c r="C497" t="s">
        <v>686</v>
      </c>
      <c r="D497">
        <f t="shared" si="22"/>
        <v>0</v>
      </c>
      <c r="E497" t="str">
        <f t="shared" si="23"/>
        <v>Relance Simple</v>
      </c>
      <c r="F497" t="str">
        <f>IFERROR(VLOOKUP(A497,Export0511!A:E,5,FALSE)," ")</f>
        <v xml:space="preserve"> </v>
      </c>
      <c r="H497" t="str">
        <f>IFERROR(VLOOKUP(A497,Export0412!A:E,5,FALSE)," ")</f>
        <v xml:space="preserve"> </v>
      </c>
    </row>
    <row r="498" spans="1:8" x14ac:dyDescent="0.3">
      <c r="A498" t="str">
        <f t="shared" si="21"/>
        <v>S032-450BEYER</v>
      </c>
      <c r="B498" t="s">
        <v>112</v>
      </c>
      <c r="C498" t="s">
        <v>858</v>
      </c>
      <c r="D498">
        <f t="shared" si="22"/>
        <v>0</v>
      </c>
      <c r="E498" t="str">
        <f t="shared" si="23"/>
        <v>Relance Simple</v>
      </c>
      <c r="F498" t="str">
        <f>IFERROR(VLOOKUP(A498,Export0511!A:E,5,FALSE)," ")</f>
        <v xml:space="preserve"> </v>
      </c>
      <c r="H498" t="str">
        <f>IFERROR(VLOOKUP(A498,Export0412!A:E,5,FALSE)," ")</f>
        <v xml:space="preserve"> </v>
      </c>
    </row>
    <row r="499" spans="1:8" x14ac:dyDescent="0.3">
      <c r="A499" t="str">
        <f t="shared" si="21"/>
        <v>S032-450BOHRER</v>
      </c>
      <c r="B499" t="s">
        <v>112</v>
      </c>
      <c r="C499" t="s">
        <v>471</v>
      </c>
      <c r="D499">
        <f t="shared" si="22"/>
        <v>0</v>
      </c>
      <c r="E499" t="str">
        <f t="shared" si="23"/>
        <v>Relance Simple</v>
      </c>
      <c r="F499" t="str">
        <f>IFERROR(VLOOKUP(A499,Export0511!A:E,5,FALSE)," ")</f>
        <v xml:space="preserve"> </v>
      </c>
      <c r="H499" t="str">
        <f>IFERROR(VLOOKUP(A499,Export0412!A:E,5,FALSE)," ")</f>
        <v xml:space="preserve"> </v>
      </c>
    </row>
    <row r="500" spans="1:8" x14ac:dyDescent="0.3">
      <c r="A500" t="str">
        <f t="shared" si="21"/>
        <v>S032-450BOMBEN</v>
      </c>
      <c r="B500" t="s">
        <v>112</v>
      </c>
      <c r="C500" t="s">
        <v>472</v>
      </c>
      <c r="D500">
        <f t="shared" si="22"/>
        <v>0</v>
      </c>
      <c r="E500" t="str">
        <f t="shared" si="23"/>
        <v>Relance Simple</v>
      </c>
      <c r="F500" t="str">
        <f>IFERROR(VLOOKUP(A500,Export0511!A:E,5,FALSE)," ")</f>
        <v xml:space="preserve"> </v>
      </c>
      <c r="H500" t="str">
        <f>IFERROR(VLOOKUP(A500,Export0412!A:E,5,FALSE)," ")</f>
        <v xml:space="preserve"> </v>
      </c>
    </row>
    <row r="501" spans="1:8" x14ac:dyDescent="0.3">
      <c r="A501" t="str">
        <f t="shared" si="21"/>
        <v>S032-450BOUVET</v>
      </c>
      <c r="B501" t="s">
        <v>112</v>
      </c>
      <c r="C501" t="s">
        <v>473</v>
      </c>
      <c r="D501">
        <f t="shared" si="22"/>
        <v>0</v>
      </c>
      <c r="E501" t="str">
        <f t="shared" si="23"/>
        <v>Relance Simple</v>
      </c>
      <c r="F501" t="str">
        <f>IFERROR(VLOOKUP(A501,Export0511!A:E,5,FALSE)," ")</f>
        <v xml:space="preserve"> </v>
      </c>
      <c r="H501" t="str">
        <f>IFERROR(VLOOKUP(A501,Export0412!A:E,5,FALSE)," ")</f>
        <v xml:space="preserve"> </v>
      </c>
    </row>
    <row r="502" spans="1:8" x14ac:dyDescent="0.3">
      <c r="A502" t="str">
        <f t="shared" si="21"/>
        <v>S032-450CHARON</v>
      </c>
      <c r="B502" t="s">
        <v>112</v>
      </c>
      <c r="C502" t="s">
        <v>992</v>
      </c>
      <c r="D502">
        <f t="shared" si="22"/>
        <v>0</v>
      </c>
      <c r="E502" t="str">
        <f t="shared" si="23"/>
        <v>Relance Simple</v>
      </c>
      <c r="F502" t="str">
        <f>IFERROR(VLOOKUP(A502,Export0511!A:E,5,FALSE)," ")</f>
        <v xml:space="preserve"> </v>
      </c>
      <c r="H502" t="str">
        <f>IFERROR(VLOOKUP(A502,Export0412!A:E,5,FALSE)," ")</f>
        <v xml:space="preserve"> </v>
      </c>
    </row>
    <row r="503" spans="1:8" x14ac:dyDescent="0.3">
      <c r="A503" t="str">
        <f t="shared" si="21"/>
        <v>S032-450CHIKHAOUI</v>
      </c>
      <c r="B503" t="s">
        <v>112</v>
      </c>
      <c r="C503" t="s">
        <v>1188</v>
      </c>
      <c r="D503">
        <f t="shared" si="22"/>
        <v>0</v>
      </c>
      <c r="E503" t="str">
        <f t="shared" si="23"/>
        <v>Relance Simple</v>
      </c>
      <c r="F503" t="str">
        <f>IFERROR(VLOOKUP(A503,Export0511!A:E,5,FALSE)," ")</f>
        <v xml:space="preserve"> </v>
      </c>
      <c r="H503" t="str">
        <f>IFERROR(VLOOKUP(A503,Export0412!A:E,5,FALSE)," ")</f>
        <v xml:space="preserve"> </v>
      </c>
    </row>
    <row r="504" spans="1:8" x14ac:dyDescent="0.3">
      <c r="A504" t="str">
        <f t="shared" si="21"/>
        <v>S032-450COLART</v>
      </c>
      <c r="B504" t="s">
        <v>112</v>
      </c>
      <c r="C504" t="s">
        <v>1363</v>
      </c>
      <c r="D504">
        <f t="shared" si="22"/>
        <v>0</v>
      </c>
      <c r="E504" t="str">
        <f t="shared" si="23"/>
        <v>Relance Simple</v>
      </c>
      <c r="F504" t="str">
        <f>IFERROR(VLOOKUP(A504,Export0511!A:E,5,FALSE)," ")</f>
        <v xml:space="preserve"> </v>
      </c>
      <c r="H504" t="str">
        <f>IFERROR(VLOOKUP(A504,Export0412!A:E,5,FALSE)," ")</f>
        <v xml:space="preserve"> </v>
      </c>
    </row>
    <row r="505" spans="1:8" x14ac:dyDescent="0.3">
      <c r="A505" t="str">
        <f t="shared" si="21"/>
        <v>S032-450COUTURIER</v>
      </c>
      <c r="B505" t="s">
        <v>112</v>
      </c>
      <c r="C505" t="s">
        <v>474</v>
      </c>
      <c r="D505">
        <f t="shared" si="22"/>
        <v>0</v>
      </c>
      <c r="E505" t="str">
        <f t="shared" si="23"/>
        <v>Relance Simple</v>
      </c>
      <c r="F505" t="str">
        <f>IFERROR(VLOOKUP(A505,Export0511!A:E,5,FALSE)," ")</f>
        <v xml:space="preserve"> </v>
      </c>
      <c r="H505" t="str">
        <f>IFERROR(VLOOKUP(A505,Export0412!A:E,5,FALSE)," ")</f>
        <v xml:space="preserve"> </v>
      </c>
    </row>
    <row r="506" spans="1:8" x14ac:dyDescent="0.3">
      <c r="A506" t="str">
        <f t="shared" si="21"/>
        <v>S032-450DES4</v>
      </c>
      <c r="B506" t="s">
        <v>112</v>
      </c>
      <c r="C506" t="s">
        <v>475</v>
      </c>
      <c r="D506">
        <f t="shared" si="22"/>
        <v>0</v>
      </c>
      <c r="E506" t="str">
        <f t="shared" si="23"/>
        <v>Relance Simple</v>
      </c>
      <c r="F506" t="str">
        <f>IFERROR(VLOOKUP(A506,Export0511!A:E,5,FALSE)," ")</f>
        <v xml:space="preserve"> </v>
      </c>
      <c r="H506" t="str">
        <f>IFERROR(VLOOKUP(A506,Export0412!A:E,5,FALSE)," ")</f>
        <v xml:space="preserve"> </v>
      </c>
    </row>
    <row r="507" spans="1:8" x14ac:dyDescent="0.3">
      <c r="A507" t="str">
        <f t="shared" si="21"/>
        <v>S032-450DOFFOEL</v>
      </c>
      <c r="B507" t="s">
        <v>112</v>
      </c>
      <c r="C507" t="s">
        <v>476</v>
      </c>
      <c r="D507">
        <f t="shared" si="22"/>
        <v>0</v>
      </c>
      <c r="E507" t="str">
        <f t="shared" si="23"/>
        <v>Relance Simple</v>
      </c>
      <c r="F507" t="str">
        <f>IFERROR(VLOOKUP(A507,Export0511!A:E,5,FALSE)," ")</f>
        <v xml:space="preserve"> </v>
      </c>
      <c r="H507" t="str">
        <f>IFERROR(VLOOKUP(A507,Export0412!A:E,5,FALSE)," ")</f>
        <v xml:space="preserve"> </v>
      </c>
    </row>
    <row r="508" spans="1:8" x14ac:dyDescent="0.3">
      <c r="A508" t="str">
        <f t="shared" si="21"/>
        <v>S032-450EBER</v>
      </c>
      <c r="B508" t="s">
        <v>112</v>
      </c>
      <c r="C508" t="s">
        <v>1109</v>
      </c>
      <c r="D508">
        <f t="shared" si="22"/>
        <v>0</v>
      </c>
      <c r="E508" t="str">
        <f t="shared" si="23"/>
        <v>Relance Simple</v>
      </c>
      <c r="F508" t="str">
        <f>IFERROR(VLOOKUP(A508,Export0511!A:E,5,FALSE)," ")</f>
        <v xml:space="preserve"> </v>
      </c>
      <c r="H508" t="str">
        <f>IFERROR(VLOOKUP(A508,Export0412!A:E,5,FALSE)," ")</f>
        <v xml:space="preserve"> </v>
      </c>
    </row>
    <row r="509" spans="1:8" x14ac:dyDescent="0.3">
      <c r="A509" t="str">
        <f t="shared" si="21"/>
        <v>S032-450FUTSCHIK</v>
      </c>
      <c r="B509" t="s">
        <v>112</v>
      </c>
      <c r="C509" t="s">
        <v>477</v>
      </c>
      <c r="D509">
        <f t="shared" si="22"/>
        <v>0</v>
      </c>
      <c r="E509" t="str">
        <f t="shared" si="23"/>
        <v>Relance Simple</v>
      </c>
      <c r="F509" t="str">
        <f>IFERROR(VLOOKUP(A509,Export0511!A:E,5,FALSE)," ")</f>
        <v xml:space="preserve"> </v>
      </c>
      <c r="H509" t="str">
        <f>IFERROR(VLOOKUP(A509,Export0412!A:E,5,FALSE)," ")</f>
        <v xml:space="preserve"> </v>
      </c>
    </row>
    <row r="510" spans="1:8" x14ac:dyDescent="0.3">
      <c r="A510" t="str">
        <f t="shared" si="21"/>
        <v>S032-450GNEOUCHEV</v>
      </c>
      <c r="B510" t="s">
        <v>112</v>
      </c>
      <c r="C510" t="s">
        <v>927</v>
      </c>
      <c r="D510">
        <f t="shared" si="22"/>
        <v>0</v>
      </c>
      <c r="E510" t="str">
        <f t="shared" si="23"/>
        <v>Relance Simple</v>
      </c>
      <c r="F510" t="str">
        <f>IFERROR(VLOOKUP(A510,Export0511!A:E,5,FALSE)," ")</f>
        <v xml:space="preserve"> </v>
      </c>
      <c r="H510" t="str">
        <f>IFERROR(VLOOKUP(A510,Export0412!A:E,5,FALSE)," ")</f>
        <v xml:space="preserve"> </v>
      </c>
    </row>
    <row r="511" spans="1:8" x14ac:dyDescent="0.3">
      <c r="A511" t="str">
        <f t="shared" si="21"/>
        <v>S032-450GODILLOT</v>
      </c>
      <c r="B511" t="s">
        <v>112</v>
      </c>
      <c r="C511" t="s">
        <v>478</v>
      </c>
      <c r="D511">
        <f t="shared" si="22"/>
        <v>0</v>
      </c>
      <c r="E511" t="str">
        <f t="shared" si="23"/>
        <v>Relance Simple</v>
      </c>
      <c r="F511" t="str">
        <f>IFERROR(VLOOKUP(A511,Export0511!A:E,5,FALSE)," ")</f>
        <v xml:space="preserve"> </v>
      </c>
      <c r="H511" t="str">
        <f>IFERROR(VLOOKUP(A511,Export0412!A:E,5,FALSE)," ")</f>
        <v xml:space="preserve"> </v>
      </c>
    </row>
    <row r="512" spans="1:8" x14ac:dyDescent="0.3">
      <c r="A512" t="str">
        <f t="shared" si="21"/>
        <v>S032-450GROSJEAN</v>
      </c>
      <c r="B512" t="s">
        <v>112</v>
      </c>
      <c r="C512" t="s">
        <v>479</v>
      </c>
      <c r="D512">
        <f t="shared" si="22"/>
        <v>0</v>
      </c>
      <c r="E512" t="str">
        <f t="shared" si="23"/>
        <v>Relance Simple</v>
      </c>
      <c r="F512" t="str">
        <f>IFERROR(VLOOKUP(A512,Export0511!A:E,5,FALSE)," ")</f>
        <v xml:space="preserve"> </v>
      </c>
      <c r="H512" t="str">
        <f>IFERROR(VLOOKUP(A512,Export0412!A:E,5,FALSE)," ")</f>
        <v xml:space="preserve"> </v>
      </c>
    </row>
    <row r="513" spans="1:8" x14ac:dyDescent="0.3">
      <c r="A513" t="str">
        <f t="shared" si="21"/>
        <v>S032-450GUYON-RIERA</v>
      </c>
      <c r="B513" t="s">
        <v>112</v>
      </c>
      <c r="C513" t="s">
        <v>1299</v>
      </c>
      <c r="D513">
        <f t="shared" si="22"/>
        <v>0</v>
      </c>
      <c r="E513" t="str">
        <f t="shared" si="23"/>
        <v>Relance Simple</v>
      </c>
      <c r="F513" t="str">
        <f>IFERROR(VLOOKUP(A513,Export0511!A:E,5,FALSE)," ")</f>
        <v xml:space="preserve"> </v>
      </c>
      <c r="H513" t="str">
        <f>IFERROR(VLOOKUP(A513,Export0412!A:E,5,FALSE)," ")</f>
        <v xml:space="preserve"> </v>
      </c>
    </row>
    <row r="514" spans="1:8" x14ac:dyDescent="0.3">
      <c r="A514" t="str">
        <f t="shared" ref="A514:A577" si="24">B514&amp;"-"&amp;C514</f>
        <v>S032-450JUND</v>
      </c>
      <c r="B514" t="s">
        <v>112</v>
      </c>
      <c r="C514" t="s">
        <v>480</v>
      </c>
      <c r="D514">
        <f t="shared" ref="D514:D577" si="25">COUNTIF(F514:AZ514,"OUI")</f>
        <v>0</v>
      </c>
      <c r="E514" t="str">
        <f t="shared" ref="E514:E577" si="26">IF(D514=0,"Relance Simple",IF(D514=1,"MED","MED Avocat"))</f>
        <v>Relance Simple</v>
      </c>
      <c r="F514" t="str">
        <f>IFERROR(VLOOKUP(A514,Export0511!A:E,5,FALSE)," ")</f>
        <v xml:space="preserve"> </v>
      </c>
      <c r="H514" t="str">
        <f>IFERROR(VLOOKUP(A514,Export0412!A:E,5,FALSE)," ")</f>
        <v xml:space="preserve"> </v>
      </c>
    </row>
    <row r="515" spans="1:8" x14ac:dyDescent="0.3">
      <c r="A515" t="str">
        <f t="shared" si="24"/>
        <v>S032-450LEJAURES</v>
      </c>
      <c r="B515" t="s">
        <v>112</v>
      </c>
      <c r="C515" t="s">
        <v>481</v>
      </c>
      <c r="D515">
        <f t="shared" si="25"/>
        <v>0</v>
      </c>
      <c r="E515" t="str">
        <f t="shared" si="26"/>
        <v>Relance Simple</v>
      </c>
      <c r="F515" t="str">
        <f>IFERROR(VLOOKUP(A515,Export0511!A:E,5,FALSE)," ")</f>
        <v xml:space="preserve"> </v>
      </c>
      <c r="H515" t="str">
        <f>IFERROR(VLOOKUP(A515,Export0412!A:E,5,FALSE)," ")</f>
        <v xml:space="preserve"> </v>
      </c>
    </row>
    <row r="516" spans="1:8" x14ac:dyDescent="0.3">
      <c r="A516" t="str">
        <f t="shared" si="24"/>
        <v>S032-450LESDREVAUX</v>
      </c>
      <c r="B516" t="s">
        <v>112</v>
      </c>
      <c r="C516" t="s">
        <v>482</v>
      </c>
      <c r="D516">
        <f t="shared" si="25"/>
        <v>0</v>
      </c>
      <c r="E516" t="str">
        <f t="shared" si="26"/>
        <v>Relance Simple</v>
      </c>
      <c r="F516" t="str">
        <f>IFERROR(VLOOKUP(A516,Export0511!A:E,5,FALSE)," ")</f>
        <v xml:space="preserve"> </v>
      </c>
      <c r="H516" t="str">
        <f>IFERROR(VLOOKUP(A516,Export0412!A:E,5,FALSE)," ")</f>
        <v xml:space="preserve"> </v>
      </c>
    </row>
    <row r="517" spans="1:8" x14ac:dyDescent="0.3">
      <c r="A517" t="str">
        <f t="shared" si="24"/>
        <v>S032-450LOPES</v>
      </c>
      <c r="B517" t="s">
        <v>112</v>
      </c>
      <c r="C517" t="s">
        <v>483</v>
      </c>
      <c r="D517">
        <f t="shared" si="25"/>
        <v>0</v>
      </c>
      <c r="E517" t="str">
        <f t="shared" si="26"/>
        <v>Relance Simple</v>
      </c>
      <c r="F517" t="str">
        <f>IFERROR(VLOOKUP(A517,Export0511!A:E,5,FALSE)," ")</f>
        <v xml:space="preserve"> </v>
      </c>
      <c r="H517" t="str">
        <f>IFERROR(VLOOKUP(A517,Export0412!A:E,5,FALSE)," ")</f>
        <v xml:space="preserve"> </v>
      </c>
    </row>
    <row r="518" spans="1:8" x14ac:dyDescent="0.3">
      <c r="A518" t="str">
        <f t="shared" si="24"/>
        <v>S032-450MAEB</v>
      </c>
      <c r="B518" t="s">
        <v>112</v>
      </c>
      <c r="C518" t="s">
        <v>494</v>
      </c>
      <c r="D518">
        <f t="shared" si="25"/>
        <v>0</v>
      </c>
      <c r="E518" t="str">
        <f t="shared" si="26"/>
        <v>Relance Simple</v>
      </c>
      <c r="F518" t="str">
        <f>IFERROR(VLOOKUP(A518,Export0511!A:E,5,FALSE)," ")</f>
        <v xml:space="preserve"> </v>
      </c>
      <c r="H518" t="str">
        <f>IFERROR(VLOOKUP(A518,Export0412!A:E,5,FALSE)," ")</f>
        <v xml:space="preserve"> </v>
      </c>
    </row>
    <row r="519" spans="1:8" x14ac:dyDescent="0.3">
      <c r="A519" t="str">
        <f t="shared" si="24"/>
        <v>S032-450MARCHAL-M</v>
      </c>
      <c r="B519" t="s">
        <v>112</v>
      </c>
      <c r="C519" t="s">
        <v>484</v>
      </c>
      <c r="D519">
        <f t="shared" si="25"/>
        <v>0</v>
      </c>
      <c r="E519" t="str">
        <f t="shared" si="26"/>
        <v>Relance Simple</v>
      </c>
      <c r="F519" t="str">
        <f>IFERROR(VLOOKUP(A519,Export0511!A:E,5,FALSE)," ")</f>
        <v xml:space="preserve"> </v>
      </c>
      <c r="H519" t="str">
        <f>IFERROR(VLOOKUP(A519,Export0412!A:E,5,FALSE)," ")</f>
        <v xml:space="preserve"> </v>
      </c>
    </row>
    <row r="520" spans="1:8" x14ac:dyDescent="0.3">
      <c r="A520" t="str">
        <f t="shared" si="24"/>
        <v>S032-450MARCHAL-V</v>
      </c>
      <c r="B520" t="s">
        <v>112</v>
      </c>
      <c r="C520" t="s">
        <v>485</v>
      </c>
      <c r="D520">
        <f t="shared" si="25"/>
        <v>0</v>
      </c>
      <c r="E520" t="str">
        <f t="shared" si="26"/>
        <v>Relance Simple</v>
      </c>
      <c r="F520" t="str">
        <f>IFERROR(VLOOKUP(A520,Export0511!A:E,5,FALSE)," ")</f>
        <v xml:space="preserve"> </v>
      </c>
      <c r="H520" t="str">
        <f>IFERROR(VLOOKUP(A520,Export0412!A:E,5,FALSE)," ")</f>
        <v xml:space="preserve"> </v>
      </c>
    </row>
    <row r="521" spans="1:8" x14ac:dyDescent="0.3">
      <c r="A521" t="str">
        <f t="shared" si="24"/>
        <v>S032-450MATT</v>
      </c>
      <c r="B521" t="s">
        <v>112</v>
      </c>
      <c r="C521" t="s">
        <v>486</v>
      </c>
      <c r="D521">
        <f t="shared" si="25"/>
        <v>0</v>
      </c>
      <c r="E521" t="str">
        <f t="shared" si="26"/>
        <v>Relance Simple</v>
      </c>
      <c r="F521" t="str">
        <f>IFERROR(VLOOKUP(A521,Export0511!A:E,5,FALSE)," ")</f>
        <v xml:space="preserve"> </v>
      </c>
      <c r="H521" t="str">
        <f>IFERROR(VLOOKUP(A521,Export0412!A:E,5,FALSE)," ")</f>
        <v xml:space="preserve"> </v>
      </c>
    </row>
    <row r="522" spans="1:8" x14ac:dyDescent="0.3">
      <c r="A522" t="str">
        <f t="shared" si="24"/>
        <v>S032-450MERKLEN</v>
      </c>
      <c r="B522" t="s">
        <v>112</v>
      </c>
      <c r="C522" t="s">
        <v>487</v>
      </c>
      <c r="D522">
        <f t="shared" si="25"/>
        <v>0</v>
      </c>
      <c r="E522" t="str">
        <f t="shared" si="26"/>
        <v>Relance Simple</v>
      </c>
      <c r="F522" t="str">
        <f>IFERROR(VLOOKUP(A522,Export0511!A:E,5,FALSE)," ")</f>
        <v xml:space="preserve"> </v>
      </c>
      <c r="H522" t="str">
        <f>IFERROR(VLOOKUP(A522,Export0412!A:E,5,FALSE)," ")</f>
        <v xml:space="preserve"> </v>
      </c>
    </row>
    <row r="523" spans="1:8" x14ac:dyDescent="0.3">
      <c r="A523" t="str">
        <f t="shared" si="24"/>
        <v>S032-450MICHE</v>
      </c>
      <c r="B523" t="s">
        <v>112</v>
      </c>
      <c r="C523" t="s">
        <v>499</v>
      </c>
      <c r="D523">
        <f t="shared" si="25"/>
        <v>0</v>
      </c>
      <c r="E523" t="str">
        <f t="shared" si="26"/>
        <v>Relance Simple</v>
      </c>
      <c r="F523" t="str">
        <f>IFERROR(VLOOKUP(A523,Export0511!A:E,5,FALSE)," ")</f>
        <v xml:space="preserve"> </v>
      </c>
      <c r="H523" t="str">
        <f>IFERROR(VLOOKUP(A523,Export0412!A:E,5,FALSE)," ")</f>
        <v xml:space="preserve"> </v>
      </c>
    </row>
    <row r="524" spans="1:8" x14ac:dyDescent="0.3">
      <c r="A524" t="str">
        <f t="shared" si="24"/>
        <v>S032-450MOSS</v>
      </c>
      <c r="B524" t="s">
        <v>112</v>
      </c>
      <c r="C524" t="s">
        <v>488</v>
      </c>
      <c r="D524">
        <f t="shared" si="25"/>
        <v>0</v>
      </c>
      <c r="E524" t="str">
        <f t="shared" si="26"/>
        <v>Relance Simple</v>
      </c>
      <c r="F524" t="str">
        <f>IFERROR(VLOOKUP(A524,Export0511!A:E,5,FALSE)," ")</f>
        <v xml:space="preserve"> </v>
      </c>
      <c r="H524" t="str">
        <f>IFERROR(VLOOKUP(A524,Export0412!A:E,5,FALSE)," ")</f>
        <v xml:space="preserve"> </v>
      </c>
    </row>
    <row r="525" spans="1:8" x14ac:dyDescent="0.3">
      <c r="A525" t="str">
        <f t="shared" si="24"/>
        <v>S032-450OBAT</v>
      </c>
      <c r="B525" t="s">
        <v>112</v>
      </c>
      <c r="C525" t="s">
        <v>489</v>
      </c>
      <c r="D525">
        <f t="shared" si="25"/>
        <v>0</v>
      </c>
      <c r="E525" t="str">
        <f t="shared" si="26"/>
        <v>Relance Simple</v>
      </c>
      <c r="F525" t="str">
        <f>IFERROR(VLOOKUP(A525,Export0511!A:E,5,FALSE)," ")</f>
        <v xml:space="preserve"> </v>
      </c>
      <c r="H525" t="str">
        <f>IFERROR(VLOOKUP(A525,Export0412!A:E,5,FALSE)," ")</f>
        <v xml:space="preserve"> </v>
      </c>
    </row>
    <row r="526" spans="1:8" x14ac:dyDescent="0.3">
      <c r="A526" t="str">
        <f t="shared" si="24"/>
        <v>S032-450OTT</v>
      </c>
      <c r="B526" t="s">
        <v>112</v>
      </c>
      <c r="C526" t="s">
        <v>490</v>
      </c>
      <c r="D526">
        <f t="shared" si="25"/>
        <v>0</v>
      </c>
      <c r="E526" t="str">
        <f t="shared" si="26"/>
        <v>Relance Simple</v>
      </c>
      <c r="F526" t="str">
        <f>IFERROR(VLOOKUP(A526,Export0511!A:E,5,FALSE)," ")</f>
        <v xml:space="preserve"> </v>
      </c>
      <c r="H526" t="str">
        <f>IFERROR(VLOOKUP(A526,Export0412!A:E,5,FALSE)," ")</f>
        <v xml:space="preserve"> </v>
      </c>
    </row>
    <row r="527" spans="1:8" x14ac:dyDescent="0.3">
      <c r="A527" t="str">
        <f t="shared" si="24"/>
        <v>S032-450PACHOD</v>
      </c>
      <c r="B527" t="s">
        <v>112</v>
      </c>
      <c r="C527" t="s">
        <v>491</v>
      </c>
      <c r="D527">
        <f t="shared" si="25"/>
        <v>0</v>
      </c>
      <c r="E527" t="str">
        <f t="shared" si="26"/>
        <v>Relance Simple</v>
      </c>
      <c r="F527" t="str">
        <f>IFERROR(VLOOKUP(A527,Export0511!A:E,5,FALSE)," ")</f>
        <v xml:space="preserve"> </v>
      </c>
      <c r="H527" t="str">
        <f>IFERROR(VLOOKUP(A527,Export0412!A:E,5,FALSE)," ")</f>
        <v xml:space="preserve"> </v>
      </c>
    </row>
    <row r="528" spans="1:8" x14ac:dyDescent="0.3">
      <c r="A528" t="str">
        <f t="shared" si="24"/>
        <v>S032-450PREVERT</v>
      </c>
      <c r="B528" t="s">
        <v>112</v>
      </c>
      <c r="C528" t="s">
        <v>492</v>
      </c>
      <c r="D528">
        <f t="shared" si="25"/>
        <v>0</v>
      </c>
      <c r="E528" t="str">
        <f t="shared" si="26"/>
        <v>Relance Simple</v>
      </c>
      <c r="F528" t="str">
        <f>IFERROR(VLOOKUP(A528,Export0511!A:E,5,FALSE)," ")</f>
        <v xml:space="preserve"> </v>
      </c>
      <c r="H528" t="str">
        <f>IFERROR(VLOOKUP(A528,Export0412!A:E,5,FALSE)," ")</f>
        <v xml:space="preserve"> </v>
      </c>
    </row>
    <row r="529" spans="1:8" x14ac:dyDescent="0.3">
      <c r="A529" t="str">
        <f t="shared" si="24"/>
        <v>S032-450ROEMER</v>
      </c>
      <c r="B529" t="s">
        <v>112</v>
      </c>
      <c r="C529" t="s">
        <v>1411</v>
      </c>
      <c r="D529">
        <f t="shared" si="25"/>
        <v>0</v>
      </c>
      <c r="E529" t="str">
        <f t="shared" si="26"/>
        <v>Relance Simple</v>
      </c>
      <c r="F529" t="str">
        <f>IFERROR(VLOOKUP(A529,Export0511!A:E,5,FALSE)," ")</f>
        <v xml:space="preserve"> </v>
      </c>
      <c r="H529" t="str">
        <f>IFERROR(VLOOKUP(A529,Export0412!A:E,5,FALSE)," ")</f>
        <v xml:space="preserve"> </v>
      </c>
    </row>
    <row r="530" spans="1:8" x14ac:dyDescent="0.3">
      <c r="A530" t="str">
        <f t="shared" si="24"/>
        <v>S032-450SCHERER</v>
      </c>
      <c r="B530" t="s">
        <v>112</v>
      </c>
      <c r="C530" t="s">
        <v>1123</v>
      </c>
      <c r="D530">
        <f t="shared" si="25"/>
        <v>0</v>
      </c>
      <c r="E530" t="str">
        <f t="shared" si="26"/>
        <v>Relance Simple</v>
      </c>
      <c r="F530" t="str">
        <f>IFERROR(VLOOKUP(A530,Export0511!A:E,5,FALSE)," ")</f>
        <v xml:space="preserve"> </v>
      </c>
      <c r="H530" t="str">
        <f>IFERROR(VLOOKUP(A530,Export0412!A:E,5,FALSE)," ")</f>
        <v xml:space="preserve"> </v>
      </c>
    </row>
    <row r="531" spans="1:8" x14ac:dyDescent="0.3">
      <c r="A531" t="str">
        <f t="shared" si="24"/>
        <v>S032-450SCHMITT</v>
      </c>
      <c r="B531" t="s">
        <v>112</v>
      </c>
      <c r="C531" t="s">
        <v>142</v>
      </c>
      <c r="D531">
        <f t="shared" si="25"/>
        <v>0</v>
      </c>
      <c r="E531" t="str">
        <f t="shared" si="26"/>
        <v>Relance Simple</v>
      </c>
      <c r="F531" t="str">
        <f>IFERROR(VLOOKUP(A531,Export0511!A:E,5,FALSE)," ")</f>
        <v xml:space="preserve"> </v>
      </c>
      <c r="H531" t="str">
        <f>IFERROR(VLOOKUP(A531,Export0412!A:E,5,FALSE)," ")</f>
        <v xml:space="preserve"> </v>
      </c>
    </row>
    <row r="532" spans="1:8" x14ac:dyDescent="0.3">
      <c r="A532" t="str">
        <f t="shared" si="24"/>
        <v>S032-450SCHNEIDER</v>
      </c>
      <c r="B532" t="s">
        <v>112</v>
      </c>
      <c r="C532" t="s">
        <v>493</v>
      </c>
      <c r="D532">
        <f t="shared" si="25"/>
        <v>0</v>
      </c>
      <c r="E532" t="str">
        <f t="shared" si="26"/>
        <v>Relance Simple</v>
      </c>
      <c r="F532" t="str">
        <f>IFERROR(VLOOKUP(A532,Export0511!A:E,5,FALSE)," ")</f>
        <v xml:space="preserve"> </v>
      </c>
      <c r="H532" t="str">
        <f>IFERROR(VLOOKUP(A532,Export0412!A:E,5,FALSE)," ")</f>
        <v xml:space="preserve"> </v>
      </c>
    </row>
    <row r="533" spans="1:8" x14ac:dyDescent="0.3">
      <c r="A533" t="str">
        <f t="shared" si="24"/>
        <v>S032-450SDCPROPRIO</v>
      </c>
      <c r="B533" t="s">
        <v>112</v>
      </c>
      <c r="C533" t="s">
        <v>614</v>
      </c>
      <c r="D533">
        <f t="shared" si="25"/>
        <v>0</v>
      </c>
      <c r="E533" t="str">
        <f t="shared" si="26"/>
        <v>Relance Simple</v>
      </c>
      <c r="F533" t="str">
        <f>IFERROR(VLOOKUP(A533,Export0511!A:E,5,FALSE)," ")</f>
        <v xml:space="preserve"> </v>
      </c>
      <c r="H533" t="str">
        <f>IFERROR(VLOOKUP(A533,Export0412!A:E,5,FALSE)," ")</f>
        <v xml:space="preserve"> </v>
      </c>
    </row>
    <row r="534" spans="1:8" x14ac:dyDescent="0.3">
      <c r="A534" t="str">
        <f t="shared" si="24"/>
        <v>S032-450STOCKY</v>
      </c>
      <c r="B534" t="s">
        <v>112</v>
      </c>
      <c r="C534" t="s">
        <v>495</v>
      </c>
      <c r="D534">
        <f t="shared" si="25"/>
        <v>0</v>
      </c>
      <c r="E534" t="str">
        <f t="shared" si="26"/>
        <v>Relance Simple</v>
      </c>
      <c r="F534" t="str">
        <f>IFERROR(VLOOKUP(A534,Export0511!A:E,5,FALSE)," ")</f>
        <v xml:space="preserve"> </v>
      </c>
      <c r="H534" t="str">
        <f>IFERROR(VLOOKUP(A534,Export0412!A:E,5,FALSE)," ")</f>
        <v xml:space="preserve"> </v>
      </c>
    </row>
    <row r="535" spans="1:8" x14ac:dyDescent="0.3">
      <c r="A535" t="str">
        <f t="shared" si="24"/>
        <v>S032-450STOECKLIN</v>
      </c>
      <c r="B535" t="s">
        <v>112</v>
      </c>
      <c r="C535" t="s">
        <v>496</v>
      </c>
      <c r="D535">
        <f t="shared" si="25"/>
        <v>0</v>
      </c>
      <c r="E535" t="str">
        <f t="shared" si="26"/>
        <v>Relance Simple</v>
      </c>
      <c r="F535" t="str">
        <f>IFERROR(VLOOKUP(A535,Export0511!A:E,5,FALSE)," ")</f>
        <v xml:space="preserve"> </v>
      </c>
      <c r="H535" t="str">
        <f>IFERROR(VLOOKUP(A535,Export0412!A:E,5,FALSE)," ")</f>
        <v xml:space="preserve"> </v>
      </c>
    </row>
    <row r="536" spans="1:8" x14ac:dyDescent="0.3">
      <c r="A536" t="str">
        <f t="shared" si="24"/>
        <v>S032-450SUR</v>
      </c>
      <c r="B536" t="s">
        <v>112</v>
      </c>
      <c r="C536" t="s">
        <v>553</v>
      </c>
      <c r="D536">
        <f t="shared" si="25"/>
        <v>0</v>
      </c>
      <c r="E536" t="str">
        <f t="shared" si="26"/>
        <v>Relance Simple</v>
      </c>
      <c r="F536" t="str">
        <f>IFERROR(VLOOKUP(A536,Export0511!A:E,5,FALSE)," ")</f>
        <v xml:space="preserve"> </v>
      </c>
      <c r="H536" t="str">
        <f>IFERROR(VLOOKUP(A536,Export0412!A:E,5,FALSE)," ")</f>
        <v xml:space="preserve"> </v>
      </c>
    </row>
    <row r="537" spans="1:8" x14ac:dyDescent="0.3">
      <c r="A537" t="str">
        <f t="shared" si="24"/>
        <v>S032-450ZURKRUT</v>
      </c>
      <c r="B537" t="s">
        <v>112</v>
      </c>
      <c r="C537" t="s">
        <v>497</v>
      </c>
      <c r="D537">
        <f t="shared" si="25"/>
        <v>0</v>
      </c>
      <c r="E537" t="str">
        <f t="shared" si="26"/>
        <v>Relance Simple</v>
      </c>
      <c r="F537" t="str">
        <f>IFERROR(VLOOKUP(A537,Export0511!A:E,5,FALSE)," ")</f>
        <v xml:space="preserve"> </v>
      </c>
      <c r="H537" t="str">
        <f>IFERROR(VLOOKUP(A537,Export0412!A:E,5,FALSE)," ")</f>
        <v xml:space="preserve"> </v>
      </c>
    </row>
    <row r="538" spans="1:8" x14ac:dyDescent="0.3">
      <c r="A538" t="str">
        <f t="shared" si="24"/>
        <v>S033-45032PAIX</v>
      </c>
      <c r="B538" t="s">
        <v>186</v>
      </c>
      <c r="C538" t="s">
        <v>1126</v>
      </c>
      <c r="D538">
        <f t="shared" si="25"/>
        <v>0</v>
      </c>
      <c r="E538" t="str">
        <f t="shared" si="26"/>
        <v>Relance Simple</v>
      </c>
      <c r="F538" t="str">
        <f>IFERROR(VLOOKUP(A538,Export0511!A:E,5,FALSE)," ")</f>
        <v xml:space="preserve"> </v>
      </c>
      <c r="H538" t="str">
        <f>IFERROR(VLOOKUP(A538,Export0412!A:E,5,FALSE)," ")</f>
        <v xml:space="preserve"> </v>
      </c>
    </row>
    <row r="539" spans="1:8" x14ac:dyDescent="0.3">
      <c r="A539" t="str">
        <f t="shared" si="24"/>
        <v>S033-450DELAROMIGUIE</v>
      </c>
      <c r="B539" t="s">
        <v>186</v>
      </c>
      <c r="C539" t="s">
        <v>918</v>
      </c>
      <c r="D539">
        <f t="shared" si="25"/>
        <v>0</v>
      </c>
      <c r="E539" t="str">
        <f t="shared" si="26"/>
        <v>Relance Simple</v>
      </c>
      <c r="F539" t="str">
        <f>IFERROR(VLOOKUP(A539,Export0511!A:E,5,FALSE)," ")</f>
        <v xml:space="preserve"> </v>
      </c>
      <c r="H539" t="str">
        <f>IFERROR(VLOOKUP(A539,Export0412!A:E,5,FALSE)," ")</f>
        <v xml:space="preserve"> </v>
      </c>
    </row>
    <row r="540" spans="1:8" x14ac:dyDescent="0.3">
      <c r="A540" t="str">
        <f t="shared" si="24"/>
        <v>S033-450ELAJOLY</v>
      </c>
      <c r="B540" t="s">
        <v>186</v>
      </c>
      <c r="C540" t="s">
        <v>1281</v>
      </c>
      <c r="D540">
        <f t="shared" si="25"/>
        <v>0</v>
      </c>
      <c r="E540" t="str">
        <f t="shared" si="26"/>
        <v>Relance Simple</v>
      </c>
      <c r="F540" t="str">
        <f>IFERROR(VLOOKUP(A540,Export0511!A:E,5,FALSE)," ")</f>
        <v xml:space="preserve"> </v>
      </c>
      <c r="H540" t="str">
        <f>IFERROR(VLOOKUP(A540,Export0412!A:E,5,FALSE)," ")</f>
        <v xml:space="preserve"> </v>
      </c>
    </row>
    <row r="541" spans="1:8" x14ac:dyDescent="0.3">
      <c r="A541" t="str">
        <f t="shared" si="24"/>
        <v>S033-450GAOUA</v>
      </c>
      <c r="B541" t="s">
        <v>186</v>
      </c>
      <c r="C541" t="s">
        <v>498</v>
      </c>
      <c r="D541">
        <f t="shared" si="25"/>
        <v>0</v>
      </c>
      <c r="E541" t="str">
        <f t="shared" si="26"/>
        <v>Relance Simple</v>
      </c>
      <c r="F541" t="str">
        <f>IFERROR(VLOOKUP(A541,Export0511!A:E,5,FALSE)," ")</f>
        <v xml:space="preserve"> </v>
      </c>
      <c r="H541" t="str">
        <f>IFERROR(VLOOKUP(A541,Export0412!A:E,5,FALSE)," ")</f>
        <v xml:space="preserve"> </v>
      </c>
    </row>
    <row r="542" spans="1:8" x14ac:dyDescent="0.3">
      <c r="A542" t="str">
        <f t="shared" si="24"/>
        <v>S033-450KOCHER</v>
      </c>
      <c r="B542" t="s">
        <v>186</v>
      </c>
      <c r="C542" t="s">
        <v>725</v>
      </c>
      <c r="D542">
        <f t="shared" si="25"/>
        <v>0</v>
      </c>
      <c r="E542" t="str">
        <f t="shared" si="26"/>
        <v>Relance Simple</v>
      </c>
      <c r="F542" t="str">
        <f>IFERROR(VLOOKUP(A542,Export0511!A:E,5,FALSE)," ")</f>
        <v xml:space="preserve"> </v>
      </c>
      <c r="H542" t="str">
        <f>IFERROR(VLOOKUP(A542,Export0412!A:E,5,FALSE)," ")</f>
        <v xml:space="preserve"> </v>
      </c>
    </row>
    <row r="543" spans="1:8" x14ac:dyDescent="0.3">
      <c r="A543" t="str">
        <f t="shared" si="24"/>
        <v>S033-450REZI</v>
      </c>
      <c r="B543" t="s">
        <v>186</v>
      </c>
      <c r="C543" t="s">
        <v>726</v>
      </c>
      <c r="D543">
        <f t="shared" si="25"/>
        <v>0</v>
      </c>
      <c r="E543" t="str">
        <f t="shared" si="26"/>
        <v>Relance Simple</v>
      </c>
      <c r="F543" t="str">
        <f>IFERROR(VLOOKUP(A543,Export0511!A:E,5,FALSE)," ")</f>
        <v xml:space="preserve"> </v>
      </c>
      <c r="H543" t="str">
        <f>IFERROR(VLOOKUP(A543,Export0412!A:E,5,FALSE)," ")</f>
        <v xml:space="preserve"> </v>
      </c>
    </row>
    <row r="544" spans="1:8" x14ac:dyDescent="0.3">
      <c r="A544" t="str">
        <f t="shared" si="24"/>
        <v>S033-450SDCPROPRIO</v>
      </c>
      <c r="B544" t="s">
        <v>186</v>
      </c>
      <c r="C544" t="s">
        <v>614</v>
      </c>
      <c r="D544">
        <f t="shared" si="25"/>
        <v>0</v>
      </c>
      <c r="E544" t="str">
        <f t="shared" si="26"/>
        <v>Relance Simple</v>
      </c>
      <c r="F544" t="str">
        <f>IFERROR(VLOOKUP(A544,Export0511!A:E,5,FALSE)," ")</f>
        <v xml:space="preserve"> </v>
      </c>
      <c r="H544" t="str">
        <f>IFERROR(VLOOKUP(A544,Export0412!A:E,5,FALSE)," ")</f>
        <v xml:space="preserve"> </v>
      </c>
    </row>
    <row r="545" spans="1:8" x14ac:dyDescent="0.3">
      <c r="A545" t="str">
        <f t="shared" si="24"/>
        <v>S033-450VANDAAL</v>
      </c>
      <c r="B545" t="s">
        <v>186</v>
      </c>
      <c r="C545" t="s">
        <v>727</v>
      </c>
      <c r="D545">
        <f t="shared" si="25"/>
        <v>0</v>
      </c>
      <c r="E545" t="str">
        <f t="shared" si="26"/>
        <v>Relance Simple</v>
      </c>
      <c r="F545" t="str">
        <f>IFERROR(VLOOKUP(A545,Export0511!A:E,5,FALSE)," ")</f>
        <v xml:space="preserve"> </v>
      </c>
      <c r="H545" t="str">
        <f>IFERROR(VLOOKUP(A545,Export0412!A:E,5,FALSE)," ")</f>
        <v xml:space="preserve"> </v>
      </c>
    </row>
    <row r="546" spans="1:8" x14ac:dyDescent="0.3">
      <c r="A546" t="str">
        <f t="shared" si="24"/>
        <v>S034-450COLETTE</v>
      </c>
      <c r="B546" t="s">
        <v>118</v>
      </c>
      <c r="C546" t="s">
        <v>505</v>
      </c>
      <c r="D546">
        <f t="shared" si="25"/>
        <v>0</v>
      </c>
      <c r="E546" t="str">
        <f t="shared" si="26"/>
        <v>Relance Simple</v>
      </c>
      <c r="F546" t="str">
        <f>IFERROR(VLOOKUP(A546,Export0511!A:E,5,FALSE)," ")</f>
        <v xml:space="preserve"> </v>
      </c>
      <c r="H546" t="str">
        <f>IFERROR(VLOOKUP(A546,Export0412!A:E,5,FALSE)," ")</f>
        <v xml:space="preserve"> </v>
      </c>
    </row>
    <row r="547" spans="1:8" x14ac:dyDescent="0.3">
      <c r="A547" t="str">
        <f t="shared" si="24"/>
        <v>S034-450DELMAS</v>
      </c>
      <c r="B547" t="s">
        <v>118</v>
      </c>
      <c r="C547" t="s">
        <v>506</v>
      </c>
      <c r="D547">
        <f t="shared" si="25"/>
        <v>0</v>
      </c>
      <c r="E547" t="str">
        <f t="shared" si="26"/>
        <v>Relance Simple</v>
      </c>
      <c r="F547" t="str">
        <f>IFERROR(VLOOKUP(A547,Export0511!A:E,5,FALSE)," ")</f>
        <v xml:space="preserve"> </v>
      </c>
      <c r="H547" t="str">
        <f>IFERROR(VLOOKUP(A547,Export0412!A:E,5,FALSE)," ")</f>
        <v xml:space="preserve"> </v>
      </c>
    </row>
    <row r="548" spans="1:8" x14ac:dyDescent="0.3">
      <c r="A548" t="str">
        <f t="shared" si="24"/>
        <v>S034-450HECHT</v>
      </c>
      <c r="B548" t="s">
        <v>118</v>
      </c>
      <c r="C548" t="s">
        <v>508</v>
      </c>
      <c r="D548">
        <f t="shared" si="25"/>
        <v>0</v>
      </c>
      <c r="E548" t="str">
        <f t="shared" si="26"/>
        <v>Relance Simple</v>
      </c>
      <c r="F548" t="str">
        <f>IFERROR(VLOOKUP(A548,Export0511!A:E,5,FALSE)," ")</f>
        <v xml:space="preserve"> </v>
      </c>
      <c r="H548" t="str">
        <f>IFERROR(VLOOKUP(A548,Export0412!A:E,5,FALSE)," ")</f>
        <v xml:space="preserve"> </v>
      </c>
    </row>
    <row r="549" spans="1:8" x14ac:dyDescent="0.3">
      <c r="A549" t="str">
        <f t="shared" si="24"/>
        <v>S034-450HOANG</v>
      </c>
      <c r="B549" t="s">
        <v>118</v>
      </c>
      <c r="C549" t="s">
        <v>509</v>
      </c>
      <c r="D549">
        <f t="shared" si="25"/>
        <v>0</v>
      </c>
      <c r="E549" t="str">
        <f t="shared" si="26"/>
        <v>Relance Simple</v>
      </c>
      <c r="F549" t="str">
        <f>IFERROR(VLOOKUP(A549,Export0511!A:E,5,FALSE)," ")</f>
        <v xml:space="preserve"> </v>
      </c>
      <c r="H549" t="str">
        <f>IFERROR(VLOOKUP(A549,Export0412!A:E,5,FALSE)," ")</f>
        <v xml:space="preserve"> </v>
      </c>
    </row>
    <row r="550" spans="1:8" x14ac:dyDescent="0.3">
      <c r="A550" t="str">
        <f t="shared" si="24"/>
        <v>S034-450JACQUEMOND</v>
      </c>
      <c r="B550" t="s">
        <v>118</v>
      </c>
      <c r="C550" t="s">
        <v>510</v>
      </c>
      <c r="D550">
        <f t="shared" si="25"/>
        <v>0</v>
      </c>
      <c r="E550" t="str">
        <f t="shared" si="26"/>
        <v>Relance Simple</v>
      </c>
      <c r="F550" t="str">
        <f>IFERROR(VLOOKUP(A550,Export0511!A:E,5,FALSE)," ")</f>
        <v xml:space="preserve"> </v>
      </c>
      <c r="H550" t="str">
        <f>IFERROR(VLOOKUP(A550,Export0412!A:E,5,FALSE)," ")</f>
        <v xml:space="preserve"> </v>
      </c>
    </row>
    <row r="551" spans="1:8" x14ac:dyDescent="0.3">
      <c r="A551" t="str">
        <f t="shared" si="24"/>
        <v>S034-450JSLOCATION</v>
      </c>
      <c r="B551" t="s">
        <v>118</v>
      </c>
      <c r="C551" t="s">
        <v>511</v>
      </c>
      <c r="D551">
        <f t="shared" si="25"/>
        <v>0</v>
      </c>
      <c r="E551" t="str">
        <f t="shared" si="26"/>
        <v>Relance Simple</v>
      </c>
      <c r="F551" t="str">
        <f>IFERROR(VLOOKUP(A551,Export0511!A:E,5,FALSE)," ")</f>
        <v xml:space="preserve"> </v>
      </c>
      <c r="H551" t="str">
        <f>IFERROR(VLOOKUP(A551,Export0412!A:E,5,FALSE)," ")</f>
        <v xml:space="preserve"> </v>
      </c>
    </row>
    <row r="552" spans="1:8" x14ac:dyDescent="0.3">
      <c r="A552" t="str">
        <f t="shared" si="24"/>
        <v>S034-450LUTHRINGER</v>
      </c>
      <c r="B552" t="s">
        <v>118</v>
      </c>
      <c r="C552" t="s">
        <v>681</v>
      </c>
      <c r="D552">
        <f t="shared" si="25"/>
        <v>0</v>
      </c>
      <c r="E552" t="str">
        <f t="shared" si="26"/>
        <v>Relance Simple</v>
      </c>
      <c r="F552" t="str">
        <f>IFERROR(VLOOKUP(A552,Export0511!A:E,5,FALSE)," ")</f>
        <v xml:space="preserve"> </v>
      </c>
      <c r="H552" t="str">
        <f>IFERROR(VLOOKUP(A552,Export0412!A:E,5,FALSE)," ")</f>
        <v xml:space="preserve"> </v>
      </c>
    </row>
    <row r="553" spans="1:8" x14ac:dyDescent="0.3">
      <c r="A553" t="str">
        <f t="shared" si="24"/>
        <v>S034-450PAVAN-WOOLFE</v>
      </c>
      <c r="B553" t="s">
        <v>118</v>
      </c>
      <c r="C553" t="s">
        <v>1037</v>
      </c>
      <c r="D553">
        <f t="shared" si="25"/>
        <v>0</v>
      </c>
      <c r="E553" t="str">
        <f t="shared" si="26"/>
        <v>Relance Simple</v>
      </c>
      <c r="F553" t="str">
        <f>IFERROR(VLOOKUP(A553,Export0511!A:E,5,FALSE)," ")</f>
        <v xml:space="preserve"> </v>
      </c>
      <c r="H553" t="str">
        <f>IFERROR(VLOOKUP(A553,Export0412!A:E,5,FALSE)," ")</f>
        <v xml:space="preserve"> </v>
      </c>
    </row>
    <row r="554" spans="1:8" x14ac:dyDescent="0.3">
      <c r="A554" t="str">
        <f t="shared" si="24"/>
        <v>S034-450RAHIER</v>
      </c>
      <c r="B554" t="s">
        <v>118</v>
      </c>
      <c r="C554" t="s">
        <v>512</v>
      </c>
      <c r="D554">
        <f t="shared" si="25"/>
        <v>0</v>
      </c>
      <c r="E554" t="str">
        <f t="shared" si="26"/>
        <v>Relance Simple</v>
      </c>
      <c r="F554" t="str">
        <f>IFERROR(VLOOKUP(A554,Export0511!A:E,5,FALSE)," ")</f>
        <v xml:space="preserve"> </v>
      </c>
      <c r="H554" t="str">
        <f>IFERROR(VLOOKUP(A554,Export0412!A:E,5,FALSE)," ")</f>
        <v xml:space="preserve"> </v>
      </c>
    </row>
    <row r="555" spans="1:8" x14ac:dyDescent="0.3">
      <c r="A555" t="str">
        <f t="shared" si="24"/>
        <v>S034-450ROTH</v>
      </c>
      <c r="B555" t="s">
        <v>118</v>
      </c>
      <c r="C555" t="s">
        <v>445</v>
      </c>
      <c r="D555">
        <f t="shared" si="25"/>
        <v>0</v>
      </c>
      <c r="E555" t="str">
        <f t="shared" si="26"/>
        <v>Relance Simple</v>
      </c>
      <c r="F555" t="str">
        <f>IFERROR(VLOOKUP(A555,Export0511!A:E,5,FALSE)," ")</f>
        <v xml:space="preserve"> </v>
      </c>
      <c r="H555" t="str">
        <f>IFERROR(VLOOKUP(A555,Export0412!A:E,5,FALSE)," ")</f>
        <v xml:space="preserve"> </v>
      </c>
    </row>
    <row r="556" spans="1:8" x14ac:dyDescent="0.3">
      <c r="A556" t="str">
        <f t="shared" si="24"/>
        <v>S034-450SAVANNAH</v>
      </c>
      <c r="B556" t="s">
        <v>118</v>
      </c>
      <c r="C556" t="s">
        <v>507</v>
      </c>
      <c r="D556">
        <f t="shared" si="25"/>
        <v>0</v>
      </c>
      <c r="E556" t="str">
        <f t="shared" si="26"/>
        <v>Relance Simple</v>
      </c>
      <c r="F556" t="str">
        <f>IFERROR(VLOOKUP(A556,Export0511!A:E,5,FALSE)," ")</f>
        <v xml:space="preserve"> </v>
      </c>
      <c r="H556" t="str">
        <f>IFERROR(VLOOKUP(A556,Export0412!A:E,5,FALSE)," ")</f>
        <v xml:space="preserve"> </v>
      </c>
    </row>
    <row r="557" spans="1:8" x14ac:dyDescent="0.3">
      <c r="A557" t="str">
        <f t="shared" si="24"/>
        <v>S034-450WEISS</v>
      </c>
      <c r="B557" t="s">
        <v>118</v>
      </c>
      <c r="C557" t="s">
        <v>513</v>
      </c>
      <c r="D557">
        <f t="shared" si="25"/>
        <v>0</v>
      </c>
      <c r="E557" t="str">
        <f t="shared" si="26"/>
        <v>Relance Simple</v>
      </c>
      <c r="F557" t="str">
        <f>IFERROR(VLOOKUP(A557,Export0511!A:E,5,FALSE)," ")</f>
        <v xml:space="preserve"> </v>
      </c>
      <c r="H557" t="str">
        <f>IFERROR(VLOOKUP(A557,Export0412!A:E,5,FALSE)," ")</f>
        <v xml:space="preserve"> </v>
      </c>
    </row>
    <row r="558" spans="1:8" x14ac:dyDescent="0.3">
      <c r="A558" t="str">
        <f t="shared" si="24"/>
        <v>S034-450ZELLER</v>
      </c>
      <c r="B558" t="s">
        <v>118</v>
      </c>
      <c r="C558" t="s">
        <v>514</v>
      </c>
      <c r="D558">
        <f t="shared" si="25"/>
        <v>0</v>
      </c>
      <c r="E558" t="str">
        <f t="shared" si="26"/>
        <v>Relance Simple</v>
      </c>
      <c r="F558" t="str">
        <f>IFERROR(VLOOKUP(A558,Export0511!A:E,5,FALSE)," ")</f>
        <v xml:space="preserve"> </v>
      </c>
      <c r="H558" t="str">
        <f>IFERROR(VLOOKUP(A558,Export0412!A:E,5,FALSE)," ")</f>
        <v xml:space="preserve"> </v>
      </c>
    </row>
    <row r="559" spans="1:8" x14ac:dyDescent="0.3">
      <c r="A559" t="str">
        <f t="shared" si="24"/>
        <v>S035-450ABITBOL</v>
      </c>
      <c r="B559" t="s">
        <v>12</v>
      </c>
      <c r="C559" t="s">
        <v>912</v>
      </c>
      <c r="D559">
        <f t="shared" si="25"/>
        <v>0</v>
      </c>
      <c r="E559" t="str">
        <f t="shared" si="26"/>
        <v>Relance Simple</v>
      </c>
      <c r="F559" t="str">
        <f>IFERROR(VLOOKUP(A559,Export0511!A:E,5,FALSE)," ")</f>
        <v xml:space="preserve"> </v>
      </c>
      <c r="H559" t="str">
        <f>IFERROR(VLOOKUP(A559,Export0412!A:E,5,FALSE)," ")</f>
        <v xml:space="preserve"> </v>
      </c>
    </row>
    <row r="560" spans="1:8" x14ac:dyDescent="0.3">
      <c r="A560" t="str">
        <f t="shared" si="24"/>
        <v>S035-450BARDA</v>
      </c>
      <c r="B560" t="s">
        <v>12</v>
      </c>
      <c r="C560" t="s">
        <v>597</v>
      </c>
      <c r="D560">
        <f t="shared" si="25"/>
        <v>0</v>
      </c>
      <c r="E560" t="str">
        <f t="shared" si="26"/>
        <v>Relance Simple</v>
      </c>
      <c r="F560" t="str">
        <f>IFERROR(VLOOKUP(A560,Export0511!A:E,5,FALSE)," ")</f>
        <v xml:space="preserve"> </v>
      </c>
      <c r="H560" t="str">
        <f>IFERROR(VLOOKUP(A560,Export0412!A:E,5,FALSE)," ")</f>
        <v xml:space="preserve"> </v>
      </c>
    </row>
    <row r="561" spans="1:8" x14ac:dyDescent="0.3">
      <c r="A561" t="str">
        <f t="shared" si="24"/>
        <v>S035-450FRANCK</v>
      </c>
      <c r="B561" t="s">
        <v>12</v>
      </c>
      <c r="C561" t="s">
        <v>515</v>
      </c>
      <c r="D561">
        <f t="shared" si="25"/>
        <v>0</v>
      </c>
      <c r="E561" t="str">
        <f t="shared" si="26"/>
        <v>Relance Simple</v>
      </c>
      <c r="F561" t="str">
        <f>IFERROR(VLOOKUP(A561,Export0511!A:E,5,FALSE)," ")</f>
        <v xml:space="preserve"> </v>
      </c>
      <c r="H561" t="str">
        <f>IFERROR(VLOOKUP(A561,Export0412!A:E,5,FALSE)," ")</f>
        <v xml:space="preserve"> </v>
      </c>
    </row>
    <row r="562" spans="1:8" x14ac:dyDescent="0.3">
      <c r="A562" t="str">
        <f t="shared" si="24"/>
        <v>S035-450SDCPROPRIO</v>
      </c>
      <c r="B562" t="s">
        <v>12</v>
      </c>
      <c r="C562" t="s">
        <v>614</v>
      </c>
      <c r="D562">
        <f t="shared" si="25"/>
        <v>0</v>
      </c>
      <c r="E562" t="str">
        <f t="shared" si="26"/>
        <v>Relance Simple</v>
      </c>
      <c r="F562" t="str">
        <f>IFERROR(VLOOKUP(A562,Export0511!A:E,5,FALSE)," ")</f>
        <v xml:space="preserve"> </v>
      </c>
      <c r="H562" t="str">
        <f>IFERROR(VLOOKUP(A562,Export0412!A:E,5,FALSE)," ")</f>
        <v xml:space="preserve"> </v>
      </c>
    </row>
    <row r="563" spans="1:8" x14ac:dyDescent="0.3">
      <c r="A563" t="str">
        <f t="shared" si="24"/>
        <v>S036-450BASTIDE</v>
      </c>
      <c r="B563" t="s">
        <v>222</v>
      </c>
      <c r="C563" t="s">
        <v>226</v>
      </c>
      <c r="D563">
        <f t="shared" si="25"/>
        <v>0</v>
      </c>
      <c r="E563" t="str">
        <f t="shared" si="26"/>
        <v>Relance Simple</v>
      </c>
      <c r="F563" t="str">
        <f>IFERROR(VLOOKUP(A563,Export0511!A:E,5,FALSE)," ")</f>
        <v xml:space="preserve"> </v>
      </c>
      <c r="H563" t="str">
        <f>IFERROR(VLOOKUP(A563,Export0412!A:E,5,FALSE)," ")</f>
        <v xml:space="preserve"> </v>
      </c>
    </row>
    <row r="564" spans="1:8" x14ac:dyDescent="0.3">
      <c r="A564" t="str">
        <f t="shared" si="24"/>
        <v>S036-450BRAND-P</v>
      </c>
      <c r="B564" t="s">
        <v>222</v>
      </c>
      <c r="C564" t="s">
        <v>516</v>
      </c>
      <c r="D564">
        <f t="shared" si="25"/>
        <v>0</v>
      </c>
      <c r="E564" t="str">
        <f t="shared" si="26"/>
        <v>Relance Simple</v>
      </c>
      <c r="F564" t="str">
        <f>IFERROR(VLOOKUP(A564,Export0511!A:E,5,FALSE)," ")</f>
        <v xml:space="preserve"> </v>
      </c>
      <c r="H564" t="str">
        <f>IFERROR(VLOOKUP(A564,Export0412!A:E,5,FALSE)," ")</f>
        <v xml:space="preserve"> </v>
      </c>
    </row>
    <row r="565" spans="1:8" x14ac:dyDescent="0.3">
      <c r="A565" t="str">
        <f t="shared" si="24"/>
        <v>S036-450EHRENREICH</v>
      </c>
      <c r="B565" t="s">
        <v>222</v>
      </c>
      <c r="C565" t="s">
        <v>517</v>
      </c>
      <c r="D565">
        <f t="shared" si="25"/>
        <v>0</v>
      </c>
      <c r="E565" t="str">
        <f t="shared" si="26"/>
        <v>Relance Simple</v>
      </c>
      <c r="F565" t="str">
        <f>IFERROR(VLOOKUP(A565,Export0511!A:E,5,FALSE)," ")</f>
        <v xml:space="preserve"> </v>
      </c>
      <c r="H565" t="str">
        <f>IFERROR(VLOOKUP(A565,Export0412!A:E,5,FALSE)," ")</f>
        <v xml:space="preserve"> </v>
      </c>
    </row>
    <row r="566" spans="1:8" x14ac:dyDescent="0.3">
      <c r="A566" t="str">
        <f t="shared" si="24"/>
        <v>S036-450FROMAGER</v>
      </c>
      <c r="B566" t="s">
        <v>222</v>
      </c>
      <c r="C566" t="s">
        <v>608</v>
      </c>
      <c r="D566">
        <f t="shared" si="25"/>
        <v>0</v>
      </c>
      <c r="E566" t="str">
        <f t="shared" si="26"/>
        <v>Relance Simple</v>
      </c>
      <c r="F566" t="str">
        <f>IFERROR(VLOOKUP(A566,Export0511!A:E,5,FALSE)," ")</f>
        <v xml:space="preserve"> </v>
      </c>
      <c r="H566" t="str">
        <f>IFERROR(VLOOKUP(A566,Export0412!A:E,5,FALSE)," ")</f>
        <v xml:space="preserve"> </v>
      </c>
    </row>
    <row r="567" spans="1:8" x14ac:dyDescent="0.3">
      <c r="A567" t="str">
        <f t="shared" si="24"/>
        <v>S036-450MATTER</v>
      </c>
      <c r="B567" t="s">
        <v>222</v>
      </c>
      <c r="C567" t="s">
        <v>518</v>
      </c>
      <c r="D567">
        <f t="shared" si="25"/>
        <v>0</v>
      </c>
      <c r="E567" t="str">
        <f t="shared" si="26"/>
        <v>Relance Simple</v>
      </c>
      <c r="F567" t="str">
        <f>IFERROR(VLOOKUP(A567,Export0511!A:E,5,FALSE)," ")</f>
        <v xml:space="preserve"> </v>
      </c>
      <c r="H567" t="str">
        <f>IFERROR(VLOOKUP(A567,Export0412!A:E,5,FALSE)," ")</f>
        <v xml:space="preserve"> </v>
      </c>
    </row>
    <row r="568" spans="1:8" x14ac:dyDescent="0.3">
      <c r="A568" t="str">
        <f t="shared" si="24"/>
        <v>S036-450OSTER-HILD</v>
      </c>
      <c r="B568" t="s">
        <v>222</v>
      </c>
      <c r="C568" t="s">
        <v>1187</v>
      </c>
      <c r="D568">
        <f t="shared" si="25"/>
        <v>0</v>
      </c>
      <c r="E568" t="str">
        <f t="shared" si="26"/>
        <v>Relance Simple</v>
      </c>
      <c r="F568" t="str">
        <f>IFERROR(VLOOKUP(A568,Export0511!A:E,5,FALSE)," ")</f>
        <v xml:space="preserve"> </v>
      </c>
      <c r="H568" t="str">
        <f>IFERROR(VLOOKUP(A568,Export0412!A:E,5,FALSE)," ")</f>
        <v xml:space="preserve"> </v>
      </c>
    </row>
    <row r="569" spans="1:8" x14ac:dyDescent="0.3">
      <c r="A569" t="str">
        <f t="shared" si="24"/>
        <v>S036-450SATANAS</v>
      </c>
      <c r="B569" t="s">
        <v>222</v>
      </c>
      <c r="C569" t="s">
        <v>519</v>
      </c>
      <c r="D569">
        <f t="shared" si="25"/>
        <v>0</v>
      </c>
      <c r="E569" t="str">
        <f t="shared" si="26"/>
        <v>Relance Simple</v>
      </c>
      <c r="F569" t="str">
        <f>IFERROR(VLOOKUP(A569,Export0511!A:E,5,FALSE)," ")</f>
        <v xml:space="preserve"> </v>
      </c>
      <c r="H569" t="str">
        <f>IFERROR(VLOOKUP(A569,Export0412!A:E,5,FALSE)," ")</f>
        <v xml:space="preserve"> </v>
      </c>
    </row>
    <row r="570" spans="1:8" x14ac:dyDescent="0.3">
      <c r="A570" t="str">
        <f t="shared" si="24"/>
        <v>S036-450SINGER-F</v>
      </c>
      <c r="B570" t="s">
        <v>222</v>
      </c>
      <c r="C570" t="s">
        <v>520</v>
      </c>
      <c r="D570">
        <f t="shared" si="25"/>
        <v>0</v>
      </c>
      <c r="E570" t="str">
        <f t="shared" si="26"/>
        <v>Relance Simple</v>
      </c>
      <c r="F570" t="str">
        <f>IFERROR(VLOOKUP(A570,Export0511!A:E,5,FALSE)," ")</f>
        <v xml:space="preserve"> </v>
      </c>
      <c r="H570" t="str">
        <f>IFERROR(VLOOKUP(A570,Export0412!A:E,5,FALSE)," ")</f>
        <v xml:space="preserve"> </v>
      </c>
    </row>
    <row r="571" spans="1:8" x14ac:dyDescent="0.3">
      <c r="A571" t="str">
        <f t="shared" si="24"/>
        <v>S037-450CAVROIS</v>
      </c>
      <c r="B571" t="s">
        <v>311</v>
      </c>
      <c r="C571" t="s">
        <v>521</v>
      </c>
      <c r="D571">
        <f t="shared" si="25"/>
        <v>0</v>
      </c>
      <c r="E571" t="str">
        <f t="shared" si="26"/>
        <v>Relance Simple</v>
      </c>
      <c r="F571" t="str">
        <f>IFERROR(VLOOKUP(A571,Export0511!A:E,5,FALSE)," ")</f>
        <v xml:space="preserve"> </v>
      </c>
      <c r="H571" t="str">
        <f>IFERROR(VLOOKUP(A571,Export0412!A:E,5,FALSE)," ")</f>
        <v xml:space="preserve"> </v>
      </c>
    </row>
    <row r="572" spans="1:8" x14ac:dyDescent="0.3">
      <c r="A572" t="str">
        <f t="shared" si="24"/>
        <v>S037-450EINHORN</v>
      </c>
      <c r="B572" t="s">
        <v>311</v>
      </c>
      <c r="C572" t="s">
        <v>813</v>
      </c>
      <c r="D572">
        <f t="shared" si="25"/>
        <v>0</v>
      </c>
      <c r="E572" t="str">
        <f t="shared" si="26"/>
        <v>Relance Simple</v>
      </c>
      <c r="F572" t="str">
        <f>IFERROR(VLOOKUP(A572,Export0511!A:E,5,FALSE)," ")</f>
        <v xml:space="preserve"> </v>
      </c>
      <c r="H572" t="str">
        <f>IFERROR(VLOOKUP(A572,Export0412!A:E,5,FALSE)," ")</f>
        <v xml:space="preserve"> </v>
      </c>
    </row>
    <row r="573" spans="1:8" x14ac:dyDescent="0.3">
      <c r="A573" t="str">
        <f t="shared" si="24"/>
        <v>S037-450FRECHARD</v>
      </c>
      <c r="B573" t="s">
        <v>311</v>
      </c>
      <c r="C573" t="s">
        <v>798</v>
      </c>
      <c r="D573">
        <f t="shared" si="25"/>
        <v>0</v>
      </c>
      <c r="E573" t="str">
        <f t="shared" si="26"/>
        <v>Relance Simple</v>
      </c>
      <c r="F573" t="str">
        <f>IFERROR(VLOOKUP(A573,Export0511!A:E,5,FALSE)," ")</f>
        <v xml:space="preserve"> </v>
      </c>
      <c r="H573" t="str">
        <f>IFERROR(VLOOKUP(A573,Export0412!A:E,5,FALSE)," ")</f>
        <v xml:space="preserve"> </v>
      </c>
    </row>
    <row r="574" spans="1:8" x14ac:dyDescent="0.3">
      <c r="A574" t="str">
        <f t="shared" si="24"/>
        <v>S037-450KAVAK</v>
      </c>
      <c r="B574" t="s">
        <v>311</v>
      </c>
      <c r="C574" t="s">
        <v>522</v>
      </c>
      <c r="D574">
        <f t="shared" si="25"/>
        <v>0</v>
      </c>
      <c r="E574" t="str">
        <f t="shared" si="26"/>
        <v>Relance Simple</v>
      </c>
      <c r="F574" t="str">
        <f>IFERROR(VLOOKUP(A574,Export0511!A:E,5,FALSE)," ")</f>
        <v xml:space="preserve"> </v>
      </c>
      <c r="H574" t="str">
        <f>IFERROR(VLOOKUP(A574,Export0412!A:E,5,FALSE)," ")</f>
        <v xml:space="preserve"> </v>
      </c>
    </row>
    <row r="575" spans="1:8" x14ac:dyDescent="0.3">
      <c r="A575" t="str">
        <f t="shared" si="24"/>
        <v>S037-450LESTOURNESOL</v>
      </c>
      <c r="B575" t="s">
        <v>311</v>
      </c>
      <c r="C575" t="s">
        <v>1034</v>
      </c>
      <c r="D575">
        <f t="shared" si="25"/>
        <v>0</v>
      </c>
      <c r="E575" t="str">
        <f t="shared" si="26"/>
        <v>Relance Simple</v>
      </c>
      <c r="F575" t="str">
        <f>IFERROR(VLOOKUP(A575,Export0511!A:E,5,FALSE)," ")</f>
        <v xml:space="preserve"> </v>
      </c>
      <c r="H575" t="str">
        <f>IFERROR(VLOOKUP(A575,Export0412!A:E,5,FALSE)," ")</f>
        <v xml:space="preserve"> </v>
      </c>
    </row>
    <row r="576" spans="1:8" x14ac:dyDescent="0.3">
      <c r="A576" t="str">
        <f t="shared" si="24"/>
        <v>S037-450PARVINI</v>
      </c>
      <c r="B576" t="s">
        <v>311</v>
      </c>
      <c r="C576" t="s">
        <v>797</v>
      </c>
      <c r="D576">
        <f t="shared" si="25"/>
        <v>0</v>
      </c>
      <c r="E576" t="str">
        <f t="shared" si="26"/>
        <v>Relance Simple</v>
      </c>
      <c r="F576" t="str">
        <f>IFERROR(VLOOKUP(A576,Export0511!A:E,5,FALSE)," ")</f>
        <v xml:space="preserve"> </v>
      </c>
      <c r="H576" t="str">
        <f>IFERROR(VLOOKUP(A576,Export0412!A:E,5,FALSE)," ")</f>
        <v xml:space="preserve"> </v>
      </c>
    </row>
    <row r="577" spans="1:8" x14ac:dyDescent="0.3">
      <c r="A577" t="str">
        <f t="shared" si="24"/>
        <v>S037-450ROSE</v>
      </c>
      <c r="B577" t="s">
        <v>311</v>
      </c>
      <c r="C577" t="s">
        <v>243</v>
      </c>
      <c r="D577">
        <f t="shared" si="25"/>
        <v>0</v>
      </c>
      <c r="E577" t="str">
        <f t="shared" si="26"/>
        <v>Relance Simple</v>
      </c>
      <c r="F577" t="str">
        <f>IFERROR(VLOOKUP(A577,Export0511!A:E,5,FALSE)," ")</f>
        <v xml:space="preserve"> </v>
      </c>
      <c r="H577" t="str">
        <f>IFERROR(VLOOKUP(A577,Export0412!A:E,5,FALSE)," ")</f>
        <v xml:space="preserve"> </v>
      </c>
    </row>
    <row r="578" spans="1:8" x14ac:dyDescent="0.3">
      <c r="A578" t="str">
        <f t="shared" ref="A578:A641" si="27">B578&amp;"-"&amp;C578</f>
        <v>S037-450SLIMAN</v>
      </c>
      <c r="B578" t="s">
        <v>311</v>
      </c>
      <c r="C578" t="s">
        <v>790</v>
      </c>
      <c r="D578">
        <f t="shared" ref="D578:D641" si="28">COUNTIF(F578:AZ578,"OUI")</f>
        <v>0</v>
      </c>
      <c r="E578" t="str">
        <f t="shared" ref="E578:E641" si="29">IF(D578=0,"Relance Simple",IF(D578=1,"MED","MED Avocat"))</f>
        <v>Relance Simple</v>
      </c>
      <c r="F578" t="str">
        <f>IFERROR(VLOOKUP(A578,Export0511!A:E,5,FALSE)," ")</f>
        <v xml:space="preserve"> </v>
      </c>
      <c r="H578" t="str">
        <f>IFERROR(VLOOKUP(A578,Export0412!A:E,5,FALSE)," ")</f>
        <v xml:space="preserve"> </v>
      </c>
    </row>
    <row r="579" spans="1:8" x14ac:dyDescent="0.3">
      <c r="A579" t="str">
        <f t="shared" si="27"/>
        <v>S037-450TAHERI</v>
      </c>
      <c r="B579" t="s">
        <v>311</v>
      </c>
      <c r="C579" t="s">
        <v>523</v>
      </c>
      <c r="D579">
        <f t="shared" si="28"/>
        <v>0</v>
      </c>
      <c r="E579" t="str">
        <f t="shared" si="29"/>
        <v>Relance Simple</v>
      </c>
      <c r="F579" t="str">
        <f>IFERROR(VLOOKUP(A579,Export0511!A:E,5,FALSE)," ")</f>
        <v xml:space="preserve"> </v>
      </c>
      <c r="H579" t="str">
        <f>IFERROR(VLOOKUP(A579,Export0412!A:E,5,FALSE)," ")</f>
        <v xml:space="preserve"> </v>
      </c>
    </row>
    <row r="580" spans="1:8" x14ac:dyDescent="0.3">
      <c r="A580" t="str">
        <f t="shared" si="27"/>
        <v>S037-450TRARIMMO</v>
      </c>
      <c r="B580" t="s">
        <v>311</v>
      </c>
      <c r="C580" t="s">
        <v>524</v>
      </c>
      <c r="D580">
        <f t="shared" si="28"/>
        <v>0</v>
      </c>
      <c r="E580" t="str">
        <f t="shared" si="29"/>
        <v>Relance Simple</v>
      </c>
      <c r="F580" t="str">
        <f>IFERROR(VLOOKUP(A580,Export0511!A:E,5,FALSE)," ")</f>
        <v xml:space="preserve"> </v>
      </c>
      <c r="H580" t="str">
        <f>IFERROR(VLOOKUP(A580,Export0412!A:E,5,FALSE)," ")</f>
        <v xml:space="preserve"> </v>
      </c>
    </row>
    <row r="581" spans="1:8" x14ac:dyDescent="0.3">
      <c r="A581" t="str">
        <f t="shared" si="27"/>
        <v>S038-450DERAMMELAERE</v>
      </c>
      <c r="B581" t="s">
        <v>346</v>
      </c>
      <c r="C581" t="s">
        <v>770</v>
      </c>
      <c r="D581">
        <f t="shared" si="28"/>
        <v>0</v>
      </c>
      <c r="E581" t="str">
        <f t="shared" si="29"/>
        <v>Relance Simple</v>
      </c>
      <c r="F581" t="str">
        <f>IFERROR(VLOOKUP(A581,Export0511!A:E,5,FALSE)," ")</f>
        <v xml:space="preserve"> </v>
      </c>
      <c r="H581" t="str">
        <f>IFERROR(VLOOKUP(A581,Export0412!A:E,5,FALSE)," ")</f>
        <v xml:space="preserve"> </v>
      </c>
    </row>
    <row r="582" spans="1:8" x14ac:dyDescent="0.3">
      <c r="A582" t="str">
        <f t="shared" si="27"/>
        <v>S038-450DIVO</v>
      </c>
      <c r="B582" t="s">
        <v>346</v>
      </c>
      <c r="C582" t="s">
        <v>527</v>
      </c>
      <c r="D582">
        <f t="shared" si="28"/>
        <v>0</v>
      </c>
      <c r="E582" t="str">
        <f t="shared" si="29"/>
        <v>Relance Simple</v>
      </c>
      <c r="F582" t="str">
        <f>IFERROR(VLOOKUP(A582,Export0511!A:E,5,FALSE)," ")</f>
        <v xml:space="preserve"> </v>
      </c>
      <c r="H582" t="str">
        <f>IFERROR(VLOOKUP(A582,Export0412!A:E,5,FALSE)," ")</f>
        <v xml:space="preserve"> </v>
      </c>
    </row>
    <row r="583" spans="1:8" x14ac:dyDescent="0.3">
      <c r="A583" t="str">
        <f t="shared" si="27"/>
        <v>S038-450EHRMANN</v>
      </c>
      <c r="B583" t="s">
        <v>346</v>
      </c>
      <c r="C583" t="s">
        <v>145</v>
      </c>
      <c r="D583">
        <f t="shared" si="28"/>
        <v>0</v>
      </c>
      <c r="E583" t="str">
        <f t="shared" si="29"/>
        <v>Relance Simple</v>
      </c>
      <c r="F583" t="str">
        <f>IFERROR(VLOOKUP(A583,Export0511!A:E,5,FALSE)," ")</f>
        <v xml:space="preserve"> </v>
      </c>
      <c r="H583" t="str">
        <f>IFERROR(VLOOKUP(A583,Export0412!A:E,5,FALSE)," ")</f>
        <v xml:space="preserve"> </v>
      </c>
    </row>
    <row r="584" spans="1:8" x14ac:dyDescent="0.3">
      <c r="A584" t="str">
        <f t="shared" si="27"/>
        <v>S038-450MEDARD</v>
      </c>
      <c r="B584" t="s">
        <v>346</v>
      </c>
      <c r="C584" t="s">
        <v>525</v>
      </c>
      <c r="D584">
        <f t="shared" si="28"/>
        <v>0</v>
      </c>
      <c r="E584" t="str">
        <f t="shared" si="29"/>
        <v>Relance Simple</v>
      </c>
      <c r="F584" t="str">
        <f>IFERROR(VLOOKUP(A584,Export0511!A:E,5,FALSE)," ")</f>
        <v xml:space="preserve"> </v>
      </c>
      <c r="H584" t="str">
        <f>IFERROR(VLOOKUP(A584,Export0412!A:E,5,FALSE)," ")</f>
        <v xml:space="preserve"> </v>
      </c>
    </row>
    <row r="585" spans="1:8" x14ac:dyDescent="0.3">
      <c r="A585" t="str">
        <f t="shared" si="27"/>
        <v>S038-450SDCPROPRIO</v>
      </c>
      <c r="B585" t="s">
        <v>346</v>
      </c>
      <c r="C585" t="s">
        <v>614</v>
      </c>
      <c r="D585">
        <f t="shared" si="28"/>
        <v>0</v>
      </c>
      <c r="E585" t="str">
        <f t="shared" si="29"/>
        <v>Relance Simple</v>
      </c>
      <c r="F585" t="str">
        <f>IFERROR(VLOOKUP(A585,Export0511!A:E,5,FALSE)," ")</f>
        <v xml:space="preserve"> </v>
      </c>
      <c r="H585" t="str">
        <f>IFERROR(VLOOKUP(A585,Export0412!A:E,5,FALSE)," ")</f>
        <v xml:space="preserve"> </v>
      </c>
    </row>
    <row r="586" spans="1:8" x14ac:dyDescent="0.3">
      <c r="A586" t="str">
        <f t="shared" si="27"/>
        <v>S038-450WEIL</v>
      </c>
      <c r="B586" t="s">
        <v>346</v>
      </c>
      <c r="C586" t="s">
        <v>526</v>
      </c>
      <c r="D586">
        <f t="shared" si="28"/>
        <v>0</v>
      </c>
      <c r="E586" t="str">
        <f t="shared" si="29"/>
        <v>Relance Simple</v>
      </c>
      <c r="F586" t="str">
        <f>IFERROR(VLOOKUP(A586,Export0511!A:E,5,FALSE)," ")</f>
        <v xml:space="preserve"> </v>
      </c>
      <c r="H586" t="str">
        <f>IFERROR(VLOOKUP(A586,Export0412!A:E,5,FALSE)," ")</f>
        <v xml:space="preserve"> </v>
      </c>
    </row>
    <row r="587" spans="1:8" x14ac:dyDescent="0.3">
      <c r="A587" t="str">
        <f t="shared" si="27"/>
        <v>S039-450BACHER</v>
      </c>
      <c r="B587" t="s">
        <v>531</v>
      </c>
      <c r="C587" t="s">
        <v>1258</v>
      </c>
      <c r="D587">
        <f t="shared" si="28"/>
        <v>0</v>
      </c>
      <c r="E587" t="str">
        <f t="shared" si="29"/>
        <v>Relance Simple</v>
      </c>
      <c r="F587" t="str">
        <f>IFERROR(VLOOKUP(A587,Export0511!A:E,5,FALSE)," ")</f>
        <v xml:space="preserve"> </v>
      </c>
      <c r="H587" t="str">
        <f>IFERROR(VLOOKUP(A587,Export0412!A:E,5,FALSE)," ")</f>
        <v xml:space="preserve"> </v>
      </c>
    </row>
    <row r="588" spans="1:8" x14ac:dyDescent="0.3">
      <c r="A588" t="str">
        <f t="shared" si="27"/>
        <v>S039-450LINDHOLM</v>
      </c>
      <c r="B588" t="s">
        <v>531</v>
      </c>
      <c r="C588" t="s">
        <v>533</v>
      </c>
      <c r="D588">
        <f t="shared" si="28"/>
        <v>0</v>
      </c>
      <c r="E588" t="str">
        <f t="shared" si="29"/>
        <v>Relance Simple</v>
      </c>
      <c r="F588" t="str">
        <f>IFERROR(VLOOKUP(A588,Export0511!A:E,5,FALSE)," ")</f>
        <v xml:space="preserve"> </v>
      </c>
      <c r="H588" t="str">
        <f>IFERROR(VLOOKUP(A588,Export0412!A:E,5,FALSE)," ")</f>
        <v xml:space="preserve"> </v>
      </c>
    </row>
    <row r="589" spans="1:8" x14ac:dyDescent="0.3">
      <c r="A589" t="str">
        <f t="shared" si="27"/>
        <v>S039-450MAEINVEST</v>
      </c>
      <c r="B589" t="s">
        <v>531</v>
      </c>
      <c r="C589" t="s">
        <v>532</v>
      </c>
      <c r="D589">
        <f t="shared" si="28"/>
        <v>0</v>
      </c>
      <c r="E589" t="str">
        <f t="shared" si="29"/>
        <v>Relance Simple</v>
      </c>
      <c r="F589" t="str">
        <f>IFERROR(VLOOKUP(A589,Export0511!A:E,5,FALSE)," ")</f>
        <v xml:space="preserve"> </v>
      </c>
      <c r="H589" t="str">
        <f>IFERROR(VLOOKUP(A589,Export0412!A:E,5,FALSE)," ")</f>
        <v xml:space="preserve"> </v>
      </c>
    </row>
    <row r="590" spans="1:8" x14ac:dyDescent="0.3">
      <c r="A590" t="str">
        <f t="shared" si="27"/>
        <v>S039-450N'DIAYE</v>
      </c>
      <c r="B590" t="s">
        <v>531</v>
      </c>
      <c r="C590" t="s">
        <v>535</v>
      </c>
      <c r="D590">
        <f t="shared" si="28"/>
        <v>0</v>
      </c>
      <c r="E590" t="str">
        <f t="shared" si="29"/>
        <v>Relance Simple</v>
      </c>
      <c r="F590" t="str">
        <f>IFERROR(VLOOKUP(A590,Export0511!A:E,5,FALSE)," ")</f>
        <v xml:space="preserve"> </v>
      </c>
      <c r="H590" t="str">
        <f>IFERROR(VLOOKUP(A590,Export0412!A:E,5,FALSE)," ")</f>
        <v xml:space="preserve"> </v>
      </c>
    </row>
    <row r="591" spans="1:8" x14ac:dyDescent="0.3">
      <c r="A591" t="str">
        <f t="shared" si="27"/>
        <v>S039-450PETITEFRANCE</v>
      </c>
      <c r="B591" t="s">
        <v>531</v>
      </c>
      <c r="C591" t="s">
        <v>537</v>
      </c>
      <c r="D591">
        <f t="shared" si="28"/>
        <v>0</v>
      </c>
      <c r="E591" t="str">
        <f t="shared" si="29"/>
        <v>Relance Simple</v>
      </c>
      <c r="F591" t="str">
        <f>IFERROR(VLOOKUP(A591,Export0511!A:E,5,FALSE)," ")</f>
        <v xml:space="preserve"> </v>
      </c>
      <c r="H591" t="str">
        <f>IFERROR(VLOOKUP(A591,Export0412!A:E,5,FALSE)," ")</f>
        <v xml:space="preserve"> </v>
      </c>
    </row>
    <row r="592" spans="1:8" x14ac:dyDescent="0.3">
      <c r="A592" t="str">
        <f t="shared" si="27"/>
        <v>S039-450RITZENTHALER</v>
      </c>
      <c r="B592" t="s">
        <v>531</v>
      </c>
      <c r="C592" t="s">
        <v>958</v>
      </c>
      <c r="D592">
        <f t="shared" si="28"/>
        <v>0</v>
      </c>
      <c r="E592" t="str">
        <f t="shared" si="29"/>
        <v>Relance Simple</v>
      </c>
      <c r="F592" t="str">
        <f>IFERROR(VLOOKUP(A592,Export0511!A:E,5,FALSE)," ")</f>
        <v xml:space="preserve"> </v>
      </c>
      <c r="H592" t="str">
        <f>IFERROR(VLOOKUP(A592,Export0412!A:E,5,FALSE)," ")</f>
        <v xml:space="preserve"> </v>
      </c>
    </row>
    <row r="593" spans="1:8" x14ac:dyDescent="0.3">
      <c r="A593" t="str">
        <f t="shared" si="27"/>
        <v>S039-450SALIER-BRAUN</v>
      </c>
      <c r="B593" t="s">
        <v>531</v>
      </c>
      <c r="C593" t="s">
        <v>954</v>
      </c>
      <c r="D593">
        <f t="shared" si="28"/>
        <v>0</v>
      </c>
      <c r="E593" t="str">
        <f t="shared" si="29"/>
        <v>Relance Simple</v>
      </c>
      <c r="F593" t="str">
        <f>IFERROR(VLOOKUP(A593,Export0511!A:E,5,FALSE)," ")</f>
        <v xml:space="preserve"> </v>
      </c>
      <c r="H593" t="str">
        <f>IFERROR(VLOOKUP(A593,Export0412!A:E,5,FALSE)," ")</f>
        <v xml:space="preserve"> </v>
      </c>
    </row>
    <row r="594" spans="1:8" x14ac:dyDescent="0.3">
      <c r="A594" t="str">
        <f t="shared" si="27"/>
        <v>S039-450SCHANTZ</v>
      </c>
      <c r="B594" t="s">
        <v>531</v>
      </c>
      <c r="C594" t="s">
        <v>534</v>
      </c>
      <c r="D594">
        <f t="shared" si="28"/>
        <v>0</v>
      </c>
      <c r="E594" t="str">
        <f t="shared" si="29"/>
        <v>Relance Simple</v>
      </c>
      <c r="F594" t="str">
        <f>IFERROR(VLOOKUP(A594,Export0511!A:E,5,FALSE)," ")</f>
        <v xml:space="preserve"> </v>
      </c>
      <c r="H594" t="str">
        <f>IFERROR(VLOOKUP(A594,Export0412!A:E,5,FALSE)," ")</f>
        <v xml:space="preserve"> </v>
      </c>
    </row>
    <row r="595" spans="1:8" x14ac:dyDescent="0.3">
      <c r="A595" t="str">
        <f t="shared" si="27"/>
        <v>S039-450SDCPROPRIO</v>
      </c>
      <c r="B595" t="s">
        <v>531</v>
      </c>
      <c r="C595" t="s">
        <v>614</v>
      </c>
      <c r="D595">
        <f t="shared" si="28"/>
        <v>0</v>
      </c>
      <c r="E595" t="str">
        <f t="shared" si="29"/>
        <v>Relance Simple</v>
      </c>
      <c r="F595" t="str">
        <f>IFERROR(VLOOKUP(A595,Export0511!A:E,5,FALSE)," ")</f>
        <v xml:space="preserve"> </v>
      </c>
      <c r="H595" t="str">
        <f>IFERROR(VLOOKUP(A595,Export0412!A:E,5,FALSE)," ")</f>
        <v xml:space="preserve"> </v>
      </c>
    </row>
    <row r="596" spans="1:8" x14ac:dyDescent="0.3">
      <c r="A596" t="str">
        <f t="shared" si="27"/>
        <v>S039-450WEESS</v>
      </c>
      <c r="B596" t="s">
        <v>531</v>
      </c>
      <c r="C596" t="s">
        <v>536</v>
      </c>
      <c r="D596">
        <f t="shared" si="28"/>
        <v>0</v>
      </c>
      <c r="E596" t="str">
        <f t="shared" si="29"/>
        <v>Relance Simple</v>
      </c>
      <c r="F596" t="str">
        <f>IFERROR(VLOOKUP(A596,Export0511!A:E,5,FALSE)," ")</f>
        <v xml:space="preserve"> </v>
      </c>
      <c r="H596" t="str">
        <f>IFERROR(VLOOKUP(A596,Export0412!A:E,5,FALSE)," ")</f>
        <v xml:space="preserve"> </v>
      </c>
    </row>
    <row r="597" spans="1:8" x14ac:dyDescent="0.3">
      <c r="A597" t="str">
        <f t="shared" si="27"/>
        <v>S040-450ADRIAN</v>
      </c>
      <c r="B597" t="s">
        <v>538</v>
      </c>
      <c r="C597" t="s">
        <v>628</v>
      </c>
      <c r="D597">
        <f t="shared" si="28"/>
        <v>0</v>
      </c>
      <c r="E597" t="str">
        <f t="shared" si="29"/>
        <v>Relance Simple</v>
      </c>
      <c r="F597" t="str">
        <f>IFERROR(VLOOKUP(A597,Export0511!A:E,5,FALSE)," ")</f>
        <v xml:space="preserve"> </v>
      </c>
      <c r="H597" t="str">
        <f>IFERROR(VLOOKUP(A597,Export0412!A:E,5,FALSE)," ")</f>
        <v xml:space="preserve"> </v>
      </c>
    </row>
    <row r="598" spans="1:8" x14ac:dyDescent="0.3">
      <c r="A598" t="str">
        <f t="shared" si="27"/>
        <v>S040-450BOUILLAC</v>
      </c>
      <c r="B598" t="s">
        <v>538</v>
      </c>
      <c r="C598" t="s">
        <v>659</v>
      </c>
      <c r="D598">
        <f t="shared" si="28"/>
        <v>0</v>
      </c>
      <c r="E598" t="str">
        <f t="shared" si="29"/>
        <v>Relance Simple</v>
      </c>
      <c r="F598" t="str">
        <f>IFERROR(VLOOKUP(A598,Export0511!A:E,5,FALSE)," ")</f>
        <v xml:space="preserve"> </v>
      </c>
      <c r="H598" t="str">
        <f>IFERROR(VLOOKUP(A598,Export0412!A:E,5,FALSE)," ")</f>
        <v xml:space="preserve"> </v>
      </c>
    </row>
    <row r="599" spans="1:8" x14ac:dyDescent="0.3">
      <c r="A599" t="str">
        <f t="shared" si="27"/>
        <v>S040-450DALPONT</v>
      </c>
      <c r="B599" t="s">
        <v>538</v>
      </c>
      <c r="C599" t="s">
        <v>539</v>
      </c>
      <c r="D599">
        <f t="shared" si="28"/>
        <v>0</v>
      </c>
      <c r="E599" t="str">
        <f t="shared" si="29"/>
        <v>Relance Simple</v>
      </c>
      <c r="F599" t="str">
        <f>IFERROR(VLOOKUP(A599,Export0511!A:E,5,FALSE)," ")</f>
        <v xml:space="preserve"> </v>
      </c>
      <c r="H599" t="str">
        <f>IFERROR(VLOOKUP(A599,Export0412!A:E,5,FALSE)," ")</f>
        <v xml:space="preserve"> </v>
      </c>
    </row>
    <row r="600" spans="1:8" x14ac:dyDescent="0.3">
      <c r="A600" t="str">
        <f t="shared" si="27"/>
        <v>S040-450DUTERTRE</v>
      </c>
      <c r="B600" t="s">
        <v>538</v>
      </c>
      <c r="C600" t="s">
        <v>631</v>
      </c>
      <c r="D600">
        <f t="shared" si="28"/>
        <v>0</v>
      </c>
      <c r="E600" t="str">
        <f t="shared" si="29"/>
        <v>Relance Simple</v>
      </c>
      <c r="F600" t="str">
        <f>IFERROR(VLOOKUP(A600,Export0511!A:E,5,FALSE)," ")</f>
        <v xml:space="preserve"> </v>
      </c>
      <c r="H600" t="str">
        <f>IFERROR(VLOOKUP(A600,Export0412!A:E,5,FALSE)," ")</f>
        <v xml:space="preserve"> </v>
      </c>
    </row>
    <row r="601" spans="1:8" x14ac:dyDescent="0.3">
      <c r="A601" t="str">
        <f t="shared" si="27"/>
        <v>S040-450GILLIOT</v>
      </c>
      <c r="B601" t="s">
        <v>538</v>
      </c>
      <c r="C601" t="s">
        <v>995</v>
      </c>
      <c r="D601">
        <f t="shared" si="28"/>
        <v>0</v>
      </c>
      <c r="E601" t="str">
        <f t="shared" si="29"/>
        <v>Relance Simple</v>
      </c>
      <c r="F601" t="str">
        <f>IFERROR(VLOOKUP(A601,Export0511!A:E,5,FALSE)," ")</f>
        <v xml:space="preserve"> </v>
      </c>
      <c r="H601" t="str">
        <f>IFERROR(VLOOKUP(A601,Export0412!A:E,5,FALSE)," ")</f>
        <v xml:space="preserve"> </v>
      </c>
    </row>
    <row r="602" spans="1:8" x14ac:dyDescent="0.3">
      <c r="A602" t="str">
        <f t="shared" si="27"/>
        <v>S040-450LAGRANGE</v>
      </c>
      <c r="B602" t="s">
        <v>538</v>
      </c>
      <c r="C602" t="s">
        <v>540</v>
      </c>
      <c r="D602">
        <f t="shared" si="28"/>
        <v>0</v>
      </c>
      <c r="E602" t="str">
        <f t="shared" si="29"/>
        <v>Relance Simple</v>
      </c>
      <c r="F602" t="str">
        <f>IFERROR(VLOOKUP(A602,Export0511!A:E,5,FALSE)," ")</f>
        <v xml:space="preserve"> </v>
      </c>
      <c r="H602" t="str">
        <f>IFERROR(VLOOKUP(A602,Export0412!A:E,5,FALSE)," ")</f>
        <v xml:space="preserve"> </v>
      </c>
    </row>
    <row r="603" spans="1:8" x14ac:dyDescent="0.3">
      <c r="A603" t="str">
        <f t="shared" si="27"/>
        <v>S040-450LEININGER</v>
      </c>
      <c r="B603" t="s">
        <v>538</v>
      </c>
      <c r="C603" t="s">
        <v>541</v>
      </c>
      <c r="D603">
        <f t="shared" si="28"/>
        <v>0</v>
      </c>
      <c r="E603" t="str">
        <f t="shared" si="29"/>
        <v>Relance Simple</v>
      </c>
      <c r="F603" t="str">
        <f>IFERROR(VLOOKUP(A603,Export0511!A:E,5,FALSE)," ")</f>
        <v xml:space="preserve"> </v>
      </c>
      <c r="H603" t="str">
        <f>IFERROR(VLOOKUP(A603,Export0412!A:E,5,FALSE)," ")</f>
        <v xml:space="preserve"> </v>
      </c>
    </row>
    <row r="604" spans="1:8" x14ac:dyDescent="0.3">
      <c r="A604" t="str">
        <f t="shared" si="27"/>
        <v>S040-450MAGNIER</v>
      </c>
      <c r="B604" t="s">
        <v>538</v>
      </c>
      <c r="C604" t="s">
        <v>542</v>
      </c>
      <c r="D604">
        <f t="shared" si="28"/>
        <v>0</v>
      </c>
      <c r="E604" t="str">
        <f t="shared" si="29"/>
        <v>Relance Simple</v>
      </c>
      <c r="F604" t="str">
        <f>IFERROR(VLOOKUP(A604,Export0511!A:E,5,FALSE)," ")</f>
        <v xml:space="preserve"> </v>
      </c>
      <c r="H604" t="str">
        <f>IFERROR(VLOOKUP(A604,Export0412!A:E,5,FALSE)," ")</f>
        <v xml:space="preserve"> </v>
      </c>
    </row>
    <row r="605" spans="1:8" x14ac:dyDescent="0.3">
      <c r="A605" t="str">
        <f t="shared" si="27"/>
        <v>S040-450SAINTPAUL</v>
      </c>
      <c r="B605" t="s">
        <v>538</v>
      </c>
      <c r="C605" t="s">
        <v>593</v>
      </c>
      <c r="D605">
        <f t="shared" si="28"/>
        <v>0</v>
      </c>
      <c r="E605" t="str">
        <f t="shared" si="29"/>
        <v>Relance Simple</v>
      </c>
      <c r="F605" t="str">
        <f>IFERROR(VLOOKUP(A605,Export0511!A:E,5,FALSE)," ")</f>
        <v xml:space="preserve"> </v>
      </c>
      <c r="H605" t="str">
        <f>IFERROR(VLOOKUP(A605,Export0412!A:E,5,FALSE)," ")</f>
        <v xml:space="preserve"> </v>
      </c>
    </row>
    <row r="606" spans="1:8" x14ac:dyDescent="0.3">
      <c r="A606" t="str">
        <f t="shared" si="27"/>
        <v>S040-450SCHLAGDEN</v>
      </c>
      <c r="B606" t="s">
        <v>538</v>
      </c>
      <c r="C606" t="s">
        <v>543</v>
      </c>
      <c r="D606">
        <f t="shared" si="28"/>
        <v>0</v>
      </c>
      <c r="E606" t="str">
        <f t="shared" si="29"/>
        <v>Relance Simple</v>
      </c>
      <c r="F606" t="str">
        <f>IFERROR(VLOOKUP(A606,Export0511!A:E,5,FALSE)," ")</f>
        <v xml:space="preserve"> </v>
      </c>
      <c r="H606" t="str">
        <f>IFERROR(VLOOKUP(A606,Export0412!A:E,5,FALSE)," ")</f>
        <v xml:space="preserve"> </v>
      </c>
    </row>
    <row r="607" spans="1:8" x14ac:dyDescent="0.3">
      <c r="A607" t="str">
        <f t="shared" si="27"/>
        <v>S041-450CICEK-O</v>
      </c>
      <c r="B607" t="s">
        <v>241</v>
      </c>
      <c r="C607" t="s">
        <v>547</v>
      </c>
      <c r="D607">
        <f t="shared" si="28"/>
        <v>0</v>
      </c>
      <c r="E607" t="str">
        <f t="shared" si="29"/>
        <v>Relance Simple</v>
      </c>
      <c r="F607" t="str">
        <f>IFERROR(VLOOKUP(A607,Export0511!A:E,5,FALSE)," ")</f>
        <v xml:space="preserve"> </v>
      </c>
      <c r="H607" t="str">
        <f>IFERROR(VLOOKUP(A607,Export0412!A:E,5,FALSE)," ")</f>
        <v xml:space="preserve"> </v>
      </c>
    </row>
    <row r="608" spans="1:8" x14ac:dyDescent="0.3">
      <c r="A608" t="str">
        <f t="shared" si="27"/>
        <v>S041-450GROSJEAN</v>
      </c>
      <c r="B608" t="s">
        <v>241</v>
      </c>
      <c r="C608" t="s">
        <v>479</v>
      </c>
      <c r="D608">
        <f t="shared" si="28"/>
        <v>0</v>
      </c>
      <c r="E608" t="str">
        <f t="shared" si="29"/>
        <v>Relance Simple</v>
      </c>
      <c r="F608" t="str">
        <f>IFERROR(VLOOKUP(A608,Export0511!A:E,5,FALSE)," ")</f>
        <v xml:space="preserve"> </v>
      </c>
      <c r="H608" t="str">
        <f>IFERROR(VLOOKUP(A608,Export0412!A:E,5,FALSE)," ")</f>
        <v xml:space="preserve"> </v>
      </c>
    </row>
    <row r="609" spans="1:8" x14ac:dyDescent="0.3">
      <c r="A609" t="str">
        <f t="shared" si="27"/>
        <v>S041-450MIC</v>
      </c>
      <c r="B609" t="s">
        <v>241</v>
      </c>
      <c r="C609" t="s">
        <v>1142</v>
      </c>
      <c r="D609">
        <f t="shared" si="28"/>
        <v>0</v>
      </c>
      <c r="E609" t="str">
        <f t="shared" si="29"/>
        <v>Relance Simple</v>
      </c>
      <c r="F609" t="str">
        <f>IFERROR(VLOOKUP(A609,Export0511!A:E,5,FALSE)," ")</f>
        <v xml:space="preserve"> </v>
      </c>
      <c r="H609" t="str">
        <f>IFERROR(VLOOKUP(A609,Export0412!A:E,5,FALSE)," ")</f>
        <v xml:space="preserve"> </v>
      </c>
    </row>
    <row r="610" spans="1:8" x14ac:dyDescent="0.3">
      <c r="A610" t="str">
        <f t="shared" si="27"/>
        <v>S041-450ORHAN</v>
      </c>
      <c r="B610" t="s">
        <v>241</v>
      </c>
      <c r="C610" t="s">
        <v>860</v>
      </c>
      <c r="D610">
        <f t="shared" si="28"/>
        <v>0</v>
      </c>
      <c r="E610" t="str">
        <f t="shared" si="29"/>
        <v>Relance Simple</v>
      </c>
      <c r="F610" t="str">
        <f>IFERROR(VLOOKUP(A610,Export0511!A:E,5,FALSE)," ")</f>
        <v xml:space="preserve"> </v>
      </c>
      <c r="H610" t="str">
        <f>IFERROR(VLOOKUP(A610,Export0412!A:E,5,FALSE)," ")</f>
        <v xml:space="preserve"> </v>
      </c>
    </row>
    <row r="611" spans="1:8" x14ac:dyDescent="0.3">
      <c r="A611" t="str">
        <f t="shared" si="27"/>
        <v>S041-450SEIFI</v>
      </c>
      <c r="B611" t="s">
        <v>241</v>
      </c>
      <c r="C611" t="s">
        <v>546</v>
      </c>
      <c r="D611">
        <f t="shared" si="28"/>
        <v>0</v>
      </c>
      <c r="E611" t="str">
        <f t="shared" si="29"/>
        <v>Relance Simple</v>
      </c>
      <c r="F611" t="str">
        <f>IFERROR(VLOOKUP(A611,Export0511!A:E,5,FALSE)," ")</f>
        <v xml:space="preserve"> </v>
      </c>
      <c r="H611" t="str">
        <f>IFERROR(VLOOKUP(A611,Export0412!A:E,5,FALSE)," ")</f>
        <v xml:space="preserve"> </v>
      </c>
    </row>
    <row r="612" spans="1:8" x14ac:dyDescent="0.3">
      <c r="A612" t="str">
        <f t="shared" si="27"/>
        <v>S041-450STEINER</v>
      </c>
      <c r="B612" t="s">
        <v>241</v>
      </c>
      <c r="C612" t="s">
        <v>544</v>
      </c>
      <c r="D612">
        <f t="shared" si="28"/>
        <v>0</v>
      </c>
      <c r="E612" t="str">
        <f t="shared" si="29"/>
        <v>Relance Simple</v>
      </c>
      <c r="F612" t="str">
        <f>IFERROR(VLOOKUP(A612,Export0511!A:E,5,FALSE)," ")</f>
        <v xml:space="preserve"> </v>
      </c>
      <c r="H612" t="str">
        <f>IFERROR(VLOOKUP(A612,Export0412!A:E,5,FALSE)," ")</f>
        <v xml:space="preserve"> </v>
      </c>
    </row>
    <row r="613" spans="1:8" x14ac:dyDescent="0.3">
      <c r="A613" t="str">
        <f t="shared" si="27"/>
        <v>S041-450VIDEO</v>
      </c>
      <c r="B613" t="s">
        <v>241</v>
      </c>
      <c r="C613" t="s">
        <v>545</v>
      </c>
      <c r="D613">
        <f t="shared" si="28"/>
        <v>0</v>
      </c>
      <c r="E613" t="str">
        <f t="shared" si="29"/>
        <v>Relance Simple</v>
      </c>
      <c r="F613" t="str">
        <f>IFERROR(VLOOKUP(A613,Export0511!A:E,5,FALSE)," ")</f>
        <v xml:space="preserve"> </v>
      </c>
      <c r="H613" t="str">
        <f>IFERROR(VLOOKUP(A613,Export0412!A:E,5,FALSE)," ")</f>
        <v xml:space="preserve"> </v>
      </c>
    </row>
    <row r="614" spans="1:8" x14ac:dyDescent="0.3">
      <c r="A614" t="str">
        <f t="shared" si="27"/>
        <v>S042-450ANTHONY</v>
      </c>
      <c r="B614" t="s">
        <v>108</v>
      </c>
      <c r="C614" t="s">
        <v>1010</v>
      </c>
      <c r="D614">
        <f t="shared" si="28"/>
        <v>0</v>
      </c>
      <c r="E614" t="str">
        <f t="shared" si="29"/>
        <v>Relance Simple</v>
      </c>
      <c r="F614" t="str">
        <f>IFERROR(VLOOKUP(A614,Export0511!A:E,5,FALSE)," ")</f>
        <v xml:space="preserve"> </v>
      </c>
      <c r="H614" t="str">
        <f>IFERROR(VLOOKUP(A614,Export0412!A:E,5,FALSE)," ")</f>
        <v xml:space="preserve"> </v>
      </c>
    </row>
    <row r="615" spans="1:8" x14ac:dyDescent="0.3">
      <c r="A615" t="str">
        <f t="shared" si="27"/>
        <v>S042-450HOHWILLER</v>
      </c>
      <c r="B615" t="s">
        <v>108</v>
      </c>
      <c r="C615" t="s">
        <v>548</v>
      </c>
      <c r="D615">
        <f t="shared" si="28"/>
        <v>0</v>
      </c>
      <c r="E615" t="str">
        <f t="shared" si="29"/>
        <v>Relance Simple</v>
      </c>
      <c r="F615" t="str">
        <f>IFERROR(VLOOKUP(A615,Export0511!A:E,5,FALSE)," ")</f>
        <v xml:space="preserve"> </v>
      </c>
      <c r="H615" t="str">
        <f>IFERROR(VLOOKUP(A615,Export0412!A:E,5,FALSE)," ")</f>
        <v xml:space="preserve"> </v>
      </c>
    </row>
    <row r="616" spans="1:8" x14ac:dyDescent="0.3">
      <c r="A616" t="str">
        <f t="shared" si="27"/>
        <v>S042-450PARMENTIER</v>
      </c>
      <c r="B616" t="s">
        <v>108</v>
      </c>
      <c r="C616" t="s">
        <v>1316</v>
      </c>
      <c r="D616">
        <f t="shared" si="28"/>
        <v>0</v>
      </c>
      <c r="E616" t="str">
        <f t="shared" si="29"/>
        <v>Relance Simple</v>
      </c>
      <c r="F616" t="str">
        <f>IFERROR(VLOOKUP(A616,Export0511!A:E,5,FALSE)," ")</f>
        <v xml:space="preserve"> </v>
      </c>
      <c r="H616" t="str">
        <f>IFERROR(VLOOKUP(A616,Export0412!A:E,5,FALSE)," ")</f>
        <v xml:space="preserve"> </v>
      </c>
    </row>
    <row r="617" spans="1:8" x14ac:dyDescent="0.3">
      <c r="A617" t="str">
        <f t="shared" si="27"/>
        <v>S043-450ATTALI</v>
      </c>
      <c r="B617" t="s">
        <v>977</v>
      </c>
      <c r="C617" t="s">
        <v>1110</v>
      </c>
      <c r="D617">
        <f t="shared" si="28"/>
        <v>0</v>
      </c>
      <c r="E617" t="str">
        <f t="shared" si="29"/>
        <v>Relance Simple</v>
      </c>
      <c r="F617" t="str">
        <f>IFERROR(VLOOKUP(A617,Export0511!A:E,5,FALSE)," ")</f>
        <v xml:space="preserve"> </v>
      </c>
      <c r="H617" t="str">
        <f>IFERROR(VLOOKUP(A617,Export0412!A:E,5,FALSE)," ")</f>
        <v xml:space="preserve"> </v>
      </c>
    </row>
    <row r="618" spans="1:8" x14ac:dyDescent="0.3">
      <c r="A618" t="str">
        <f t="shared" si="27"/>
        <v>S043-450BECHMANN</v>
      </c>
      <c r="B618" t="s">
        <v>977</v>
      </c>
      <c r="C618" t="s">
        <v>986</v>
      </c>
      <c r="D618">
        <f t="shared" si="28"/>
        <v>0</v>
      </c>
      <c r="E618" t="str">
        <f t="shared" si="29"/>
        <v>Relance Simple</v>
      </c>
      <c r="F618" t="str">
        <f>IFERROR(VLOOKUP(A618,Export0511!A:E,5,FALSE)," ")</f>
        <v xml:space="preserve"> </v>
      </c>
      <c r="H618" t="str">
        <f>IFERROR(VLOOKUP(A618,Export0412!A:E,5,FALSE)," ")</f>
        <v xml:space="preserve"> </v>
      </c>
    </row>
    <row r="619" spans="1:8" x14ac:dyDescent="0.3">
      <c r="A619" t="str">
        <f t="shared" si="27"/>
        <v>S043-450CAHN</v>
      </c>
      <c r="B619" t="s">
        <v>977</v>
      </c>
      <c r="C619" t="s">
        <v>978</v>
      </c>
      <c r="D619">
        <f t="shared" si="28"/>
        <v>0</v>
      </c>
      <c r="E619" t="str">
        <f t="shared" si="29"/>
        <v>Relance Simple</v>
      </c>
      <c r="F619" t="str">
        <f>IFERROR(VLOOKUP(A619,Export0511!A:E,5,FALSE)," ")</f>
        <v xml:space="preserve"> </v>
      </c>
      <c r="H619" t="str">
        <f>IFERROR(VLOOKUP(A619,Export0412!A:E,5,FALSE)," ")</f>
        <v xml:space="preserve"> </v>
      </c>
    </row>
    <row r="620" spans="1:8" x14ac:dyDescent="0.3">
      <c r="A620" t="str">
        <f t="shared" si="27"/>
        <v>S043-450DORFFER</v>
      </c>
      <c r="B620" t="s">
        <v>977</v>
      </c>
      <c r="C620" t="s">
        <v>979</v>
      </c>
      <c r="D620">
        <f t="shared" si="28"/>
        <v>0</v>
      </c>
      <c r="E620" t="str">
        <f t="shared" si="29"/>
        <v>Relance Simple</v>
      </c>
      <c r="F620" t="str">
        <f>IFERROR(VLOOKUP(A620,Export0511!A:E,5,FALSE)," ")</f>
        <v xml:space="preserve"> </v>
      </c>
      <c r="H620" t="str">
        <f>IFERROR(VLOOKUP(A620,Export0412!A:E,5,FALSE)," ")</f>
        <v xml:space="preserve"> </v>
      </c>
    </row>
    <row r="621" spans="1:8" x14ac:dyDescent="0.3">
      <c r="A621" t="str">
        <f t="shared" si="27"/>
        <v>S043-450KREUZER</v>
      </c>
      <c r="B621" t="s">
        <v>977</v>
      </c>
      <c r="C621" t="s">
        <v>980</v>
      </c>
      <c r="D621">
        <f t="shared" si="28"/>
        <v>0</v>
      </c>
      <c r="E621" t="str">
        <f t="shared" si="29"/>
        <v>Relance Simple</v>
      </c>
      <c r="F621" t="str">
        <f>IFERROR(VLOOKUP(A621,Export0511!A:E,5,FALSE)," ")</f>
        <v xml:space="preserve"> </v>
      </c>
      <c r="H621" t="str">
        <f>IFERROR(VLOOKUP(A621,Export0412!A:E,5,FALSE)," ")</f>
        <v xml:space="preserve"> </v>
      </c>
    </row>
    <row r="622" spans="1:8" x14ac:dyDescent="0.3">
      <c r="A622" t="str">
        <f t="shared" si="27"/>
        <v>S043-450MARIN</v>
      </c>
      <c r="B622" t="s">
        <v>977</v>
      </c>
      <c r="C622" t="s">
        <v>985</v>
      </c>
      <c r="D622">
        <f t="shared" si="28"/>
        <v>0</v>
      </c>
      <c r="E622" t="str">
        <f t="shared" si="29"/>
        <v>Relance Simple</v>
      </c>
      <c r="F622" t="str">
        <f>IFERROR(VLOOKUP(A622,Export0511!A:E,5,FALSE)," ")</f>
        <v xml:space="preserve"> </v>
      </c>
      <c r="H622" t="str">
        <f>IFERROR(VLOOKUP(A622,Export0412!A:E,5,FALSE)," ")</f>
        <v xml:space="preserve"> </v>
      </c>
    </row>
    <row r="623" spans="1:8" x14ac:dyDescent="0.3">
      <c r="A623" t="str">
        <f t="shared" si="27"/>
        <v>S043-450PAN</v>
      </c>
      <c r="B623" t="s">
        <v>977</v>
      </c>
      <c r="C623" t="s">
        <v>1035</v>
      </c>
      <c r="D623">
        <f t="shared" si="28"/>
        <v>0</v>
      </c>
      <c r="E623" t="str">
        <f t="shared" si="29"/>
        <v>Relance Simple</v>
      </c>
      <c r="F623" t="str">
        <f>IFERROR(VLOOKUP(A623,Export0511!A:E,5,FALSE)," ")</f>
        <v xml:space="preserve"> </v>
      </c>
      <c r="H623" t="str">
        <f>IFERROR(VLOOKUP(A623,Export0412!A:E,5,FALSE)," ")</f>
        <v xml:space="preserve"> </v>
      </c>
    </row>
    <row r="624" spans="1:8" x14ac:dyDescent="0.3">
      <c r="A624" t="str">
        <f t="shared" si="27"/>
        <v>S043-450PHILIPPE</v>
      </c>
      <c r="B624" t="s">
        <v>977</v>
      </c>
      <c r="C624" t="s">
        <v>981</v>
      </c>
      <c r="D624">
        <f t="shared" si="28"/>
        <v>0</v>
      </c>
      <c r="E624" t="str">
        <f t="shared" si="29"/>
        <v>Relance Simple</v>
      </c>
      <c r="F624" t="str">
        <f>IFERROR(VLOOKUP(A624,Export0511!A:E,5,FALSE)," ")</f>
        <v xml:space="preserve"> </v>
      </c>
      <c r="H624" t="str">
        <f>IFERROR(VLOOKUP(A624,Export0412!A:E,5,FALSE)," ")</f>
        <v xml:space="preserve"> </v>
      </c>
    </row>
    <row r="625" spans="1:8" x14ac:dyDescent="0.3">
      <c r="A625" t="str">
        <f t="shared" si="27"/>
        <v>S043-450REGUSCH</v>
      </c>
      <c r="B625" t="s">
        <v>977</v>
      </c>
      <c r="C625" t="s">
        <v>982</v>
      </c>
      <c r="D625">
        <f t="shared" si="28"/>
        <v>0</v>
      </c>
      <c r="E625" t="str">
        <f t="shared" si="29"/>
        <v>Relance Simple</v>
      </c>
      <c r="F625" t="str">
        <f>IFERROR(VLOOKUP(A625,Export0511!A:E,5,FALSE)," ")</f>
        <v xml:space="preserve"> </v>
      </c>
      <c r="H625" t="str">
        <f>IFERROR(VLOOKUP(A625,Export0412!A:E,5,FALSE)," ")</f>
        <v xml:space="preserve"> </v>
      </c>
    </row>
    <row r="626" spans="1:8" x14ac:dyDescent="0.3">
      <c r="A626" t="str">
        <f t="shared" si="27"/>
        <v>S043-450ROUYER</v>
      </c>
      <c r="B626" t="s">
        <v>977</v>
      </c>
      <c r="C626" t="s">
        <v>983</v>
      </c>
      <c r="D626">
        <f t="shared" si="28"/>
        <v>0</v>
      </c>
      <c r="E626" t="str">
        <f t="shared" si="29"/>
        <v>Relance Simple</v>
      </c>
      <c r="F626" t="str">
        <f>IFERROR(VLOOKUP(A626,Export0511!A:E,5,FALSE)," ")</f>
        <v xml:space="preserve"> </v>
      </c>
      <c r="H626" t="str">
        <f>IFERROR(VLOOKUP(A626,Export0412!A:E,5,FALSE)," ")</f>
        <v xml:space="preserve"> </v>
      </c>
    </row>
    <row r="627" spans="1:8" x14ac:dyDescent="0.3">
      <c r="A627" t="str">
        <f t="shared" si="27"/>
        <v>S043-450SAOUDI</v>
      </c>
      <c r="B627" t="s">
        <v>977</v>
      </c>
      <c r="C627" t="s">
        <v>984</v>
      </c>
      <c r="D627">
        <f t="shared" si="28"/>
        <v>0</v>
      </c>
      <c r="E627" t="str">
        <f t="shared" si="29"/>
        <v>Relance Simple</v>
      </c>
      <c r="F627" t="str">
        <f>IFERROR(VLOOKUP(A627,Export0511!A:E,5,FALSE)," ")</f>
        <v xml:space="preserve"> </v>
      </c>
      <c r="H627" t="str">
        <f>IFERROR(VLOOKUP(A627,Export0412!A:E,5,FALSE)," ")</f>
        <v xml:space="preserve"> </v>
      </c>
    </row>
    <row r="628" spans="1:8" x14ac:dyDescent="0.3">
      <c r="A628" t="str">
        <f t="shared" si="27"/>
        <v>S043-450SCHNITZLER</v>
      </c>
      <c r="B628" t="s">
        <v>977</v>
      </c>
      <c r="C628" t="s">
        <v>1040</v>
      </c>
      <c r="D628">
        <f t="shared" si="28"/>
        <v>0</v>
      </c>
      <c r="E628" t="str">
        <f t="shared" si="29"/>
        <v>Relance Simple</v>
      </c>
      <c r="F628" t="str">
        <f>IFERROR(VLOOKUP(A628,Export0511!A:E,5,FALSE)," ")</f>
        <v xml:space="preserve"> </v>
      </c>
      <c r="H628" t="str">
        <f>IFERROR(VLOOKUP(A628,Export0412!A:E,5,FALSE)," ")</f>
        <v xml:space="preserve"> </v>
      </c>
    </row>
    <row r="629" spans="1:8" x14ac:dyDescent="0.3">
      <c r="A629" t="str">
        <f t="shared" si="27"/>
        <v>S043-450WENDLING</v>
      </c>
      <c r="B629" t="s">
        <v>977</v>
      </c>
      <c r="C629" t="s">
        <v>724</v>
      </c>
      <c r="D629">
        <f t="shared" si="28"/>
        <v>0</v>
      </c>
      <c r="E629" t="str">
        <f t="shared" si="29"/>
        <v>Relance Simple</v>
      </c>
      <c r="F629" t="str">
        <f>IFERROR(VLOOKUP(A629,Export0511!A:E,5,FALSE)," ")</f>
        <v xml:space="preserve"> </v>
      </c>
      <c r="H629" t="str">
        <f>IFERROR(VLOOKUP(A629,Export0412!A:E,5,FALSE)," ")</f>
        <v xml:space="preserve"> </v>
      </c>
    </row>
    <row r="630" spans="1:8" x14ac:dyDescent="0.3">
      <c r="A630" t="str">
        <f t="shared" si="27"/>
        <v>S044-450BERTOLI</v>
      </c>
      <c r="B630" t="s">
        <v>18</v>
      </c>
      <c r="C630" t="s">
        <v>707</v>
      </c>
      <c r="D630">
        <f t="shared" si="28"/>
        <v>0</v>
      </c>
      <c r="E630" t="str">
        <f t="shared" si="29"/>
        <v>Relance Simple</v>
      </c>
      <c r="F630" t="str">
        <f>IFERROR(VLOOKUP(A630,Export0511!A:E,5,FALSE)," ")</f>
        <v xml:space="preserve"> </v>
      </c>
      <c r="H630" t="str">
        <f>IFERROR(VLOOKUP(A630,Export0412!A:E,5,FALSE)," ")</f>
        <v xml:space="preserve"> </v>
      </c>
    </row>
    <row r="631" spans="1:8" x14ac:dyDescent="0.3">
      <c r="A631" t="str">
        <f t="shared" si="27"/>
        <v>S044-450CLAUSENHOF</v>
      </c>
      <c r="B631" t="s">
        <v>18</v>
      </c>
      <c r="C631" t="s">
        <v>709</v>
      </c>
      <c r="D631">
        <f t="shared" si="28"/>
        <v>0</v>
      </c>
      <c r="E631" t="str">
        <f t="shared" si="29"/>
        <v>Relance Simple</v>
      </c>
      <c r="F631" t="str">
        <f>IFERROR(VLOOKUP(A631,Export0511!A:E,5,FALSE)," ")</f>
        <v xml:space="preserve"> </v>
      </c>
      <c r="H631" t="str">
        <f>IFERROR(VLOOKUP(A631,Export0412!A:E,5,FALSE)," ")</f>
        <v xml:space="preserve"> </v>
      </c>
    </row>
    <row r="632" spans="1:8" x14ac:dyDescent="0.3">
      <c r="A632" t="str">
        <f t="shared" si="27"/>
        <v>S044-450LAVICTOIRE</v>
      </c>
      <c r="B632" t="s">
        <v>18</v>
      </c>
      <c r="C632" t="s">
        <v>1174</v>
      </c>
      <c r="D632">
        <f t="shared" si="28"/>
        <v>0</v>
      </c>
      <c r="E632" t="str">
        <f t="shared" si="29"/>
        <v>Relance Simple</v>
      </c>
      <c r="F632" t="str">
        <f>IFERROR(VLOOKUP(A632,Export0511!A:E,5,FALSE)," ")</f>
        <v xml:space="preserve"> </v>
      </c>
      <c r="H632" t="str">
        <f>IFERROR(VLOOKUP(A632,Export0412!A:E,5,FALSE)," ")</f>
        <v xml:space="preserve"> </v>
      </c>
    </row>
    <row r="633" spans="1:8" x14ac:dyDescent="0.3">
      <c r="A633" t="str">
        <f t="shared" si="27"/>
        <v>S044-450LEMELLEC</v>
      </c>
      <c r="B633" t="s">
        <v>18</v>
      </c>
      <c r="C633" t="s">
        <v>708</v>
      </c>
      <c r="D633">
        <f t="shared" si="28"/>
        <v>0</v>
      </c>
      <c r="E633" t="str">
        <f t="shared" si="29"/>
        <v>Relance Simple</v>
      </c>
      <c r="F633" t="str">
        <f>IFERROR(VLOOKUP(A633,Export0511!A:E,5,FALSE)," ")</f>
        <v xml:space="preserve"> </v>
      </c>
      <c r="H633" t="str">
        <f>IFERROR(VLOOKUP(A633,Export0412!A:E,5,FALSE)," ")</f>
        <v xml:space="preserve"> </v>
      </c>
    </row>
    <row r="634" spans="1:8" x14ac:dyDescent="0.3">
      <c r="A634" t="str">
        <f t="shared" si="27"/>
        <v>S044-450LESCHARMILLE</v>
      </c>
      <c r="B634" t="s">
        <v>18</v>
      </c>
      <c r="C634" t="s">
        <v>711</v>
      </c>
      <c r="D634">
        <f t="shared" si="28"/>
        <v>0</v>
      </c>
      <c r="E634" t="str">
        <f t="shared" si="29"/>
        <v>Relance Simple</v>
      </c>
      <c r="F634" t="str">
        <f>IFERROR(VLOOKUP(A634,Export0511!A:E,5,FALSE)," ")</f>
        <v xml:space="preserve"> </v>
      </c>
      <c r="H634" t="str">
        <f>IFERROR(VLOOKUP(A634,Export0412!A:E,5,FALSE)," ")</f>
        <v xml:space="preserve"> </v>
      </c>
    </row>
    <row r="635" spans="1:8" x14ac:dyDescent="0.3">
      <c r="A635" t="str">
        <f t="shared" si="27"/>
        <v>S044-450MICHEL</v>
      </c>
      <c r="B635" t="s">
        <v>18</v>
      </c>
      <c r="C635" t="s">
        <v>140</v>
      </c>
      <c r="D635">
        <f t="shared" si="28"/>
        <v>0</v>
      </c>
      <c r="E635" t="str">
        <f t="shared" si="29"/>
        <v>Relance Simple</v>
      </c>
      <c r="F635" t="str">
        <f>IFERROR(VLOOKUP(A635,Export0511!A:E,5,FALSE)," ")</f>
        <v xml:space="preserve"> </v>
      </c>
      <c r="H635" t="str">
        <f>IFERROR(VLOOKUP(A635,Export0412!A:E,5,FALSE)," ")</f>
        <v xml:space="preserve"> </v>
      </c>
    </row>
    <row r="636" spans="1:8" x14ac:dyDescent="0.3">
      <c r="A636" t="str">
        <f t="shared" si="27"/>
        <v>S044-450SCHWEYER</v>
      </c>
      <c r="B636" t="s">
        <v>18</v>
      </c>
      <c r="C636" t="s">
        <v>710</v>
      </c>
      <c r="D636">
        <f t="shared" si="28"/>
        <v>0</v>
      </c>
      <c r="E636" t="str">
        <f t="shared" si="29"/>
        <v>Relance Simple</v>
      </c>
      <c r="F636" t="str">
        <f>IFERROR(VLOOKUP(A636,Export0511!A:E,5,FALSE)," ")</f>
        <v xml:space="preserve"> </v>
      </c>
      <c r="H636" t="str">
        <f>IFERROR(VLOOKUP(A636,Export0412!A:E,5,FALSE)," ")</f>
        <v xml:space="preserve"> </v>
      </c>
    </row>
    <row r="637" spans="1:8" x14ac:dyDescent="0.3">
      <c r="A637" t="str">
        <f t="shared" si="27"/>
        <v>S045-45079VOSGES</v>
      </c>
      <c r="B637" t="s">
        <v>8</v>
      </c>
      <c r="C637" t="s">
        <v>854</v>
      </c>
      <c r="D637">
        <f t="shared" si="28"/>
        <v>0</v>
      </c>
      <c r="E637" t="str">
        <f t="shared" si="29"/>
        <v>Relance Simple</v>
      </c>
      <c r="F637" t="str">
        <f>IFERROR(VLOOKUP(A637,Export0511!A:E,5,FALSE)," ")</f>
        <v xml:space="preserve"> </v>
      </c>
      <c r="H637" t="str">
        <f>IFERROR(VLOOKUP(A637,Export0412!A:E,5,FALSE)," ")</f>
        <v xml:space="preserve"> </v>
      </c>
    </row>
    <row r="638" spans="1:8" x14ac:dyDescent="0.3">
      <c r="A638" t="str">
        <f t="shared" si="27"/>
        <v>S045-450ELBAZ</v>
      </c>
      <c r="B638" t="s">
        <v>8</v>
      </c>
      <c r="C638" t="s">
        <v>13</v>
      </c>
      <c r="D638">
        <f t="shared" si="28"/>
        <v>0</v>
      </c>
      <c r="E638" t="str">
        <f t="shared" si="29"/>
        <v>Relance Simple</v>
      </c>
      <c r="F638" t="str">
        <f>IFERROR(VLOOKUP(A638,Export0511!A:E,5,FALSE)," ")</f>
        <v xml:space="preserve"> </v>
      </c>
      <c r="H638" t="str">
        <f>IFERROR(VLOOKUP(A638,Export0412!A:E,5,FALSE)," ")</f>
        <v xml:space="preserve"> </v>
      </c>
    </row>
    <row r="639" spans="1:8" x14ac:dyDescent="0.3">
      <c r="A639" t="str">
        <f t="shared" si="27"/>
        <v>S045-450LEVY-ELBAZ</v>
      </c>
      <c r="B639" t="s">
        <v>8</v>
      </c>
      <c r="C639" t="s">
        <v>1137</v>
      </c>
      <c r="D639">
        <f t="shared" si="28"/>
        <v>0</v>
      </c>
      <c r="E639" t="str">
        <f t="shared" si="29"/>
        <v>Relance Simple</v>
      </c>
      <c r="F639" t="str">
        <f>IFERROR(VLOOKUP(A639,Export0511!A:E,5,FALSE)," ")</f>
        <v xml:space="preserve"> </v>
      </c>
      <c r="H639" t="str">
        <f>IFERROR(VLOOKUP(A639,Export0412!A:E,5,FALSE)," ")</f>
        <v xml:space="preserve"> </v>
      </c>
    </row>
    <row r="640" spans="1:8" x14ac:dyDescent="0.3">
      <c r="A640" t="str">
        <f t="shared" si="27"/>
        <v>S045-450SAMOUN</v>
      </c>
      <c r="B640" t="s">
        <v>8</v>
      </c>
      <c r="C640" t="s">
        <v>558</v>
      </c>
      <c r="D640">
        <f t="shared" si="28"/>
        <v>0</v>
      </c>
      <c r="E640" t="str">
        <f t="shared" si="29"/>
        <v>Relance Simple</v>
      </c>
      <c r="F640" t="str">
        <f>IFERROR(VLOOKUP(A640,Export0511!A:E,5,FALSE)," ")</f>
        <v xml:space="preserve"> </v>
      </c>
      <c r="H640" t="str">
        <f>IFERROR(VLOOKUP(A640,Export0412!A:E,5,FALSE)," ")</f>
        <v xml:space="preserve"> </v>
      </c>
    </row>
    <row r="641" spans="1:8" x14ac:dyDescent="0.3">
      <c r="A641" t="str">
        <f t="shared" si="27"/>
        <v>S045-450SDCPROPRIO</v>
      </c>
      <c r="B641" t="s">
        <v>8</v>
      </c>
      <c r="C641" t="s">
        <v>614</v>
      </c>
      <c r="D641">
        <f t="shared" si="28"/>
        <v>0</v>
      </c>
      <c r="E641" t="str">
        <f t="shared" si="29"/>
        <v>Relance Simple</v>
      </c>
      <c r="F641" t="str">
        <f>IFERROR(VLOOKUP(A641,Export0511!A:E,5,FALSE)," ")</f>
        <v xml:space="preserve"> </v>
      </c>
      <c r="H641" t="str">
        <f>IFERROR(VLOOKUP(A641,Export0412!A:E,5,FALSE)," ")</f>
        <v xml:space="preserve"> </v>
      </c>
    </row>
    <row r="642" spans="1:8" x14ac:dyDescent="0.3">
      <c r="A642" t="str">
        <f t="shared" ref="A642:A705" si="30">B642&amp;"-"&amp;C642</f>
        <v>S045-450TOLUB</v>
      </c>
      <c r="B642" t="s">
        <v>8</v>
      </c>
      <c r="C642" t="s">
        <v>557</v>
      </c>
      <c r="D642">
        <f t="shared" ref="D642:D705" si="31">COUNTIF(F642:AZ642,"OUI")</f>
        <v>0</v>
      </c>
      <c r="E642" t="str">
        <f t="shared" ref="E642:E705" si="32">IF(D642=0,"Relance Simple",IF(D642=1,"MED","MED Avocat"))</f>
        <v>Relance Simple</v>
      </c>
      <c r="F642" t="str">
        <f>IFERROR(VLOOKUP(A642,Export0511!A:E,5,FALSE)," ")</f>
        <v xml:space="preserve"> </v>
      </c>
      <c r="H642" t="str">
        <f>IFERROR(VLOOKUP(A642,Export0412!A:E,5,FALSE)," ")</f>
        <v xml:space="preserve"> </v>
      </c>
    </row>
    <row r="643" spans="1:8" x14ac:dyDescent="0.3">
      <c r="A643" t="str">
        <f t="shared" si="30"/>
        <v>S045-450WAGNER</v>
      </c>
      <c r="B643" t="s">
        <v>8</v>
      </c>
      <c r="C643" t="s">
        <v>215</v>
      </c>
      <c r="D643">
        <f t="shared" si="31"/>
        <v>0</v>
      </c>
      <c r="E643" t="str">
        <f t="shared" si="32"/>
        <v>Relance Simple</v>
      </c>
      <c r="F643" t="str">
        <f>IFERROR(VLOOKUP(A643,Export0511!A:E,5,FALSE)," ")</f>
        <v xml:space="preserve"> </v>
      </c>
      <c r="H643" t="str">
        <f>IFERROR(VLOOKUP(A643,Export0412!A:E,5,FALSE)," ")</f>
        <v xml:space="preserve"> </v>
      </c>
    </row>
    <row r="644" spans="1:8" x14ac:dyDescent="0.3">
      <c r="A644" t="str">
        <f t="shared" si="30"/>
        <v>S046-450G+P</v>
      </c>
      <c r="B644" t="s">
        <v>244</v>
      </c>
      <c r="C644" t="s">
        <v>561</v>
      </c>
      <c r="D644">
        <f t="shared" si="31"/>
        <v>0</v>
      </c>
      <c r="E644" t="str">
        <f t="shared" si="32"/>
        <v>Relance Simple</v>
      </c>
      <c r="F644" t="str">
        <f>IFERROR(VLOOKUP(A644,Export0511!A:E,5,FALSE)," ")</f>
        <v xml:space="preserve"> </v>
      </c>
      <c r="H644" t="str">
        <f>IFERROR(VLOOKUP(A644,Export0412!A:E,5,FALSE)," ")</f>
        <v xml:space="preserve"> </v>
      </c>
    </row>
    <row r="645" spans="1:8" x14ac:dyDescent="0.3">
      <c r="A645" t="str">
        <f t="shared" si="30"/>
        <v>S046-450ISSLER</v>
      </c>
      <c r="B645" t="s">
        <v>244</v>
      </c>
      <c r="C645" t="s">
        <v>562</v>
      </c>
      <c r="D645">
        <f t="shared" si="31"/>
        <v>0</v>
      </c>
      <c r="E645" t="str">
        <f t="shared" si="32"/>
        <v>Relance Simple</v>
      </c>
      <c r="F645" t="str">
        <f>IFERROR(VLOOKUP(A645,Export0511!A:E,5,FALSE)," ")</f>
        <v xml:space="preserve"> </v>
      </c>
      <c r="H645" t="str">
        <f>IFERROR(VLOOKUP(A645,Export0412!A:E,5,FALSE)," ")</f>
        <v xml:space="preserve"> </v>
      </c>
    </row>
    <row r="646" spans="1:8" x14ac:dyDescent="0.3">
      <c r="A646" t="str">
        <f t="shared" si="30"/>
        <v>S046-450RICHTER</v>
      </c>
      <c r="B646" t="s">
        <v>244</v>
      </c>
      <c r="C646" t="s">
        <v>563</v>
      </c>
      <c r="D646">
        <f t="shared" si="31"/>
        <v>0</v>
      </c>
      <c r="E646" t="str">
        <f t="shared" si="32"/>
        <v>Relance Simple</v>
      </c>
      <c r="F646" t="str">
        <f>IFERROR(VLOOKUP(A646,Export0511!A:E,5,FALSE)," ")</f>
        <v xml:space="preserve"> </v>
      </c>
      <c r="H646" t="str">
        <f>IFERROR(VLOOKUP(A646,Export0412!A:E,5,FALSE)," ")</f>
        <v xml:space="preserve"> </v>
      </c>
    </row>
    <row r="647" spans="1:8" x14ac:dyDescent="0.3">
      <c r="A647" t="str">
        <f t="shared" si="30"/>
        <v>S047-450BOLLA</v>
      </c>
      <c r="B647" t="s">
        <v>566</v>
      </c>
      <c r="C647" t="s">
        <v>567</v>
      </c>
      <c r="D647">
        <f t="shared" si="31"/>
        <v>0</v>
      </c>
      <c r="E647" t="str">
        <f t="shared" si="32"/>
        <v>Relance Simple</v>
      </c>
      <c r="F647" t="str">
        <f>IFERROR(VLOOKUP(A647,Export0511!A:E,5,FALSE)," ")</f>
        <v xml:space="preserve"> </v>
      </c>
      <c r="H647" t="str">
        <f>IFERROR(VLOOKUP(A647,Export0412!A:E,5,FALSE)," ")</f>
        <v xml:space="preserve"> </v>
      </c>
    </row>
    <row r="648" spans="1:8" x14ac:dyDescent="0.3">
      <c r="A648" t="str">
        <f t="shared" si="30"/>
        <v>S047-450CANTON</v>
      </c>
      <c r="B648" t="s">
        <v>566</v>
      </c>
      <c r="C648" t="s">
        <v>1045</v>
      </c>
      <c r="D648">
        <f t="shared" si="31"/>
        <v>0</v>
      </c>
      <c r="E648" t="str">
        <f t="shared" si="32"/>
        <v>Relance Simple</v>
      </c>
      <c r="F648" t="str">
        <f>IFERROR(VLOOKUP(A648,Export0511!A:E,5,FALSE)," ")</f>
        <v xml:space="preserve"> </v>
      </c>
      <c r="H648" t="str">
        <f>IFERROR(VLOOKUP(A648,Export0412!A:E,5,FALSE)," ")</f>
        <v xml:space="preserve"> </v>
      </c>
    </row>
    <row r="649" spans="1:8" x14ac:dyDescent="0.3">
      <c r="A649" t="str">
        <f t="shared" si="30"/>
        <v>S047-450DEHAYES</v>
      </c>
      <c r="B649" t="s">
        <v>566</v>
      </c>
      <c r="C649" t="s">
        <v>568</v>
      </c>
      <c r="D649">
        <f t="shared" si="31"/>
        <v>0</v>
      </c>
      <c r="E649" t="str">
        <f t="shared" si="32"/>
        <v>Relance Simple</v>
      </c>
      <c r="F649" t="str">
        <f>IFERROR(VLOOKUP(A649,Export0511!A:E,5,FALSE)," ")</f>
        <v xml:space="preserve"> </v>
      </c>
      <c r="H649" t="str">
        <f>IFERROR(VLOOKUP(A649,Export0412!A:E,5,FALSE)," ")</f>
        <v xml:space="preserve"> </v>
      </c>
    </row>
    <row r="650" spans="1:8" x14ac:dyDescent="0.3">
      <c r="A650" t="str">
        <f t="shared" si="30"/>
        <v>S047-450HERGUEUX</v>
      </c>
      <c r="B650" t="s">
        <v>566</v>
      </c>
      <c r="C650" t="s">
        <v>666</v>
      </c>
      <c r="D650">
        <f t="shared" si="31"/>
        <v>0</v>
      </c>
      <c r="E650" t="str">
        <f t="shared" si="32"/>
        <v>Relance Simple</v>
      </c>
      <c r="F650" t="str">
        <f>IFERROR(VLOOKUP(A650,Export0511!A:E,5,FALSE)," ")</f>
        <v xml:space="preserve"> </v>
      </c>
      <c r="H650" t="str">
        <f>IFERROR(VLOOKUP(A650,Export0412!A:E,5,FALSE)," ")</f>
        <v xml:space="preserve"> </v>
      </c>
    </row>
    <row r="651" spans="1:8" x14ac:dyDescent="0.3">
      <c r="A651" t="str">
        <f t="shared" si="30"/>
        <v>S047-450JUNGLING</v>
      </c>
      <c r="B651" t="s">
        <v>566</v>
      </c>
      <c r="C651" t="s">
        <v>569</v>
      </c>
      <c r="D651">
        <f t="shared" si="31"/>
        <v>0</v>
      </c>
      <c r="E651" t="str">
        <f t="shared" si="32"/>
        <v>Relance Simple</v>
      </c>
      <c r="F651" t="str">
        <f>IFERROR(VLOOKUP(A651,Export0511!A:E,5,FALSE)," ")</f>
        <v xml:space="preserve"> </v>
      </c>
      <c r="H651" t="str">
        <f>IFERROR(VLOOKUP(A651,Export0412!A:E,5,FALSE)," ")</f>
        <v xml:space="preserve"> </v>
      </c>
    </row>
    <row r="652" spans="1:8" x14ac:dyDescent="0.3">
      <c r="A652" t="str">
        <f t="shared" si="30"/>
        <v>S047-450KINNEY</v>
      </c>
      <c r="B652" t="s">
        <v>566</v>
      </c>
      <c r="C652" t="s">
        <v>761</v>
      </c>
      <c r="D652">
        <f t="shared" si="31"/>
        <v>0</v>
      </c>
      <c r="E652" t="str">
        <f t="shared" si="32"/>
        <v>Relance Simple</v>
      </c>
      <c r="F652" t="str">
        <f>IFERROR(VLOOKUP(A652,Export0511!A:E,5,FALSE)," ")</f>
        <v xml:space="preserve"> </v>
      </c>
      <c r="H652" t="str">
        <f>IFERROR(VLOOKUP(A652,Export0412!A:E,5,FALSE)," ")</f>
        <v xml:space="preserve"> </v>
      </c>
    </row>
    <row r="653" spans="1:8" x14ac:dyDescent="0.3">
      <c r="A653" t="str">
        <f t="shared" si="30"/>
        <v>S048-450DOME</v>
      </c>
      <c r="B653" t="s">
        <v>173</v>
      </c>
      <c r="C653" t="s">
        <v>1202</v>
      </c>
      <c r="D653">
        <f t="shared" si="31"/>
        <v>0</v>
      </c>
      <c r="E653" t="str">
        <f t="shared" si="32"/>
        <v>Relance Simple</v>
      </c>
      <c r="F653" t="str">
        <f>IFERROR(VLOOKUP(A653,Export0511!A:E,5,FALSE)," ")</f>
        <v xml:space="preserve"> </v>
      </c>
      <c r="H653" t="str">
        <f>IFERROR(VLOOKUP(A653,Export0412!A:E,5,FALSE)," ")</f>
        <v xml:space="preserve"> </v>
      </c>
    </row>
    <row r="654" spans="1:8" x14ac:dyDescent="0.3">
      <c r="A654" t="str">
        <f t="shared" si="30"/>
        <v>S048-450SEIBERT</v>
      </c>
      <c r="B654" t="s">
        <v>173</v>
      </c>
      <c r="C654" t="s">
        <v>957</v>
      </c>
      <c r="D654">
        <f t="shared" si="31"/>
        <v>0</v>
      </c>
      <c r="E654" t="str">
        <f t="shared" si="32"/>
        <v>Relance Simple</v>
      </c>
      <c r="F654" t="str">
        <f>IFERROR(VLOOKUP(A654,Export0511!A:E,5,FALSE)," ")</f>
        <v xml:space="preserve"> </v>
      </c>
      <c r="H654" t="str">
        <f>IFERROR(VLOOKUP(A654,Export0412!A:E,5,FALSE)," ")</f>
        <v xml:space="preserve"> </v>
      </c>
    </row>
    <row r="655" spans="1:8" x14ac:dyDescent="0.3">
      <c r="A655" t="str">
        <f t="shared" si="30"/>
        <v>S048-450WAGNER</v>
      </c>
      <c r="B655" t="s">
        <v>173</v>
      </c>
      <c r="C655" t="s">
        <v>215</v>
      </c>
      <c r="D655">
        <f t="shared" si="31"/>
        <v>0</v>
      </c>
      <c r="E655" t="str">
        <f t="shared" si="32"/>
        <v>Relance Simple</v>
      </c>
      <c r="F655" t="str">
        <f>IFERROR(VLOOKUP(A655,Export0511!A:E,5,FALSE)," ")</f>
        <v xml:space="preserve"> </v>
      </c>
      <c r="H655" t="str">
        <f>IFERROR(VLOOKUP(A655,Export0412!A:E,5,FALSE)," ")</f>
        <v xml:space="preserve"> </v>
      </c>
    </row>
    <row r="656" spans="1:8" x14ac:dyDescent="0.3">
      <c r="A656" t="str">
        <f t="shared" si="30"/>
        <v>S049-450FANTONI</v>
      </c>
      <c r="B656" t="s">
        <v>570</v>
      </c>
      <c r="C656" t="s">
        <v>604</v>
      </c>
      <c r="D656">
        <f t="shared" si="31"/>
        <v>0</v>
      </c>
      <c r="E656" t="str">
        <f t="shared" si="32"/>
        <v>Relance Simple</v>
      </c>
      <c r="F656" t="str">
        <f>IFERROR(VLOOKUP(A656,Export0511!A:E,5,FALSE)," ")</f>
        <v xml:space="preserve"> </v>
      </c>
      <c r="H656" t="str">
        <f>IFERROR(VLOOKUP(A656,Export0412!A:E,5,FALSE)," ")</f>
        <v xml:space="preserve"> </v>
      </c>
    </row>
    <row r="657" spans="1:8" x14ac:dyDescent="0.3">
      <c r="A657" t="str">
        <f t="shared" si="30"/>
        <v>S049-450KARAM</v>
      </c>
      <c r="B657" t="s">
        <v>570</v>
      </c>
      <c r="C657" t="s">
        <v>1001</v>
      </c>
      <c r="D657">
        <f t="shared" si="31"/>
        <v>0</v>
      </c>
      <c r="E657" t="str">
        <f t="shared" si="32"/>
        <v>Relance Simple</v>
      </c>
      <c r="F657" t="str">
        <f>IFERROR(VLOOKUP(A657,Export0511!A:E,5,FALSE)," ")</f>
        <v xml:space="preserve"> </v>
      </c>
      <c r="H657" t="str">
        <f>IFERROR(VLOOKUP(A657,Export0412!A:E,5,FALSE)," ")</f>
        <v xml:space="preserve"> </v>
      </c>
    </row>
    <row r="658" spans="1:8" x14ac:dyDescent="0.3">
      <c r="A658" t="str">
        <f t="shared" si="30"/>
        <v>S049-450LEPAIN</v>
      </c>
      <c r="B658" t="s">
        <v>570</v>
      </c>
      <c r="C658" t="s">
        <v>571</v>
      </c>
      <c r="D658">
        <f t="shared" si="31"/>
        <v>0</v>
      </c>
      <c r="E658" t="str">
        <f t="shared" si="32"/>
        <v>Relance Simple</v>
      </c>
      <c r="F658" t="str">
        <f>IFERROR(VLOOKUP(A658,Export0511!A:E,5,FALSE)," ")</f>
        <v xml:space="preserve"> </v>
      </c>
      <c r="H658" t="str">
        <f>IFERROR(VLOOKUP(A658,Export0412!A:E,5,FALSE)," ")</f>
        <v xml:space="preserve"> </v>
      </c>
    </row>
    <row r="659" spans="1:8" x14ac:dyDescent="0.3">
      <c r="A659" t="str">
        <f t="shared" si="30"/>
        <v>S049-450RABAH</v>
      </c>
      <c r="B659" t="s">
        <v>570</v>
      </c>
      <c r="C659" t="s">
        <v>572</v>
      </c>
      <c r="D659">
        <f t="shared" si="31"/>
        <v>0</v>
      </c>
      <c r="E659" t="str">
        <f t="shared" si="32"/>
        <v>Relance Simple</v>
      </c>
      <c r="F659" t="str">
        <f>IFERROR(VLOOKUP(A659,Export0511!A:E,5,FALSE)," ")</f>
        <v xml:space="preserve"> </v>
      </c>
      <c r="H659" t="str">
        <f>IFERROR(VLOOKUP(A659,Export0412!A:E,5,FALSE)," ")</f>
        <v xml:space="preserve"> </v>
      </c>
    </row>
    <row r="660" spans="1:8" x14ac:dyDescent="0.3">
      <c r="A660" t="str">
        <f t="shared" si="30"/>
        <v>S049-450SEIFI</v>
      </c>
      <c r="B660" t="s">
        <v>570</v>
      </c>
      <c r="C660" t="s">
        <v>546</v>
      </c>
      <c r="D660">
        <f t="shared" si="31"/>
        <v>0</v>
      </c>
      <c r="E660" t="str">
        <f t="shared" si="32"/>
        <v>Relance Simple</v>
      </c>
      <c r="F660" t="str">
        <f>IFERROR(VLOOKUP(A660,Export0511!A:E,5,FALSE)," ")</f>
        <v xml:space="preserve"> </v>
      </c>
      <c r="H660" t="str">
        <f>IFERROR(VLOOKUP(A660,Export0412!A:E,5,FALSE)," ")</f>
        <v xml:space="preserve"> </v>
      </c>
    </row>
    <row r="661" spans="1:8" x14ac:dyDescent="0.3">
      <c r="A661" t="str">
        <f t="shared" si="30"/>
        <v>S049-450TARSUSLU</v>
      </c>
      <c r="B661" t="s">
        <v>570</v>
      </c>
      <c r="C661" t="s">
        <v>1176</v>
      </c>
      <c r="D661">
        <f t="shared" si="31"/>
        <v>0</v>
      </c>
      <c r="E661" t="str">
        <f t="shared" si="32"/>
        <v>Relance Simple</v>
      </c>
      <c r="F661" t="str">
        <f>IFERROR(VLOOKUP(A661,Export0511!A:E,5,FALSE)," ")</f>
        <v xml:space="preserve"> </v>
      </c>
      <c r="H661" t="str">
        <f>IFERROR(VLOOKUP(A661,Export0412!A:E,5,FALSE)," ")</f>
        <v xml:space="preserve"> </v>
      </c>
    </row>
    <row r="662" spans="1:8" x14ac:dyDescent="0.3">
      <c r="A662" t="str">
        <f t="shared" si="30"/>
        <v>S050-450BOLL</v>
      </c>
      <c r="B662" t="s">
        <v>16</v>
      </c>
      <c r="C662" t="s">
        <v>1355</v>
      </c>
      <c r="D662">
        <f t="shared" si="31"/>
        <v>0</v>
      </c>
      <c r="E662" t="str">
        <f t="shared" si="32"/>
        <v>Relance Simple</v>
      </c>
      <c r="F662" t="str">
        <f>IFERROR(VLOOKUP(A662,Export0511!A:E,5,FALSE)," ")</f>
        <v xml:space="preserve"> </v>
      </c>
      <c r="H662" t="str">
        <f>IFERROR(VLOOKUP(A662,Export0412!A:E,5,FALSE)," ")</f>
        <v xml:space="preserve"> </v>
      </c>
    </row>
    <row r="663" spans="1:8" x14ac:dyDescent="0.3">
      <c r="A663" t="str">
        <f t="shared" si="30"/>
        <v>S050-450JMP</v>
      </c>
      <c r="B663" t="s">
        <v>16</v>
      </c>
      <c r="C663" t="s">
        <v>1358</v>
      </c>
      <c r="D663">
        <f t="shared" si="31"/>
        <v>0</v>
      </c>
      <c r="E663" t="str">
        <f t="shared" si="32"/>
        <v>Relance Simple</v>
      </c>
      <c r="F663" t="str">
        <f>IFERROR(VLOOKUP(A663,Export0511!A:E,5,FALSE)," ")</f>
        <v xml:space="preserve"> </v>
      </c>
      <c r="H663" t="str">
        <f>IFERROR(VLOOKUP(A663,Export0412!A:E,5,FALSE)," ")</f>
        <v xml:space="preserve"> </v>
      </c>
    </row>
    <row r="664" spans="1:8" x14ac:dyDescent="0.3">
      <c r="A664" t="str">
        <f t="shared" si="30"/>
        <v>S050-450KHALFI</v>
      </c>
      <c r="B664" t="s">
        <v>16</v>
      </c>
      <c r="C664" t="s">
        <v>1356</v>
      </c>
      <c r="D664">
        <f t="shared" si="31"/>
        <v>0</v>
      </c>
      <c r="E664" t="str">
        <f t="shared" si="32"/>
        <v>Relance Simple</v>
      </c>
      <c r="F664" t="str">
        <f>IFERROR(VLOOKUP(A664,Export0511!A:E,5,FALSE)," ")</f>
        <v xml:space="preserve"> </v>
      </c>
      <c r="H664" t="str">
        <f>IFERROR(VLOOKUP(A664,Export0412!A:E,5,FALSE)," ")</f>
        <v xml:space="preserve"> </v>
      </c>
    </row>
    <row r="665" spans="1:8" x14ac:dyDescent="0.3">
      <c r="A665" t="str">
        <f t="shared" si="30"/>
        <v>S050-450LEOPOLDES</v>
      </c>
      <c r="B665" t="s">
        <v>16</v>
      </c>
      <c r="C665" t="s">
        <v>1357</v>
      </c>
      <c r="D665">
        <f t="shared" si="31"/>
        <v>0</v>
      </c>
      <c r="E665" t="str">
        <f t="shared" si="32"/>
        <v>Relance Simple</v>
      </c>
      <c r="F665" t="str">
        <f>IFERROR(VLOOKUP(A665,Export0511!A:E,5,FALSE)," ")</f>
        <v xml:space="preserve"> </v>
      </c>
      <c r="H665" t="str">
        <f>IFERROR(VLOOKUP(A665,Export0412!A:E,5,FALSE)," ")</f>
        <v xml:space="preserve"> </v>
      </c>
    </row>
    <row r="666" spans="1:8" x14ac:dyDescent="0.3">
      <c r="A666" t="str">
        <f t="shared" si="30"/>
        <v>S051-450BENATOUIL</v>
      </c>
      <c r="B666" t="s">
        <v>188</v>
      </c>
      <c r="C666" t="s">
        <v>580</v>
      </c>
      <c r="D666">
        <f t="shared" si="31"/>
        <v>0</v>
      </c>
      <c r="E666" t="str">
        <f t="shared" si="32"/>
        <v>Relance Simple</v>
      </c>
      <c r="F666" t="str">
        <f>IFERROR(VLOOKUP(A666,Export0511!A:E,5,FALSE)," ")</f>
        <v xml:space="preserve"> </v>
      </c>
      <c r="H666" t="str">
        <f>IFERROR(VLOOKUP(A666,Export0412!A:E,5,FALSE)," ")</f>
        <v xml:space="preserve"> </v>
      </c>
    </row>
    <row r="667" spans="1:8" x14ac:dyDescent="0.3">
      <c r="A667" t="str">
        <f t="shared" si="30"/>
        <v>S051-450BRONNER-C</v>
      </c>
      <c r="B667" t="s">
        <v>188</v>
      </c>
      <c r="C667" t="s">
        <v>576</v>
      </c>
      <c r="D667">
        <f t="shared" si="31"/>
        <v>0</v>
      </c>
      <c r="E667" t="str">
        <f t="shared" si="32"/>
        <v>Relance Simple</v>
      </c>
      <c r="F667" t="str">
        <f>IFERROR(VLOOKUP(A667,Export0511!A:E,5,FALSE)," ")</f>
        <v xml:space="preserve"> </v>
      </c>
      <c r="H667" t="str">
        <f>IFERROR(VLOOKUP(A667,Export0412!A:E,5,FALSE)," ")</f>
        <v xml:space="preserve"> </v>
      </c>
    </row>
    <row r="668" spans="1:8" x14ac:dyDescent="0.3">
      <c r="A668" t="str">
        <f t="shared" si="30"/>
        <v>S051-450BRONNER-G</v>
      </c>
      <c r="B668" t="s">
        <v>188</v>
      </c>
      <c r="C668" t="s">
        <v>582</v>
      </c>
      <c r="D668">
        <f t="shared" si="31"/>
        <v>0</v>
      </c>
      <c r="E668" t="str">
        <f t="shared" si="32"/>
        <v>Relance Simple</v>
      </c>
      <c r="F668" t="str">
        <f>IFERROR(VLOOKUP(A668,Export0511!A:E,5,FALSE)," ")</f>
        <v xml:space="preserve"> </v>
      </c>
      <c r="H668" t="str">
        <f>IFERROR(VLOOKUP(A668,Export0412!A:E,5,FALSE)," ")</f>
        <v xml:space="preserve"> </v>
      </c>
    </row>
    <row r="669" spans="1:8" x14ac:dyDescent="0.3">
      <c r="A669" t="str">
        <f t="shared" si="30"/>
        <v>S051-450CDMF</v>
      </c>
      <c r="B669" t="s">
        <v>188</v>
      </c>
      <c r="C669" t="s">
        <v>924</v>
      </c>
      <c r="D669">
        <f t="shared" si="31"/>
        <v>0</v>
      </c>
      <c r="E669" t="str">
        <f t="shared" si="32"/>
        <v>Relance Simple</v>
      </c>
      <c r="F669" t="str">
        <f>IFERROR(VLOOKUP(A669,Export0511!A:E,5,FALSE)," ")</f>
        <v xml:space="preserve"> </v>
      </c>
      <c r="H669" t="str">
        <f>IFERROR(VLOOKUP(A669,Export0412!A:E,5,FALSE)," ")</f>
        <v xml:space="preserve"> </v>
      </c>
    </row>
    <row r="670" spans="1:8" x14ac:dyDescent="0.3">
      <c r="A670" t="str">
        <f t="shared" si="30"/>
        <v>S051-450CHIFFLOT</v>
      </c>
      <c r="B670" t="s">
        <v>188</v>
      </c>
      <c r="C670" t="s">
        <v>577</v>
      </c>
      <c r="D670">
        <f t="shared" si="31"/>
        <v>0</v>
      </c>
      <c r="E670" t="str">
        <f t="shared" si="32"/>
        <v>Relance Simple</v>
      </c>
      <c r="F670" t="str">
        <f>IFERROR(VLOOKUP(A670,Export0511!A:E,5,FALSE)," ")</f>
        <v xml:space="preserve"> </v>
      </c>
      <c r="H670" t="str">
        <f>IFERROR(VLOOKUP(A670,Export0412!A:E,5,FALSE)," ")</f>
        <v xml:space="preserve"> </v>
      </c>
    </row>
    <row r="671" spans="1:8" x14ac:dyDescent="0.3">
      <c r="A671" t="str">
        <f t="shared" si="30"/>
        <v>S051-450CONRATH</v>
      </c>
      <c r="B671" t="s">
        <v>188</v>
      </c>
      <c r="C671" t="s">
        <v>579</v>
      </c>
      <c r="D671">
        <f t="shared" si="31"/>
        <v>0</v>
      </c>
      <c r="E671" t="str">
        <f t="shared" si="32"/>
        <v>Relance Simple</v>
      </c>
      <c r="F671" t="str">
        <f>IFERROR(VLOOKUP(A671,Export0511!A:E,5,FALSE)," ")</f>
        <v xml:space="preserve"> </v>
      </c>
      <c r="H671" t="str">
        <f>IFERROR(VLOOKUP(A671,Export0412!A:E,5,FALSE)," ")</f>
        <v xml:space="preserve"> </v>
      </c>
    </row>
    <row r="672" spans="1:8" x14ac:dyDescent="0.3">
      <c r="A672" t="str">
        <f t="shared" si="30"/>
        <v>S051-450COSTANTINO</v>
      </c>
      <c r="B672" t="s">
        <v>188</v>
      </c>
      <c r="C672" t="s">
        <v>609</v>
      </c>
      <c r="D672">
        <f t="shared" si="31"/>
        <v>0</v>
      </c>
      <c r="E672" t="str">
        <f t="shared" si="32"/>
        <v>Relance Simple</v>
      </c>
      <c r="F672" t="str">
        <f>IFERROR(VLOOKUP(A672,Export0511!A:E,5,FALSE)," ")</f>
        <v xml:space="preserve"> </v>
      </c>
      <c r="H672" t="str">
        <f>IFERROR(VLOOKUP(A672,Export0412!A:E,5,FALSE)," ")</f>
        <v xml:space="preserve"> </v>
      </c>
    </row>
    <row r="673" spans="1:8" x14ac:dyDescent="0.3">
      <c r="A673" t="str">
        <f t="shared" si="30"/>
        <v>S051-450CSFINANCE</v>
      </c>
      <c r="B673" t="s">
        <v>188</v>
      </c>
      <c r="C673" t="s">
        <v>578</v>
      </c>
      <c r="D673">
        <f t="shared" si="31"/>
        <v>0</v>
      </c>
      <c r="E673" t="str">
        <f t="shared" si="32"/>
        <v>Relance Simple</v>
      </c>
      <c r="F673" t="str">
        <f>IFERROR(VLOOKUP(A673,Export0511!A:E,5,FALSE)," ")</f>
        <v xml:space="preserve"> </v>
      </c>
      <c r="H673" t="str">
        <f>IFERROR(VLOOKUP(A673,Export0412!A:E,5,FALSE)," ")</f>
        <v xml:space="preserve"> </v>
      </c>
    </row>
    <row r="674" spans="1:8" x14ac:dyDescent="0.3">
      <c r="A674" t="str">
        <f t="shared" si="30"/>
        <v>S051-450GILLET</v>
      </c>
      <c r="B674" t="s">
        <v>188</v>
      </c>
      <c r="C674" t="s">
        <v>220</v>
      </c>
      <c r="D674">
        <f t="shared" si="31"/>
        <v>0</v>
      </c>
      <c r="E674" t="str">
        <f t="shared" si="32"/>
        <v>Relance Simple</v>
      </c>
      <c r="F674" t="str">
        <f>IFERROR(VLOOKUP(A674,Export0511!A:E,5,FALSE)," ")</f>
        <v xml:space="preserve"> </v>
      </c>
      <c r="H674" t="str">
        <f>IFERROR(VLOOKUP(A674,Export0412!A:E,5,FALSE)," ")</f>
        <v xml:space="preserve"> </v>
      </c>
    </row>
    <row r="675" spans="1:8" x14ac:dyDescent="0.3">
      <c r="A675" t="str">
        <f t="shared" si="30"/>
        <v>S051-450MEMORIAL</v>
      </c>
      <c r="B675" t="s">
        <v>188</v>
      </c>
      <c r="C675" t="s">
        <v>616</v>
      </c>
      <c r="D675">
        <f t="shared" si="31"/>
        <v>0</v>
      </c>
      <c r="E675" t="str">
        <f t="shared" si="32"/>
        <v>Relance Simple</v>
      </c>
      <c r="F675" t="str">
        <f>IFERROR(VLOOKUP(A675,Export0511!A:E,5,FALSE)," ")</f>
        <v xml:space="preserve"> </v>
      </c>
      <c r="H675" t="str">
        <f>IFERROR(VLOOKUP(A675,Export0412!A:E,5,FALSE)," ")</f>
        <v xml:space="preserve"> </v>
      </c>
    </row>
    <row r="676" spans="1:8" x14ac:dyDescent="0.3">
      <c r="A676" t="str">
        <f t="shared" si="30"/>
        <v>S051-450MULLER</v>
      </c>
      <c r="B676" t="s">
        <v>188</v>
      </c>
      <c r="C676" t="s">
        <v>322</v>
      </c>
      <c r="D676">
        <f t="shared" si="31"/>
        <v>0</v>
      </c>
      <c r="E676" t="str">
        <f t="shared" si="32"/>
        <v>Relance Simple</v>
      </c>
      <c r="F676" t="str">
        <f>IFERROR(VLOOKUP(A676,Export0511!A:E,5,FALSE)," ")</f>
        <v xml:space="preserve"> </v>
      </c>
      <c r="H676" t="str">
        <f>IFERROR(VLOOKUP(A676,Export0412!A:E,5,FALSE)," ")</f>
        <v xml:space="preserve"> </v>
      </c>
    </row>
    <row r="677" spans="1:8" x14ac:dyDescent="0.3">
      <c r="A677" t="str">
        <f t="shared" si="30"/>
        <v>S051-450SCHNEIDER</v>
      </c>
      <c r="B677" t="s">
        <v>188</v>
      </c>
      <c r="C677" t="s">
        <v>493</v>
      </c>
      <c r="D677">
        <f t="shared" si="31"/>
        <v>0</v>
      </c>
      <c r="E677" t="str">
        <f t="shared" si="32"/>
        <v>Relance Simple</v>
      </c>
      <c r="F677" t="str">
        <f>IFERROR(VLOOKUP(A677,Export0511!A:E,5,FALSE)," ")</f>
        <v xml:space="preserve"> </v>
      </c>
      <c r="H677" t="str">
        <f>IFERROR(VLOOKUP(A677,Export0412!A:E,5,FALSE)," ")</f>
        <v xml:space="preserve"> </v>
      </c>
    </row>
    <row r="678" spans="1:8" x14ac:dyDescent="0.3">
      <c r="A678" t="str">
        <f t="shared" si="30"/>
        <v>S051-450SPITZ</v>
      </c>
      <c r="B678" t="s">
        <v>188</v>
      </c>
      <c r="C678" t="s">
        <v>575</v>
      </c>
      <c r="D678">
        <f t="shared" si="31"/>
        <v>0</v>
      </c>
      <c r="E678" t="str">
        <f t="shared" si="32"/>
        <v>Relance Simple</v>
      </c>
      <c r="F678" t="str">
        <f>IFERROR(VLOOKUP(A678,Export0511!A:E,5,FALSE)," ")</f>
        <v xml:space="preserve"> </v>
      </c>
      <c r="H678" t="str">
        <f>IFERROR(VLOOKUP(A678,Export0412!A:E,5,FALSE)," ")</f>
        <v xml:space="preserve"> </v>
      </c>
    </row>
    <row r="679" spans="1:8" x14ac:dyDescent="0.3">
      <c r="A679" t="str">
        <f t="shared" si="30"/>
        <v>S051-450VOGT-SCHILB</v>
      </c>
      <c r="B679" t="s">
        <v>188</v>
      </c>
      <c r="C679" t="s">
        <v>581</v>
      </c>
      <c r="D679">
        <f t="shared" si="31"/>
        <v>0</v>
      </c>
      <c r="E679" t="str">
        <f t="shared" si="32"/>
        <v>Relance Simple</v>
      </c>
      <c r="F679" t="str">
        <f>IFERROR(VLOOKUP(A679,Export0511!A:E,5,FALSE)," ")</f>
        <v xml:space="preserve"> </v>
      </c>
      <c r="H679" t="str">
        <f>IFERROR(VLOOKUP(A679,Export0412!A:E,5,FALSE)," ")</f>
        <v xml:space="preserve"> </v>
      </c>
    </row>
    <row r="680" spans="1:8" x14ac:dyDescent="0.3">
      <c r="A680" t="str">
        <f t="shared" si="30"/>
        <v>S052-450AMMEL</v>
      </c>
      <c r="B680" t="s">
        <v>807</v>
      </c>
      <c r="C680" t="s">
        <v>810</v>
      </c>
      <c r="D680">
        <f t="shared" si="31"/>
        <v>0</v>
      </c>
      <c r="E680" t="str">
        <f t="shared" si="32"/>
        <v>Relance Simple</v>
      </c>
      <c r="F680" t="str">
        <f>IFERROR(VLOOKUP(A680,Export0511!A:E,5,FALSE)," ")</f>
        <v xml:space="preserve"> </v>
      </c>
      <c r="H680" t="str">
        <f>IFERROR(VLOOKUP(A680,Export0412!A:E,5,FALSE)," ")</f>
        <v xml:space="preserve"> </v>
      </c>
    </row>
    <row r="681" spans="1:8" x14ac:dyDescent="0.3">
      <c r="A681" t="str">
        <f t="shared" si="30"/>
        <v>S052-450CHAMPAGNE</v>
      </c>
      <c r="B681" t="s">
        <v>807</v>
      </c>
      <c r="C681" t="s">
        <v>996</v>
      </c>
      <c r="D681">
        <f t="shared" si="31"/>
        <v>0</v>
      </c>
      <c r="E681" t="str">
        <f t="shared" si="32"/>
        <v>Relance Simple</v>
      </c>
      <c r="F681" t="str">
        <f>IFERROR(VLOOKUP(A681,Export0511!A:E,5,FALSE)," ")</f>
        <v xml:space="preserve"> </v>
      </c>
      <c r="H681" t="str">
        <f>IFERROR(VLOOKUP(A681,Export0412!A:E,5,FALSE)," ")</f>
        <v xml:space="preserve"> </v>
      </c>
    </row>
    <row r="682" spans="1:8" x14ac:dyDescent="0.3">
      <c r="A682" t="str">
        <f t="shared" si="30"/>
        <v>S052-450DJOUAHIR</v>
      </c>
      <c r="B682" t="s">
        <v>807</v>
      </c>
      <c r="C682" t="s">
        <v>1177</v>
      </c>
      <c r="D682">
        <f t="shared" si="31"/>
        <v>0</v>
      </c>
      <c r="E682" t="str">
        <f t="shared" si="32"/>
        <v>Relance Simple</v>
      </c>
      <c r="F682" t="str">
        <f>IFERROR(VLOOKUP(A682,Export0511!A:E,5,FALSE)," ")</f>
        <v xml:space="preserve"> </v>
      </c>
      <c r="H682" t="str">
        <f>IFERROR(VLOOKUP(A682,Export0412!A:E,5,FALSE)," ")</f>
        <v xml:space="preserve"> </v>
      </c>
    </row>
    <row r="683" spans="1:8" x14ac:dyDescent="0.3">
      <c r="A683" t="str">
        <f t="shared" si="30"/>
        <v>S052-450GINESTE</v>
      </c>
      <c r="B683" t="s">
        <v>807</v>
      </c>
      <c r="C683" t="s">
        <v>862</v>
      </c>
      <c r="D683">
        <f t="shared" si="31"/>
        <v>0</v>
      </c>
      <c r="E683" t="str">
        <f t="shared" si="32"/>
        <v>Relance Simple</v>
      </c>
      <c r="F683" t="str">
        <f>IFERROR(VLOOKUP(A683,Export0511!A:E,5,FALSE)," ")</f>
        <v xml:space="preserve"> </v>
      </c>
      <c r="H683" t="str">
        <f>IFERROR(VLOOKUP(A683,Export0412!A:E,5,FALSE)," ")</f>
        <v xml:space="preserve"> </v>
      </c>
    </row>
    <row r="684" spans="1:8" x14ac:dyDescent="0.3">
      <c r="A684" t="str">
        <f t="shared" si="30"/>
        <v>S052-450GROB</v>
      </c>
      <c r="B684" t="s">
        <v>807</v>
      </c>
      <c r="C684" t="s">
        <v>855</v>
      </c>
      <c r="D684">
        <f t="shared" si="31"/>
        <v>0</v>
      </c>
      <c r="E684" t="str">
        <f t="shared" si="32"/>
        <v>Relance Simple</v>
      </c>
      <c r="F684" t="str">
        <f>IFERROR(VLOOKUP(A684,Export0511!A:E,5,FALSE)," ")</f>
        <v xml:space="preserve"> </v>
      </c>
      <c r="H684" t="str">
        <f>IFERROR(VLOOKUP(A684,Export0412!A:E,5,FALSE)," ")</f>
        <v xml:space="preserve"> </v>
      </c>
    </row>
    <row r="685" spans="1:8" x14ac:dyDescent="0.3">
      <c r="A685" t="str">
        <f t="shared" si="30"/>
        <v>S052-450KLEIN</v>
      </c>
      <c r="B685" t="s">
        <v>807</v>
      </c>
      <c r="C685" t="s">
        <v>913</v>
      </c>
      <c r="D685">
        <f t="shared" si="31"/>
        <v>0</v>
      </c>
      <c r="E685" t="str">
        <f t="shared" si="32"/>
        <v>Relance Simple</v>
      </c>
      <c r="F685" t="str">
        <f>IFERROR(VLOOKUP(A685,Export0511!A:E,5,FALSE)," ")</f>
        <v xml:space="preserve"> </v>
      </c>
      <c r="H685" t="str">
        <f>IFERROR(VLOOKUP(A685,Export0412!A:E,5,FALSE)," ")</f>
        <v xml:space="preserve"> </v>
      </c>
    </row>
    <row r="686" spans="1:8" x14ac:dyDescent="0.3">
      <c r="A686" t="str">
        <f t="shared" si="30"/>
        <v>S052-450MARX</v>
      </c>
      <c r="B686" t="s">
        <v>807</v>
      </c>
      <c r="C686" t="s">
        <v>808</v>
      </c>
      <c r="D686">
        <f t="shared" si="31"/>
        <v>0</v>
      </c>
      <c r="E686" t="str">
        <f t="shared" si="32"/>
        <v>Relance Simple</v>
      </c>
      <c r="F686" t="str">
        <f>IFERROR(VLOOKUP(A686,Export0511!A:E,5,FALSE)," ")</f>
        <v xml:space="preserve"> </v>
      </c>
      <c r="H686" t="str">
        <f>IFERROR(VLOOKUP(A686,Export0412!A:E,5,FALSE)," ")</f>
        <v xml:space="preserve"> </v>
      </c>
    </row>
    <row r="687" spans="1:8" x14ac:dyDescent="0.3">
      <c r="A687" t="str">
        <f t="shared" si="30"/>
        <v>S052-450NAU-DESCHENE</v>
      </c>
      <c r="B687" t="s">
        <v>807</v>
      </c>
      <c r="C687" t="s">
        <v>998</v>
      </c>
      <c r="D687">
        <f t="shared" si="31"/>
        <v>0</v>
      </c>
      <c r="E687" t="str">
        <f t="shared" si="32"/>
        <v>Relance Simple</v>
      </c>
      <c r="F687" t="str">
        <f>IFERROR(VLOOKUP(A687,Export0511!A:E,5,FALSE)," ")</f>
        <v xml:space="preserve"> </v>
      </c>
      <c r="H687" t="str">
        <f>IFERROR(VLOOKUP(A687,Export0412!A:E,5,FALSE)," ")</f>
        <v xml:space="preserve"> </v>
      </c>
    </row>
    <row r="688" spans="1:8" x14ac:dyDescent="0.3">
      <c r="A688" t="str">
        <f t="shared" si="30"/>
        <v>S052-450SCHEIDER</v>
      </c>
      <c r="B688" t="s">
        <v>807</v>
      </c>
      <c r="C688" t="s">
        <v>925</v>
      </c>
      <c r="D688">
        <f t="shared" si="31"/>
        <v>0</v>
      </c>
      <c r="E688" t="str">
        <f t="shared" si="32"/>
        <v>Relance Simple</v>
      </c>
      <c r="F688" t="str">
        <f>IFERROR(VLOOKUP(A688,Export0511!A:E,5,FALSE)," ")</f>
        <v xml:space="preserve"> </v>
      </c>
      <c r="H688" t="str">
        <f>IFERROR(VLOOKUP(A688,Export0412!A:E,5,FALSE)," ")</f>
        <v xml:space="preserve"> </v>
      </c>
    </row>
    <row r="689" spans="1:8" x14ac:dyDescent="0.3">
      <c r="A689" t="str">
        <f t="shared" si="30"/>
        <v>S052-450SUZAT</v>
      </c>
      <c r="B689" t="s">
        <v>807</v>
      </c>
      <c r="C689" t="s">
        <v>809</v>
      </c>
      <c r="D689">
        <f t="shared" si="31"/>
        <v>0</v>
      </c>
      <c r="E689" t="str">
        <f t="shared" si="32"/>
        <v>Relance Simple</v>
      </c>
      <c r="F689" t="str">
        <f>IFERROR(VLOOKUP(A689,Export0511!A:E,5,FALSE)," ")</f>
        <v xml:space="preserve"> </v>
      </c>
      <c r="H689" t="str">
        <f>IFERROR(VLOOKUP(A689,Export0412!A:E,5,FALSE)," ")</f>
        <v xml:space="preserve"> </v>
      </c>
    </row>
    <row r="690" spans="1:8" x14ac:dyDescent="0.3">
      <c r="A690" t="str">
        <f t="shared" si="30"/>
        <v>S053-450ANCEL-MERCKL</v>
      </c>
      <c r="B690" t="s">
        <v>55</v>
      </c>
      <c r="C690" t="s">
        <v>1029</v>
      </c>
      <c r="D690">
        <f t="shared" si="31"/>
        <v>0</v>
      </c>
      <c r="E690" t="str">
        <f t="shared" si="32"/>
        <v>Relance Simple</v>
      </c>
      <c r="F690" t="str">
        <f>IFERROR(VLOOKUP(A690,Export0511!A:E,5,FALSE)," ")</f>
        <v xml:space="preserve"> </v>
      </c>
      <c r="H690" t="str">
        <f>IFERROR(VLOOKUP(A690,Export0412!A:E,5,FALSE)," ")</f>
        <v xml:space="preserve"> </v>
      </c>
    </row>
    <row r="691" spans="1:8" x14ac:dyDescent="0.3">
      <c r="A691" t="str">
        <f t="shared" si="30"/>
        <v>S053-450BOESPFLUG</v>
      </c>
      <c r="B691" t="s">
        <v>55</v>
      </c>
      <c r="C691" t="s">
        <v>586</v>
      </c>
      <c r="D691">
        <f t="shared" si="31"/>
        <v>0</v>
      </c>
      <c r="E691" t="str">
        <f t="shared" si="32"/>
        <v>Relance Simple</v>
      </c>
      <c r="F691" t="str">
        <f>IFERROR(VLOOKUP(A691,Export0511!A:E,5,FALSE)," ")</f>
        <v xml:space="preserve"> </v>
      </c>
      <c r="H691" t="str">
        <f>IFERROR(VLOOKUP(A691,Export0412!A:E,5,FALSE)," ")</f>
        <v xml:space="preserve"> </v>
      </c>
    </row>
    <row r="692" spans="1:8" x14ac:dyDescent="0.3">
      <c r="A692" t="str">
        <f t="shared" si="30"/>
        <v>S053-450BURCK</v>
      </c>
      <c r="B692" t="s">
        <v>55</v>
      </c>
      <c r="C692" t="s">
        <v>587</v>
      </c>
      <c r="D692">
        <f t="shared" si="31"/>
        <v>0</v>
      </c>
      <c r="E692" t="str">
        <f t="shared" si="32"/>
        <v>Relance Simple</v>
      </c>
      <c r="F692" t="str">
        <f>IFERROR(VLOOKUP(A692,Export0511!A:E,5,FALSE)," ")</f>
        <v xml:space="preserve"> </v>
      </c>
      <c r="H692" t="str">
        <f>IFERROR(VLOOKUP(A692,Export0412!A:E,5,FALSE)," ")</f>
        <v xml:space="preserve"> </v>
      </c>
    </row>
    <row r="693" spans="1:8" x14ac:dyDescent="0.3">
      <c r="A693" t="str">
        <f t="shared" si="30"/>
        <v>S053-450GHOZZI</v>
      </c>
      <c r="B693" t="s">
        <v>55</v>
      </c>
      <c r="C693" t="s">
        <v>588</v>
      </c>
      <c r="D693">
        <f t="shared" si="31"/>
        <v>0</v>
      </c>
      <c r="E693" t="str">
        <f t="shared" si="32"/>
        <v>Relance Simple</v>
      </c>
      <c r="F693" t="str">
        <f>IFERROR(VLOOKUP(A693,Export0511!A:E,5,FALSE)," ")</f>
        <v xml:space="preserve"> </v>
      </c>
      <c r="H693" t="str">
        <f>IFERROR(VLOOKUP(A693,Export0412!A:E,5,FALSE)," ")</f>
        <v xml:space="preserve"> </v>
      </c>
    </row>
    <row r="694" spans="1:8" x14ac:dyDescent="0.3">
      <c r="A694" t="str">
        <f t="shared" si="30"/>
        <v>S053-450HAAS</v>
      </c>
      <c r="B694" t="s">
        <v>55</v>
      </c>
      <c r="C694" t="s">
        <v>589</v>
      </c>
      <c r="D694">
        <f t="shared" si="31"/>
        <v>0</v>
      </c>
      <c r="E694" t="str">
        <f t="shared" si="32"/>
        <v>Relance Simple</v>
      </c>
      <c r="F694" t="str">
        <f>IFERROR(VLOOKUP(A694,Export0511!A:E,5,FALSE)," ")</f>
        <v xml:space="preserve"> </v>
      </c>
      <c r="H694" t="str">
        <f>IFERROR(VLOOKUP(A694,Export0412!A:E,5,FALSE)," ")</f>
        <v xml:space="preserve"> </v>
      </c>
    </row>
    <row r="695" spans="1:8" x14ac:dyDescent="0.3">
      <c r="A695" t="str">
        <f t="shared" si="30"/>
        <v>S053-450HANSMAENNEL</v>
      </c>
      <c r="B695" t="s">
        <v>55</v>
      </c>
      <c r="C695" t="s">
        <v>704</v>
      </c>
      <c r="D695">
        <f t="shared" si="31"/>
        <v>0</v>
      </c>
      <c r="E695" t="str">
        <f t="shared" si="32"/>
        <v>Relance Simple</v>
      </c>
      <c r="F695" t="str">
        <f>IFERROR(VLOOKUP(A695,Export0511!A:E,5,FALSE)," ")</f>
        <v xml:space="preserve"> </v>
      </c>
      <c r="H695" t="str">
        <f>IFERROR(VLOOKUP(A695,Export0412!A:E,5,FALSE)," ")</f>
        <v xml:space="preserve"> </v>
      </c>
    </row>
    <row r="696" spans="1:8" x14ac:dyDescent="0.3">
      <c r="A696" t="str">
        <f t="shared" si="30"/>
        <v>S053-450HESS-MOLINIE</v>
      </c>
      <c r="B696" t="s">
        <v>55</v>
      </c>
      <c r="C696" t="s">
        <v>590</v>
      </c>
      <c r="D696">
        <f t="shared" si="31"/>
        <v>0</v>
      </c>
      <c r="E696" t="str">
        <f t="shared" si="32"/>
        <v>Relance Simple</v>
      </c>
      <c r="F696" t="str">
        <f>IFERROR(VLOOKUP(A696,Export0511!A:E,5,FALSE)," ")</f>
        <v xml:space="preserve"> </v>
      </c>
      <c r="H696" t="str">
        <f>IFERROR(VLOOKUP(A696,Export0412!A:E,5,FALSE)," ")</f>
        <v xml:space="preserve"> </v>
      </c>
    </row>
    <row r="697" spans="1:8" x14ac:dyDescent="0.3">
      <c r="A697" t="str">
        <f t="shared" si="30"/>
        <v>S053-450HOUOT</v>
      </c>
      <c r="B697" t="s">
        <v>55</v>
      </c>
      <c r="C697" t="s">
        <v>585</v>
      </c>
      <c r="D697">
        <f t="shared" si="31"/>
        <v>0</v>
      </c>
      <c r="E697" t="str">
        <f t="shared" si="32"/>
        <v>Relance Simple</v>
      </c>
      <c r="F697" t="str">
        <f>IFERROR(VLOOKUP(A697,Export0511!A:E,5,FALSE)," ")</f>
        <v xml:space="preserve"> </v>
      </c>
      <c r="H697" t="str">
        <f>IFERROR(VLOOKUP(A697,Export0412!A:E,5,FALSE)," ")</f>
        <v xml:space="preserve"> </v>
      </c>
    </row>
    <row r="698" spans="1:8" x14ac:dyDescent="0.3">
      <c r="A698" t="str">
        <f t="shared" si="30"/>
        <v>S053-450LENOBLE</v>
      </c>
      <c r="B698" t="s">
        <v>55</v>
      </c>
      <c r="C698" t="s">
        <v>693</v>
      </c>
      <c r="D698">
        <f t="shared" si="31"/>
        <v>0</v>
      </c>
      <c r="E698" t="str">
        <f t="shared" si="32"/>
        <v>Relance Simple</v>
      </c>
      <c r="F698" t="str">
        <f>IFERROR(VLOOKUP(A698,Export0511!A:E,5,FALSE)," ")</f>
        <v xml:space="preserve"> </v>
      </c>
      <c r="H698" t="str">
        <f>IFERROR(VLOOKUP(A698,Export0412!A:E,5,FALSE)," ")</f>
        <v xml:space="preserve"> </v>
      </c>
    </row>
    <row r="699" spans="1:8" x14ac:dyDescent="0.3">
      <c r="A699" t="str">
        <f t="shared" si="30"/>
        <v>S053-450MAIA</v>
      </c>
      <c r="B699" t="s">
        <v>55</v>
      </c>
      <c r="C699" t="s">
        <v>658</v>
      </c>
      <c r="D699">
        <f t="shared" si="31"/>
        <v>0</v>
      </c>
      <c r="E699" t="str">
        <f t="shared" si="32"/>
        <v>Relance Simple</v>
      </c>
      <c r="F699" t="str">
        <f>IFERROR(VLOOKUP(A699,Export0511!A:E,5,FALSE)," ")</f>
        <v xml:space="preserve"> </v>
      </c>
      <c r="H699" t="str">
        <f>IFERROR(VLOOKUP(A699,Export0412!A:E,5,FALSE)," ")</f>
        <v xml:space="preserve"> </v>
      </c>
    </row>
    <row r="700" spans="1:8" x14ac:dyDescent="0.3">
      <c r="A700" t="str">
        <f t="shared" si="30"/>
        <v>S053-450NOVEMBRE</v>
      </c>
      <c r="B700" t="s">
        <v>55</v>
      </c>
      <c r="C700" t="s">
        <v>592</v>
      </c>
      <c r="D700">
        <f t="shared" si="31"/>
        <v>0</v>
      </c>
      <c r="E700" t="str">
        <f t="shared" si="32"/>
        <v>Relance Simple</v>
      </c>
      <c r="F700" t="str">
        <f>IFERROR(VLOOKUP(A700,Export0511!A:E,5,FALSE)," ")</f>
        <v xml:space="preserve"> </v>
      </c>
      <c r="H700" t="str">
        <f>IFERROR(VLOOKUP(A700,Export0412!A:E,5,FALSE)," ")</f>
        <v xml:space="preserve"> </v>
      </c>
    </row>
    <row r="701" spans="1:8" x14ac:dyDescent="0.3">
      <c r="A701" t="str">
        <f t="shared" si="30"/>
        <v>S053-450SAINTPAUL</v>
      </c>
      <c r="B701" t="s">
        <v>55</v>
      </c>
      <c r="C701" t="s">
        <v>593</v>
      </c>
      <c r="D701">
        <f t="shared" si="31"/>
        <v>0</v>
      </c>
      <c r="E701" t="str">
        <f t="shared" si="32"/>
        <v>Relance Simple</v>
      </c>
      <c r="F701" t="str">
        <f>IFERROR(VLOOKUP(A701,Export0511!A:E,5,FALSE)," ")</f>
        <v xml:space="preserve"> </v>
      </c>
      <c r="H701" t="str">
        <f>IFERROR(VLOOKUP(A701,Export0412!A:E,5,FALSE)," ")</f>
        <v xml:space="preserve"> </v>
      </c>
    </row>
    <row r="702" spans="1:8" x14ac:dyDescent="0.3">
      <c r="A702" t="str">
        <f t="shared" si="30"/>
        <v>S053-450SCHIFANO</v>
      </c>
      <c r="B702" t="s">
        <v>55</v>
      </c>
      <c r="C702" t="s">
        <v>591</v>
      </c>
      <c r="D702">
        <f t="shared" si="31"/>
        <v>0</v>
      </c>
      <c r="E702" t="str">
        <f t="shared" si="32"/>
        <v>Relance Simple</v>
      </c>
      <c r="F702" t="str">
        <f>IFERROR(VLOOKUP(A702,Export0511!A:E,5,FALSE)," ")</f>
        <v xml:space="preserve"> </v>
      </c>
      <c r="H702" t="str">
        <f>IFERROR(VLOOKUP(A702,Export0412!A:E,5,FALSE)," ")</f>
        <v xml:space="preserve"> </v>
      </c>
    </row>
    <row r="703" spans="1:8" x14ac:dyDescent="0.3">
      <c r="A703" t="str">
        <f t="shared" si="30"/>
        <v>S053-450STRAMO</v>
      </c>
      <c r="B703" t="s">
        <v>55</v>
      </c>
      <c r="C703" t="s">
        <v>594</v>
      </c>
      <c r="D703">
        <f t="shared" si="31"/>
        <v>0</v>
      </c>
      <c r="E703" t="str">
        <f t="shared" si="32"/>
        <v>Relance Simple</v>
      </c>
      <c r="F703" t="str">
        <f>IFERROR(VLOOKUP(A703,Export0511!A:E,5,FALSE)," ")</f>
        <v xml:space="preserve"> </v>
      </c>
      <c r="H703" t="str">
        <f>IFERROR(VLOOKUP(A703,Export0412!A:E,5,FALSE)," ")</f>
        <v xml:space="preserve"> </v>
      </c>
    </row>
    <row r="704" spans="1:8" x14ac:dyDescent="0.3">
      <c r="A704" t="str">
        <f t="shared" si="30"/>
        <v>S053-450VANDERGUCHT</v>
      </c>
      <c r="B704" t="s">
        <v>55</v>
      </c>
      <c r="C704" t="s">
        <v>988</v>
      </c>
      <c r="D704">
        <f t="shared" si="31"/>
        <v>0</v>
      </c>
      <c r="E704" t="str">
        <f t="shared" si="32"/>
        <v>Relance Simple</v>
      </c>
      <c r="F704" t="str">
        <f>IFERROR(VLOOKUP(A704,Export0511!A:E,5,FALSE)," ")</f>
        <v xml:space="preserve"> </v>
      </c>
      <c r="H704" t="str">
        <f>IFERROR(VLOOKUP(A704,Export0412!A:E,5,FALSE)," ")</f>
        <v xml:space="preserve"> </v>
      </c>
    </row>
    <row r="705" spans="1:8" x14ac:dyDescent="0.3">
      <c r="A705" t="str">
        <f t="shared" si="30"/>
        <v>S054-450BROGARD</v>
      </c>
      <c r="B705" t="s">
        <v>85</v>
      </c>
      <c r="C705" t="s">
        <v>602</v>
      </c>
      <c r="D705">
        <f t="shared" si="31"/>
        <v>0</v>
      </c>
      <c r="E705" t="str">
        <f t="shared" si="32"/>
        <v>Relance Simple</v>
      </c>
      <c r="F705" t="str">
        <f>IFERROR(VLOOKUP(A705,Export0511!A:E,5,FALSE)," ")</f>
        <v xml:space="preserve"> </v>
      </c>
      <c r="H705" t="str">
        <f>IFERROR(VLOOKUP(A705,Export0412!A:E,5,FALSE)," ")</f>
        <v xml:space="preserve"> </v>
      </c>
    </row>
    <row r="706" spans="1:8" x14ac:dyDescent="0.3">
      <c r="A706" t="str">
        <f t="shared" ref="A706:A769" si="33">B706&amp;"-"&amp;C706</f>
        <v>S054-450JUNGBLUTH</v>
      </c>
      <c r="B706" t="s">
        <v>85</v>
      </c>
      <c r="C706" t="s">
        <v>603</v>
      </c>
      <c r="D706">
        <f t="shared" ref="D706:D769" si="34">COUNTIF(F706:AZ706,"OUI")</f>
        <v>0</v>
      </c>
      <c r="E706" t="str">
        <f t="shared" ref="E706:E769" si="35">IF(D706=0,"Relance Simple",IF(D706=1,"MED","MED Avocat"))</f>
        <v>Relance Simple</v>
      </c>
      <c r="F706" t="str">
        <f>IFERROR(VLOOKUP(A706,Export0511!A:E,5,FALSE)," ")</f>
        <v xml:space="preserve"> </v>
      </c>
      <c r="H706" t="str">
        <f>IFERROR(VLOOKUP(A706,Export0412!A:E,5,FALSE)," ")</f>
        <v xml:space="preserve"> </v>
      </c>
    </row>
    <row r="707" spans="1:8" x14ac:dyDescent="0.3">
      <c r="A707" t="str">
        <f t="shared" si="33"/>
        <v>S055-450BUMMER</v>
      </c>
      <c r="B707" t="s">
        <v>65</v>
      </c>
      <c r="C707" t="s">
        <v>773</v>
      </c>
      <c r="D707">
        <f t="shared" si="34"/>
        <v>0</v>
      </c>
      <c r="E707" t="str">
        <f t="shared" si="35"/>
        <v>Relance Simple</v>
      </c>
      <c r="F707" t="str">
        <f>IFERROR(VLOOKUP(A707,Export0511!A:E,5,FALSE)," ")</f>
        <v xml:space="preserve"> </v>
      </c>
      <c r="H707" t="str">
        <f>IFERROR(VLOOKUP(A707,Export0412!A:E,5,FALSE)," ")</f>
        <v xml:space="preserve"> </v>
      </c>
    </row>
    <row r="708" spans="1:8" x14ac:dyDescent="0.3">
      <c r="A708" t="str">
        <f t="shared" si="33"/>
        <v>S055-450FEUERSTEIN</v>
      </c>
      <c r="B708" t="s">
        <v>65</v>
      </c>
      <c r="C708" t="s">
        <v>775</v>
      </c>
      <c r="D708">
        <f t="shared" si="34"/>
        <v>0</v>
      </c>
      <c r="E708" t="str">
        <f t="shared" si="35"/>
        <v>Relance Simple</v>
      </c>
      <c r="F708" t="str">
        <f>IFERROR(VLOOKUP(A708,Export0511!A:E,5,FALSE)," ")</f>
        <v xml:space="preserve"> </v>
      </c>
      <c r="H708" t="str">
        <f>IFERROR(VLOOKUP(A708,Export0412!A:E,5,FALSE)," ")</f>
        <v xml:space="preserve"> </v>
      </c>
    </row>
    <row r="709" spans="1:8" x14ac:dyDescent="0.3">
      <c r="A709" t="str">
        <f t="shared" si="33"/>
        <v>S055-450FRECHURET</v>
      </c>
      <c r="B709" t="s">
        <v>65</v>
      </c>
      <c r="C709" t="s">
        <v>776</v>
      </c>
      <c r="D709">
        <f t="shared" si="34"/>
        <v>0</v>
      </c>
      <c r="E709" t="str">
        <f t="shared" si="35"/>
        <v>Relance Simple</v>
      </c>
      <c r="F709" t="str">
        <f>IFERROR(VLOOKUP(A709,Export0511!A:E,5,FALSE)," ")</f>
        <v xml:space="preserve"> </v>
      </c>
      <c r="H709" t="str">
        <f>IFERROR(VLOOKUP(A709,Export0412!A:E,5,FALSE)," ")</f>
        <v xml:space="preserve"> </v>
      </c>
    </row>
    <row r="710" spans="1:8" x14ac:dyDescent="0.3">
      <c r="A710" t="str">
        <f t="shared" si="33"/>
        <v>S055-450GANGLOFF</v>
      </c>
      <c r="B710" t="s">
        <v>65</v>
      </c>
      <c r="C710" t="s">
        <v>777</v>
      </c>
      <c r="D710">
        <f t="shared" si="34"/>
        <v>0</v>
      </c>
      <c r="E710" t="str">
        <f t="shared" si="35"/>
        <v>Relance Simple</v>
      </c>
      <c r="F710" t="str">
        <f>IFERROR(VLOOKUP(A710,Export0511!A:E,5,FALSE)," ")</f>
        <v xml:space="preserve"> </v>
      </c>
      <c r="H710" t="str">
        <f>IFERROR(VLOOKUP(A710,Export0412!A:E,5,FALSE)," ")</f>
        <v xml:space="preserve"> </v>
      </c>
    </row>
    <row r="711" spans="1:8" x14ac:dyDescent="0.3">
      <c r="A711" t="str">
        <f t="shared" si="33"/>
        <v>S055-450GIESI</v>
      </c>
      <c r="B711" t="s">
        <v>65</v>
      </c>
      <c r="C711" t="s">
        <v>778</v>
      </c>
      <c r="D711">
        <f t="shared" si="34"/>
        <v>0</v>
      </c>
      <c r="E711" t="str">
        <f t="shared" si="35"/>
        <v>Relance Simple</v>
      </c>
      <c r="F711" t="str">
        <f>IFERROR(VLOOKUP(A711,Export0511!A:E,5,FALSE)," ")</f>
        <v xml:space="preserve"> </v>
      </c>
      <c r="H711" t="str">
        <f>IFERROR(VLOOKUP(A711,Export0412!A:E,5,FALSE)," ")</f>
        <v xml:space="preserve"> </v>
      </c>
    </row>
    <row r="712" spans="1:8" x14ac:dyDescent="0.3">
      <c r="A712" t="str">
        <f t="shared" si="33"/>
        <v>S055-450HONTABAT</v>
      </c>
      <c r="B712" t="s">
        <v>65</v>
      </c>
      <c r="C712" t="s">
        <v>779</v>
      </c>
      <c r="D712">
        <f t="shared" si="34"/>
        <v>0</v>
      </c>
      <c r="E712" t="str">
        <f t="shared" si="35"/>
        <v>Relance Simple</v>
      </c>
      <c r="F712" t="str">
        <f>IFERROR(VLOOKUP(A712,Export0511!A:E,5,FALSE)," ")</f>
        <v xml:space="preserve"> </v>
      </c>
      <c r="H712" t="str">
        <f>IFERROR(VLOOKUP(A712,Export0412!A:E,5,FALSE)," ")</f>
        <v xml:space="preserve"> </v>
      </c>
    </row>
    <row r="713" spans="1:8" x14ac:dyDescent="0.3">
      <c r="A713" t="str">
        <f t="shared" si="33"/>
        <v>S055-450KARAAHMET</v>
      </c>
      <c r="B713" t="s">
        <v>65</v>
      </c>
      <c r="C713" t="s">
        <v>959</v>
      </c>
      <c r="D713">
        <f t="shared" si="34"/>
        <v>0</v>
      </c>
      <c r="E713" t="str">
        <f t="shared" si="35"/>
        <v>Relance Simple</v>
      </c>
      <c r="F713" t="str">
        <f>IFERROR(VLOOKUP(A713,Export0511!A:E,5,FALSE)," ")</f>
        <v xml:space="preserve"> </v>
      </c>
      <c r="H713" t="str">
        <f>IFERROR(VLOOKUP(A713,Export0412!A:E,5,FALSE)," ")</f>
        <v xml:space="preserve"> </v>
      </c>
    </row>
    <row r="714" spans="1:8" x14ac:dyDescent="0.3">
      <c r="A714" t="str">
        <f t="shared" si="33"/>
        <v>S055-450KLOSTER</v>
      </c>
      <c r="B714" t="s">
        <v>65</v>
      </c>
      <c r="C714" t="s">
        <v>780</v>
      </c>
      <c r="D714">
        <f t="shared" si="34"/>
        <v>0</v>
      </c>
      <c r="E714" t="str">
        <f t="shared" si="35"/>
        <v>Relance Simple</v>
      </c>
      <c r="F714" t="str">
        <f>IFERROR(VLOOKUP(A714,Export0511!A:E,5,FALSE)," ")</f>
        <v xml:space="preserve"> </v>
      </c>
      <c r="H714" t="str">
        <f>IFERROR(VLOOKUP(A714,Export0412!A:E,5,FALSE)," ")</f>
        <v xml:space="preserve"> </v>
      </c>
    </row>
    <row r="715" spans="1:8" x14ac:dyDescent="0.3">
      <c r="A715" t="str">
        <f t="shared" si="33"/>
        <v>S055-450LOBSTEIN</v>
      </c>
      <c r="B715" t="s">
        <v>65</v>
      </c>
      <c r="C715" t="s">
        <v>781</v>
      </c>
      <c r="D715">
        <f t="shared" si="34"/>
        <v>0</v>
      </c>
      <c r="E715" t="str">
        <f t="shared" si="35"/>
        <v>Relance Simple</v>
      </c>
      <c r="F715" t="str">
        <f>IFERROR(VLOOKUP(A715,Export0511!A:E,5,FALSE)," ")</f>
        <v xml:space="preserve"> </v>
      </c>
      <c r="H715" t="str">
        <f>IFERROR(VLOOKUP(A715,Export0412!A:E,5,FALSE)," ")</f>
        <v xml:space="preserve"> </v>
      </c>
    </row>
    <row r="716" spans="1:8" x14ac:dyDescent="0.3">
      <c r="A716" t="str">
        <f t="shared" si="33"/>
        <v>S055-450MARTINEZ</v>
      </c>
      <c r="B716" t="s">
        <v>65</v>
      </c>
      <c r="C716" t="s">
        <v>782</v>
      </c>
      <c r="D716">
        <f t="shared" si="34"/>
        <v>0</v>
      </c>
      <c r="E716" t="str">
        <f t="shared" si="35"/>
        <v>Relance Simple</v>
      </c>
      <c r="F716" t="str">
        <f>IFERROR(VLOOKUP(A716,Export0511!A:E,5,FALSE)," ")</f>
        <v xml:space="preserve"> </v>
      </c>
      <c r="H716" t="str">
        <f>IFERROR(VLOOKUP(A716,Export0412!A:E,5,FALSE)," ")</f>
        <v xml:space="preserve"> </v>
      </c>
    </row>
    <row r="717" spans="1:8" x14ac:dyDescent="0.3">
      <c r="A717" t="str">
        <f t="shared" si="33"/>
        <v>S055-450MATA</v>
      </c>
      <c r="B717" t="s">
        <v>65</v>
      </c>
      <c r="C717" t="s">
        <v>783</v>
      </c>
      <c r="D717">
        <f t="shared" si="34"/>
        <v>0</v>
      </c>
      <c r="E717" t="str">
        <f t="shared" si="35"/>
        <v>Relance Simple</v>
      </c>
      <c r="F717" t="str">
        <f>IFERROR(VLOOKUP(A717,Export0511!A:E,5,FALSE)," ")</f>
        <v xml:space="preserve"> </v>
      </c>
      <c r="H717" t="str">
        <f>IFERROR(VLOOKUP(A717,Export0412!A:E,5,FALSE)," ")</f>
        <v xml:space="preserve"> </v>
      </c>
    </row>
    <row r="718" spans="1:8" x14ac:dyDescent="0.3">
      <c r="A718" t="str">
        <f t="shared" si="33"/>
        <v>S055-450MONNE-REMI</v>
      </c>
      <c r="B718" t="s">
        <v>65</v>
      </c>
      <c r="C718" t="s">
        <v>784</v>
      </c>
      <c r="D718">
        <f t="shared" si="34"/>
        <v>0</v>
      </c>
      <c r="E718" t="str">
        <f t="shared" si="35"/>
        <v>Relance Simple</v>
      </c>
      <c r="F718" t="str">
        <f>IFERROR(VLOOKUP(A718,Export0511!A:E,5,FALSE)," ")</f>
        <v xml:space="preserve"> </v>
      </c>
      <c r="H718" t="str">
        <f>IFERROR(VLOOKUP(A718,Export0412!A:E,5,FALSE)," ")</f>
        <v xml:space="preserve"> </v>
      </c>
    </row>
    <row r="719" spans="1:8" x14ac:dyDescent="0.3">
      <c r="A719" t="str">
        <f t="shared" si="33"/>
        <v>S055-450NGUYEN</v>
      </c>
      <c r="B719" t="s">
        <v>65</v>
      </c>
      <c r="C719" t="s">
        <v>785</v>
      </c>
      <c r="D719">
        <f t="shared" si="34"/>
        <v>0</v>
      </c>
      <c r="E719" t="str">
        <f t="shared" si="35"/>
        <v>Relance Simple</v>
      </c>
      <c r="F719" t="str">
        <f>IFERROR(VLOOKUP(A719,Export0511!A:E,5,FALSE)," ")</f>
        <v xml:space="preserve"> </v>
      </c>
      <c r="H719" t="str">
        <f>IFERROR(VLOOKUP(A719,Export0412!A:E,5,FALSE)," ")</f>
        <v xml:space="preserve"> </v>
      </c>
    </row>
    <row r="720" spans="1:8" x14ac:dyDescent="0.3">
      <c r="A720" t="str">
        <f t="shared" si="33"/>
        <v>S055-450NUSS</v>
      </c>
      <c r="B720" t="s">
        <v>65</v>
      </c>
      <c r="C720" t="s">
        <v>786</v>
      </c>
      <c r="D720">
        <f t="shared" si="34"/>
        <v>0</v>
      </c>
      <c r="E720" t="str">
        <f t="shared" si="35"/>
        <v>Relance Simple</v>
      </c>
      <c r="F720" t="str">
        <f>IFERROR(VLOOKUP(A720,Export0511!A:E,5,FALSE)," ")</f>
        <v xml:space="preserve"> </v>
      </c>
      <c r="H720" t="str">
        <f>IFERROR(VLOOKUP(A720,Export0412!A:E,5,FALSE)," ")</f>
        <v xml:space="preserve"> </v>
      </c>
    </row>
    <row r="721" spans="1:8" x14ac:dyDescent="0.3">
      <c r="A721" t="str">
        <f t="shared" si="33"/>
        <v>S055-450OPHEA</v>
      </c>
      <c r="B721" t="s">
        <v>65</v>
      </c>
      <c r="C721" t="s">
        <v>774</v>
      </c>
      <c r="D721">
        <f t="shared" si="34"/>
        <v>0</v>
      </c>
      <c r="E721" t="str">
        <f t="shared" si="35"/>
        <v>Relance Simple</v>
      </c>
      <c r="F721" t="str">
        <f>IFERROR(VLOOKUP(A721,Export0511!A:E,5,FALSE)," ")</f>
        <v xml:space="preserve"> </v>
      </c>
      <c r="H721" t="str">
        <f>IFERROR(VLOOKUP(A721,Export0412!A:E,5,FALSE)," ")</f>
        <v xml:space="preserve"> </v>
      </c>
    </row>
    <row r="722" spans="1:8" x14ac:dyDescent="0.3">
      <c r="A722" t="str">
        <f t="shared" si="33"/>
        <v>S055-450QUARRE</v>
      </c>
      <c r="B722" t="s">
        <v>65</v>
      </c>
      <c r="C722" t="s">
        <v>787</v>
      </c>
      <c r="D722">
        <f t="shared" si="34"/>
        <v>0</v>
      </c>
      <c r="E722" t="str">
        <f t="shared" si="35"/>
        <v>Relance Simple</v>
      </c>
      <c r="F722" t="str">
        <f>IFERROR(VLOOKUP(A722,Export0511!A:E,5,FALSE)," ")</f>
        <v xml:space="preserve"> </v>
      </c>
      <c r="H722" t="str">
        <f>IFERROR(VLOOKUP(A722,Export0412!A:E,5,FALSE)," ")</f>
        <v xml:space="preserve"> </v>
      </c>
    </row>
    <row r="723" spans="1:8" x14ac:dyDescent="0.3">
      <c r="A723" t="str">
        <f t="shared" si="33"/>
        <v>S055-450SABIGNO</v>
      </c>
      <c r="B723" t="s">
        <v>65</v>
      </c>
      <c r="C723" t="s">
        <v>911</v>
      </c>
      <c r="D723">
        <f t="shared" si="34"/>
        <v>0</v>
      </c>
      <c r="E723" t="str">
        <f t="shared" si="35"/>
        <v>Relance Simple</v>
      </c>
      <c r="F723" t="str">
        <f>IFERROR(VLOOKUP(A723,Export0511!A:E,5,FALSE)," ")</f>
        <v xml:space="preserve"> </v>
      </c>
      <c r="H723" t="str">
        <f>IFERROR(VLOOKUP(A723,Export0412!A:E,5,FALSE)," ")</f>
        <v xml:space="preserve"> </v>
      </c>
    </row>
    <row r="724" spans="1:8" x14ac:dyDescent="0.3">
      <c r="A724" t="str">
        <f t="shared" si="33"/>
        <v>S055-450SCHUHMACHER</v>
      </c>
      <c r="B724" t="s">
        <v>65</v>
      </c>
      <c r="C724" t="s">
        <v>788</v>
      </c>
      <c r="D724">
        <f t="shared" si="34"/>
        <v>0</v>
      </c>
      <c r="E724" t="str">
        <f t="shared" si="35"/>
        <v>Relance Simple</v>
      </c>
      <c r="F724" t="str">
        <f>IFERROR(VLOOKUP(A724,Export0511!A:E,5,FALSE)," ")</f>
        <v xml:space="preserve"> </v>
      </c>
      <c r="H724" t="str">
        <f>IFERROR(VLOOKUP(A724,Export0412!A:E,5,FALSE)," ")</f>
        <v xml:space="preserve"> </v>
      </c>
    </row>
    <row r="725" spans="1:8" x14ac:dyDescent="0.3">
      <c r="A725" t="str">
        <f t="shared" si="33"/>
        <v>S055-450VOGT</v>
      </c>
      <c r="B725" t="s">
        <v>65</v>
      </c>
      <c r="C725" t="s">
        <v>789</v>
      </c>
      <c r="D725">
        <f t="shared" si="34"/>
        <v>0</v>
      </c>
      <c r="E725" t="str">
        <f t="shared" si="35"/>
        <v>Relance Simple</v>
      </c>
      <c r="F725" t="str">
        <f>IFERROR(VLOOKUP(A725,Export0511!A:E,5,FALSE)," ")</f>
        <v xml:space="preserve"> </v>
      </c>
      <c r="H725" t="str">
        <f>IFERROR(VLOOKUP(A725,Export0412!A:E,5,FALSE)," ")</f>
        <v xml:space="preserve"> </v>
      </c>
    </row>
    <row r="726" spans="1:8" x14ac:dyDescent="0.3">
      <c r="A726" t="str">
        <f t="shared" si="33"/>
        <v>S055-450WILLER</v>
      </c>
      <c r="B726" t="s">
        <v>65</v>
      </c>
      <c r="C726" t="s">
        <v>823</v>
      </c>
      <c r="D726">
        <f t="shared" si="34"/>
        <v>0</v>
      </c>
      <c r="E726" t="str">
        <f t="shared" si="35"/>
        <v>Relance Simple</v>
      </c>
      <c r="F726" t="str">
        <f>IFERROR(VLOOKUP(A726,Export0511!A:E,5,FALSE)," ")</f>
        <v xml:space="preserve"> </v>
      </c>
      <c r="H726" t="str">
        <f>IFERROR(VLOOKUP(A726,Export0412!A:E,5,FALSE)," ")</f>
        <v xml:space="preserve"> </v>
      </c>
    </row>
    <row r="727" spans="1:8" x14ac:dyDescent="0.3">
      <c r="A727" t="str">
        <f t="shared" si="33"/>
        <v>S056-450DOUCET</v>
      </c>
      <c r="B727" t="s">
        <v>214</v>
      </c>
      <c r="C727" t="s">
        <v>1361</v>
      </c>
      <c r="D727">
        <f t="shared" si="34"/>
        <v>0</v>
      </c>
      <c r="E727" t="str">
        <f t="shared" si="35"/>
        <v>Relance Simple</v>
      </c>
      <c r="F727" t="str">
        <f>IFERROR(VLOOKUP(A727,Export0511!A:E,5,FALSE)," ")</f>
        <v xml:space="preserve"> </v>
      </c>
      <c r="H727" t="str">
        <f>IFERROR(VLOOKUP(A727,Export0412!A:E,5,FALSE)," ")</f>
        <v xml:space="preserve"> </v>
      </c>
    </row>
    <row r="728" spans="1:8" x14ac:dyDescent="0.3">
      <c r="A728" t="str">
        <f t="shared" si="33"/>
        <v>S056-450FONTAA</v>
      </c>
      <c r="B728" t="s">
        <v>214</v>
      </c>
      <c r="C728" t="s">
        <v>610</v>
      </c>
      <c r="D728">
        <f t="shared" si="34"/>
        <v>0</v>
      </c>
      <c r="E728" t="str">
        <f t="shared" si="35"/>
        <v>Relance Simple</v>
      </c>
      <c r="F728" t="str">
        <f>IFERROR(VLOOKUP(A728,Export0511!A:E,5,FALSE)," ")</f>
        <v xml:space="preserve"> </v>
      </c>
      <c r="H728" t="str">
        <f>IFERROR(VLOOKUP(A728,Export0412!A:E,5,FALSE)," ")</f>
        <v xml:space="preserve"> </v>
      </c>
    </row>
    <row r="729" spans="1:8" x14ac:dyDescent="0.3">
      <c r="A729" t="str">
        <f t="shared" si="33"/>
        <v>S056-450GOGUEL</v>
      </c>
      <c r="B729" t="s">
        <v>214</v>
      </c>
      <c r="C729" t="s">
        <v>611</v>
      </c>
      <c r="D729">
        <f t="shared" si="34"/>
        <v>0</v>
      </c>
      <c r="E729" t="str">
        <f t="shared" si="35"/>
        <v>Relance Simple</v>
      </c>
      <c r="F729" t="str">
        <f>IFERROR(VLOOKUP(A729,Export0511!A:E,5,FALSE)," ")</f>
        <v xml:space="preserve"> </v>
      </c>
      <c r="H729" t="str">
        <f>IFERROR(VLOOKUP(A729,Export0412!A:E,5,FALSE)," ")</f>
        <v xml:space="preserve"> </v>
      </c>
    </row>
    <row r="730" spans="1:8" x14ac:dyDescent="0.3">
      <c r="A730" t="str">
        <f t="shared" si="33"/>
        <v>S056-450HAGUENAU</v>
      </c>
      <c r="B730" t="s">
        <v>214</v>
      </c>
      <c r="C730" t="s">
        <v>612</v>
      </c>
      <c r="D730">
        <f t="shared" si="34"/>
        <v>0</v>
      </c>
      <c r="E730" t="str">
        <f t="shared" si="35"/>
        <v>Relance Simple</v>
      </c>
      <c r="F730" t="str">
        <f>IFERROR(VLOOKUP(A730,Export0511!A:E,5,FALSE)," ")</f>
        <v xml:space="preserve"> </v>
      </c>
      <c r="H730" t="str">
        <f>IFERROR(VLOOKUP(A730,Export0412!A:E,5,FALSE)," ")</f>
        <v xml:space="preserve"> </v>
      </c>
    </row>
    <row r="731" spans="1:8" x14ac:dyDescent="0.3">
      <c r="A731" t="str">
        <f t="shared" si="33"/>
        <v>S056-450PIQUET</v>
      </c>
      <c r="B731" t="s">
        <v>214</v>
      </c>
      <c r="C731" t="s">
        <v>613</v>
      </c>
      <c r="D731">
        <f t="shared" si="34"/>
        <v>0</v>
      </c>
      <c r="E731" t="str">
        <f t="shared" si="35"/>
        <v>Relance Simple</v>
      </c>
      <c r="F731" t="str">
        <f>IFERROR(VLOOKUP(A731,Export0511!A:E,5,FALSE)," ")</f>
        <v xml:space="preserve"> </v>
      </c>
      <c r="H731" t="str">
        <f>IFERROR(VLOOKUP(A731,Export0412!A:E,5,FALSE)," ")</f>
        <v xml:space="preserve"> </v>
      </c>
    </row>
    <row r="732" spans="1:8" x14ac:dyDescent="0.3">
      <c r="A732" t="str">
        <f t="shared" si="33"/>
        <v>S056-450SCHUSTER</v>
      </c>
      <c r="B732" t="s">
        <v>214</v>
      </c>
      <c r="C732" t="s">
        <v>1028</v>
      </c>
      <c r="D732">
        <f t="shared" si="34"/>
        <v>0</v>
      </c>
      <c r="E732" t="str">
        <f t="shared" si="35"/>
        <v>Relance Simple</v>
      </c>
      <c r="F732" t="str">
        <f>IFERROR(VLOOKUP(A732,Export0511!A:E,5,FALSE)," ")</f>
        <v xml:space="preserve"> </v>
      </c>
      <c r="H732" t="str">
        <f>IFERROR(VLOOKUP(A732,Export0412!A:E,5,FALSE)," ")</f>
        <v xml:space="preserve"> </v>
      </c>
    </row>
    <row r="733" spans="1:8" x14ac:dyDescent="0.3">
      <c r="A733" t="str">
        <f t="shared" si="33"/>
        <v>S056-450SDCPROPRIO</v>
      </c>
      <c r="B733" t="s">
        <v>214</v>
      </c>
      <c r="C733" t="s">
        <v>614</v>
      </c>
      <c r="D733">
        <f t="shared" si="34"/>
        <v>0</v>
      </c>
      <c r="E733" t="str">
        <f t="shared" si="35"/>
        <v>Relance Simple</v>
      </c>
      <c r="F733" t="str">
        <f>IFERROR(VLOOKUP(A733,Export0511!A:E,5,FALSE)," ")</f>
        <v xml:space="preserve"> </v>
      </c>
      <c r="H733" t="str">
        <f>IFERROR(VLOOKUP(A733,Export0412!A:E,5,FALSE)," ")</f>
        <v xml:space="preserve"> </v>
      </c>
    </row>
    <row r="734" spans="1:8" x14ac:dyDescent="0.3">
      <c r="A734" t="str">
        <f t="shared" si="33"/>
        <v>S056-450SOUCAILLE</v>
      </c>
      <c r="B734" t="s">
        <v>214</v>
      </c>
      <c r="C734" t="s">
        <v>907</v>
      </c>
      <c r="D734">
        <f t="shared" si="34"/>
        <v>0</v>
      </c>
      <c r="E734" t="str">
        <f t="shared" si="35"/>
        <v>Relance Simple</v>
      </c>
      <c r="F734" t="str">
        <f>IFERROR(VLOOKUP(A734,Export0511!A:E,5,FALSE)," ")</f>
        <v xml:space="preserve"> </v>
      </c>
      <c r="H734" t="str">
        <f>IFERROR(VLOOKUP(A734,Export0412!A:E,5,FALSE)," ")</f>
        <v xml:space="preserve"> </v>
      </c>
    </row>
    <row r="735" spans="1:8" x14ac:dyDescent="0.3">
      <c r="A735" t="str">
        <f t="shared" si="33"/>
        <v>S056-450VETTER</v>
      </c>
      <c r="B735" t="s">
        <v>214</v>
      </c>
      <c r="C735" t="s">
        <v>615</v>
      </c>
      <c r="D735">
        <f t="shared" si="34"/>
        <v>0</v>
      </c>
      <c r="E735" t="str">
        <f t="shared" si="35"/>
        <v>Relance Simple</v>
      </c>
      <c r="F735" t="str">
        <f>IFERROR(VLOOKUP(A735,Export0511!A:E,5,FALSE)," ")</f>
        <v xml:space="preserve"> </v>
      </c>
      <c r="H735" t="str">
        <f>IFERROR(VLOOKUP(A735,Export0412!A:E,5,FALSE)," ")</f>
        <v xml:space="preserve"> </v>
      </c>
    </row>
    <row r="736" spans="1:8" x14ac:dyDescent="0.3">
      <c r="A736" t="str">
        <f t="shared" si="33"/>
        <v>S057-450ANCEL</v>
      </c>
      <c r="B736" t="s">
        <v>45</v>
      </c>
      <c r="C736" t="s">
        <v>618</v>
      </c>
      <c r="D736">
        <f t="shared" si="34"/>
        <v>0</v>
      </c>
      <c r="E736" t="str">
        <f t="shared" si="35"/>
        <v>Relance Simple</v>
      </c>
      <c r="F736" t="str">
        <f>IFERROR(VLOOKUP(A736,Export0511!A:E,5,FALSE)," ")</f>
        <v xml:space="preserve"> </v>
      </c>
      <c r="H736" t="str">
        <f>IFERROR(VLOOKUP(A736,Export0412!A:E,5,FALSE)," ")</f>
        <v xml:space="preserve"> </v>
      </c>
    </row>
    <row r="737" spans="1:8" x14ac:dyDescent="0.3">
      <c r="A737" t="str">
        <f t="shared" si="33"/>
        <v>S057-450CREFI</v>
      </c>
      <c r="B737" t="s">
        <v>45</v>
      </c>
      <c r="C737" t="s">
        <v>617</v>
      </c>
      <c r="D737">
        <f t="shared" si="34"/>
        <v>0</v>
      </c>
      <c r="E737" t="str">
        <f t="shared" si="35"/>
        <v>Relance Simple</v>
      </c>
      <c r="F737" t="str">
        <f>IFERROR(VLOOKUP(A737,Export0511!A:E,5,FALSE)," ")</f>
        <v xml:space="preserve"> </v>
      </c>
      <c r="H737" t="str">
        <f>IFERROR(VLOOKUP(A737,Export0412!A:E,5,FALSE)," ")</f>
        <v xml:space="preserve"> </v>
      </c>
    </row>
    <row r="738" spans="1:8" x14ac:dyDescent="0.3">
      <c r="A738" t="str">
        <f t="shared" si="33"/>
        <v>S057-450DIZIERE</v>
      </c>
      <c r="B738" t="s">
        <v>45</v>
      </c>
      <c r="C738" t="s">
        <v>632</v>
      </c>
      <c r="D738">
        <f t="shared" si="34"/>
        <v>0</v>
      </c>
      <c r="E738" t="str">
        <f t="shared" si="35"/>
        <v>Relance Simple</v>
      </c>
      <c r="F738" t="str">
        <f>IFERROR(VLOOKUP(A738,Export0511!A:E,5,FALSE)," ")</f>
        <v xml:space="preserve"> </v>
      </c>
      <c r="H738" t="str">
        <f>IFERROR(VLOOKUP(A738,Export0412!A:E,5,FALSE)," ")</f>
        <v xml:space="preserve"> </v>
      </c>
    </row>
    <row r="739" spans="1:8" x14ac:dyDescent="0.3">
      <c r="A739" t="str">
        <f t="shared" si="33"/>
        <v>S057-450JANDROK</v>
      </c>
      <c r="B739" t="s">
        <v>45</v>
      </c>
      <c r="C739" t="s">
        <v>1058</v>
      </c>
      <c r="D739">
        <f t="shared" si="34"/>
        <v>0</v>
      </c>
      <c r="E739" t="str">
        <f t="shared" si="35"/>
        <v>Relance Simple</v>
      </c>
      <c r="F739" t="str">
        <f>IFERROR(VLOOKUP(A739,Export0511!A:E,5,FALSE)," ")</f>
        <v xml:space="preserve"> </v>
      </c>
      <c r="H739" t="str">
        <f>IFERROR(VLOOKUP(A739,Export0412!A:E,5,FALSE)," ")</f>
        <v xml:space="preserve"> </v>
      </c>
    </row>
    <row r="740" spans="1:8" x14ac:dyDescent="0.3">
      <c r="A740" t="str">
        <f t="shared" si="33"/>
        <v>S057-450LAUSECKER</v>
      </c>
      <c r="B740" t="s">
        <v>45</v>
      </c>
      <c r="C740" t="s">
        <v>633</v>
      </c>
      <c r="D740">
        <f t="shared" si="34"/>
        <v>0</v>
      </c>
      <c r="E740" t="str">
        <f t="shared" si="35"/>
        <v>Relance Simple</v>
      </c>
      <c r="F740" t="str">
        <f>IFERROR(VLOOKUP(A740,Export0511!A:E,5,FALSE)," ")</f>
        <v xml:space="preserve"> </v>
      </c>
      <c r="H740" t="str">
        <f>IFERROR(VLOOKUP(A740,Export0412!A:E,5,FALSE)," ")</f>
        <v xml:space="preserve"> </v>
      </c>
    </row>
    <row r="741" spans="1:8" x14ac:dyDescent="0.3">
      <c r="A741" t="str">
        <f t="shared" si="33"/>
        <v>S057-450SIAALITI</v>
      </c>
      <c r="B741" t="s">
        <v>45</v>
      </c>
      <c r="C741" t="s">
        <v>619</v>
      </c>
      <c r="D741">
        <f t="shared" si="34"/>
        <v>0</v>
      </c>
      <c r="E741" t="str">
        <f t="shared" si="35"/>
        <v>Relance Simple</v>
      </c>
      <c r="F741" t="str">
        <f>IFERROR(VLOOKUP(A741,Export0511!A:E,5,FALSE)," ")</f>
        <v xml:space="preserve"> </v>
      </c>
      <c r="H741" t="str">
        <f>IFERROR(VLOOKUP(A741,Export0412!A:E,5,FALSE)," ")</f>
        <v xml:space="preserve"> </v>
      </c>
    </row>
    <row r="742" spans="1:8" x14ac:dyDescent="0.3">
      <c r="A742" t="str">
        <f t="shared" si="33"/>
        <v>S058-450LOEFFERT</v>
      </c>
      <c r="B742" t="s">
        <v>281</v>
      </c>
      <c r="C742" t="s">
        <v>620</v>
      </c>
      <c r="D742">
        <f t="shared" si="34"/>
        <v>0</v>
      </c>
      <c r="E742" t="str">
        <f t="shared" si="35"/>
        <v>Relance Simple</v>
      </c>
      <c r="F742" t="str">
        <f>IFERROR(VLOOKUP(A742,Export0511!A:E,5,FALSE)," ")</f>
        <v xml:space="preserve"> </v>
      </c>
      <c r="H742" t="str">
        <f>IFERROR(VLOOKUP(A742,Export0412!A:E,5,FALSE)," ")</f>
        <v xml:space="preserve"> </v>
      </c>
    </row>
    <row r="743" spans="1:8" x14ac:dyDescent="0.3">
      <c r="A743" t="str">
        <f t="shared" si="33"/>
        <v>S059-450CLAUDE</v>
      </c>
      <c r="B743" t="s">
        <v>94</v>
      </c>
      <c r="C743" t="s">
        <v>623</v>
      </c>
      <c r="D743">
        <f t="shared" si="34"/>
        <v>0</v>
      </c>
      <c r="E743" t="str">
        <f t="shared" si="35"/>
        <v>Relance Simple</v>
      </c>
      <c r="F743" t="str">
        <f>IFERROR(VLOOKUP(A743,Export0511!A:E,5,FALSE)," ")</f>
        <v xml:space="preserve"> </v>
      </c>
      <c r="H743" t="str">
        <f>IFERROR(VLOOKUP(A743,Export0412!A:E,5,FALSE)," ")</f>
        <v xml:space="preserve"> </v>
      </c>
    </row>
    <row r="744" spans="1:8" x14ac:dyDescent="0.3">
      <c r="A744" t="str">
        <f t="shared" si="33"/>
        <v>S059-450ELOUAR-I</v>
      </c>
      <c r="B744" t="s">
        <v>94</v>
      </c>
      <c r="C744" t="s">
        <v>627</v>
      </c>
      <c r="D744">
        <f t="shared" si="34"/>
        <v>0</v>
      </c>
      <c r="E744" t="str">
        <f t="shared" si="35"/>
        <v>Relance Simple</v>
      </c>
      <c r="F744" t="str">
        <f>IFERROR(VLOOKUP(A744,Export0511!A:E,5,FALSE)," ")</f>
        <v xml:space="preserve"> </v>
      </c>
      <c r="H744" t="str">
        <f>IFERROR(VLOOKUP(A744,Export0412!A:E,5,FALSE)," ")</f>
        <v xml:space="preserve"> </v>
      </c>
    </row>
    <row r="745" spans="1:8" x14ac:dyDescent="0.3">
      <c r="A745" t="str">
        <f t="shared" si="33"/>
        <v>S059-450GONCALVES</v>
      </c>
      <c r="B745" t="s">
        <v>94</v>
      </c>
      <c r="C745" t="s">
        <v>389</v>
      </c>
      <c r="D745">
        <f t="shared" si="34"/>
        <v>0</v>
      </c>
      <c r="E745" t="str">
        <f t="shared" si="35"/>
        <v>Relance Simple</v>
      </c>
      <c r="F745" t="str">
        <f>IFERROR(VLOOKUP(A745,Export0511!A:E,5,FALSE)," ")</f>
        <v xml:space="preserve"> </v>
      </c>
      <c r="H745" t="str">
        <f>IFERROR(VLOOKUP(A745,Export0412!A:E,5,FALSE)," ")</f>
        <v xml:space="preserve"> </v>
      </c>
    </row>
    <row r="746" spans="1:8" x14ac:dyDescent="0.3">
      <c r="A746" t="str">
        <f t="shared" si="33"/>
        <v>S059-450HEYD</v>
      </c>
      <c r="B746" t="s">
        <v>94</v>
      </c>
      <c r="C746" t="s">
        <v>624</v>
      </c>
      <c r="D746">
        <f t="shared" si="34"/>
        <v>0</v>
      </c>
      <c r="E746" t="str">
        <f t="shared" si="35"/>
        <v>Relance Simple</v>
      </c>
      <c r="F746" t="str">
        <f>IFERROR(VLOOKUP(A746,Export0511!A:E,5,FALSE)," ")</f>
        <v xml:space="preserve"> </v>
      </c>
      <c r="H746" t="str">
        <f>IFERROR(VLOOKUP(A746,Export0412!A:E,5,FALSE)," ")</f>
        <v xml:space="preserve"> </v>
      </c>
    </row>
    <row r="747" spans="1:8" x14ac:dyDescent="0.3">
      <c r="A747" t="str">
        <f t="shared" si="33"/>
        <v>S059-450MARTZLOFF</v>
      </c>
      <c r="B747" t="s">
        <v>94</v>
      </c>
      <c r="C747" t="s">
        <v>625</v>
      </c>
      <c r="D747">
        <f t="shared" si="34"/>
        <v>0</v>
      </c>
      <c r="E747" t="str">
        <f t="shared" si="35"/>
        <v>Relance Simple</v>
      </c>
      <c r="F747" t="str">
        <f>IFERROR(VLOOKUP(A747,Export0511!A:E,5,FALSE)," ")</f>
        <v xml:space="preserve"> </v>
      </c>
      <c r="H747" t="str">
        <f>IFERROR(VLOOKUP(A747,Export0412!A:E,5,FALSE)," ")</f>
        <v xml:space="preserve"> </v>
      </c>
    </row>
    <row r="748" spans="1:8" x14ac:dyDescent="0.3">
      <c r="A748" t="str">
        <f t="shared" si="33"/>
        <v>S059-450PAROISSE</v>
      </c>
      <c r="B748" t="s">
        <v>94</v>
      </c>
      <c r="C748" t="s">
        <v>626</v>
      </c>
      <c r="D748">
        <f t="shared" si="34"/>
        <v>0</v>
      </c>
      <c r="E748" t="str">
        <f t="shared" si="35"/>
        <v>Relance Simple</v>
      </c>
      <c r="F748" t="str">
        <f>IFERROR(VLOOKUP(A748,Export0511!A:E,5,FALSE)," ")</f>
        <v xml:space="preserve"> </v>
      </c>
      <c r="H748" t="str">
        <f>IFERROR(VLOOKUP(A748,Export0412!A:E,5,FALSE)," ")</f>
        <v xml:space="preserve"> </v>
      </c>
    </row>
    <row r="749" spans="1:8" x14ac:dyDescent="0.3">
      <c r="A749" t="str">
        <f t="shared" si="33"/>
        <v>S059-450SCHNEIDER</v>
      </c>
      <c r="B749" t="s">
        <v>94</v>
      </c>
      <c r="C749" t="s">
        <v>493</v>
      </c>
      <c r="D749">
        <f t="shared" si="34"/>
        <v>0</v>
      </c>
      <c r="E749" t="str">
        <f t="shared" si="35"/>
        <v>Relance Simple</v>
      </c>
      <c r="F749" t="str">
        <f>IFERROR(VLOOKUP(A749,Export0511!A:E,5,FALSE)," ")</f>
        <v xml:space="preserve"> </v>
      </c>
      <c r="H749" t="str">
        <f>IFERROR(VLOOKUP(A749,Export0412!A:E,5,FALSE)," ")</f>
        <v xml:space="preserve"> </v>
      </c>
    </row>
    <row r="750" spans="1:8" x14ac:dyDescent="0.3">
      <c r="A750" t="str">
        <f t="shared" si="33"/>
        <v>S059-450SDCPROPRIO</v>
      </c>
      <c r="B750" t="s">
        <v>94</v>
      </c>
      <c r="C750" t="s">
        <v>614</v>
      </c>
      <c r="D750">
        <f t="shared" si="34"/>
        <v>0</v>
      </c>
      <c r="E750" t="str">
        <f t="shared" si="35"/>
        <v>Relance Simple</v>
      </c>
      <c r="F750" t="str">
        <f>IFERROR(VLOOKUP(A750,Export0511!A:E,5,FALSE)," ")</f>
        <v xml:space="preserve"> </v>
      </c>
      <c r="H750" t="str">
        <f>IFERROR(VLOOKUP(A750,Export0412!A:E,5,FALSE)," ")</f>
        <v xml:space="preserve"> </v>
      </c>
    </row>
    <row r="751" spans="1:8" x14ac:dyDescent="0.3">
      <c r="A751" t="str">
        <f t="shared" si="33"/>
        <v>S060-450ABONNEAU</v>
      </c>
      <c r="B751" t="s">
        <v>175</v>
      </c>
      <c r="C751" t="s">
        <v>1061</v>
      </c>
      <c r="D751">
        <f t="shared" si="34"/>
        <v>0</v>
      </c>
      <c r="E751" t="str">
        <f t="shared" si="35"/>
        <v>Relance Simple</v>
      </c>
      <c r="F751" t="str">
        <f>IFERROR(VLOOKUP(A751,Export0511!A:E,5,FALSE)," ")</f>
        <v xml:space="preserve"> </v>
      </c>
      <c r="H751" t="str">
        <f>IFERROR(VLOOKUP(A751,Export0412!A:E,5,FALSE)," ")</f>
        <v xml:space="preserve"> </v>
      </c>
    </row>
    <row r="752" spans="1:8" x14ac:dyDescent="0.3">
      <c r="A752" t="str">
        <f t="shared" si="33"/>
        <v>S060-450GANDER</v>
      </c>
      <c r="B752" t="s">
        <v>175</v>
      </c>
      <c r="C752" t="s">
        <v>630</v>
      </c>
      <c r="D752">
        <f t="shared" si="34"/>
        <v>0</v>
      </c>
      <c r="E752" t="str">
        <f t="shared" si="35"/>
        <v>Relance Simple</v>
      </c>
      <c r="F752" t="str">
        <f>IFERROR(VLOOKUP(A752,Export0511!A:E,5,FALSE)," ")</f>
        <v xml:space="preserve"> </v>
      </c>
      <c r="H752" t="str">
        <f>IFERROR(VLOOKUP(A752,Export0412!A:E,5,FALSE)," ")</f>
        <v xml:space="preserve"> </v>
      </c>
    </row>
    <row r="753" spans="1:8" x14ac:dyDescent="0.3">
      <c r="A753" t="str">
        <f t="shared" si="33"/>
        <v>S060-450HOCQ-RENAULT</v>
      </c>
      <c r="B753" t="s">
        <v>175</v>
      </c>
      <c r="C753" t="s">
        <v>1191</v>
      </c>
      <c r="D753">
        <f t="shared" si="34"/>
        <v>0</v>
      </c>
      <c r="E753" t="str">
        <f t="shared" si="35"/>
        <v>Relance Simple</v>
      </c>
      <c r="F753" t="str">
        <f>IFERROR(VLOOKUP(A753,Export0511!A:E,5,FALSE)," ")</f>
        <v xml:space="preserve"> </v>
      </c>
      <c r="H753" t="str">
        <f>IFERROR(VLOOKUP(A753,Export0412!A:E,5,FALSE)," ")</f>
        <v xml:space="preserve"> </v>
      </c>
    </row>
    <row r="754" spans="1:8" x14ac:dyDescent="0.3">
      <c r="A754" t="str">
        <f t="shared" si="33"/>
        <v>S060-450ISSENHART</v>
      </c>
      <c r="B754" t="s">
        <v>175</v>
      </c>
      <c r="C754" t="s">
        <v>629</v>
      </c>
      <c r="D754">
        <f t="shared" si="34"/>
        <v>0</v>
      </c>
      <c r="E754" t="str">
        <f t="shared" si="35"/>
        <v>Relance Simple</v>
      </c>
      <c r="F754" t="str">
        <f>IFERROR(VLOOKUP(A754,Export0511!A:E,5,FALSE)," ")</f>
        <v xml:space="preserve"> </v>
      </c>
      <c r="H754" t="str">
        <f>IFERROR(VLOOKUP(A754,Export0412!A:E,5,FALSE)," ")</f>
        <v xml:space="preserve"> </v>
      </c>
    </row>
    <row r="755" spans="1:8" x14ac:dyDescent="0.3">
      <c r="A755" t="str">
        <f t="shared" si="33"/>
        <v>S060-450OUDOT</v>
      </c>
      <c r="B755" t="s">
        <v>175</v>
      </c>
      <c r="C755" t="s">
        <v>1057</v>
      </c>
      <c r="D755">
        <f t="shared" si="34"/>
        <v>0</v>
      </c>
      <c r="E755" t="str">
        <f t="shared" si="35"/>
        <v>Relance Simple</v>
      </c>
      <c r="F755" t="str">
        <f>IFERROR(VLOOKUP(A755,Export0511!A:E,5,FALSE)," ")</f>
        <v xml:space="preserve"> </v>
      </c>
      <c r="H755" t="str">
        <f>IFERROR(VLOOKUP(A755,Export0412!A:E,5,FALSE)," ")</f>
        <v xml:space="preserve"> </v>
      </c>
    </row>
    <row r="756" spans="1:8" x14ac:dyDescent="0.3">
      <c r="A756" t="str">
        <f t="shared" si="33"/>
        <v>S061-450AMELAUR</v>
      </c>
      <c r="B756" t="s">
        <v>59</v>
      </c>
      <c r="C756" t="s">
        <v>1192</v>
      </c>
      <c r="D756">
        <f t="shared" si="34"/>
        <v>0</v>
      </c>
      <c r="E756" t="str">
        <f t="shared" si="35"/>
        <v>Relance Simple</v>
      </c>
      <c r="F756" t="str">
        <f>IFERROR(VLOOKUP(A756,Export0511!A:E,5,FALSE)," ")</f>
        <v xml:space="preserve"> </v>
      </c>
      <c r="H756" t="str">
        <f>IFERROR(VLOOKUP(A756,Export0412!A:E,5,FALSE)," ")</f>
        <v xml:space="preserve"> </v>
      </c>
    </row>
    <row r="757" spans="1:8" x14ac:dyDescent="0.3">
      <c r="A757" t="str">
        <f t="shared" si="33"/>
        <v>S061-450AMMANOU</v>
      </c>
      <c r="B757" t="s">
        <v>59</v>
      </c>
      <c r="C757" t="s">
        <v>1193</v>
      </c>
      <c r="D757">
        <f t="shared" si="34"/>
        <v>0</v>
      </c>
      <c r="E757" t="str">
        <f t="shared" si="35"/>
        <v>Relance Simple</v>
      </c>
      <c r="F757" t="str">
        <f>IFERROR(VLOOKUP(A757,Export0511!A:E,5,FALSE)," ")</f>
        <v xml:space="preserve"> </v>
      </c>
      <c r="H757" t="str">
        <f>IFERROR(VLOOKUP(A757,Export0412!A:E,5,FALSE)," ")</f>
        <v xml:space="preserve"> </v>
      </c>
    </row>
    <row r="758" spans="1:8" x14ac:dyDescent="0.3">
      <c r="A758" t="str">
        <f t="shared" si="33"/>
        <v>S061-450BAUER-HOUILL</v>
      </c>
      <c r="B758" t="s">
        <v>59</v>
      </c>
      <c r="C758" t="s">
        <v>1194</v>
      </c>
      <c r="D758">
        <f t="shared" si="34"/>
        <v>0</v>
      </c>
      <c r="E758" t="str">
        <f t="shared" si="35"/>
        <v>Relance Simple</v>
      </c>
      <c r="F758" t="str">
        <f>IFERROR(VLOOKUP(A758,Export0511!A:E,5,FALSE)," ")</f>
        <v xml:space="preserve"> </v>
      </c>
      <c r="H758" t="str">
        <f>IFERROR(VLOOKUP(A758,Export0412!A:E,5,FALSE)," ")</f>
        <v xml:space="preserve"> </v>
      </c>
    </row>
    <row r="759" spans="1:8" x14ac:dyDescent="0.3">
      <c r="A759" t="str">
        <f t="shared" si="33"/>
        <v>S061-450HUSSELSTEIN</v>
      </c>
      <c r="B759" t="s">
        <v>59</v>
      </c>
      <c r="C759" t="s">
        <v>1195</v>
      </c>
      <c r="D759">
        <f t="shared" si="34"/>
        <v>0</v>
      </c>
      <c r="E759" t="str">
        <f t="shared" si="35"/>
        <v>Relance Simple</v>
      </c>
      <c r="F759" t="str">
        <f>IFERROR(VLOOKUP(A759,Export0511!A:E,5,FALSE)," ")</f>
        <v xml:space="preserve"> </v>
      </c>
      <c r="H759" t="str">
        <f>IFERROR(VLOOKUP(A759,Export0412!A:E,5,FALSE)," ")</f>
        <v xml:space="preserve"> </v>
      </c>
    </row>
    <row r="760" spans="1:8" x14ac:dyDescent="0.3">
      <c r="A760" t="str">
        <f t="shared" si="33"/>
        <v>S061-450SAVANNAH</v>
      </c>
      <c r="B760" t="s">
        <v>59</v>
      </c>
      <c r="C760" t="s">
        <v>507</v>
      </c>
      <c r="D760">
        <f t="shared" si="34"/>
        <v>0</v>
      </c>
      <c r="E760" t="str">
        <f t="shared" si="35"/>
        <v>Relance Simple</v>
      </c>
      <c r="F760" t="str">
        <f>IFERROR(VLOOKUP(A760,Export0511!A:E,5,FALSE)," ")</f>
        <v xml:space="preserve"> </v>
      </c>
      <c r="H760" t="str">
        <f>IFERROR(VLOOKUP(A760,Export0412!A:E,5,FALSE)," ")</f>
        <v xml:space="preserve"> </v>
      </c>
    </row>
    <row r="761" spans="1:8" x14ac:dyDescent="0.3">
      <c r="A761" t="str">
        <f t="shared" si="33"/>
        <v>S061-450SCHMITTER</v>
      </c>
      <c r="B761" t="s">
        <v>59</v>
      </c>
      <c r="C761" t="s">
        <v>1196</v>
      </c>
      <c r="D761">
        <f t="shared" si="34"/>
        <v>0</v>
      </c>
      <c r="E761" t="str">
        <f t="shared" si="35"/>
        <v>Relance Simple</v>
      </c>
      <c r="F761" t="str">
        <f>IFERROR(VLOOKUP(A761,Export0511!A:E,5,FALSE)," ")</f>
        <v xml:space="preserve"> </v>
      </c>
      <c r="H761" t="str">
        <f>IFERROR(VLOOKUP(A761,Export0412!A:E,5,FALSE)," ")</f>
        <v xml:space="preserve"> </v>
      </c>
    </row>
    <row r="762" spans="1:8" x14ac:dyDescent="0.3">
      <c r="A762" t="str">
        <f t="shared" si="33"/>
        <v>S061-450TORDJMAN</v>
      </c>
      <c r="B762" t="s">
        <v>59</v>
      </c>
      <c r="C762" t="s">
        <v>1197</v>
      </c>
      <c r="D762">
        <f t="shared" si="34"/>
        <v>0</v>
      </c>
      <c r="E762" t="str">
        <f t="shared" si="35"/>
        <v>Relance Simple</v>
      </c>
      <c r="F762" t="str">
        <f>IFERROR(VLOOKUP(A762,Export0511!A:E,5,FALSE)," ")</f>
        <v xml:space="preserve"> </v>
      </c>
      <c r="H762" t="str">
        <f>IFERROR(VLOOKUP(A762,Export0412!A:E,5,FALSE)," ")</f>
        <v xml:space="preserve"> </v>
      </c>
    </row>
    <row r="763" spans="1:8" x14ac:dyDescent="0.3">
      <c r="A763" t="str">
        <f t="shared" si="33"/>
        <v>S062-450CHABLE</v>
      </c>
      <c r="B763" t="s">
        <v>636</v>
      </c>
      <c r="C763" t="s">
        <v>641</v>
      </c>
      <c r="D763">
        <f t="shared" si="34"/>
        <v>0</v>
      </c>
      <c r="E763" t="str">
        <f t="shared" si="35"/>
        <v>Relance Simple</v>
      </c>
      <c r="F763" t="str">
        <f>IFERROR(VLOOKUP(A763,Export0511!A:E,5,FALSE)," ")</f>
        <v xml:space="preserve"> </v>
      </c>
      <c r="H763" t="str">
        <f>IFERROR(VLOOKUP(A763,Export0412!A:E,5,FALSE)," ")</f>
        <v xml:space="preserve"> </v>
      </c>
    </row>
    <row r="764" spans="1:8" x14ac:dyDescent="0.3">
      <c r="A764" t="str">
        <f t="shared" si="33"/>
        <v>S062-450ESPACES</v>
      </c>
      <c r="B764" t="s">
        <v>636</v>
      </c>
      <c r="C764" t="s">
        <v>769</v>
      </c>
      <c r="D764">
        <f t="shared" si="34"/>
        <v>0</v>
      </c>
      <c r="E764" t="str">
        <f t="shared" si="35"/>
        <v>Relance Simple</v>
      </c>
      <c r="F764" t="str">
        <f>IFERROR(VLOOKUP(A764,Export0511!A:E,5,FALSE)," ")</f>
        <v xml:space="preserve"> </v>
      </c>
      <c r="H764" t="str">
        <f>IFERROR(VLOOKUP(A764,Export0412!A:E,5,FALSE)," ")</f>
        <v xml:space="preserve"> </v>
      </c>
    </row>
    <row r="765" spans="1:8" x14ac:dyDescent="0.3">
      <c r="A765" t="str">
        <f t="shared" si="33"/>
        <v>S062-450FLAMARION</v>
      </c>
      <c r="B765" t="s">
        <v>636</v>
      </c>
      <c r="C765" t="s">
        <v>644</v>
      </c>
      <c r="D765">
        <f t="shared" si="34"/>
        <v>0</v>
      </c>
      <c r="E765" t="str">
        <f t="shared" si="35"/>
        <v>Relance Simple</v>
      </c>
      <c r="F765" t="str">
        <f>IFERROR(VLOOKUP(A765,Export0511!A:E,5,FALSE)," ")</f>
        <v xml:space="preserve"> </v>
      </c>
      <c r="H765" t="str">
        <f>IFERROR(VLOOKUP(A765,Export0412!A:E,5,FALSE)," ")</f>
        <v xml:space="preserve"> </v>
      </c>
    </row>
    <row r="766" spans="1:8" x14ac:dyDescent="0.3">
      <c r="A766" t="str">
        <f t="shared" si="33"/>
        <v>S062-450GIETHLEN</v>
      </c>
      <c r="B766" t="s">
        <v>636</v>
      </c>
      <c r="C766" t="s">
        <v>639</v>
      </c>
      <c r="D766">
        <f t="shared" si="34"/>
        <v>0</v>
      </c>
      <c r="E766" t="str">
        <f t="shared" si="35"/>
        <v>Relance Simple</v>
      </c>
      <c r="F766" t="str">
        <f>IFERROR(VLOOKUP(A766,Export0511!A:E,5,FALSE)," ")</f>
        <v xml:space="preserve"> </v>
      </c>
      <c r="H766" t="str">
        <f>IFERROR(VLOOKUP(A766,Export0412!A:E,5,FALSE)," ")</f>
        <v xml:space="preserve"> </v>
      </c>
    </row>
    <row r="767" spans="1:8" x14ac:dyDescent="0.3">
      <c r="A767" t="str">
        <f t="shared" si="33"/>
        <v>S062-450LANGER</v>
      </c>
      <c r="B767" t="s">
        <v>636</v>
      </c>
      <c r="C767" t="s">
        <v>637</v>
      </c>
      <c r="D767">
        <f t="shared" si="34"/>
        <v>0</v>
      </c>
      <c r="E767" t="str">
        <f t="shared" si="35"/>
        <v>Relance Simple</v>
      </c>
      <c r="F767" t="str">
        <f>IFERROR(VLOOKUP(A767,Export0511!A:E,5,FALSE)," ")</f>
        <v xml:space="preserve"> </v>
      </c>
      <c r="H767" t="str">
        <f>IFERROR(VLOOKUP(A767,Export0412!A:E,5,FALSE)," ")</f>
        <v xml:space="preserve"> </v>
      </c>
    </row>
    <row r="768" spans="1:8" x14ac:dyDescent="0.3">
      <c r="A768" t="str">
        <f t="shared" si="33"/>
        <v>S062-450LINDEMANN</v>
      </c>
      <c r="B768" t="s">
        <v>636</v>
      </c>
      <c r="C768" t="s">
        <v>643</v>
      </c>
      <c r="D768">
        <f t="shared" si="34"/>
        <v>0</v>
      </c>
      <c r="E768" t="str">
        <f t="shared" si="35"/>
        <v>Relance Simple</v>
      </c>
      <c r="F768" t="str">
        <f>IFERROR(VLOOKUP(A768,Export0511!A:E,5,FALSE)," ")</f>
        <v xml:space="preserve"> </v>
      </c>
      <c r="H768" t="str">
        <f>IFERROR(VLOOKUP(A768,Export0412!A:E,5,FALSE)," ")</f>
        <v xml:space="preserve"> </v>
      </c>
    </row>
    <row r="769" spans="1:8" x14ac:dyDescent="0.3">
      <c r="A769" t="str">
        <f t="shared" si="33"/>
        <v>S062-450NEGRELLO</v>
      </c>
      <c r="B769" t="s">
        <v>636</v>
      </c>
      <c r="C769" t="s">
        <v>694</v>
      </c>
      <c r="D769">
        <f t="shared" si="34"/>
        <v>0</v>
      </c>
      <c r="E769" t="str">
        <f t="shared" si="35"/>
        <v>Relance Simple</v>
      </c>
      <c r="F769" t="str">
        <f>IFERROR(VLOOKUP(A769,Export0511!A:E,5,FALSE)," ")</f>
        <v xml:space="preserve"> </v>
      </c>
      <c r="H769" t="str">
        <f>IFERROR(VLOOKUP(A769,Export0412!A:E,5,FALSE)," ")</f>
        <v xml:space="preserve"> </v>
      </c>
    </row>
    <row r="770" spans="1:8" x14ac:dyDescent="0.3">
      <c r="A770" t="str">
        <f t="shared" ref="A770:A833" si="36">B770&amp;"-"&amp;C770</f>
        <v>S062-450OBLINGER</v>
      </c>
      <c r="B770" t="s">
        <v>636</v>
      </c>
      <c r="C770" t="s">
        <v>645</v>
      </c>
      <c r="D770">
        <f t="shared" ref="D770:D833" si="37">COUNTIF(F770:AZ770,"OUI")</f>
        <v>0</v>
      </c>
      <c r="E770" t="str">
        <f t="shared" ref="E770:E833" si="38">IF(D770=0,"Relance Simple",IF(D770=1,"MED","MED Avocat"))</f>
        <v>Relance Simple</v>
      </c>
      <c r="F770" t="str">
        <f>IFERROR(VLOOKUP(A770,Export0511!A:E,5,FALSE)," ")</f>
        <v xml:space="preserve"> </v>
      </c>
      <c r="H770" t="str">
        <f>IFERROR(VLOOKUP(A770,Export0412!A:E,5,FALSE)," ")</f>
        <v xml:space="preserve"> </v>
      </c>
    </row>
    <row r="771" spans="1:8" x14ac:dyDescent="0.3">
      <c r="A771" t="str">
        <f t="shared" si="36"/>
        <v>S062-450ORION</v>
      </c>
      <c r="B771" t="s">
        <v>636</v>
      </c>
      <c r="C771" t="s">
        <v>768</v>
      </c>
      <c r="D771">
        <f t="shared" si="37"/>
        <v>0</v>
      </c>
      <c r="E771" t="str">
        <f t="shared" si="38"/>
        <v>Relance Simple</v>
      </c>
      <c r="F771" t="str">
        <f>IFERROR(VLOOKUP(A771,Export0511!A:E,5,FALSE)," ")</f>
        <v xml:space="preserve"> </v>
      </c>
      <c r="H771" t="str">
        <f>IFERROR(VLOOKUP(A771,Export0412!A:E,5,FALSE)," ")</f>
        <v xml:space="preserve"> </v>
      </c>
    </row>
    <row r="772" spans="1:8" x14ac:dyDescent="0.3">
      <c r="A772" t="str">
        <f t="shared" si="36"/>
        <v>S062-450RAGOT</v>
      </c>
      <c r="B772" t="s">
        <v>636</v>
      </c>
      <c r="C772" t="s">
        <v>640</v>
      </c>
      <c r="D772">
        <f t="shared" si="37"/>
        <v>0</v>
      </c>
      <c r="E772" t="str">
        <f t="shared" si="38"/>
        <v>Relance Simple</v>
      </c>
      <c r="F772" t="str">
        <f>IFERROR(VLOOKUP(A772,Export0511!A:E,5,FALSE)," ")</f>
        <v xml:space="preserve"> </v>
      </c>
      <c r="H772" t="str">
        <f>IFERROR(VLOOKUP(A772,Export0412!A:E,5,FALSE)," ")</f>
        <v xml:space="preserve"> </v>
      </c>
    </row>
    <row r="773" spans="1:8" x14ac:dyDescent="0.3">
      <c r="A773" t="str">
        <f t="shared" si="36"/>
        <v>S062-450RIETSCH</v>
      </c>
      <c r="B773" t="s">
        <v>636</v>
      </c>
      <c r="C773" t="s">
        <v>741</v>
      </c>
      <c r="D773">
        <f t="shared" si="37"/>
        <v>0</v>
      </c>
      <c r="E773" t="str">
        <f t="shared" si="38"/>
        <v>Relance Simple</v>
      </c>
      <c r="F773" t="str">
        <f>IFERROR(VLOOKUP(A773,Export0511!A:E,5,FALSE)," ")</f>
        <v xml:space="preserve"> </v>
      </c>
      <c r="H773" t="str">
        <f>IFERROR(VLOOKUP(A773,Export0412!A:E,5,FALSE)," ")</f>
        <v xml:space="preserve"> </v>
      </c>
    </row>
    <row r="774" spans="1:8" x14ac:dyDescent="0.3">
      <c r="A774" t="str">
        <f t="shared" si="36"/>
        <v>S062-450ROGGY</v>
      </c>
      <c r="B774" t="s">
        <v>636</v>
      </c>
      <c r="C774" t="s">
        <v>638</v>
      </c>
      <c r="D774">
        <f t="shared" si="37"/>
        <v>0</v>
      </c>
      <c r="E774" t="str">
        <f t="shared" si="38"/>
        <v>Relance Simple</v>
      </c>
      <c r="F774" t="str">
        <f>IFERROR(VLOOKUP(A774,Export0511!A:E,5,FALSE)," ")</f>
        <v xml:space="preserve"> </v>
      </c>
      <c r="H774" t="str">
        <f>IFERROR(VLOOKUP(A774,Export0412!A:E,5,FALSE)," ")</f>
        <v xml:space="preserve"> </v>
      </c>
    </row>
    <row r="775" spans="1:8" x14ac:dyDescent="0.3">
      <c r="A775" t="str">
        <f t="shared" si="36"/>
        <v>S062-450UTZSCHNEIDER</v>
      </c>
      <c r="B775" t="s">
        <v>636</v>
      </c>
      <c r="C775" t="s">
        <v>642</v>
      </c>
      <c r="D775">
        <f t="shared" si="37"/>
        <v>0</v>
      </c>
      <c r="E775" t="str">
        <f t="shared" si="38"/>
        <v>Relance Simple</v>
      </c>
      <c r="F775" t="str">
        <f>IFERROR(VLOOKUP(A775,Export0511!A:E,5,FALSE)," ")</f>
        <v xml:space="preserve"> </v>
      </c>
      <c r="H775" t="str">
        <f>IFERROR(VLOOKUP(A775,Export0412!A:E,5,FALSE)," ")</f>
        <v xml:space="preserve"> </v>
      </c>
    </row>
    <row r="776" spans="1:8" x14ac:dyDescent="0.3">
      <c r="A776" t="str">
        <f t="shared" si="36"/>
        <v>S063-450BUCHER</v>
      </c>
      <c r="B776" t="s">
        <v>61</v>
      </c>
      <c r="C776" t="s">
        <v>1300</v>
      </c>
      <c r="D776">
        <f t="shared" si="37"/>
        <v>0</v>
      </c>
      <c r="E776" t="str">
        <f t="shared" si="38"/>
        <v>Relance Simple</v>
      </c>
      <c r="F776" t="str">
        <f>IFERROR(VLOOKUP(A776,Export0511!A:E,5,FALSE)," ")</f>
        <v xml:space="preserve"> </v>
      </c>
      <c r="H776" t="str">
        <f>IFERROR(VLOOKUP(A776,Export0412!A:E,5,FALSE)," ")</f>
        <v xml:space="preserve"> </v>
      </c>
    </row>
    <row r="777" spans="1:8" x14ac:dyDescent="0.3">
      <c r="A777" t="str">
        <f t="shared" si="36"/>
        <v>S063-450CREUZOT</v>
      </c>
      <c r="B777" t="s">
        <v>61</v>
      </c>
      <c r="C777" t="s">
        <v>1301</v>
      </c>
      <c r="D777">
        <f t="shared" si="37"/>
        <v>0</v>
      </c>
      <c r="E777" t="str">
        <f t="shared" si="38"/>
        <v>Relance Simple</v>
      </c>
      <c r="F777" t="str">
        <f>IFERROR(VLOOKUP(A777,Export0511!A:E,5,FALSE)," ")</f>
        <v xml:space="preserve"> </v>
      </c>
      <c r="H777" t="str">
        <f>IFERROR(VLOOKUP(A777,Export0412!A:E,5,FALSE)," ")</f>
        <v xml:space="preserve"> </v>
      </c>
    </row>
    <row r="778" spans="1:8" x14ac:dyDescent="0.3">
      <c r="A778" t="str">
        <f t="shared" si="36"/>
        <v>S063-450DESPLATS</v>
      </c>
      <c r="B778" t="s">
        <v>61</v>
      </c>
      <c r="C778" t="s">
        <v>1302</v>
      </c>
      <c r="D778">
        <f t="shared" si="37"/>
        <v>0</v>
      </c>
      <c r="E778" t="str">
        <f t="shared" si="38"/>
        <v>Relance Simple</v>
      </c>
      <c r="F778" t="str">
        <f>IFERROR(VLOOKUP(A778,Export0511!A:E,5,FALSE)," ")</f>
        <v xml:space="preserve"> </v>
      </c>
      <c r="H778" t="str">
        <f>IFERROR(VLOOKUP(A778,Export0412!A:E,5,FALSE)," ")</f>
        <v xml:space="preserve"> </v>
      </c>
    </row>
    <row r="779" spans="1:8" x14ac:dyDescent="0.3">
      <c r="A779" t="str">
        <f t="shared" si="36"/>
        <v>S063-450DIEBOLD</v>
      </c>
      <c r="B779" t="s">
        <v>61</v>
      </c>
      <c r="C779" t="s">
        <v>1303</v>
      </c>
      <c r="D779">
        <f t="shared" si="37"/>
        <v>0</v>
      </c>
      <c r="E779" t="str">
        <f t="shared" si="38"/>
        <v>Relance Simple</v>
      </c>
      <c r="F779" t="str">
        <f>IFERROR(VLOOKUP(A779,Export0511!A:E,5,FALSE)," ")</f>
        <v xml:space="preserve"> </v>
      </c>
      <c r="H779" t="str">
        <f>IFERROR(VLOOKUP(A779,Export0412!A:E,5,FALSE)," ")</f>
        <v xml:space="preserve"> </v>
      </c>
    </row>
    <row r="780" spans="1:8" x14ac:dyDescent="0.3">
      <c r="A780" t="str">
        <f t="shared" si="36"/>
        <v>S063-450GIAI-PRON</v>
      </c>
      <c r="B780" t="s">
        <v>61</v>
      </c>
      <c r="C780" t="s">
        <v>1336</v>
      </c>
      <c r="D780">
        <f t="shared" si="37"/>
        <v>0</v>
      </c>
      <c r="E780" t="str">
        <f t="shared" si="38"/>
        <v>Relance Simple</v>
      </c>
      <c r="F780" t="str">
        <f>IFERROR(VLOOKUP(A780,Export0511!A:E,5,FALSE)," ")</f>
        <v xml:space="preserve"> </v>
      </c>
      <c r="H780" t="str">
        <f>IFERROR(VLOOKUP(A780,Export0412!A:E,5,FALSE)," ")</f>
        <v xml:space="preserve"> </v>
      </c>
    </row>
    <row r="781" spans="1:8" x14ac:dyDescent="0.3">
      <c r="A781" t="str">
        <f t="shared" si="36"/>
        <v>S063-450HAMM</v>
      </c>
      <c r="B781" t="s">
        <v>61</v>
      </c>
      <c r="C781" t="s">
        <v>884</v>
      </c>
      <c r="D781">
        <f t="shared" si="37"/>
        <v>0</v>
      </c>
      <c r="E781" t="str">
        <f t="shared" si="38"/>
        <v>Relance Simple</v>
      </c>
      <c r="F781" t="str">
        <f>IFERROR(VLOOKUP(A781,Export0511!A:E,5,FALSE)," ")</f>
        <v xml:space="preserve"> </v>
      </c>
      <c r="H781" t="str">
        <f>IFERROR(VLOOKUP(A781,Export0412!A:E,5,FALSE)," ")</f>
        <v xml:space="preserve"> </v>
      </c>
    </row>
    <row r="782" spans="1:8" x14ac:dyDescent="0.3">
      <c r="A782" t="str">
        <f t="shared" si="36"/>
        <v>S063-450HERZOG</v>
      </c>
      <c r="B782" t="s">
        <v>61</v>
      </c>
      <c r="C782" t="s">
        <v>1304</v>
      </c>
      <c r="D782">
        <f t="shared" si="37"/>
        <v>0</v>
      </c>
      <c r="E782" t="str">
        <f t="shared" si="38"/>
        <v>Relance Simple</v>
      </c>
      <c r="F782" t="str">
        <f>IFERROR(VLOOKUP(A782,Export0511!A:E,5,FALSE)," ")</f>
        <v xml:space="preserve"> </v>
      </c>
      <c r="H782" t="str">
        <f>IFERROR(VLOOKUP(A782,Export0412!A:E,5,FALSE)," ")</f>
        <v xml:space="preserve"> </v>
      </c>
    </row>
    <row r="783" spans="1:8" x14ac:dyDescent="0.3">
      <c r="A783" t="str">
        <f t="shared" si="36"/>
        <v>S063-450HOCHARD</v>
      </c>
      <c r="B783" t="s">
        <v>61</v>
      </c>
      <c r="C783" t="s">
        <v>1305</v>
      </c>
      <c r="D783">
        <f t="shared" si="37"/>
        <v>0</v>
      </c>
      <c r="E783" t="str">
        <f t="shared" si="38"/>
        <v>Relance Simple</v>
      </c>
      <c r="F783" t="str">
        <f>IFERROR(VLOOKUP(A783,Export0511!A:E,5,FALSE)," ")</f>
        <v xml:space="preserve"> </v>
      </c>
      <c r="H783" t="str">
        <f>IFERROR(VLOOKUP(A783,Export0412!A:E,5,FALSE)," ")</f>
        <v xml:space="preserve"> </v>
      </c>
    </row>
    <row r="784" spans="1:8" x14ac:dyDescent="0.3">
      <c r="A784" t="str">
        <f t="shared" si="36"/>
        <v>S063-450HOLZINGER</v>
      </c>
      <c r="B784" t="s">
        <v>61</v>
      </c>
      <c r="C784" t="s">
        <v>1306</v>
      </c>
      <c r="D784">
        <f t="shared" si="37"/>
        <v>0</v>
      </c>
      <c r="E784" t="str">
        <f t="shared" si="38"/>
        <v>Relance Simple</v>
      </c>
      <c r="F784" t="str">
        <f>IFERROR(VLOOKUP(A784,Export0511!A:E,5,FALSE)," ")</f>
        <v xml:space="preserve"> </v>
      </c>
      <c r="H784" t="str">
        <f>IFERROR(VLOOKUP(A784,Export0412!A:E,5,FALSE)," ")</f>
        <v xml:space="preserve"> </v>
      </c>
    </row>
    <row r="785" spans="1:8" x14ac:dyDescent="0.3">
      <c r="A785" t="str">
        <f t="shared" si="36"/>
        <v>S063-450KLEY</v>
      </c>
      <c r="B785" t="s">
        <v>61</v>
      </c>
      <c r="C785" t="s">
        <v>1307</v>
      </c>
      <c r="D785">
        <f t="shared" si="37"/>
        <v>0</v>
      </c>
      <c r="E785" t="str">
        <f t="shared" si="38"/>
        <v>Relance Simple</v>
      </c>
      <c r="F785" t="str">
        <f>IFERROR(VLOOKUP(A785,Export0511!A:E,5,FALSE)," ")</f>
        <v xml:space="preserve"> </v>
      </c>
      <c r="H785" t="str">
        <f>IFERROR(VLOOKUP(A785,Export0412!A:E,5,FALSE)," ")</f>
        <v xml:space="preserve"> </v>
      </c>
    </row>
    <row r="786" spans="1:8" x14ac:dyDescent="0.3">
      <c r="A786" t="str">
        <f t="shared" si="36"/>
        <v>S063-450KOEHLHOEFFER</v>
      </c>
      <c r="B786" t="s">
        <v>61</v>
      </c>
      <c r="C786" t="s">
        <v>1308</v>
      </c>
      <c r="D786">
        <f t="shared" si="37"/>
        <v>0</v>
      </c>
      <c r="E786" t="str">
        <f t="shared" si="38"/>
        <v>Relance Simple</v>
      </c>
      <c r="F786" t="str">
        <f>IFERROR(VLOOKUP(A786,Export0511!A:E,5,FALSE)," ")</f>
        <v xml:space="preserve"> </v>
      </c>
      <c r="H786" t="str">
        <f>IFERROR(VLOOKUP(A786,Export0412!A:E,5,FALSE)," ")</f>
        <v xml:space="preserve"> </v>
      </c>
    </row>
    <row r="787" spans="1:8" x14ac:dyDescent="0.3">
      <c r="A787" t="str">
        <f t="shared" si="36"/>
        <v>S063-450LION</v>
      </c>
      <c r="B787" t="s">
        <v>61</v>
      </c>
      <c r="C787" t="s">
        <v>1309</v>
      </c>
      <c r="D787">
        <f t="shared" si="37"/>
        <v>0</v>
      </c>
      <c r="E787" t="str">
        <f t="shared" si="38"/>
        <v>Relance Simple</v>
      </c>
      <c r="F787" t="str">
        <f>IFERROR(VLOOKUP(A787,Export0511!A:E,5,FALSE)," ")</f>
        <v xml:space="preserve"> </v>
      </c>
      <c r="H787" t="str">
        <f>IFERROR(VLOOKUP(A787,Export0412!A:E,5,FALSE)," ")</f>
        <v xml:space="preserve"> </v>
      </c>
    </row>
    <row r="788" spans="1:8" x14ac:dyDescent="0.3">
      <c r="A788" t="str">
        <f t="shared" si="36"/>
        <v>S063-450MORANO</v>
      </c>
      <c r="B788" t="s">
        <v>61</v>
      </c>
      <c r="C788" t="s">
        <v>1310</v>
      </c>
      <c r="D788">
        <f t="shared" si="37"/>
        <v>0</v>
      </c>
      <c r="E788" t="str">
        <f t="shared" si="38"/>
        <v>Relance Simple</v>
      </c>
      <c r="F788" t="str">
        <f>IFERROR(VLOOKUP(A788,Export0511!A:E,5,FALSE)," ")</f>
        <v xml:space="preserve"> </v>
      </c>
      <c r="H788" t="str">
        <f>IFERROR(VLOOKUP(A788,Export0412!A:E,5,FALSE)," ")</f>
        <v xml:space="preserve"> </v>
      </c>
    </row>
    <row r="789" spans="1:8" x14ac:dyDescent="0.3">
      <c r="A789" t="str">
        <f t="shared" si="36"/>
        <v>S063-450PERRIN</v>
      </c>
      <c r="B789" t="s">
        <v>61</v>
      </c>
      <c r="C789" t="s">
        <v>1311</v>
      </c>
      <c r="D789">
        <f t="shared" si="37"/>
        <v>0</v>
      </c>
      <c r="E789" t="str">
        <f t="shared" si="38"/>
        <v>Relance Simple</v>
      </c>
      <c r="F789" t="str">
        <f>IFERROR(VLOOKUP(A789,Export0511!A:E,5,FALSE)," ")</f>
        <v xml:space="preserve"> </v>
      </c>
      <c r="H789" t="str">
        <f>IFERROR(VLOOKUP(A789,Export0412!A:E,5,FALSE)," ")</f>
        <v xml:space="preserve"> </v>
      </c>
    </row>
    <row r="790" spans="1:8" x14ac:dyDescent="0.3">
      <c r="A790" t="str">
        <f t="shared" si="36"/>
        <v>S063-450RAMIALISON</v>
      </c>
      <c r="B790" t="s">
        <v>61</v>
      </c>
      <c r="C790" t="s">
        <v>1312</v>
      </c>
      <c r="D790">
        <f t="shared" si="37"/>
        <v>0</v>
      </c>
      <c r="E790" t="str">
        <f t="shared" si="38"/>
        <v>Relance Simple</v>
      </c>
      <c r="F790" t="str">
        <f>IFERROR(VLOOKUP(A790,Export0511!A:E,5,FALSE)," ")</f>
        <v xml:space="preserve"> </v>
      </c>
      <c r="H790" t="str">
        <f>IFERROR(VLOOKUP(A790,Export0412!A:E,5,FALSE)," ")</f>
        <v xml:space="preserve"> </v>
      </c>
    </row>
    <row r="791" spans="1:8" x14ac:dyDescent="0.3">
      <c r="A791" t="str">
        <f t="shared" si="36"/>
        <v>S063-450SCHMIDT</v>
      </c>
      <c r="B791" t="s">
        <v>61</v>
      </c>
      <c r="C791" t="s">
        <v>1313</v>
      </c>
      <c r="D791">
        <f t="shared" si="37"/>
        <v>0</v>
      </c>
      <c r="E791" t="str">
        <f t="shared" si="38"/>
        <v>Relance Simple</v>
      </c>
      <c r="F791" t="str">
        <f>IFERROR(VLOOKUP(A791,Export0511!A:E,5,FALSE)," ")</f>
        <v xml:space="preserve"> </v>
      </c>
      <c r="H791" t="str">
        <f>IFERROR(VLOOKUP(A791,Export0412!A:E,5,FALSE)," ")</f>
        <v xml:space="preserve"> </v>
      </c>
    </row>
    <row r="792" spans="1:8" x14ac:dyDescent="0.3">
      <c r="A792" t="str">
        <f t="shared" si="36"/>
        <v>S063-450SULTAN</v>
      </c>
      <c r="B792" t="s">
        <v>61</v>
      </c>
      <c r="C792" t="s">
        <v>1314</v>
      </c>
      <c r="D792">
        <f t="shared" si="37"/>
        <v>0</v>
      </c>
      <c r="E792" t="str">
        <f t="shared" si="38"/>
        <v>Relance Simple</v>
      </c>
      <c r="F792" t="str">
        <f>IFERROR(VLOOKUP(A792,Export0511!A:E,5,FALSE)," ")</f>
        <v xml:space="preserve"> </v>
      </c>
      <c r="H792" t="str">
        <f>IFERROR(VLOOKUP(A792,Export0412!A:E,5,FALSE)," ")</f>
        <v xml:space="preserve"> </v>
      </c>
    </row>
    <row r="793" spans="1:8" x14ac:dyDescent="0.3">
      <c r="A793" t="str">
        <f t="shared" si="36"/>
        <v>S063-450TROUART</v>
      </c>
      <c r="B793" t="s">
        <v>61</v>
      </c>
      <c r="C793" t="s">
        <v>1315</v>
      </c>
      <c r="D793">
        <f t="shared" si="37"/>
        <v>0</v>
      </c>
      <c r="E793" t="str">
        <f t="shared" si="38"/>
        <v>Relance Simple</v>
      </c>
      <c r="F793" t="str">
        <f>IFERROR(VLOOKUP(A793,Export0511!A:E,5,FALSE)," ")</f>
        <v xml:space="preserve"> </v>
      </c>
      <c r="H793" t="str">
        <f>IFERROR(VLOOKUP(A793,Export0412!A:E,5,FALSE)," ")</f>
        <v xml:space="preserve"> </v>
      </c>
    </row>
    <row r="794" spans="1:8" x14ac:dyDescent="0.3">
      <c r="A794" t="str">
        <f t="shared" si="36"/>
        <v>S063-450WEBER</v>
      </c>
      <c r="B794" t="s">
        <v>61</v>
      </c>
      <c r="C794" t="s">
        <v>766</v>
      </c>
      <c r="D794">
        <f t="shared" si="37"/>
        <v>0</v>
      </c>
      <c r="E794" t="str">
        <f t="shared" si="38"/>
        <v>Relance Simple</v>
      </c>
      <c r="F794" t="str">
        <f>IFERROR(VLOOKUP(A794,Export0511!A:E,5,FALSE)," ")</f>
        <v xml:space="preserve"> </v>
      </c>
      <c r="H794" t="str">
        <f>IFERROR(VLOOKUP(A794,Export0412!A:E,5,FALSE)," ")</f>
        <v xml:space="preserve"> </v>
      </c>
    </row>
    <row r="795" spans="1:8" x14ac:dyDescent="0.3">
      <c r="A795" t="str">
        <f t="shared" si="36"/>
        <v>S064-450BABEL-DURAND</v>
      </c>
      <c r="B795" t="s">
        <v>648</v>
      </c>
      <c r="C795" t="s">
        <v>946</v>
      </c>
      <c r="D795">
        <f t="shared" si="37"/>
        <v>0</v>
      </c>
      <c r="E795" t="str">
        <f t="shared" si="38"/>
        <v>Relance Simple</v>
      </c>
      <c r="F795" t="str">
        <f>IFERROR(VLOOKUP(A795,Export0511!A:E,5,FALSE)," ")</f>
        <v xml:space="preserve"> </v>
      </c>
      <c r="H795" t="str">
        <f>IFERROR(VLOOKUP(A795,Export0412!A:E,5,FALSE)," ")</f>
        <v xml:space="preserve"> </v>
      </c>
    </row>
    <row r="796" spans="1:8" x14ac:dyDescent="0.3">
      <c r="A796" t="str">
        <f t="shared" si="36"/>
        <v>S064-450BRUA</v>
      </c>
      <c r="B796" t="s">
        <v>648</v>
      </c>
      <c r="C796" t="s">
        <v>655</v>
      </c>
      <c r="D796">
        <f t="shared" si="37"/>
        <v>0</v>
      </c>
      <c r="E796" t="str">
        <f t="shared" si="38"/>
        <v>Relance Simple</v>
      </c>
      <c r="F796" t="str">
        <f>IFERROR(VLOOKUP(A796,Export0511!A:E,5,FALSE)," ")</f>
        <v xml:space="preserve"> </v>
      </c>
      <c r="H796" t="str">
        <f>IFERROR(VLOOKUP(A796,Export0412!A:E,5,FALSE)," ")</f>
        <v xml:space="preserve"> </v>
      </c>
    </row>
    <row r="797" spans="1:8" x14ac:dyDescent="0.3">
      <c r="A797" t="str">
        <f t="shared" si="36"/>
        <v>S064-450CENI</v>
      </c>
      <c r="B797" t="s">
        <v>648</v>
      </c>
      <c r="C797" t="s">
        <v>653</v>
      </c>
      <c r="D797">
        <f t="shared" si="37"/>
        <v>0</v>
      </c>
      <c r="E797" t="str">
        <f t="shared" si="38"/>
        <v>Relance Simple</v>
      </c>
      <c r="F797" t="str">
        <f>IFERROR(VLOOKUP(A797,Export0511!A:E,5,FALSE)," ")</f>
        <v xml:space="preserve"> </v>
      </c>
      <c r="H797" t="str">
        <f>IFERROR(VLOOKUP(A797,Export0412!A:E,5,FALSE)," ")</f>
        <v xml:space="preserve"> </v>
      </c>
    </row>
    <row r="798" spans="1:8" x14ac:dyDescent="0.3">
      <c r="A798" t="str">
        <f t="shared" si="36"/>
        <v>S064-450CHEIBI</v>
      </c>
      <c r="B798" t="s">
        <v>648</v>
      </c>
      <c r="C798" t="s">
        <v>691</v>
      </c>
      <c r="D798">
        <f t="shared" si="37"/>
        <v>0</v>
      </c>
      <c r="E798" t="str">
        <f t="shared" si="38"/>
        <v>Relance Simple</v>
      </c>
      <c r="F798" t="str">
        <f>IFERROR(VLOOKUP(A798,Export0511!A:E,5,FALSE)," ")</f>
        <v xml:space="preserve"> </v>
      </c>
      <c r="H798" t="str">
        <f>IFERROR(VLOOKUP(A798,Export0412!A:E,5,FALSE)," ")</f>
        <v xml:space="preserve"> </v>
      </c>
    </row>
    <row r="799" spans="1:8" x14ac:dyDescent="0.3">
      <c r="A799" t="str">
        <f t="shared" si="36"/>
        <v>S064-450DANGEL</v>
      </c>
      <c r="B799" t="s">
        <v>648</v>
      </c>
      <c r="C799" t="s">
        <v>803</v>
      </c>
      <c r="D799">
        <f t="shared" si="37"/>
        <v>0</v>
      </c>
      <c r="E799" t="str">
        <f t="shared" si="38"/>
        <v>Relance Simple</v>
      </c>
      <c r="F799" t="str">
        <f>IFERROR(VLOOKUP(A799,Export0511!A:E,5,FALSE)," ")</f>
        <v xml:space="preserve"> </v>
      </c>
      <c r="H799" t="str">
        <f>IFERROR(VLOOKUP(A799,Export0412!A:E,5,FALSE)," ")</f>
        <v xml:space="preserve"> </v>
      </c>
    </row>
    <row r="800" spans="1:8" x14ac:dyDescent="0.3">
      <c r="A800" t="str">
        <f t="shared" si="36"/>
        <v>S064-450DARBONNEAU</v>
      </c>
      <c r="B800" t="s">
        <v>648</v>
      </c>
      <c r="C800" t="s">
        <v>685</v>
      </c>
      <c r="D800">
        <f t="shared" si="37"/>
        <v>0</v>
      </c>
      <c r="E800" t="str">
        <f t="shared" si="38"/>
        <v>Relance Simple</v>
      </c>
      <c r="F800" t="str">
        <f>IFERROR(VLOOKUP(A800,Export0511!A:E,5,FALSE)," ")</f>
        <v xml:space="preserve"> </v>
      </c>
      <c r="H800" t="str">
        <f>IFERROR(VLOOKUP(A800,Export0412!A:E,5,FALSE)," ")</f>
        <v xml:space="preserve"> </v>
      </c>
    </row>
    <row r="801" spans="1:8" x14ac:dyDescent="0.3">
      <c r="A801" t="str">
        <f t="shared" si="36"/>
        <v>S064-450DEMANGE</v>
      </c>
      <c r="B801" t="s">
        <v>648</v>
      </c>
      <c r="C801" t="s">
        <v>651</v>
      </c>
      <c r="D801">
        <f t="shared" si="37"/>
        <v>0</v>
      </c>
      <c r="E801" t="str">
        <f t="shared" si="38"/>
        <v>Relance Simple</v>
      </c>
      <c r="F801" t="str">
        <f>IFERROR(VLOOKUP(A801,Export0511!A:E,5,FALSE)," ")</f>
        <v xml:space="preserve"> </v>
      </c>
      <c r="H801" t="str">
        <f>IFERROR(VLOOKUP(A801,Export0412!A:E,5,FALSE)," ")</f>
        <v xml:space="preserve"> </v>
      </c>
    </row>
    <row r="802" spans="1:8" x14ac:dyDescent="0.3">
      <c r="A802" t="str">
        <f t="shared" si="36"/>
        <v>S064-450EUDE</v>
      </c>
      <c r="B802" t="s">
        <v>648</v>
      </c>
      <c r="C802" t="s">
        <v>680</v>
      </c>
      <c r="D802">
        <f t="shared" si="37"/>
        <v>0</v>
      </c>
      <c r="E802" t="str">
        <f t="shared" si="38"/>
        <v>Relance Simple</v>
      </c>
      <c r="F802" t="str">
        <f>IFERROR(VLOOKUP(A802,Export0511!A:E,5,FALSE)," ")</f>
        <v xml:space="preserve"> </v>
      </c>
      <c r="H802" t="str">
        <f>IFERROR(VLOOKUP(A802,Export0412!A:E,5,FALSE)," ")</f>
        <v xml:space="preserve"> </v>
      </c>
    </row>
    <row r="803" spans="1:8" x14ac:dyDescent="0.3">
      <c r="A803" t="str">
        <f t="shared" si="36"/>
        <v>S064-450FISCHER</v>
      </c>
      <c r="B803" t="s">
        <v>648</v>
      </c>
      <c r="C803" t="s">
        <v>101</v>
      </c>
      <c r="D803">
        <f t="shared" si="37"/>
        <v>0</v>
      </c>
      <c r="E803" t="str">
        <f t="shared" si="38"/>
        <v>Relance Simple</v>
      </c>
      <c r="F803" t="str">
        <f>IFERROR(VLOOKUP(A803,Export0511!A:E,5,FALSE)," ")</f>
        <v xml:space="preserve"> </v>
      </c>
      <c r="H803" t="str">
        <f>IFERROR(VLOOKUP(A803,Export0412!A:E,5,FALSE)," ")</f>
        <v xml:space="preserve"> </v>
      </c>
    </row>
    <row r="804" spans="1:8" x14ac:dyDescent="0.3">
      <c r="A804" t="str">
        <f t="shared" si="36"/>
        <v>S064-450GOELLER-JUNG</v>
      </c>
      <c r="B804" t="s">
        <v>648</v>
      </c>
      <c r="C804" t="s">
        <v>1360</v>
      </c>
      <c r="D804">
        <f t="shared" si="37"/>
        <v>0</v>
      </c>
      <c r="E804" t="str">
        <f t="shared" si="38"/>
        <v>Relance Simple</v>
      </c>
      <c r="F804" t="str">
        <f>IFERROR(VLOOKUP(A804,Export0511!A:E,5,FALSE)," ")</f>
        <v xml:space="preserve"> </v>
      </c>
      <c r="H804" t="str">
        <f>IFERROR(VLOOKUP(A804,Export0412!A:E,5,FALSE)," ")</f>
        <v xml:space="preserve"> </v>
      </c>
    </row>
    <row r="805" spans="1:8" x14ac:dyDescent="0.3">
      <c r="A805" t="str">
        <f t="shared" si="36"/>
        <v>S064-450GOERGLER</v>
      </c>
      <c r="B805" t="s">
        <v>648</v>
      </c>
      <c r="C805" t="s">
        <v>692</v>
      </c>
      <c r="D805">
        <f t="shared" si="37"/>
        <v>0</v>
      </c>
      <c r="E805" t="str">
        <f t="shared" si="38"/>
        <v>Relance Simple</v>
      </c>
      <c r="F805" t="str">
        <f>IFERROR(VLOOKUP(A805,Export0511!A:E,5,FALSE)," ")</f>
        <v xml:space="preserve"> </v>
      </c>
      <c r="H805" t="str">
        <f>IFERROR(VLOOKUP(A805,Export0412!A:E,5,FALSE)," ")</f>
        <v xml:space="preserve"> </v>
      </c>
    </row>
    <row r="806" spans="1:8" x14ac:dyDescent="0.3">
      <c r="A806" t="str">
        <f t="shared" si="36"/>
        <v>S064-450GROSJEAN</v>
      </c>
      <c r="B806" t="s">
        <v>648</v>
      </c>
      <c r="C806" t="s">
        <v>479</v>
      </c>
      <c r="D806">
        <f t="shared" si="37"/>
        <v>0</v>
      </c>
      <c r="E806" t="str">
        <f t="shared" si="38"/>
        <v>Relance Simple</v>
      </c>
      <c r="F806" t="str">
        <f>IFERROR(VLOOKUP(A806,Export0511!A:E,5,FALSE)," ")</f>
        <v xml:space="preserve"> </v>
      </c>
      <c r="H806" t="str">
        <f>IFERROR(VLOOKUP(A806,Export0412!A:E,5,FALSE)," ")</f>
        <v xml:space="preserve"> </v>
      </c>
    </row>
    <row r="807" spans="1:8" x14ac:dyDescent="0.3">
      <c r="A807" t="str">
        <f t="shared" si="36"/>
        <v>S064-450GURDJIAN</v>
      </c>
      <c r="B807" t="s">
        <v>648</v>
      </c>
      <c r="C807" t="s">
        <v>1359</v>
      </c>
      <c r="D807">
        <f t="shared" si="37"/>
        <v>0</v>
      </c>
      <c r="E807" t="str">
        <f t="shared" si="38"/>
        <v>Relance Simple</v>
      </c>
      <c r="F807" t="str">
        <f>IFERROR(VLOOKUP(A807,Export0511!A:E,5,FALSE)," ")</f>
        <v xml:space="preserve"> </v>
      </c>
      <c r="H807" t="str">
        <f>IFERROR(VLOOKUP(A807,Export0412!A:E,5,FALSE)," ")</f>
        <v xml:space="preserve"> </v>
      </c>
    </row>
    <row r="808" spans="1:8" x14ac:dyDescent="0.3">
      <c r="A808" t="str">
        <f t="shared" si="36"/>
        <v>S064-450HETAIMMO</v>
      </c>
      <c r="B808" t="s">
        <v>648</v>
      </c>
      <c r="C808" t="s">
        <v>652</v>
      </c>
      <c r="D808">
        <f t="shared" si="37"/>
        <v>0</v>
      </c>
      <c r="E808" t="str">
        <f t="shared" si="38"/>
        <v>Relance Simple</v>
      </c>
      <c r="F808" t="str">
        <f>IFERROR(VLOOKUP(A808,Export0511!A:E,5,FALSE)," ")</f>
        <v xml:space="preserve"> </v>
      </c>
      <c r="H808" t="str">
        <f>IFERROR(VLOOKUP(A808,Export0412!A:E,5,FALSE)," ")</f>
        <v xml:space="preserve"> </v>
      </c>
    </row>
    <row r="809" spans="1:8" x14ac:dyDescent="0.3">
      <c r="A809" t="str">
        <f t="shared" si="36"/>
        <v>S064-450HUM</v>
      </c>
      <c r="B809" t="s">
        <v>648</v>
      </c>
      <c r="C809" t="s">
        <v>656</v>
      </c>
      <c r="D809">
        <f t="shared" si="37"/>
        <v>0</v>
      </c>
      <c r="E809" t="str">
        <f t="shared" si="38"/>
        <v>Relance Simple</v>
      </c>
      <c r="F809" t="str">
        <f>IFERROR(VLOOKUP(A809,Export0511!A:E,5,FALSE)," ")</f>
        <v xml:space="preserve"> </v>
      </c>
      <c r="H809" t="str">
        <f>IFERROR(VLOOKUP(A809,Export0412!A:E,5,FALSE)," ")</f>
        <v xml:space="preserve"> </v>
      </c>
    </row>
    <row r="810" spans="1:8" x14ac:dyDescent="0.3">
      <c r="A810" t="str">
        <f t="shared" si="36"/>
        <v>S064-450KIEFFER</v>
      </c>
      <c r="B810" t="s">
        <v>648</v>
      </c>
      <c r="C810" t="s">
        <v>679</v>
      </c>
      <c r="D810">
        <f t="shared" si="37"/>
        <v>0</v>
      </c>
      <c r="E810" t="str">
        <f t="shared" si="38"/>
        <v>Relance Simple</v>
      </c>
      <c r="F810" t="str">
        <f>IFERROR(VLOOKUP(A810,Export0511!A:E,5,FALSE)," ")</f>
        <v xml:space="preserve"> </v>
      </c>
      <c r="H810" t="str">
        <f>IFERROR(VLOOKUP(A810,Export0412!A:E,5,FALSE)," ")</f>
        <v xml:space="preserve"> </v>
      </c>
    </row>
    <row r="811" spans="1:8" x14ac:dyDescent="0.3">
      <c r="A811" t="str">
        <f t="shared" si="36"/>
        <v>S064-450KUHN</v>
      </c>
      <c r="B811" t="s">
        <v>648</v>
      </c>
      <c r="C811" t="s">
        <v>211</v>
      </c>
      <c r="D811">
        <f t="shared" si="37"/>
        <v>0</v>
      </c>
      <c r="E811" t="str">
        <f t="shared" si="38"/>
        <v>Relance Simple</v>
      </c>
      <c r="F811" t="str">
        <f>IFERROR(VLOOKUP(A811,Export0511!A:E,5,FALSE)," ")</f>
        <v xml:space="preserve"> </v>
      </c>
      <c r="H811" t="str">
        <f>IFERROR(VLOOKUP(A811,Export0412!A:E,5,FALSE)," ")</f>
        <v xml:space="preserve"> </v>
      </c>
    </row>
    <row r="812" spans="1:8" x14ac:dyDescent="0.3">
      <c r="A812" t="str">
        <f t="shared" si="36"/>
        <v>S064-450LEGRAND</v>
      </c>
      <c r="B812" t="s">
        <v>648</v>
      </c>
      <c r="C812" t="s">
        <v>654</v>
      </c>
      <c r="D812">
        <f t="shared" si="37"/>
        <v>0</v>
      </c>
      <c r="E812" t="str">
        <f t="shared" si="38"/>
        <v>Relance Simple</v>
      </c>
      <c r="F812" t="str">
        <f>IFERROR(VLOOKUP(A812,Export0511!A:E,5,FALSE)," ")</f>
        <v xml:space="preserve"> </v>
      </c>
      <c r="H812" t="str">
        <f>IFERROR(VLOOKUP(A812,Export0412!A:E,5,FALSE)," ")</f>
        <v xml:space="preserve"> </v>
      </c>
    </row>
    <row r="813" spans="1:8" x14ac:dyDescent="0.3">
      <c r="A813" t="str">
        <f t="shared" si="36"/>
        <v>S064-450MARTINBURGER</v>
      </c>
      <c r="B813" t="s">
        <v>648</v>
      </c>
      <c r="C813" t="s">
        <v>678</v>
      </c>
      <c r="D813">
        <f t="shared" si="37"/>
        <v>0</v>
      </c>
      <c r="E813" t="str">
        <f t="shared" si="38"/>
        <v>Relance Simple</v>
      </c>
      <c r="F813" t="str">
        <f>IFERROR(VLOOKUP(A813,Export0511!A:E,5,FALSE)," ")</f>
        <v xml:space="preserve"> </v>
      </c>
      <c r="H813" t="str">
        <f>IFERROR(VLOOKUP(A813,Export0412!A:E,5,FALSE)," ")</f>
        <v xml:space="preserve"> </v>
      </c>
    </row>
    <row r="814" spans="1:8" x14ac:dyDescent="0.3">
      <c r="A814" t="str">
        <f t="shared" si="36"/>
        <v>S064-450MULLER-MAETZ</v>
      </c>
      <c r="B814" t="s">
        <v>648</v>
      </c>
      <c r="C814" t="s">
        <v>649</v>
      </c>
      <c r="D814">
        <f t="shared" si="37"/>
        <v>0</v>
      </c>
      <c r="E814" t="str">
        <f t="shared" si="38"/>
        <v>Relance Simple</v>
      </c>
      <c r="F814" t="str">
        <f>IFERROR(VLOOKUP(A814,Export0511!A:E,5,FALSE)," ")</f>
        <v xml:space="preserve"> </v>
      </c>
      <c r="H814" t="str">
        <f>IFERROR(VLOOKUP(A814,Export0412!A:E,5,FALSE)," ")</f>
        <v xml:space="preserve"> </v>
      </c>
    </row>
    <row r="815" spans="1:8" x14ac:dyDescent="0.3">
      <c r="A815" t="str">
        <f t="shared" si="36"/>
        <v>S064-450PRAT-LICKEL</v>
      </c>
      <c r="B815" t="s">
        <v>648</v>
      </c>
      <c r="C815" t="s">
        <v>682</v>
      </c>
      <c r="D815">
        <f t="shared" si="37"/>
        <v>0</v>
      </c>
      <c r="E815" t="str">
        <f t="shared" si="38"/>
        <v>Relance Simple</v>
      </c>
      <c r="F815" t="str">
        <f>IFERROR(VLOOKUP(A815,Export0511!A:E,5,FALSE)," ")</f>
        <v xml:space="preserve"> </v>
      </c>
      <c r="H815" t="str">
        <f>IFERROR(VLOOKUP(A815,Export0412!A:E,5,FALSE)," ")</f>
        <v xml:space="preserve"> </v>
      </c>
    </row>
    <row r="816" spans="1:8" x14ac:dyDescent="0.3">
      <c r="A816" t="str">
        <f t="shared" si="36"/>
        <v>S064-450SCHUTZ-WELSC</v>
      </c>
      <c r="B816" t="s">
        <v>648</v>
      </c>
      <c r="C816" t="s">
        <v>650</v>
      </c>
      <c r="D816">
        <f t="shared" si="37"/>
        <v>0</v>
      </c>
      <c r="E816" t="str">
        <f t="shared" si="38"/>
        <v>Relance Simple</v>
      </c>
      <c r="F816" t="str">
        <f>IFERROR(VLOOKUP(A816,Export0511!A:E,5,FALSE)," ")</f>
        <v xml:space="preserve"> </v>
      </c>
      <c r="H816" t="str">
        <f>IFERROR(VLOOKUP(A816,Export0412!A:E,5,FALSE)," ")</f>
        <v xml:space="preserve"> </v>
      </c>
    </row>
    <row r="817" spans="1:8" x14ac:dyDescent="0.3">
      <c r="A817" t="str">
        <f t="shared" si="36"/>
        <v>S064-450STROHL</v>
      </c>
      <c r="B817" t="s">
        <v>648</v>
      </c>
      <c r="C817" t="s">
        <v>744</v>
      </c>
      <c r="D817">
        <f t="shared" si="37"/>
        <v>0</v>
      </c>
      <c r="E817" t="str">
        <f t="shared" si="38"/>
        <v>Relance Simple</v>
      </c>
      <c r="F817" t="str">
        <f>IFERROR(VLOOKUP(A817,Export0511!A:E,5,FALSE)," ")</f>
        <v xml:space="preserve"> </v>
      </c>
      <c r="H817" t="str">
        <f>IFERROR(VLOOKUP(A817,Export0412!A:E,5,FALSE)," ")</f>
        <v xml:space="preserve"> </v>
      </c>
    </row>
    <row r="818" spans="1:8" x14ac:dyDescent="0.3">
      <c r="A818" t="str">
        <f t="shared" si="36"/>
        <v>S064-450UBRIG</v>
      </c>
      <c r="B818" t="s">
        <v>648</v>
      </c>
      <c r="C818" t="s">
        <v>684</v>
      </c>
      <c r="D818">
        <f t="shared" si="37"/>
        <v>0</v>
      </c>
      <c r="E818" t="str">
        <f t="shared" si="38"/>
        <v>Relance Simple</v>
      </c>
      <c r="F818" t="str">
        <f>IFERROR(VLOOKUP(A818,Export0511!A:E,5,FALSE)," ")</f>
        <v xml:space="preserve"> </v>
      </c>
      <c r="H818" t="str">
        <f>IFERROR(VLOOKUP(A818,Export0412!A:E,5,FALSE)," ")</f>
        <v xml:space="preserve"> </v>
      </c>
    </row>
    <row r="819" spans="1:8" x14ac:dyDescent="0.3">
      <c r="A819" t="str">
        <f t="shared" si="36"/>
        <v>S064-450VANDERGIESSE</v>
      </c>
      <c r="B819" t="s">
        <v>648</v>
      </c>
      <c r="C819" t="s">
        <v>683</v>
      </c>
      <c r="D819">
        <f t="shared" si="37"/>
        <v>0</v>
      </c>
      <c r="E819" t="str">
        <f t="shared" si="38"/>
        <v>Relance Simple</v>
      </c>
      <c r="F819" t="str">
        <f>IFERROR(VLOOKUP(A819,Export0511!A:E,5,FALSE)," ")</f>
        <v xml:space="preserve"> </v>
      </c>
      <c r="H819" t="str">
        <f>IFERROR(VLOOKUP(A819,Export0412!A:E,5,FALSE)," ")</f>
        <v xml:space="preserve"> </v>
      </c>
    </row>
    <row r="820" spans="1:8" x14ac:dyDescent="0.3">
      <c r="A820" t="str">
        <f t="shared" si="36"/>
        <v>S065-450ANTIN</v>
      </c>
      <c r="B820" t="s">
        <v>133</v>
      </c>
      <c r="C820" t="s">
        <v>999</v>
      </c>
      <c r="D820">
        <f t="shared" si="37"/>
        <v>0</v>
      </c>
      <c r="E820" t="str">
        <f t="shared" si="38"/>
        <v>Relance Simple</v>
      </c>
      <c r="F820" t="str">
        <f>IFERROR(VLOOKUP(A820,Export0511!A:E,5,FALSE)," ")</f>
        <v xml:space="preserve"> </v>
      </c>
      <c r="H820" t="str">
        <f>IFERROR(VLOOKUP(A820,Export0412!A:E,5,FALSE)," ")</f>
        <v xml:space="preserve"> </v>
      </c>
    </row>
    <row r="821" spans="1:8" x14ac:dyDescent="0.3">
      <c r="A821" t="str">
        <f t="shared" si="36"/>
        <v>S065-450EMMA</v>
      </c>
      <c r="B821" t="s">
        <v>133</v>
      </c>
      <c r="C821" t="s">
        <v>554</v>
      </c>
      <c r="D821">
        <f t="shared" si="37"/>
        <v>0</v>
      </c>
      <c r="E821" t="str">
        <f t="shared" si="38"/>
        <v>Relance Simple</v>
      </c>
      <c r="F821" t="str">
        <f>IFERROR(VLOOKUP(A821,Export0511!A:E,5,FALSE)," ")</f>
        <v xml:space="preserve"> </v>
      </c>
      <c r="H821" t="str">
        <f>IFERROR(VLOOKUP(A821,Export0412!A:E,5,FALSE)," ")</f>
        <v xml:space="preserve"> </v>
      </c>
    </row>
    <row r="822" spans="1:8" x14ac:dyDescent="0.3">
      <c r="A822" t="str">
        <f t="shared" si="36"/>
        <v>S065-450ERISTHO</v>
      </c>
      <c r="B822" t="s">
        <v>133</v>
      </c>
      <c r="C822" t="s">
        <v>555</v>
      </c>
      <c r="D822">
        <f t="shared" si="37"/>
        <v>0</v>
      </c>
      <c r="E822" t="str">
        <f t="shared" si="38"/>
        <v>Relance Simple</v>
      </c>
      <c r="F822" t="str">
        <f>IFERROR(VLOOKUP(A822,Export0511!A:E,5,FALSE)," ")</f>
        <v xml:space="preserve"> </v>
      </c>
      <c r="H822" t="str">
        <f>IFERROR(VLOOKUP(A822,Export0412!A:E,5,FALSE)," ")</f>
        <v xml:space="preserve"> </v>
      </c>
    </row>
    <row r="823" spans="1:8" x14ac:dyDescent="0.3">
      <c r="A823" t="str">
        <f t="shared" si="36"/>
        <v>S065-450ERMEL</v>
      </c>
      <c r="B823" t="s">
        <v>133</v>
      </c>
      <c r="C823" t="s">
        <v>501</v>
      </c>
      <c r="D823">
        <f t="shared" si="37"/>
        <v>0</v>
      </c>
      <c r="E823" t="str">
        <f t="shared" si="38"/>
        <v>Relance Simple</v>
      </c>
      <c r="F823" t="str">
        <f>IFERROR(VLOOKUP(A823,Export0511!A:E,5,FALSE)," ")</f>
        <v xml:space="preserve"> </v>
      </c>
      <c r="H823" t="str">
        <f>IFERROR(VLOOKUP(A823,Export0412!A:E,5,FALSE)," ")</f>
        <v xml:space="preserve"> </v>
      </c>
    </row>
    <row r="824" spans="1:8" x14ac:dyDescent="0.3">
      <c r="A824" t="str">
        <f t="shared" si="36"/>
        <v>S065-450FAYTRE</v>
      </c>
      <c r="B824" t="s">
        <v>133</v>
      </c>
      <c r="C824" t="s">
        <v>599</v>
      </c>
      <c r="D824">
        <f t="shared" si="37"/>
        <v>0</v>
      </c>
      <c r="E824" t="str">
        <f t="shared" si="38"/>
        <v>Relance Simple</v>
      </c>
      <c r="F824" t="str">
        <f>IFERROR(VLOOKUP(A824,Export0511!A:E,5,FALSE)," ")</f>
        <v xml:space="preserve"> </v>
      </c>
      <c r="H824" t="str">
        <f>IFERROR(VLOOKUP(A824,Export0412!A:E,5,FALSE)," ")</f>
        <v xml:space="preserve"> </v>
      </c>
    </row>
    <row r="825" spans="1:8" x14ac:dyDescent="0.3">
      <c r="A825" t="str">
        <f t="shared" si="36"/>
        <v>S065-450FONTBONNE</v>
      </c>
      <c r="B825" t="s">
        <v>133</v>
      </c>
      <c r="C825" t="s">
        <v>1108</v>
      </c>
      <c r="D825">
        <f t="shared" si="37"/>
        <v>0</v>
      </c>
      <c r="E825" t="str">
        <f t="shared" si="38"/>
        <v>Relance Simple</v>
      </c>
      <c r="F825" t="str">
        <f>IFERROR(VLOOKUP(A825,Export0511!A:E,5,FALSE)," ")</f>
        <v xml:space="preserve"> </v>
      </c>
      <c r="H825" t="str">
        <f>IFERROR(VLOOKUP(A825,Export0412!A:E,5,FALSE)," ")</f>
        <v xml:space="preserve"> </v>
      </c>
    </row>
    <row r="826" spans="1:8" x14ac:dyDescent="0.3">
      <c r="A826" t="str">
        <f t="shared" si="36"/>
        <v>S065-450GASTON</v>
      </c>
      <c r="B826" t="s">
        <v>133</v>
      </c>
      <c r="C826" t="s">
        <v>502</v>
      </c>
      <c r="D826">
        <f t="shared" si="37"/>
        <v>0</v>
      </c>
      <c r="E826" t="str">
        <f t="shared" si="38"/>
        <v>Relance Simple</v>
      </c>
      <c r="F826" t="str">
        <f>IFERROR(VLOOKUP(A826,Export0511!A:E,5,FALSE)," ")</f>
        <v xml:space="preserve"> </v>
      </c>
      <c r="H826" t="str">
        <f>IFERROR(VLOOKUP(A826,Export0412!A:E,5,FALSE)," ")</f>
        <v xml:space="preserve"> </v>
      </c>
    </row>
    <row r="827" spans="1:8" x14ac:dyDescent="0.3">
      <c r="A827" t="str">
        <f t="shared" si="36"/>
        <v>S065-450HIMBER</v>
      </c>
      <c r="B827" t="s">
        <v>133</v>
      </c>
      <c r="C827" t="s">
        <v>622</v>
      </c>
      <c r="D827">
        <f t="shared" si="37"/>
        <v>0</v>
      </c>
      <c r="E827" t="str">
        <f t="shared" si="38"/>
        <v>Relance Simple</v>
      </c>
      <c r="F827" t="str">
        <f>IFERROR(VLOOKUP(A827,Export0511!A:E,5,FALSE)," ")</f>
        <v xml:space="preserve"> </v>
      </c>
      <c r="H827" t="str">
        <f>IFERROR(VLOOKUP(A827,Export0412!A:E,5,FALSE)," ")</f>
        <v xml:space="preserve"> </v>
      </c>
    </row>
    <row r="828" spans="1:8" x14ac:dyDescent="0.3">
      <c r="A828" t="str">
        <f t="shared" si="36"/>
        <v>S065-450MATERN</v>
      </c>
      <c r="B828" t="s">
        <v>133</v>
      </c>
      <c r="C828" t="s">
        <v>595</v>
      </c>
      <c r="D828">
        <f t="shared" si="37"/>
        <v>0</v>
      </c>
      <c r="E828" t="str">
        <f t="shared" si="38"/>
        <v>Relance Simple</v>
      </c>
      <c r="F828" t="str">
        <f>IFERROR(VLOOKUP(A828,Export0511!A:E,5,FALSE)," ")</f>
        <v xml:space="preserve"> </v>
      </c>
      <c r="H828" t="str">
        <f>IFERROR(VLOOKUP(A828,Export0412!A:E,5,FALSE)," ")</f>
        <v xml:space="preserve"> </v>
      </c>
    </row>
    <row r="829" spans="1:8" x14ac:dyDescent="0.3">
      <c r="A829" t="str">
        <f t="shared" si="36"/>
        <v>S065-450MATHIEU</v>
      </c>
      <c r="B829" t="s">
        <v>133</v>
      </c>
      <c r="C829" t="s">
        <v>504</v>
      </c>
      <c r="D829">
        <f t="shared" si="37"/>
        <v>0</v>
      </c>
      <c r="E829" t="str">
        <f t="shared" si="38"/>
        <v>Relance Simple</v>
      </c>
      <c r="F829" t="str">
        <f>IFERROR(VLOOKUP(A829,Export0511!A:E,5,FALSE)," ")</f>
        <v xml:space="preserve"> </v>
      </c>
      <c r="H829" t="str">
        <f>IFERROR(VLOOKUP(A829,Export0412!A:E,5,FALSE)," ")</f>
        <v xml:space="preserve"> </v>
      </c>
    </row>
    <row r="830" spans="1:8" x14ac:dyDescent="0.3">
      <c r="A830" t="str">
        <f t="shared" si="36"/>
        <v>S065-450PIERROT</v>
      </c>
      <c r="B830" t="s">
        <v>133</v>
      </c>
      <c r="C830" t="s">
        <v>500</v>
      </c>
      <c r="D830">
        <f t="shared" si="37"/>
        <v>0</v>
      </c>
      <c r="E830" t="str">
        <f t="shared" si="38"/>
        <v>Relance Simple</v>
      </c>
      <c r="F830" t="str">
        <f>IFERROR(VLOOKUP(A830,Export0511!A:E,5,FALSE)," ")</f>
        <v xml:space="preserve"> </v>
      </c>
      <c r="H830" t="str">
        <f>IFERROR(VLOOKUP(A830,Export0412!A:E,5,FALSE)," ")</f>
        <v xml:space="preserve"> </v>
      </c>
    </row>
    <row r="831" spans="1:8" x14ac:dyDescent="0.3">
      <c r="A831" t="str">
        <f t="shared" si="36"/>
        <v>S065-450SUTTER</v>
      </c>
      <c r="B831" t="s">
        <v>133</v>
      </c>
      <c r="C831" t="s">
        <v>503</v>
      </c>
      <c r="D831">
        <f t="shared" si="37"/>
        <v>0</v>
      </c>
      <c r="E831" t="str">
        <f t="shared" si="38"/>
        <v>Relance Simple</v>
      </c>
      <c r="F831" t="str">
        <f>IFERROR(VLOOKUP(A831,Export0511!A:E,5,FALSE)," ")</f>
        <v xml:space="preserve"> </v>
      </c>
      <c r="H831" t="str">
        <f>IFERROR(VLOOKUP(A831,Export0412!A:E,5,FALSE)," ")</f>
        <v xml:space="preserve"> </v>
      </c>
    </row>
    <row r="832" spans="1:8" x14ac:dyDescent="0.3">
      <c r="A832" t="str">
        <f t="shared" si="36"/>
        <v>S065-450WOLFF</v>
      </c>
      <c r="B832" t="s">
        <v>133</v>
      </c>
      <c r="C832" t="s">
        <v>657</v>
      </c>
      <c r="D832">
        <f t="shared" si="37"/>
        <v>0</v>
      </c>
      <c r="E832" t="str">
        <f t="shared" si="38"/>
        <v>Relance Simple</v>
      </c>
      <c r="F832" t="str">
        <f>IFERROR(VLOOKUP(A832,Export0511!A:E,5,FALSE)," ")</f>
        <v xml:space="preserve"> </v>
      </c>
      <c r="H832" t="str">
        <f>IFERROR(VLOOKUP(A832,Export0412!A:E,5,FALSE)," ")</f>
        <v xml:space="preserve"> </v>
      </c>
    </row>
    <row r="833" spans="1:8" x14ac:dyDescent="0.3">
      <c r="A833" t="str">
        <f t="shared" si="36"/>
        <v>S065-450ZAROLI</v>
      </c>
      <c r="B833" t="s">
        <v>133</v>
      </c>
      <c r="C833" t="s">
        <v>596</v>
      </c>
      <c r="D833">
        <f t="shared" si="37"/>
        <v>0</v>
      </c>
      <c r="E833" t="str">
        <f t="shared" si="38"/>
        <v>Relance Simple</v>
      </c>
      <c r="F833" t="str">
        <f>IFERROR(VLOOKUP(A833,Export0511!A:E,5,FALSE)," ")</f>
        <v xml:space="preserve"> </v>
      </c>
      <c r="H833" t="str">
        <f>IFERROR(VLOOKUP(A833,Export0412!A:E,5,FALSE)," ")</f>
        <v xml:space="preserve"> </v>
      </c>
    </row>
    <row r="834" spans="1:8" x14ac:dyDescent="0.3">
      <c r="A834" t="str">
        <f t="shared" ref="A834:A897" si="39">B834&amp;"-"&amp;C834</f>
        <v>S066-450DANNER</v>
      </c>
      <c r="B834" t="s">
        <v>660</v>
      </c>
      <c r="C834" t="s">
        <v>663</v>
      </c>
      <c r="D834">
        <f t="shared" ref="D834:D897" si="40">COUNTIF(F834:AZ834,"OUI")</f>
        <v>0</v>
      </c>
      <c r="E834" t="str">
        <f t="shared" ref="E834:E897" si="41">IF(D834=0,"Relance Simple",IF(D834=1,"MED","MED Avocat"))</f>
        <v>Relance Simple</v>
      </c>
      <c r="F834" t="str">
        <f>IFERROR(VLOOKUP(A834,Export0511!A:E,5,FALSE)," ")</f>
        <v xml:space="preserve"> </v>
      </c>
      <c r="H834" t="str">
        <f>IFERROR(VLOOKUP(A834,Export0412!A:E,5,FALSE)," ")</f>
        <v xml:space="preserve"> </v>
      </c>
    </row>
    <row r="835" spans="1:8" x14ac:dyDescent="0.3">
      <c r="A835" t="str">
        <f t="shared" si="39"/>
        <v>S066-450DEVEAUX</v>
      </c>
      <c r="B835" t="s">
        <v>660</v>
      </c>
      <c r="C835" t="s">
        <v>662</v>
      </c>
      <c r="D835">
        <f t="shared" si="40"/>
        <v>0</v>
      </c>
      <c r="E835" t="str">
        <f t="shared" si="41"/>
        <v>Relance Simple</v>
      </c>
      <c r="F835" t="str">
        <f>IFERROR(VLOOKUP(A835,Export0511!A:E,5,FALSE)," ")</f>
        <v xml:space="preserve"> </v>
      </c>
      <c r="H835" t="str">
        <f>IFERROR(VLOOKUP(A835,Export0412!A:E,5,FALSE)," ")</f>
        <v xml:space="preserve"> </v>
      </c>
    </row>
    <row r="836" spans="1:8" x14ac:dyDescent="0.3">
      <c r="A836" t="str">
        <f t="shared" si="39"/>
        <v>S066-450FISCHER</v>
      </c>
      <c r="B836" t="s">
        <v>660</v>
      </c>
      <c r="C836" t="s">
        <v>101</v>
      </c>
      <c r="D836">
        <f t="shared" si="40"/>
        <v>0</v>
      </c>
      <c r="E836" t="str">
        <f t="shared" si="41"/>
        <v>Relance Simple</v>
      </c>
      <c r="F836" t="str">
        <f>IFERROR(VLOOKUP(A836,Export0511!A:E,5,FALSE)," ")</f>
        <v xml:space="preserve"> </v>
      </c>
      <c r="H836" t="str">
        <f>IFERROR(VLOOKUP(A836,Export0412!A:E,5,FALSE)," ")</f>
        <v xml:space="preserve"> </v>
      </c>
    </row>
    <row r="837" spans="1:8" x14ac:dyDescent="0.3">
      <c r="A837" t="str">
        <f t="shared" si="39"/>
        <v>S066-450KERN</v>
      </c>
      <c r="B837" t="s">
        <v>660</v>
      </c>
      <c r="C837" t="s">
        <v>665</v>
      </c>
      <c r="D837">
        <f t="shared" si="40"/>
        <v>0</v>
      </c>
      <c r="E837" t="str">
        <f t="shared" si="41"/>
        <v>Relance Simple</v>
      </c>
      <c r="F837" t="str">
        <f>IFERROR(VLOOKUP(A837,Export0511!A:E,5,FALSE)," ")</f>
        <v xml:space="preserve"> </v>
      </c>
      <c r="H837" t="str">
        <f>IFERROR(VLOOKUP(A837,Export0412!A:E,5,FALSE)," ")</f>
        <v xml:space="preserve"> </v>
      </c>
    </row>
    <row r="838" spans="1:8" x14ac:dyDescent="0.3">
      <c r="A838" t="str">
        <f t="shared" si="39"/>
        <v>S066-450SCHEUER</v>
      </c>
      <c r="B838" t="s">
        <v>660</v>
      </c>
      <c r="C838" t="s">
        <v>661</v>
      </c>
      <c r="D838">
        <f t="shared" si="40"/>
        <v>0</v>
      </c>
      <c r="E838" t="str">
        <f t="shared" si="41"/>
        <v>Relance Simple</v>
      </c>
      <c r="F838" t="str">
        <f>IFERROR(VLOOKUP(A838,Export0511!A:E,5,FALSE)," ")</f>
        <v xml:space="preserve"> </v>
      </c>
      <c r="H838" t="str">
        <f>IFERROR(VLOOKUP(A838,Export0412!A:E,5,FALSE)," ")</f>
        <v xml:space="preserve"> </v>
      </c>
    </row>
    <row r="839" spans="1:8" x14ac:dyDescent="0.3">
      <c r="A839" t="str">
        <f t="shared" si="39"/>
        <v>S066-450STROH</v>
      </c>
      <c r="B839" t="s">
        <v>660</v>
      </c>
      <c r="C839" t="s">
        <v>1173</v>
      </c>
      <c r="D839">
        <f t="shared" si="40"/>
        <v>0</v>
      </c>
      <c r="E839" t="str">
        <f t="shared" si="41"/>
        <v>Relance Simple</v>
      </c>
      <c r="F839" t="str">
        <f>IFERROR(VLOOKUP(A839,Export0511!A:E,5,FALSE)," ")</f>
        <v xml:space="preserve"> </v>
      </c>
      <c r="H839" t="str">
        <f>IFERROR(VLOOKUP(A839,Export0412!A:E,5,FALSE)," ")</f>
        <v xml:space="preserve"> </v>
      </c>
    </row>
    <row r="840" spans="1:8" x14ac:dyDescent="0.3">
      <c r="A840" t="str">
        <f t="shared" si="39"/>
        <v>S066-450VAUTRIN</v>
      </c>
      <c r="B840" t="s">
        <v>660</v>
      </c>
      <c r="C840" t="s">
        <v>664</v>
      </c>
      <c r="D840">
        <f t="shared" si="40"/>
        <v>0</v>
      </c>
      <c r="E840" t="str">
        <f t="shared" si="41"/>
        <v>Relance Simple</v>
      </c>
      <c r="F840" t="str">
        <f>IFERROR(VLOOKUP(A840,Export0511!A:E,5,FALSE)," ")</f>
        <v xml:space="preserve"> </v>
      </c>
      <c r="H840" t="str">
        <f>IFERROR(VLOOKUP(A840,Export0412!A:E,5,FALSE)," ")</f>
        <v xml:space="preserve"> </v>
      </c>
    </row>
    <row r="841" spans="1:8" x14ac:dyDescent="0.3">
      <c r="A841" t="str">
        <f t="shared" si="39"/>
        <v>S067-450BERGE</v>
      </c>
      <c r="B841" t="s">
        <v>218</v>
      </c>
      <c r="C841" t="s">
        <v>667</v>
      </c>
      <c r="D841">
        <f t="shared" si="40"/>
        <v>0</v>
      </c>
      <c r="E841" t="str">
        <f t="shared" si="41"/>
        <v>Relance Simple</v>
      </c>
      <c r="F841" t="str">
        <f>IFERROR(VLOOKUP(A841,Export0511!A:E,5,FALSE)," ")</f>
        <v xml:space="preserve"> </v>
      </c>
      <c r="H841" t="str">
        <f>IFERROR(VLOOKUP(A841,Export0412!A:E,5,FALSE)," ")</f>
        <v xml:space="preserve"> </v>
      </c>
    </row>
    <row r="842" spans="1:8" x14ac:dyDescent="0.3">
      <c r="A842" t="str">
        <f t="shared" si="39"/>
        <v>S067-450CARADONNA</v>
      </c>
      <c r="B842" t="s">
        <v>218</v>
      </c>
      <c r="C842" t="s">
        <v>668</v>
      </c>
      <c r="D842">
        <f t="shared" si="40"/>
        <v>0</v>
      </c>
      <c r="E842" t="str">
        <f t="shared" si="41"/>
        <v>Relance Simple</v>
      </c>
      <c r="F842" t="str">
        <f>IFERROR(VLOOKUP(A842,Export0511!A:E,5,FALSE)," ")</f>
        <v xml:space="preserve"> </v>
      </c>
      <c r="H842" t="str">
        <f>IFERROR(VLOOKUP(A842,Export0412!A:E,5,FALSE)," ")</f>
        <v xml:space="preserve"> </v>
      </c>
    </row>
    <row r="843" spans="1:8" x14ac:dyDescent="0.3">
      <c r="A843" t="str">
        <f t="shared" si="39"/>
        <v>S067-450COMBEAU</v>
      </c>
      <c r="B843" t="s">
        <v>218</v>
      </c>
      <c r="C843" t="s">
        <v>669</v>
      </c>
      <c r="D843">
        <f t="shared" si="40"/>
        <v>0</v>
      </c>
      <c r="E843" t="str">
        <f t="shared" si="41"/>
        <v>Relance Simple</v>
      </c>
      <c r="F843" t="str">
        <f>IFERROR(VLOOKUP(A843,Export0511!A:E,5,FALSE)," ")</f>
        <v xml:space="preserve"> </v>
      </c>
      <c r="H843" t="str">
        <f>IFERROR(VLOOKUP(A843,Export0412!A:E,5,FALSE)," ")</f>
        <v xml:space="preserve"> </v>
      </c>
    </row>
    <row r="844" spans="1:8" x14ac:dyDescent="0.3">
      <c r="A844" t="str">
        <f t="shared" si="39"/>
        <v>S067-450DARGEGEN</v>
      </c>
      <c r="B844" t="s">
        <v>218</v>
      </c>
      <c r="C844" t="s">
        <v>670</v>
      </c>
      <c r="D844">
        <f t="shared" si="40"/>
        <v>0</v>
      </c>
      <c r="E844" t="str">
        <f t="shared" si="41"/>
        <v>Relance Simple</v>
      </c>
      <c r="F844" t="str">
        <f>IFERROR(VLOOKUP(A844,Export0511!A:E,5,FALSE)," ")</f>
        <v xml:space="preserve"> </v>
      </c>
      <c r="H844" t="str">
        <f>IFERROR(VLOOKUP(A844,Export0412!A:E,5,FALSE)," ")</f>
        <v xml:space="preserve"> </v>
      </c>
    </row>
    <row r="845" spans="1:8" x14ac:dyDescent="0.3">
      <c r="A845" t="str">
        <f t="shared" si="39"/>
        <v>S067-450EHRHARDT</v>
      </c>
      <c r="B845" t="s">
        <v>218</v>
      </c>
      <c r="C845" t="s">
        <v>671</v>
      </c>
      <c r="D845">
        <f t="shared" si="40"/>
        <v>0</v>
      </c>
      <c r="E845" t="str">
        <f t="shared" si="41"/>
        <v>Relance Simple</v>
      </c>
      <c r="F845" t="str">
        <f>IFERROR(VLOOKUP(A845,Export0511!A:E,5,FALSE)," ")</f>
        <v xml:space="preserve"> </v>
      </c>
      <c r="H845" t="str">
        <f>IFERROR(VLOOKUP(A845,Export0412!A:E,5,FALSE)," ")</f>
        <v xml:space="preserve"> </v>
      </c>
    </row>
    <row r="846" spans="1:8" x14ac:dyDescent="0.3">
      <c r="A846" t="str">
        <f t="shared" si="39"/>
        <v>S067-450FANGAMAR</v>
      </c>
      <c r="B846" t="s">
        <v>218</v>
      </c>
      <c r="C846" t="s">
        <v>672</v>
      </c>
      <c r="D846">
        <f t="shared" si="40"/>
        <v>0</v>
      </c>
      <c r="E846" t="str">
        <f t="shared" si="41"/>
        <v>Relance Simple</v>
      </c>
      <c r="F846" t="str">
        <f>IFERROR(VLOOKUP(A846,Export0511!A:E,5,FALSE)," ")</f>
        <v xml:space="preserve"> </v>
      </c>
      <c r="H846" t="str">
        <f>IFERROR(VLOOKUP(A846,Export0412!A:E,5,FALSE)," ")</f>
        <v xml:space="preserve"> </v>
      </c>
    </row>
    <row r="847" spans="1:8" x14ac:dyDescent="0.3">
      <c r="A847" t="str">
        <f t="shared" si="39"/>
        <v>S067-450HBINVEST</v>
      </c>
      <c r="B847" t="s">
        <v>218</v>
      </c>
      <c r="C847" t="s">
        <v>1175</v>
      </c>
      <c r="D847">
        <f t="shared" si="40"/>
        <v>0</v>
      </c>
      <c r="E847" t="str">
        <f t="shared" si="41"/>
        <v>Relance Simple</v>
      </c>
      <c r="F847" t="str">
        <f>IFERROR(VLOOKUP(A847,Export0511!A:E,5,FALSE)," ")</f>
        <v xml:space="preserve"> </v>
      </c>
      <c r="H847" t="str">
        <f>IFERROR(VLOOKUP(A847,Export0412!A:E,5,FALSE)," ")</f>
        <v xml:space="preserve"> </v>
      </c>
    </row>
    <row r="848" spans="1:8" x14ac:dyDescent="0.3">
      <c r="A848" t="str">
        <f t="shared" si="39"/>
        <v>S067-450HCC</v>
      </c>
      <c r="B848" t="s">
        <v>218</v>
      </c>
      <c r="C848" t="s">
        <v>676</v>
      </c>
      <c r="D848">
        <f t="shared" si="40"/>
        <v>0</v>
      </c>
      <c r="E848" t="str">
        <f t="shared" si="41"/>
        <v>Relance Simple</v>
      </c>
      <c r="F848" t="str">
        <f>IFERROR(VLOOKUP(A848,Export0511!A:E,5,FALSE)," ")</f>
        <v xml:space="preserve"> </v>
      </c>
      <c r="H848" t="str">
        <f>IFERROR(VLOOKUP(A848,Export0412!A:E,5,FALSE)," ")</f>
        <v xml:space="preserve"> </v>
      </c>
    </row>
    <row r="849" spans="1:8" x14ac:dyDescent="0.3">
      <c r="A849" t="str">
        <f t="shared" si="39"/>
        <v>S067-450HELUIN</v>
      </c>
      <c r="B849" t="s">
        <v>218</v>
      </c>
      <c r="C849" t="s">
        <v>673</v>
      </c>
      <c r="D849">
        <f t="shared" si="40"/>
        <v>0</v>
      </c>
      <c r="E849" t="str">
        <f t="shared" si="41"/>
        <v>Relance Simple</v>
      </c>
      <c r="F849" t="str">
        <f>IFERROR(VLOOKUP(A849,Export0511!A:E,5,FALSE)," ")</f>
        <v xml:space="preserve"> </v>
      </c>
      <c r="H849" t="str">
        <f>IFERROR(VLOOKUP(A849,Export0412!A:E,5,FALSE)," ")</f>
        <v xml:space="preserve"> </v>
      </c>
    </row>
    <row r="850" spans="1:8" x14ac:dyDescent="0.3">
      <c r="A850" t="str">
        <f t="shared" si="39"/>
        <v>S067-450HISS</v>
      </c>
      <c r="B850" t="s">
        <v>218</v>
      </c>
      <c r="C850" t="s">
        <v>750</v>
      </c>
      <c r="D850">
        <f t="shared" si="40"/>
        <v>0</v>
      </c>
      <c r="E850" t="str">
        <f t="shared" si="41"/>
        <v>Relance Simple</v>
      </c>
      <c r="F850" t="str">
        <f>IFERROR(VLOOKUP(A850,Export0511!A:E,5,FALSE)," ")</f>
        <v xml:space="preserve"> </v>
      </c>
      <c r="H850" t="str">
        <f>IFERROR(VLOOKUP(A850,Export0412!A:E,5,FALSE)," ")</f>
        <v xml:space="preserve"> </v>
      </c>
    </row>
    <row r="851" spans="1:8" x14ac:dyDescent="0.3">
      <c r="A851" t="str">
        <f t="shared" si="39"/>
        <v>S067-450HUBER</v>
      </c>
      <c r="B851" t="s">
        <v>218</v>
      </c>
      <c r="C851" t="s">
        <v>552</v>
      </c>
      <c r="D851">
        <f t="shared" si="40"/>
        <v>0</v>
      </c>
      <c r="E851" t="str">
        <f t="shared" si="41"/>
        <v>Relance Simple</v>
      </c>
      <c r="F851" t="str">
        <f>IFERROR(VLOOKUP(A851,Export0511!A:E,5,FALSE)," ")</f>
        <v xml:space="preserve"> </v>
      </c>
      <c r="H851" t="str">
        <f>IFERROR(VLOOKUP(A851,Export0412!A:E,5,FALSE)," ")</f>
        <v xml:space="preserve"> </v>
      </c>
    </row>
    <row r="852" spans="1:8" x14ac:dyDescent="0.3">
      <c r="A852" t="str">
        <f t="shared" si="39"/>
        <v>S067-450KAYSER</v>
      </c>
      <c r="B852" t="s">
        <v>218</v>
      </c>
      <c r="C852" t="s">
        <v>674</v>
      </c>
      <c r="D852">
        <f t="shared" si="40"/>
        <v>0</v>
      </c>
      <c r="E852" t="str">
        <f t="shared" si="41"/>
        <v>Relance Simple</v>
      </c>
      <c r="F852" t="str">
        <f>IFERROR(VLOOKUP(A852,Export0511!A:E,5,FALSE)," ")</f>
        <v xml:space="preserve"> </v>
      </c>
      <c r="H852" t="str">
        <f>IFERROR(VLOOKUP(A852,Export0412!A:E,5,FALSE)," ")</f>
        <v xml:space="preserve"> </v>
      </c>
    </row>
    <row r="853" spans="1:8" x14ac:dyDescent="0.3">
      <c r="A853" t="str">
        <f t="shared" si="39"/>
        <v>S067-450KELBERT</v>
      </c>
      <c r="B853" t="s">
        <v>218</v>
      </c>
      <c r="C853" t="s">
        <v>675</v>
      </c>
      <c r="D853">
        <f t="shared" si="40"/>
        <v>0</v>
      </c>
      <c r="E853" t="str">
        <f t="shared" si="41"/>
        <v>Relance Simple</v>
      </c>
      <c r="F853" t="str">
        <f>IFERROR(VLOOKUP(A853,Export0511!A:E,5,FALSE)," ")</f>
        <v xml:space="preserve"> </v>
      </c>
      <c r="H853" t="str">
        <f>IFERROR(VLOOKUP(A853,Export0412!A:E,5,FALSE)," ")</f>
        <v xml:space="preserve"> </v>
      </c>
    </row>
    <row r="854" spans="1:8" x14ac:dyDescent="0.3">
      <c r="A854" t="str">
        <f t="shared" si="39"/>
        <v>S067-450MARTIN</v>
      </c>
      <c r="B854" t="s">
        <v>218</v>
      </c>
      <c r="C854" t="s">
        <v>344</v>
      </c>
      <c r="D854">
        <f t="shared" si="40"/>
        <v>0</v>
      </c>
      <c r="E854" t="str">
        <f t="shared" si="41"/>
        <v>Relance Simple</v>
      </c>
      <c r="F854" t="str">
        <f>IFERROR(VLOOKUP(A854,Export0511!A:E,5,FALSE)," ")</f>
        <v xml:space="preserve"> </v>
      </c>
      <c r="H854" t="str">
        <f>IFERROR(VLOOKUP(A854,Export0412!A:E,5,FALSE)," ")</f>
        <v xml:space="preserve"> </v>
      </c>
    </row>
    <row r="855" spans="1:8" x14ac:dyDescent="0.3">
      <c r="A855" t="str">
        <f t="shared" si="39"/>
        <v>S067-450VIGNES</v>
      </c>
      <c r="B855" t="s">
        <v>218</v>
      </c>
      <c r="C855" t="s">
        <v>677</v>
      </c>
      <c r="D855">
        <f t="shared" si="40"/>
        <v>0</v>
      </c>
      <c r="E855" t="str">
        <f t="shared" si="41"/>
        <v>Relance Simple</v>
      </c>
      <c r="F855" t="str">
        <f>IFERROR(VLOOKUP(A855,Export0511!A:E,5,FALSE)," ")</f>
        <v xml:space="preserve"> </v>
      </c>
      <c r="H855" t="str">
        <f>IFERROR(VLOOKUP(A855,Export0412!A:E,5,FALSE)," ")</f>
        <v xml:space="preserve"> </v>
      </c>
    </row>
    <row r="856" spans="1:8" x14ac:dyDescent="0.3">
      <c r="A856" t="str">
        <f t="shared" si="39"/>
        <v>S068-450AMAR</v>
      </c>
      <c r="B856" t="s">
        <v>79</v>
      </c>
      <c r="C856" t="s">
        <v>1041</v>
      </c>
      <c r="D856">
        <f t="shared" si="40"/>
        <v>0</v>
      </c>
      <c r="E856" t="str">
        <f t="shared" si="41"/>
        <v>Relance Simple</v>
      </c>
      <c r="F856" t="str">
        <f>IFERROR(VLOOKUP(A856,Export0511!A:E,5,FALSE)," ")</f>
        <v xml:space="preserve"> </v>
      </c>
      <c r="H856" t="str">
        <f>IFERROR(VLOOKUP(A856,Export0412!A:E,5,FALSE)," ")</f>
        <v xml:space="preserve"> </v>
      </c>
    </row>
    <row r="857" spans="1:8" x14ac:dyDescent="0.3">
      <c r="A857" t="str">
        <f t="shared" si="39"/>
        <v>S068-450HAAS</v>
      </c>
      <c r="B857" t="s">
        <v>79</v>
      </c>
      <c r="C857" t="s">
        <v>589</v>
      </c>
      <c r="D857">
        <f t="shared" si="40"/>
        <v>0</v>
      </c>
      <c r="E857" t="str">
        <f t="shared" si="41"/>
        <v>Relance Simple</v>
      </c>
      <c r="F857" t="str">
        <f>IFERROR(VLOOKUP(A857,Export0511!A:E,5,FALSE)," ")</f>
        <v xml:space="preserve"> </v>
      </c>
      <c r="H857" t="str">
        <f>IFERROR(VLOOKUP(A857,Export0412!A:E,5,FALSE)," ")</f>
        <v xml:space="preserve"> </v>
      </c>
    </row>
    <row r="858" spans="1:8" x14ac:dyDescent="0.3">
      <c r="A858" t="str">
        <f t="shared" si="39"/>
        <v>S068-450HAPPYFAMILY</v>
      </c>
      <c r="B858" t="s">
        <v>79</v>
      </c>
      <c r="C858" t="s">
        <v>1042</v>
      </c>
      <c r="D858">
        <f t="shared" si="40"/>
        <v>0</v>
      </c>
      <c r="E858" t="str">
        <f t="shared" si="41"/>
        <v>Relance Simple</v>
      </c>
      <c r="F858" t="str">
        <f>IFERROR(VLOOKUP(A858,Export0511!A:E,5,FALSE)," ")</f>
        <v xml:space="preserve"> </v>
      </c>
      <c r="H858" t="str">
        <f>IFERROR(VLOOKUP(A858,Export0412!A:E,5,FALSE)," ")</f>
        <v xml:space="preserve"> </v>
      </c>
    </row>
    <row r="859" spans="1:8" x14ac:dyDescent="0.3">
      <c r="A859" t="str">
        <f t="shared" si="39"/>
        <v>S068-450LMINVEST</v>
      </c>
      <c r="B859" t="s">
        <v>79</v>
      </c>
      <c r="C859" t="s">
        <v>1185</v>
      </c>
      <c r="D859">
        <f t="shared" si="40"/>
        <v>0</v>
      </c>
      <c r="E859" t="str">
        <f t="shared" si="41"/>
        <v>Relance Simple</v>
      </c>
      <c r="F859" t="str">
        <f>IFERROR(VLOOKUP(A859,Export0511!A:E,5,FALSE)," ")</f>
        <v xml:space="preserve"> </v>
      </c>
      <c r="H859" t="str">
        <f>IFERROR(VLOOKUP(A859,Export0412!A:E,5,FALSE)," ")</f>
        <v xml:space="preserve"> </v>
      </c>
    </row>
    <row r="860" spans="1:8" x14ac:dyDescent="0.3">
      <c r="A860" t="str">
        <f t="shared" si="39"/>
        <v>S068-450SCHIRMANN</v>
      </c>
      <c r="B860" t="s">
        <v>79</v>
      </c>
      <c r="C860" t="s">
        <v>1043</v>
      </c>
      <c r="D860">
        <f t="shared" si="40"/>
        <v>0</v>
      </c>
      <c r="E860" t="str">
        <f t="shared" si="41"/>
        <v>Relance Simple</v>
      </c>
      <c r="F860" t="str">
        <f>IFERROR(VLOOKUP(A860,Export0511!A:E,5,FALSE)," ")</f>
        <v xml:space="preserve"> </v>
      </c>
      <c r="H860" t="str">
        <f>IFERROR(VLOOKUP(A860,Export0412!A:E,5,FALSE)," ")</f>
        <v xml:space="preserve"> </v>
      </c>
    </row>
    <row r="861" spans="1:8" x14ac:dyDescent="0.3">
      <c r="A861" t="str">
        <f t="shared" si="39"/>
        <v>S069-450ROTH-B</v>
      </c>
      <c r="B861" t="s">
        <v>687</v>
      </c>
      <c r="C861" t="s">
        <v>690</v>
      </c>
      <c r="D861">
        <f t="shared" si="40"/>
        <v>0</v>
      </c>
      <c r="E861" t="str">
        <f t="shared" si="41"/>
        <v>Relance Simple</v>
      </c>
      <c r="F861" t="str">
        <f>IFERROR(VLOOKUP(A861,Export0511!A:E,5,FALSE)," ")</f>
        <v xml:space="preserve"> </v>
      </c>
      <c r="H861" t="str">
        <f>IFERROR(VLOOKUP(A861,Export0412!A:E,5,FALSE)," ")</f>
        <v xml:space="preserve"> </v>
      </c>
    </row>
    <row r="862" spans="1:8" x14ac:dyDescent="0.3">
      <c r="A862" t="str">
        <f t="shared" si="39"/>
        <v>S069-450ROTH-I</v>
      </c>
      <c r="B862" t="s">
        <v>687</v>
      </c>
      <c r="C862" t="s">
        <v>689</v>
      </c>
      <c r="D862">
        <f t="shared" si="40"/>
        <v>0</v>
      </c>
      <c r="E862" t="str">
        <f t="shared" si="41"/>
        <v>Relance Simple</v>
      </c>
      <c r="F862" t="str">
        <f>IFERROR(VLOOKUP(A862,Export0511!A:E,5,FALSE)," ")</f>
        <v xml:space="preserve"> </v>
      </c>
      <c r="H862" t="str">
        <f>IFERROR(VLOOKUP(A862,Export0412!A:E,5,FALSE)," ")</f>
        <v xml:space="preserve"> </v>
      </c>
    </row>
    <row r="863" spans="1:8" x14ac:dyDescent="0.3">
      <c r="A863" t="str">
        <f t="shared" si="39"/>
        <v>S069-450ROTH-L</v>
      </c>
      <c r="B863" t="s">
        <v>687</v>
      </c>
      <c r="C863" t="s">
        <v>688</v>
      </c>
      <c r="D863">
        <f t="shared" si="40"/>
        <v>0</v>
      </c>
      <c r="E863" t="str">
        <f t="shared" si="41"/>
        <v>Relance Simple</v>
      </c>
      <c r="F863" t="str">
        <f>IFERROR(VLOOKUP(A863,Export0511!A:E,5,FALSE)," ")</f>
        <v xml:space="preserve"> </v>
      </c>
      <c r="H863" t="str">
        <f>IFERROR(VLOOKUP(A863,Export0412!A:E,5,FALSE)," ")</f>
        <v xml:space="preserve"> </v>
      </c>
    </row>
    <row r="864" spans="1:8" x14ac:dyDescent="0.3">
      <c r="A864" t="str">
        <f t="shared" si="39"/>
        <v>S070-4503AJANET</v>
      </c>
      <c r="B864" t="s">
        <v>695</v>
      </c>
      <c r="C864" t="s">
        <v>698</v>
      </c>
      <c r="D864">
        <f t="shared" si="40"/>
        <v>0</v>
      </c>
      <c r="E864" t="str">
        <f t="shared" si="41"/>
        <v>Relance Simple</v>
      </c>
      <c r="F864" t="str">
        <f>IFERROR(VLOOKUP(A864,Export0511!A:E,5,FALSE)," ")</f>
        <v xml:space="preserve"> </v>
      </c>
      <c r="H864" t="str">
        <f>IFERROR(VLOOKUP(A864,Export0412!A:E,5,FALSE)," ")</f>
        <v xml:space="preserve"> </v>
      </c>
    </row>
    <row r="865" spans="1:8" x14ac:dyDescent="0.3">
      <c r="A865" t="str">
        <f t="shared" si="39"/>
        <v>S070-4503BJANET</v>
      </c>
      <c r="B865" t="s">
        <v>695</v>
      </c>
      <c r="C865" t="s">
        <v>697</v>
      </c>
      <c r="D865">
        <f t="shared" si="40"/>
        <v>0</v>
      </c>
      <c r="E865" t="str">
        <f t="shared" si="41"/>
        <v>Relance Simple</v>
      </c>
      <c r="F865" t="str">
        <f>IFERROR(VLOOKUP(A865,Export0511!A:E,5,FALSE)," ")</f>
        <v xml:space="preserve"> </v>
      </c>
      <c r="H865" t="str">
        <f>IFERROR(VLOOKUP(A865,Export0412!A:E,5,FALSE)," ")</f>
        <v xml:space="preserve"> </v>
      </c>
    </row>
    <row r="866" spans="1:8" x14ac:dyDescent="0.3">
      <c r="A866" t="str">
        <f t="shared" si="39"/>
        <v>S070-4505JANET</v>
      </c>
      <c r="B866" t="s">
        <v>695</v>
      </c>
      <c r="C866" t="s">
        <v>699</v>
      </c>
      <c r="D866">
        <f t="shared" si="40"/>
        <v>0</v>
      </c>
      <c r="E866" t="str">
        <f t="shared" si="41"/>
        <v>Relance Simple</v>
      </c>
      <c r="F866" t="str">
        <f>IFERROR(VLOOKUP(A866,Export0511!A:E,5,FALSE)," ")</f>
        <v xml:space="preserve"> </v>
      </c>
      <c r="H866" t="str">
        <f>IFERROR(VLOOKUP(A866,Export0412!A:E,5,FALSE)," ")</f>
        <v xml:space="preserve"> </v>
      </c>
    </row>
    <row r="867" spans="1:8" x14ac:dyDescent="0.3">
      <c r="A867" t="str">
        <f t="shared" si="39"/>
        <v>S070-450GARAGEJANET</v>
      </c>
      <c r="B867" t="s">
        <v>695</v>
      </c>
      <c r="C867" t="s">
        <v>696</v>
      </c>
      <c r="D867">
        <f t="shared" si="40"/>
        <v>0</v>
      </c>
      <c r="E867" t="str">
        <f t="shared" si="41"/>
        <v>Relance Simple</v>
      </c>
      <c r="F867" t="str">
        <f>IFERROR(VLOOKUP(A867,Export0511!A:E,5,FALSE)," ")</f>
        <v xml:space="preserve"> </v>
      </c>
      <c r="H867" t="str">
        <f>IFERROR(VLOOKUP(A867,Export0412!A:E,5,FALSE)," ")</f>
        <v xml:space="preserve"> </v>
      </c>
    </row>
    <row r="868" spans="1:8" x14ac:dyDescent="0.3">
      <c r="A868" t="str">
        <f t="shared" si="39"/>
        <v>S071-450BOES</v>
      </c>
      <c r="B868" t="s">
        <v>229</v>
      </c>
      <c r="C868" t="s">
        <v>565</v>
      </c>
      <c r="D868">
        <f t="shared" si="40"/>
        <v>0</v>
      </c>
      <c r="E868" t="str">
        <f t="shared" si="41"/>
        <v>Relance Simple</v>
      </c>
      <c r="F868" t="str">
        <f>IFERROR(VLOOKUP(A868,Export0511!A:E,5,FALSE)," ")</f>
        <v xml:space="preserve"> </v>
      </c>
      <c r="H868" t="str">
        <f>IFERROR(VLOOKUP(A868,Export0412!A:E,5,FALSE)," ")</f>
        <v xml:space="preserve"> </v>
      </c>
    </row>
    <row r="869" spans="1:8" x14ac:dyDescent="0.3">
      <c r="A869" t="str">
        <f t="shared" si="39"/>
        <v>S071-450GASS</v>
      </c>
      <c r="B869" t="s">
        <v>229</v>
      </c>
      <c r="C869" t="s">
        <v>550</v>
      </c>
      <c r="D869">
        <f t="shared" si="40"/>
        <v>0</v>
      </c>
      <c r="E869" t="str">
        <f t="shared" si="41"/>
        <v>Relance Simple</v>
      </c>
      <c r="F869" t="str">
        <f>IFERROR(VLOOKUP(A869,Export0511!A:E,5,FALSE)," ")</f>
        <v xml:space="preserve"> </v>
      </c>
      <c r="H869" t="str">
        <f>IFERROR(VLOOKUP(A869,Export0412!A:E,5,FALSE)," ")</f>
        <v xml:space="preserve"> </v>
      </c>
    </row>
    <row r="870" spans="1:8" x14ac:dyDescent="0.3">
      <c r="A870" t="str">
        <f t="shared" si="39"/>
        <v>S071-450HBB</v>
      </c>
      <c r="B870" t="s">
        <v>229</v>
      </c>
      <c r="C870" t="s">
        <v>1106</v>
      </c>
      <c r="D870">
        <f t="shared" si="40"/>
        <v>0</v>
      </c>
      <c r="E870" t="str">
        <f t="shared" si="41"/>
        <v>Relance Simple</v>
      </c>
      <c r="F870" t="str">
        <f>IFERROR(VLOOKUP(A870,Export0511!A:E,5,FALSE)," ")</f>
        <v xml:space="preserve"> </v>
      </c>
      <c r="H870" t="str">
        <f>IFERROR(VLOOKUP(A870,Export0412!A:E,5,FALSE)," ")</f>
        <v xml:space="preserve"> </v>
      </c>
    </row>
    <row r="871" spans="1:8" x14ac:dyDescent="0.3">
      <c r="A871" t="str">
        <f t="shared" si="39"/>
        <v>S071-450KANDEL</v>
      </c>
      <c r="B871" t="s">
        <v>229</v>
      </c>
      <c r="C871" t="s">
        <v>549</v>
      </c>
      <c r="D871">
        <f t="shared" si="40"/>
        <v>0</v>
      </c>
      <c r="E871" t="str">
        <f t="shared" si="41"/>
        <v>Relance Simple</v>
      </c>
      <c r="F871" t="str">
        <f>IFERROR(VLOOKUP(A871,Export0511!A:E,5,FALSE)," ")</f>
        <v xml:space="preserve"> </v>
      </c>
      <c r="H871" t="str">
        <f>IFERROR(VLOOKUP(A871,Export0412!A:E,5,FALSE)," ")</f>
        <v xml:space="preserve"> </v>
      </c>
    </row>
    <row r="872" spans="1:8" x14ac:dyDescent="0.3">
      <c r="A872" t="str">
        <f t="shared" si="39"/>
        <v>S071-450KARCHER</v>
      </c>
      <c r="B872" t="s">
        <v>229</v>
      </c>
      <c r="C872" t="s">
        <v>706</v>
      </c>
      <c r="D872">
        <f t="shared" si="40"/>
        <v>0</v>
      </c>
      <c r="E872" t="str">
        <f t="shared" si="41"/>
        <v>Relance Simple</v>
      </c>
      <c r="F872" t="str">
        <f>IFERROR(VLOOKUP(A872,Export0511!A:E,5,FALSE)," ")</f>
        <v xml:space="preserve"> </v>
      </c>
      <c r="H872" t="str">
        <f>IFERROR(VLOOKUP(A872,Export0412!A:E,5,FALSE)," ")</f>
        <v xml:space="preserve"> </v>
      </c>
    </row>
    <row r="873" spans="1:8" x14ac:dyDescent="0.3">
      <c r="A873" t="str">
        <f t="shared" si="39"/>
        <v>S071-450MCEA</v>
      </c>
      <c r="B873" t="s">
        <v>229</v>
      </c>
      <c r="C873" t="s">
        <v>551</v>
      </c>
      <c r="D873">
        <f t="shared" si="40"/>
        <v>0</v>
      </c>
      <c r="E873" t="str">
        <f t="shared" si="41"/>
        <v>Relance Simple</v>
      </c>
      <c r="F873" t="str">
        <f>IFERROR(VLOOKUP(A873,Export0511!A:E,5,FALSE)," ")</f>
        <v xml:space="preserve"> </v>
      </c>
      <c r="H873" t="str">
        <f>IFERROR(VLOOKUP(A873,Export0412!A:E,5,FALSE)," ")</f>
        <v xml:space="preserve"> </v>
      </c>
    </row>
    <row r="874" spans="1:8" x14ac:dyDescent="0.3">
      <c r="A874" t="str">
        <f t="shared" si="39"/>
        <v>S071-450PELLADEAU</v>
      </c>
      <c r="B874" t="s">
        <v>229</v>
      </c>
      <c r="C874" t="s">
        <v>583</v>
      </c>
      <c r="D874">
        <f t="shared" si="40"/>
        <v>0</v>
      </c>
      <c r="E874" t="str">
        <f t="shared" si="41"/>
        <v>Relance Simple</v>
      </c>
      <c r="F874" t="str">
        <f>IFERROR(VLOOKUP(A874,Export0511!A:E,5,FALSE)," ")</f>
        <v xml:space="preserve"> </v>
      </c>
      <c r="H874" t="str">
        <f>IFERROR(VLOOKUP(A874,Export0412!A:E,5,FALSE)," ")</f>
        <v xml:space="preserve"> </v>
      </c>
    </row>
    <row r="875" spans="1:8" x14ac:dyDescent="0.3">
      <c r="A875" t="str">
        <f t="shared" si="39"/>
        <v>S071-450PFISTER</v>
      </c>
      <c r="B875" t="s">
        <v>229</v>
      </c>
      <c r="C875" t="s">
        <v>573</v>
      </c>
      <c r="D875">
        <f t="shared" si="40"/>
        <v>0</v>
      </c>
      <c r="E875" t="str">
        <f t="shared" si="41"/>
        <v>Relance Simple</v>
      </c>
      <c r="F875" t="str">
        <f>IFERROR(VLOOKUP(A875,Export0511!A:E,5,FALSE)," ")</f>
        <v xml:space="preserve"> </v>
      </c>
      <c r="H875" t="str">
        <f>IFERROR(VLOOKUP(A875,Export0412!A:E,5,FALSE)," ")</f>
        <v xml:space="preserve"> </v>
      </c>
    </row>
    <row r="876" spans="1:8" x14ac:dyDescent="0.3">
      <c r="A876" t="str">
        <f t="shared" si="39"/>
        <v>S071-450PHILIBERT</v>
      </c>
      <c r="B876" t="s">
        <v>229</v>
      </c>
      <c r="C876" t="s">
        <v>735</v>
      </c>
      <c r="D876">
        <f t="shared" si="40"/>
        <v>0</v>
      </c>
      <c r="E876" t="str">
        <f t="shared" si="41"/>
        <v>Relance Simple</v>
      </c>
      <c r="F876" t="str">
        <f>IFERROR(VLOOKUP(A876,Export0511!A:E,5,FALSE)," ")</f>
        <v xml:space="preserve"> </v>
      </c>
      <c r="H876" t="str">
        <f>IFERROR(VLOOKUP(A876,Export0412!A:E,5,FALSE)," ")</f>
        <v xml:space="preserve"> </v>
      </c>
    </row>
    <row r="877" spans="1:8" x14ac:dyDescent="0.3">
      <c r="A877" t="str">
        <f t="shared" si="39"/>
        <v>S071-450PITZALIS</v>
      </c>
      <c r="B877" t="s">
        <v>229</v>
      </c>
      <c r="C877" t="s">
        <v>564</v>
      </c>
      <c r="D877">
        <f t="shared" si="40"/>
        <v>0</v>
      </c>
      <c r="E877" t="str">
        <f t="shared" si="41"/>
        <v>Relance Simple</v>
      </c>
      <c r="F877" t="str">
        <f>IFERROR(VLOOKUP(A877,Export0511!A:E,5,FALSE)," ")</f>
        <v xml:space="preserve"> </v>
      </c>
      <c r="H877" t="str">
        <f>IFERROR(VLOOKUP(A877,Export0412!A:E,5,FALSE)," ")</f>
        <v xml:space="preserve"> </v>
      </c>
    </row>
    <row r="878" spans="1:8" x14ac:dyDescent="0.3">
      <c r="A878" t="str">
        <f t="shared" si="39"/>
        <v>S072-450GLASER</v>
      </c>
      <c r="B878" t="s">
        <v>714</v>
      </c>
      <c r="C878" t="s">
        <v>928</v>
      </c>
      <c r="D878">
        <f t="shared" si="40"/>
        <v>0</v>
      </c>
      <c r="E878" t="str">
        <f t="shared" si="41"/>
        <v>Relance Simple</v>
      </c>
      <c r="F878" t="str">
        <f>IFERROR(VLOOKUP(A878,Export0511!A:E,5,FALSE)," ")</f>
        <v xml:space="preserve"> </v>
      </c>
      <c r="H878" t="str">
        <f>IFERROR(VLOOKUP(A878,Export0412!A:E,5,FALSE)," ")</f>
        <v xml:space="preserve"> </v>
      </c>
    </row>
    <row r="879" spans="1:8" x14ac:dyDescent="0.3">
      <c r="A879" t="str">
        <f t="shared" si="39"/>
        <v>S072-450LECLERC</v>
      </c>
      <c r="B879" t="s">
        <v>714</v>
      </c>
      <c r="C879" t="s">
        <v>263</v>
      </c>
      <c r="D879">
        <f t="shared" si="40"/>
        <v>0</v>
      </c>
      <c r="E879" t="str">
        <f t="shared" si="41"/>
        <v>Relance Simple</v>
      </c>
      <c r="F879" t="str">
        <f>IFERROR(VLOOKUP(A879,Export0511!A:E,5,FALSE)," ")</f>
        <v xml:space="preserve"> </v>
      </c>
      <c r="H879" t="str">
        <f>IFERROR(VLOOKUP(A879,Export0412!A:E,5,FALSE)," ")</f>
        <v xml:space="preserve"> </v>
      </c>
    </row>
    <row r="880" spans="1:8" x14ac:dyDescent="0.3">
      <c r="A880" t="str">
        <f t="shared" si="39"/>
        <v>S072-450SICRESCHMITT</v>
      </c>
      <c r="B880" t="s">
        <v>714</v>
      </c>
      <c r="C880" t="s">
        <v>715</v>
      </c>
      <c r="D880">
        <f t="shared" si="40"/>
        <v>0</v>
      </c>
      <c r="E880" t="str">
        <f t="shared" si="41"/>
        <v>Relance Simple</v>
      </c>
      <c r="F880" t="str">
        <f>IFERROR(VLOOKUP(A880,Export0511!A:E,5,FALSE)," ")</f>
        <v xml:space="preserve"> </v>
      </c>
      <c r="H880" t="str">
        <f>IFERROR(VLOOKUP(A880,Export0412!A:E,5,FALSE)," ")</f>
        <v xml:space="preserve"> </v>
      </c>
    </row>
    <row r="881" spans="1:8" x14ac:dyDescent="0.3">
      <c r="A881" t="str">
        <f t="shared" si="39"/>
        <v>S073-450DAUDE</v>
      </c>
      <c r="B881" t="s">
        <v>75</v>
      </c>
      <c r="C881" t="s">
        <v>717</v>
      </c>
      <c r="D881">
        <f t="shared" si="40"/>
        <v>0</v>
      </c>
      <c r="E881" t="str">
        <f t="shared" si="41"/>
        <v>Relance Simple</v>
      </c>
      <c r="F881" t="str">
        <f>IFERROR(VLOOKUP(A881,Export0511!A:E,5,FALSE)," ")</f>
        <v xml:space="preserve"> </v>
      </c>
      <c r="H881" t="str">
        <f>IFERROR(VLOOKUP(A881,Export0412!A:E,5,FALSE)," ")</f>
        <v xml:space="preserve"> </v>
      </c>
    </row>
    <row r="882" spans="1:8" x14ac:dyDescent="0.3">
      <c r="A882" t="str">
        <f t="shared" si="39"/>
        <v>S073-450KARLI</v>
      </c>
      <c r="B882" t="s">
        <v>75</v>
      </c>
      <c r="C882" t="s">
        <v>718</v>
      </c>
      <c r="D882">
        <f t="shared" si="40"/>
        <v>0</v>
      </c>
      <c r="E882" t="str">
        <f t="shared" si="41"/>
        <v>Relance Simple</v>
      </c>
      <c r="F882" t="str">
        <f>IFERROR(VLOOKUP(A882,Export0511!A:E,5,FALSE)," ")</f>
        <v xml:space="preserve"> </v>
      </c>
      <c r="H882" t="str">
        <f>IFERROR(VLOOKUP(A882,Export0412!A:E,5,FALSE)," ")</f>
        <v xml:space="preserve"> </v>
      </c>
    </row>
    <row r="883" spans="1:8" x14ac:dyDescent="0.3">
      <c r="A883" t="str">
        <f t="shared" si="39"/>
        <v>S073-450MANGIN</v>
      </c>
      <c r="B883" t="s">
        <v>75</v>
      </c>
      <c r="C883" t="s">
        <v>719</v>
      </c>
      <c r="D883">
        <f t="shared" si="40"/>
        <v>0</v>
      </c>
      <c r="E883" t="str">
        <f t="shared" si="41"/>
        <v>Relance Simple</v>
      </c>
      <c r="F883" t="str">
        <f>IFERROR(VLOOKUP(A883,Export0511!A:E,5,FALSE)," ")</f>
        <v xml:space="preserve"> </v>
      </c>
      <c r="H883" t="str">
        <f>IFERROR(VLOOKUP(A883,Export0412!A:E,5,FALSE)," ")</f>
        <v xml:space="preserve"> </v>
      </c>
    </row>
    <row r="884" spans="1:8" x14ac:dyDescent="0.3">
      <c r="A884" t="str">
        <f t="shared" si="39"/>
        <v>S073-450WURTZ</v>
      </c>
      <c r="B884" t="s">
        <v>75</v>
      </c>
      <c r="C884" t="s">
        <v>720</v>
      </c>
      <c r="D884">
        <f t="shared" si="40"/>
        <v>0</v>
      </c>
      <c r="E884" t="str">
        <f t="shared" si="41"/>
        <v>Relance Simple</v>
      </c>
      <c r="F884" t="str">
        <f>IFERROR(VLOOKUP(A884,Export0511!A:E,5,FALSE)," ")</f>
        <v xml:space="preserve"> </v>
      </c>
      <c r="H884" t="str">
        <f>IFERROR(VLOOKUP(A884,Export0412!A:E,5,FALSE)," ")</f>
        <v xml:space="preserve"> </v>
      </c>
    </row>
    <row r="885" spans="1:8" x14ac:dyDescent="0.3">
      <c r="A885" t="str">
        <f t="shared" si="39"/>
        <v>S074-450BINDER</v>
      </c>
      <c r="B885" t="s">
        <v>721</v>
      </c>
      <c r="C885" t="s">
        <v>722</v>
      </c>
      <c r="D885">
        <f t="shared" si="40"/>
        <v>0</v>
      </c>
      <c r="E885" t="str">
        <f t="shared" si="41"/>
        <v>Relance Simple</v>
      </c>
      <c r="F885" t="str">
        <f>IFERROR(VLOOKUP(A885,Export0511!A:E,5,FALSE)," ")</f>
        <v xml:space="preserve"> </v>
      </c>
      <c r="H885" t="str">
        <f>IFERROR(VLOOKUP(A885,Export0412!A:E,5,FALSE)," ")</f>
        <v xml:space="preserve"> </v>
      </c>
    </row>
    <row r="886" spans="1:8" x14ac:dyDescent="0.3">
      <c r="A886" t="str">
        <f t="shared" si="39"/>
        <v>S074-450BOISSENIN</v>
      </c>
      <c r="B886" t="s">
        <v>721</v>
      </c>
      <c r="C886" t="s">
        <v>1007</v>
      </c>
      <c r="D886">
        <f t="shared" si="40"/>
        <v>0</v>
      </c>
      <c r="E886" t="str">
        <f t="shared" si="41"/>
        <v>Relance Simple</v>
      </c>
      <c r="F886" t="str">
        <f>IFERROR(VLOOKUP(A886,Export0511!A:E,5,FALSE)," ")</f>
        <v xml:space="preserve"> </v>
      </c>
      <c r="H886" t="str">
        <f>IFERROR(VLOOKUP(A886,Export0412!A:E,5,FALSE)," ")</f>
        <v xml:space="preserve"> </v>
      </c>
    </row>
    <row r="887" spans="1:8" x14ac:dyDescent="0.3">
      <c r="A887" t="str">
        <f t="shared" si="39"/>
        <v>S074-450KNITTEL</v>
      </c>
      <c r="B887" t="s">
        <v>721</v>
      </c>
      <c r="C887" t="s">
        <v>723</v>
      </c>
      <c r="D887">
        <f t="shared" si="40"/>
        <v>0</v>
      </c>
      <c r="E887" t="str">
        <f t="shared" si="41"/>
        <v>Relance Simple</v>
      </c>
      <c r="F887" t="str">
        <f>IFERROR(VLOOKUP(A887,Export0511!A:E,5,FALSE)," ")</f>
        <v xml:space="preserve"> </v>
      </c>
      <c r="H887" t="str">
        <f>IFERROR(VLOOKUP(A887,Export0412!A:E,5,FALSE)," ")</f>
        <v xml:space="preserve"> </v>
      </c>
    </row>
    <row r="888" spans="1:8" x14ac:dyDescent="0.3">
      <c r="A888" t="str">
        <f t="shared" si="39"/>
        <v>S074-450WENDLING</v>
      </c>
      <c r="B888" t="s">
        <v>721</v>
      </c>
      <c r="C888" t="s">
        <v>724</v>
      </c>
      <c r="D888">
        <f t="shared" si="40"/>
        <v>0</v>
      </c>
      <c r="E888" t="str">
        <f t="shared" si="41"/>
        <v>Relance Simple</v>
      </c>
      <c r="F888" t="str">
        <f>IFERROR(VLOOKUP(A888,Export0511!A:E,5,FALSE)," ")</f>
        <v xml:space="preserve"> </v>
      </c>
      <c r="H888" t="str">
        <f>IFERROR(VLOOKUP(A888,Export0412!A:E,5,FALSE)," ")</f>
        <v xml:space="preserve"> </v>
      </c>
    </row>
    <row r="889" spans="1:8" x14ac:dyDescent="0.3">
      <c r="A889" t="str">
        <f t="shared" si="39"/>
        <v>S075-450CARDINALE</v>
      </c>
      <c r="B889" t="s">
        <v>157</v>
      </c>
      <c r="C889" t="s">
        <v>1048</v>
      </c>
      <c r="D889">
        <f t="shared" si="40"/>
        <v>0</v>
      </c>
      <c r="E889" t="str">
        <f t="shared" si="41"/>
        <v>Relance Simple</v>
      </c>
      <c r="F889" t="str">
        <f>IFERROR(VLOOKUP(A889,Export0511!A:E,5,FALSE)," ")</f>
        <v xml:space="preserve"> </v>
      </c>
      <c r="H889" t="str">
        <f>IFERROR(VLOOKUP(A889,Export0412!A:E,5,FALSE)," ")</f>
        <v xml:space="preserve"> </v>
      </c>
    </row>
    <row r="890" spans="1:8" x14ac:dyDescent="0.3">
      <c r="A890" t="str">
        <f t="shared" si="39"/>
        <v>S075-450FRITZ</v>
      </c>
      <c r="B890" t="s">
        <v>157</v>
      </c>
      <c r="C890" t="s">
        <v>1047</v>
      </c>
      <c r="D890">
        <f t="shared" si="40"/>
        <v>0</v>
      </c>
      <c r="E890" t="str">
        <f t="shared" si="41"/>
        <v>Relance Simple</v>
      </c>
      <c r="F890" t="str">
        <f>IFERROR(VLOOKUP(A890,Export0511!A:E,5,FALSE)," ")</f>
        <v xml:space="preserve"> </v>
      </c>
      <c r="H890" t="str">
        <f>IFERROR(VLOOKUP(A890,Export0412!A:E,5,FALSE)," ")</f>
        <v xml:space="preserve"> </v>
      </c>
    </row>
    <row r="891" spans="1:8" x14ac:dyDescent="0.3">
      <c r="A891" t="str">
        <f t="shared" si="39"/>
        <v>S075-450MATTER</v>
      </c>
      <c r="B891" t="s">
        <v>157</v>
      </c>
      <c r="C891" t="s">
        <v>518</v>
      </c>
      <c r="D891">
        <f t="shared" si="40"/>
        <v>0</v>
      </c>
      <c r="E891" t="str">
        <f t="shared" si="41"/>
        <v>Relance Simple</v>
      </c>
      <c r="F891" t="str">
        <f>IFERROR(VLOOKUP(A891,Export0511!A:E,5,FALSE)," ")</f>
        <v xml:space="preserve"> </v>
      </c>
      <c r="H891" t="str">
        <f>IFERROR(VLOOKUP(A891,Export0412!A:E,5,FALSE)," ")</f>
        <v xml:space="preserve"> </v>
      </c>
    </row>
    <row r="892" spans="1:8" x14ac:dyDescent="0.3">
      <c r="A892" t="str">
        <f t="shared" si="39"/>
        <v>S076-450BRASSERIE401</v>
      </c>
      <c r="B892" t="s">
        <v>99</v>
      </c>
      <c r="C892" t="s">
        <v>799</v>
      </c>
      <c r="D892">
        <f t="shared" si="40"/>
        <v>0</v>
      </c>
      <c r="E892" t="str">
        <f t="shared" si="41"/>
        <v>Relance Simple</v>
      </c>
      <c r="F892" t="str">
        <f>IFERROR(VLOOKUP(A892,Export0511!A:E,5,FALSE)," ")</f>
        <v xml:space="preserve"> </v>
      </c>
      <c r="H892" t="str">
        <f>IFERROR(VLOOKUP(A892,Export0412!A:E,5,FALSE)," ")</f>
        <v xml:space="preserve"> </v>
      </c>
    </row>
    <row r="893" spans="1:8" x14ac:dyDescent="0.3">
      <c r="A893" t="str">
        <f t="shared" si="39"/>
        <v>S076-450BUCHHEIT</v>
      </c>
      <c r="B893" t="s">
        <v>99</v>
      </c>
      <c r="C893" t="s">
        <v>732</v>
      </c>
      <c r="D893">
        <f t="shared" si="40"/>
        <v>0</v>
      </c>
      <c r="E893" t="str">
        <f t="shared" si="41"/>
        <v>Relance Simple</v>
      </c>
      <c r="F893" t="str">
        <f>IFERROR(VLOOKUP(A893,Export0511!A:E,5,FALSE)," ")</f>
        <v xml:space="preserve"> </v>
      </c>
      <c r="H893" t="str">
        <f>IFERROR(VLOOKUP(A893,Export0412!A:E,5,FALSE)," ")</f>
        <v xml:space="preserve"> </v>
      </c>
    </row>
    <row r="894" spans="1:8" x14ac:dyDescent="0.3">
      <c r="A894" t="str">
        <f t="shared" si="39"/>
        <v>S076-450CRUSOT</v>
      </c>
      <c r="B894" t="s">
        <v>99</v>
      </c>
      <c r="C894" t="s">
        <v>861</v>
      </c>
      <c r="D894">
        <f t="shared" si="40"/>
        <v>0</v>
      </c>
      <c r="E894" t="str">
        <f t="shared" si="41"/>
        <v>Relance Simple</v>
      </c>
      <c r="F894" t="str">
        <f>IFERROR(VLOOKUP(A894,Export0511!A:E,5,FALSE)," ")</f>
        <v xml:space="preserve"> </v>
      </c>
      <c r="H894" t="str">
        <f>IFERROR(VLOOKUP(A894,Export0412!A:E,5,FALSE)," ")</f>
        <v xml:space="preserve"> </v>
      </c>
    </row>
    <row r="895" spans="1:8" x14ac:dyDescent="0.3">
      <c r="A895" t="str">
        <f t="shared" si="39"/>
        <v>S076-450DINHOF</v>
      </c>
      <c r="B895" t="s">
        <v>99</v>
      </c>
      <c r="C895" t="s">
        <v>908</v>
      </c>
      <c r="D895">
        <f t="shared" si="40"/>
        <v>0</v>
      </c>
      <c r="E895" t="str">
        <f t="shared" si="41"/>
        <v>Relance Simple</v>
      </c>
      <c r="F895" t="str">
        <f>IFERROR(VLOOKUP(A895,Export0511!A:E,5,FALSE)," ")</f>
        <v xml:space="preserve"> </v>
      </c>
      <c r="H895" t="str">
        <f>IFERROR(VLOOKUP(A895,Export0412!A:E,5,FALSE)," ")</f>
        <v xml:space="preserve"> </v>
      </c>
    </row>
    <row r="896" spans="1:8" x14ac:dyDescent="0.3">
      <c r="A896" t="str">
        <f t="shared" si="39"/>
        <v>S076-450FRIEDMANN</v>
      </c>
      <c r="B896" t="s">
        <v>99</v>
      </c>
      <c r="C896" t="s">
        <v>728</v>
      </c>
      <c r="D896">
        <f t="shared" si="40"/>
        <v>0</v>
      </c>
      <c r="E896" t="str">
        <f t="shared" si="41"/>
        <v>Relance Simple</v>
      </c>
      <c r="F896" t="str">
        <f>IFERROR(VLOOKUP(A896,Export0511!A:E,5,FALSE)," ")</f>
        <v xml:space="preserve"> </v>
      </c>
      <c r="H896" t="str">
        <f>IFERROR(VLOOKUP(A896,Export0412!A:E,5,FALSE)," ")</f>
        <v xml:space="preserve"> </v>
      </c>
    </row>
    <row r="897" spans="1:8" x14ac:dyDescent="0.3">
      <c r="A897" t="str">
        <f t="shared" si="39"/>
        <v>S076-450HOMIE</v>
      </c>
      <c r="B897" t="s">
        <v>99</v>
      </c>
      <c r="C897" t="s">
        <v>1212</v>
      </c>
      <c r="D897">
        <f t="shared" si="40"/>
        <v>0</v>
      </c>
      <c r="E897" t="str">
        <f t="shared" si="41"/>
        <v>Relance Simple</v>
      </c>
      <c r="F897" t="str">
        <f>IFERROR(VLOOKUP(A897,Export0511!A:E,5,FALSE)," ")</f>
        <v xml:space="preserve"> </v>
      </c>
      <c r="H897" t="str">
        <f>IFERROR(VLOOKUP(A897,Export0412!A:E,5,FALSE)," ")</f>
        <v xml:space="preserve"> </v>
      </c>
    </row>
    <row r="898" spans="1:8" x14ac:dyDescent="0.3">
      <c r="A898" t="str">
        <f t="shared" ref="A898:A961" si="42">B898&amp;"-"&amp;C898</f>
        <v>S076-450HUMMEL</v>
      </c>
      <c r="B898" t="s">
        <v>99</v>
      </c>
      <c r="C898" t="s">
        <v>801</v>
      </c>
      <c r="D898">
        <f t="shared" ref="D898:D961" si="43">COUNTIF(F898:AZ898,"OUI")</f>
        <v>0</v>
      </c>
      <c r="E898" t="str">
        <f t="shared" ref="E898:E961" si="44">IF(D898=0,"Relance Simple",IF(D898=1,"MED","MED Avocat"))</f>
        <v>Relance Simple</v>
      </c>
      <c r="F898" t="str">
        <f>IFERROR(VLOOKUP(A898,Export0511!A:E,5,FALSE)," ")</f>
        <v xml:space="preserve"> </v>
      </c>
      <c r="H898" t="str">
        <f>IFERROR(VLOOKUP(A898,Export0412!A:E,5,FALSE)," ")</f>
        <v xml:space="preserve"> </v>
      </c>
    </row>
    <row r="899" spans="1:8" x14ac:dyDescent="0.3">
      <c r="A899" t="str">
        <f t="shared" si="42"/>
        <v>S076-450KLEFFER</v>
      </c>
      <c r="B899" t="s">
        <v>99</v>
      </c>
      <c r="C899" t="s">
        <v>729</v>
      </c>
      <c r="D899">
        <f t="shared" si="43"/>
        <v>0</v>
      </c>
      <c r="E899" t="str">
        <f t="shared" si="44"/>
        <v>Relance Simple</v>
      </c>
      <c r="F899" t="str">
        <f>IFERROR(VLOOKUP(A899,Export0511!A:E,5,FALSE)," ")</f>
        <v xml:space="preserve"> </v>
      </c>
      <c r="H899" t="str">
        <f>IFERROR(VLOOKUP(A899,Export0412!A:E,5,FALSE)," ")</f>
        <v xml:space="preserve"> </v>
      </c>
    </row>
    <row r="900" spans="1:8" x14ac:dyDescent="0.3">
      <c r="A900" t="str">
        <f t="shared" si="42"/>
        <v>S076-450LAMULLE</v>
      </c>
      <c r="B900" t="s">
        <v>99</v>
      </c>
      <c r="C900" t="s">
        <v>843</v>
      </c>
      <c r="D900">
        <f t="shared" si="43"/>
        <v>0</v>
      </c>
      <c r="E900" t="str">
        <f t="shared" si="44"/>
        <v>Relance Simple</v>
      </c>
      <c r="F900" t="str">
        <f>IFERROR(VLOOKUP(A900,Export0511!A:E,5,FALSE)," ")</f>
        <v xml:space="preserve"> </v>
      </c>
      <c r="H900" t="str">
        <f>IFERROR(VLOOKUP(A900,Export0412!A:E,5,FALSE)," ")</f>
        <v xml:space="preserve"> </v>
      </c>
    </row>
    <row r="901" spans="1:8" x14ac:dyDescent="0.3">
      <c r="A901" t="str">
        <f t="shared" si="42"/>
        <v>S076-450LEHMANN</v>
      </c>
      <c r="B901" t="s">
        <v>99</v>
      </c>
      <c r="C901" t="s">
        <v>734</v>
      </c>
      <c r="D901">
        <f t="shared" si="43"/>
        <v>0</v>
      </c>
      <c r="E901" t="str">
        <f t="shared" si="44"/>
        <v>Relance Simple</v>
      </c>
      <c r="F901" t="str">
        <f>IFERROR(VLOOKUP(A901,Export0511!A:E,5,FALSE)," ")</f>
        <v xml:space="preserve"> </v>
      </c>
      <c r="H901" t="str">
        <f>IFERROR(VLOOKUP(A901,Export0412!A:E,5,FALSE)," ")</f>
        <v xml:space="preserve"> </v>
      </c>
    </row>
    <row r="902" spans="1:8" x14ac:dyDescent="0.3">
      <c r="A902" t="str">
        <f t="shared" si="42"/>
        <v>S076-450MAILFERT</v>
      </c>
      <c r="B902" t="s">
        <v>99</v>
      </c>
      <c r="C902" t="s">
        <v>730</v>
      </c>
      <c r="D902">
        <f t="shared" si="43"/>
        <v>0</v>
      </c>
      <c r="E902" t="str">
        <f t="shared" si="44"/>
        <v>Relance Simple</v>
      </c>
      <c r="F902" t="str">
        <f>IFERROR(VLOOKUP(A902,Export0511!A:E,5,FALSE)," ")</f>
        <v xml:space="preserve"> </v>
      </c>
      <c r="H902" t="str">
        <f>IFERROR(VLOOKUP(A902,Export0412!A:E,5,FALSE)," ")</f>
        <v xml:space="preserve"> </v>
      </c>
    </row>
    <row r="903" spans="1:8" x14ac:dyDescent="0.3">
      <c r="A903" t="str">
        <f t="shared" si="42"/>
        <v>S076-450MONTEILLET</v>
      </c>
      <c r="B903" t="s">
        <v>99</v>
      </c>
      <c r="C903" t="s">
        <v>733</v>
      </c>
      <c r="D903">
        <f t="shared" si="43"/>
        <v>0</v>
      </c>
      <c r="E903" t="str">
        <f t="shared" si="44"/>
        <v>Relance Simple</v>
      </c>
      <c r="F903" t="str">
        <f>IFERROR(VLOOKUP(A903,Export0511!A:E,5,FALSE)," ")</f>
        <v xml:space="preserve"> </v>
      </c>
      <c r="H903" t="str">
        <f>IFERROR(VLOOKUP(A903,Export0412!A:E,5,FALSE)," ")</f>
        <v xml:space="preserve"> </v>
      </c>
    </row>
    <row r="904" spans="1:8" x14ac:dyDescent="0.3">
      <c r="A904" t="str">
        <f t="shared" si="42"/>
        <v>S076-450SCHAAL</v>
      </c>
      <c r="B904" t="s">
        <v>99</v>
      </c>
      <c r="C904" t="s">
        <v>731</v>
      </c>
      <c r="D904">
        <f t="shared" si="43"/>
        <v>0</v>
      </c>
      <c r="E904" t="str">
        <f t="shared" si="44"/>
        <v>Relance Simple</v>
      </c>
      <c r="F904" t="str">
        <f>IFERROR(VLOOKUP(A904,Export0511!A:E,5,FALSE)," ")</f>
        <v xml:space="preserve"> </v>
      </c>
      <c r="H904" t="str">
        <f>IFERROR(VLOOKUP(A904,Export0412!A:E,5,FALSE)," ")</f>
        <v xml:space="preserve"> </v>
      </c>
    </row>
    <row r="905" spans="1:8" x14ac:dyDescent="0.3">
      <c r="A905" t="str">
        <f t="shared" si="42"/>
        <v>S076-450SIMON</v>
      </c>
      <c r="B905" t="s">
        <v>99</v>
      </c>
      <c r="C905" t="s">
        <v>294</v>
      </c>
      <c r="D905">
        <f t="shared" si="43"/>
        <v>0</v>
      </c>
      <c r="E905" t="str">
        <f t="shared" si="44"/>
        <v>Relance Simple</v>
      </c>
      <c r="F905" t="str">
        <f>IFERROR(VLOOKUP(A905,Export0511!A:E,5,FALSE)," ")</f>
        <v xml:space="preserve"> </v>
      </c>
      <c r="H905" t="str">
        <f>IFERROR(VLOOKUP(A905,Export0412!A:E,5,FALSE)," ")</f>
        <v xml:space="preserve"> </v>
      </c>
    </row>
    <row r="906" spans="1:8" x14ac:dyDescent="0.3">
      <c r="A906" t="str">
        <f t="shared" si="42"/>
        <v>S077-450HAURANY</v>
      </c>
      <c r="B906" t="s">
        <v>343</v>
      </c>
      <c r="C906" t="s">
        <v>859</v>
      </c>
      <c r="D906">
        <f t="shared" si="43"/>
        <v>0</v>
      </c>
      <c r="E906" t="str">
        <f t="shared" si="44"/>
        <v>Relance Simple</v>
      </c>
      <c r="F906" t="str">
        <f>IFERROR(VLOOKUP(A906,Export0511!A:E,5,FALSE)," ")</f>
        <v xml:space="preserve"> </v>
      </c>
      <c r="H906" t="str">
        <f>IFERROR(VLOOKUP(A906,Export0412!A:E,5,FALSE)," ")</f>
        <v xml:space="preserve"> </v>
      </c>
    </row>
    <row r="907" spans="1:8" x14ac:dyDescent="0.3">
      <c r="A907" t="str">
        <f t="shared" si="42"/>
        <v>S077-450LACOMBE</v>
      </c>
      <c r="B907" t="s">
        <v>343</v>
      </c>
      <c r="C907" t="s">
        <v>737</v>
      </c>
      <c r="D907">
        <f t="shared" si="43"/>
        <v>0</v>
      </c>
      <c r="E907" t="str">
        <f t="shared" si="44"/>
        <v>Relance Simple</v>
      </c>
      <c r="F907" t="str">
        <f>IFERROR(VLOOKUP(A907,Export0511!A:E,5,FALSE)," ")</f>
        <v xml:space="preserve"> </v>
      </c>
      <c r="H907" t="str">
        <f>IFERROR(VLOOKUP(A907,Export0412!A:E,5,FALSE)," ")</f>
        <v xml:space="preserve"> </v>
      </c>
    </row>
    <row r="908" spans="1:8" x14ac:dyDescent="0.3">
      <c r="A908" t="str">
        <f t="shared" si="42"/>
        <v>S077-450MEUNIER</v>
      </c>
      <c r="B908" t="s">
        <v>343</v>
      </c>
      <c r="C908" t="s">
        <v>736</v>
      </c>
      <c r="D908">
        <f t="shared" si="43"/>
        <v>0</v>
      </c>
      <c r="E908" t="str">
        <f t="shared" si="44"/>
        <v>Relance Simple</v>
      </c>
      <c r="F908" t="str">
        <f>IFERROR(VLOOKUP(A908,Export0511!A:E,5,FALSE)," ")</f>
        <v xml:space="preserve"> </v>
      </c>
      <c r="H908" t="str">
        <f>IFERROR(VLOOKUP(A908,Export0412!A:E,5,FALSE)," ")</f>
        <v xml:space="preserve"> </v>
      </c>
    </row>
    <row r="909" spans="1:8" x14ac:dyDescent="0.3">
      <c r="A909" t="str">
        <f t="shared" si="42"/>
        <v>S077-450VILLA</v>
      </c>
      <c r="B909" t="s">
        <v>343</v>
      </c>
      <c r="C909" t="s">
        <v>738</v>
      </c>
      <c r="D909">
        <f t="shared" si="43"/>
        <v>0</v>
      </c>
      <c r="E909" t="str">
        <f t="shared" si="44"/>
        <v>Relance Simple</v>
      </c>
      <c r="F909" t="str">
        <f>IFERROR(VLOOKUP(A909,Export0511!A:E,5,FALSE)," ")</f>
        <v xml:space="preserve"> </v>
      </c>
      <c r="H909" t="str">
        <f>IFERROR(VLOOKUP(A909,Export0412!A:E,5,FALSE)," ")</f>
        <v xml:space="preserve"> </v>
      </c>
    </row>
    <row r="910" spans="1:8" x14ac:dyDescent="0.3">
      <c r="A910" t="str">
        <f t="shared" si="42"/>
        <v>S078-450BERTRAND</v>
      </c>
      <c r="B910" t="s">
        <v>193</v>
      </c>
      <c r="C910" t="s">
        <v>752</v>
      </c>
      <c r="D910">
        <f t="shared" si="43"/>
        <v>0</v>
      </c>
      <c r="E910" t="str">
        <f t="shared" si="44"/>
        <v>Relance Simple</v>
      </c>
      <c r="F910" t="str">
        <f>IFERROR(VLOOKUP(A910,Export0511!A:E,5,FALSE)," ")</f>
        <v xml:space="preserve"> </v>
      </c>
      <c r="H910" t="str">
        <f>IFERROR(VLOOKUP(A910,Export0412!A:E,5,FALSE)," ")</f>
        <v xml:space="preserve"> </v>
      </c>
    </row>
    <row r="911" spans="1:8" x14ac:dyDescent="0.3">
      <c r="A911" t="str">
        <f t="shared" si="42"/>
        <v>S078-450BIRIOTTI</v>
      </c>
      <c r="B911" t="s">
        <v>193</v>
      </c>
      <c r="C911" t="s">
        <v>739</v>
      </c>
      <c r="D911">
        <f t="shared" si="43"/>
        <v>0</v>
      </c>
      <c r="E911" t="str">
        <f t="shared" si="44"/>
        <v>Relance Simple</v>
      </c>
      <c r="F911" t="str">
        <f>IFERROR(VLOOKUP(A911,Export0511!A:E,5,FALSE)," ")</f>
        <v xml:space="preserve"> </v>
      </c>
      <c r="H911" t="str">
        <f>IFERROR(VLOOKUP(A911,Export0412!A:E,5,FALSE)," ")</f>
        <v xml:space="preserve"> </v>
      </c>
    </row>
    <row r="912" spans="1:8" x14ac:dyDescent="0.3">
      <c r="A912" t="str">
        <f t="shared" si="42"/>
        <v>S078-450SPECHT</v>
      </c>
      <c r="B912" t="s">
        <v>193</v>
      </c>
      <c r="C912" t="s">
        <v>740</v>
      </c>
      <c r="D912">
        <f t="shared" si="43"/>
        <v>0</v>
      </c>
      <c r="E912" t="str">
        <f t="shared" si="44"/>
        <v>Relance Simple</v>
      </c>
      <c r="F912" t="str">
        <f>IFERROR(VLOOKUP(A912,Export0511!A:E,5,FALSE)," ")</f>
        <v xml:space="preserve"> </v>
      </c>
      <c r="H912" t="str">
        <f>IFERROR(VLOOKUP(A912,Export0412!A:E,5,FALSE)," ")</f>
        <v xml:space="preserve"> </v>
      </c>
    </row>
    <row r="913" spans="1:8" x14ac:dyDescent="0.3">
      <c r="A913" t="str">
        <f t="shared" si="42"/>
        <v>S079-450AZZOUZ</v>
      </c>
      <c r="B913" t="s">
        <v>742</v>
      </c>
      <c r="C913" t="s">
        <v>747</v>
      </c>
      <c r="D913">
        <f t="shared" si="43"/>
        <v>0</v>
      </c>
      <c r="E913" t="str">
        <f t="shared" si="44"/>
        <v>Relance Simple</v>
      </c>
      <c r="F913" t="str">
        <f>IFERROR(VLOOKUP(A913,Export0511!A:E,5,FALSE)," ")</f>
        <v xml:space="preserve"> </v>
      </c>
      <c r="H913" t="str">
        <f>IFERROR(VLOOKUP(A913,Export0412!A:E,5,FALSE)," ")</f>
        <v xml:space="preserve"> </v>
      </c>
    </row>
    <row r="914" spans="1:8" x14ac:dyDescent="0.3">
      <c r="A914" t="str">
        <f t="shared" si="42"/>
        <v>S079-450CARRE</v>
      </c>
      <c r="B914" t="s">
        <v>742</v>
      </c>
      <c r="C914" t="s">
        <v>1362</v>
      </c>
      <c r="D914">
        <f t="shared" si="43"/>
        <v>0</v>
      </c>
      <c r="E914" t="str">
        <f t="shared" si="44"/>
        <v>Relance Simple</v>
      </c>
      <c r="F914" t="str">
        <f>IFERROR(VLOOKUP(A914,Export0511!A:E,5,FALSE)," ")</f>
        <v xml:space="preserve"> </v>
      </c>
      <c r="H914" t="str">
        <f>IFERROR(VLOOKUP(A914,Export0412!A:E,5,FALSE)," ")</f>
        <v xml:space="preserve"> </v>
      </c>
    </row>
    <row r="915" spans="1:8" x14ac:dyDescent="0.3">
      <c r="A915" t="str">
        <f t="shared" si="42"/>
        <v>S079-450FREYERMUTH</v>
      </c>
      <c r="B915" t="s">
        <v>742</v>
      </c>
      <c r="C915" t="s">
        <v>746</v>
      </c>
      <c r="D915">
        <f t="shared" si="43"/>
        <v>0</v>
      </c>
      <c r="E915" t="str">
        <f t="shared" si="44"/>
        <v>Relance Simple</v>
      </c>
      <c r="F915" t="str">
        <f>IFERROR(VLOOKUP(A915,Export0511!A:E,5,FALSE)," ")</f>
        <v xml:space="preserve"> </v>
      </c>
      <c r="H915" t="str">
        <f>IFERROR(VLOOKUP(A915,Export0412!A:E,5,FALSE)," ")</f>
        <v xml:space="preserve"> </v>
      </c>
    </row>
    <row r="916" spans="1:8" x14ac:dyDescent="0.3">
      <c r="A916" t="str">
        <f t="shared" si="42"/>
        <v>S079-450MDS</v>
      </c>
      <c r="B916" t="s">
        <v>742</v>
      </c>
      <c r="C916" t="s">
        <v>745</v>
      </c>
      <c r="D916">
        <f t="shared" si="43"/>
        <v>0</v>
      </c>
      <c r="E916" t="str">
        <f t="shared" si="44"/>
        <v>Relance Simple</v>
      </c>
      <c r="F916" t="str">
        <f>IFERROR(VLOOKUP(A916,Export0511!A:E,5,FALSE)," ")</f>
        <v xml:space="preserve"> </v>
      </c>
      <c r="H916" t="str">
        <f>IFERROR(VLOOKUP(A916,Export0412!A:E,5,FALSE)," ")</f>
        <v xml:space="preserve"> </v>
      </c>
    </row>
    <row r="917" spans="1:8" x14ac:dyDescent="0.3">
      <c r="A917" t="str">
        <f t="shared" si="42"/>
        <v>S079-450RACHBY</v>
      </c>
      <c r="B917" t="s">
        <v>742</v>
      </c>
      <c r="C917" t="s">
        <v>743</v>
      </c>
      <c r="D917">
        <f t="shared" si="43"/>
        <v>0</v>
      </c>
      <c r="E917" t="str">
        <f t="shared" si="44"/>
        <v>Relance Simple</v>
      </c>
      <c r="F917" t="str">
        <f>IFERROR(VLOOKUP(A917,Export0511!A:E,5,FALSE)," ")</f>
        <v xml:space="preserve"> </v>
      </c>
      <c r="H917" t="str">
        <f>IFERROR(VLOOKUP(A917,Export0412!A:E,5,FALSE)," ")</f>
        <v xml:space="preserve"> </v>
      </c>
    </row>
    <row r="918" spans="1:8" x14ac:dyDescent="0.3">
      <c r="A918" t="str">
        <f t="shared" si="42"/>
        <v>S079-450SASORITH</v>
      </c>
      <c r="B918" t="s">
        <v>742</v>
      </c>
      <c r="C918" t="s">
        <v>923</v>
      </c>
      <c r="D918">
        <f t="shared" si="43"/>
        <v>0</v>
      </c>
      <c r="E918" t="str">
        <f t="shared" si="44"/>
        <v>Relance Simple</v>
      </c>
      <c r="F918" t="str">
        <f>IFERROR(VLOOKUP(A918,Export0511!A:E,5,FALSE)," ")</f>
        <v xml:space="preserve"> </v>
      </c>
      <c r="H918" t="str">
        <f>IFERROR(VLOOKUP(A918,Export0412!A:E,5,FALSE)," ")</f>
        <v xml:space="preserve"> </v>
      </c>
    </row>
    <row r="919" spans="1:8" x14ac:dyDescent="0.3">
      <c r="A919" t="str">
        <f t="shared" si="42"/>
        <v>S079-450SCHRAMM</v>
      </c>
      <c r="B919" t="s">
        <v>742</v>
      </c>
      <c r="C919" t="s">
        <v>748</v>
      </c>
      <c r="D919">
        <f t="shared" si="43"/>
        <v>0</v>
      </c>
      <c r="E919" t="str">
        <f t="shared" si="44"/>
        <v>Relance Simple</v>
      </c>
      <c r="F919" t="str">
        <f>IFERROR(VLOOKUP(A919,Export0511!A:E,5,FALSE)," ")</f>
        <v xml:space="preserve"> </v>
      </c>
      <c r="H919" t="str">
        <f>IFERROR(VLOOKUP(A919,Export0412!A:E,5,FALSE)," ")</f>
        <v xml:space="preserve"> </v>
      </c>
    </row>
    <row r="920" spans="1:8" x14ac:dyDescent="0.3">
      <c r="A920" t="str">
        <f t="shared" si="42"/>
        <v>S079-450SCHRICKE</v>
      </c>
      <c r="B920" t="s">
        <v>742</v>
      </c>
      <c r="C920" t="s">
        <v>1210</v>
      </c>
      <c r="D920">
        <f t="shared" si="43"/>
        <v>0</v>
      </c>
      <c r="E920" t="str">
        <f t="shared" si="44"/>
        <v>Relance Simple</v>
      </c>
      <c r="F920" t="str">
        <f>IFERROR(VLOOKUP(A920,Export0511!A:E,5,FALSE)," ")</f>
        <v xml:space="preserve"> </v>
      </c>
      <c r="H920" t="str">
        <f>IFERROR(VLOOKUP(A920,Export0412!A:E,5,FALSE)," ")</f>
        <v xml:space="preserve"> </v>
      </c>
    </row>
    <row r="921" spans="1:8" x14ac:dyDescent="0.3">
      <c r="A921" t="str">
        <f t="shared" si="42"/>
        <v>S079-450UBSA</v>
      </c>
      <c r="B921" t="s">
        <v>742</v>
      </c>
      <c r="C921" t="s">
        <v>764</v>
      </c>
      <c r="D921">
        <f t="shared" si="43"/>
        <v>0</v>
      </c>
      <c r="E921" t="str">
        <f t="shared" si="44"/>
        <v>Relance Simple</v>
      </c>
      <c r="F921" t="str">
        <f>IFERROR(VLOOKUP(A921,Export0511!A:E,5,FALSE)," ")</f>
        <v xml:space="preserve"> </v>
      </c>
      <c r="H921" t="str">
        <f>IFERROR(VLOOKUP(A921,Export0412!A:E,5,FALSE)," ")</f>
        <v xml:space="preserve"> </v>
      </c>
    </row>
    <row r="922" spans="1:8" x14ac:dyDescent="0.3">
      <c r="A922" t="str">
        <f t="shared" si="42"/>
        <v>S080-450DETOUILLON</v>
      </c>
      <c r="B922" t="s">
        <v>162</v>
      </c>
      <c r="C922" t="s">
        <v>1183</v>
      </c>
      <c r="D922">
        <f t="shared" si="43"/>
        <v>0</v>
      </c>
      <c r="E922" t="str">
        <f t="shared" si="44"/>
        <v>Relance Simple</v>
      </c>
      <c r="F922" t="str">
        <f>IFERROR(VLOOKUP(A922,Export0511!A:E,5,FALSE)," ")</f>
        <v xml:space="preserve"> </v>
      </c>
      <c r="H922" t="str">
        <f>IFERROR(VLOOKUP(A922,Export0412!A:E,5,FALSE)," ")</f>
        <v xml:space="preserve"> </v>
      </c>
    </row>
    <row r="923" spans="1:8" x14ac:dyDescent="0.3">
      <c r="A923" t="str">
        <f t="shared" si="42"/>
        <v>S080-450LEIBIG</v>
      </c>
      <c r="B923" t="s">
        <v>162</v>
      </c>
      <c r="C923" t="s">
        <v>853</v>
      </c>
      <c r="D923">
        <f t="shared" si="43"/>
        <v>0</v>
      </c>
      <c r="E923" t="str">
        <f t="shared" si="44"/>
        <v>Relance Simple</v>
      </c>
      <c r="F923" t="str">
        <f>IFERROR(VLOOKUP(A923,Export0511!A:E,5,FALSE)," ")</f>
        <v xml:space="preserve"> </v>
      </c>
      <c r="H923" t="str">
        <f>IFERROR(VLOOKUP(A923,Export0412!A:E,5,FALSE)," ")</f>
        <v xml:space="preserve"> </v>
      </c>
    </row>
    <row r="924" spans="1:8" x14ac:dyDescent="0.3">
      <c r="A924" t="str">
        <f t="shared" si="42"/>
        <v>S080-450LOGAN</v>
      </c>
      <c r="B924" t="s">
        <v>162</v>
      </c>
      <c r="C924" t="s">
        <v>991</v>
      </c>
      <c r="D924">
        <f t="shared" si="43"/>
        <v>0</v>
      </c>
      <c r="E924" t="str">
        <f t="shared" si="44"/>
        <v>Relance Simple</v>
      </c>
      <c r="F924" t="str">
        <f>IFERROR(VLOOKUP(A924,Export0511!A:E,5,FALSE)," ")</f>
        <v xml:space="preserve"> </v>
      </c>
      <c r="H924" t="str">
        <f>IFERROR(VLOOKUP(A924,Export0412!A:E,5,FALSE)," ")</f>
        <v xml:space="preserve"> </v>
      </c>
    </row>
    <row r="925" spans="1:8" x14ac:dyDescent="0.3">
      <c r="A925" t="str">
        <f t="shared" si="42"/>
        <v>S081-450BACCONNIER</v>
      </c>
      <c r="B925" t="s">
        <v>290</v>
      </c>
      <c r="C925" t="s">
        <v>753</v>
      </c>
      <c r="D925">
        <f t="shared" si="43"/>
        <v>0</v>
      </c>
      <c r="E925" t="str">
        <f t="shared" si="44"/>
        <v>Relance Simple</v>
      </c>
      <c r="F925" t="str">
        <f>IFERROR(VLOOKUP(A925,Export0511!A:E,5,FALSE)," ")</f>
        <v xml:space="preserve"> </v>
      </c>
      <c r="H925" t="str">
        <f>IFERROR(VLOOKUP(A925,Export0412!A:E,5,FALSE)," ")</f>
        <v xml:space="preserve"> </v>
      </c>
    </row>
    <row r="926" spans="1:8" x14ac:dyDescent="0.3">
      <c r="A926" t="str">
        <f t="shared" si="42"/>
        <v>S081-450FAUDI</v>
      </c>
      <c r="B926" t="s">
        <v>290</v>
      </c>
      <c r="C926" t="s">
        <v>754</v>
      </c>
      <c r="D926">
        <f t="shared" si="43"/>
        <v>0</v>
      </c>
      <c r="E926" t="str">
        <f t="shared" si="44"/>
        <v>Relance Simple</v>
      </c>
      <c r="F926" t="str">
        <f>IFERROR(VLOOKUP(A926,Export0511!A:E,5,FALSE)," ")</f>
        <v xml:space="preserve"> </v>
      </c>
      <c r="H926" t="str">
        <f>IFERROR(VLOOKUP(A926,Export0412!A:E,5,FALSE)," ")</f>
        <v xml:space="preserve"> </v>
      </c>
    </row>
    <row r="927" spans="1:8" x14ac:dyDescent="0.3">
      <c r="A927" t="str">
        <f t="shared" si="42"/>
        <v>S081-450KREMPP</v>
      </c>
      <c r="B927" t="s">
        <v>290</v>
      </c>
      <c r="C927" t="s">
        <v>755</v>
      </c>
      <c r="D927">
        <f t="shared" si="43"/>
        <v>0</v>
      </c>
      <c r="E927" t="str">
        <f t="shared" si="44"/>
        <v>Relance Simple</v>
      </c>
      <c r="F927" t="str">
        <f>IFERROR(VLOOKUP(A927,Export0511!A:E,5,FALSE)," ")</f>
        <v xml:space="preserve"> </v>
      </c>
      <c r="H927" t="str">
        <f>IFERROR(VLOOKUP(A927,Export0412!A:E,5,FALSE)," ")</f>
        <v xml:space="preserve"> </v>
      </c>
    </row>
    <row r="928" spans="1:8" x14ac:dyDescent="0.3">
      <c r="A928" t="str">
        <f t="shared" si="42"/>
        <v>S081-450LANG</v>
      </c>
      <c r="B928" t="s">
        <v>290</v>
      </c>
      <c r="C928" t="s">
        <v>756</v>
      </c>
      <c r="D928">
        <f t="shared" si="43"/>
        <v>0</v>
      </c>
      <c r="E928" t="str">
        <f t="shared" si="44"/>
        <v>Relance Simple</v>
      </c>
      <c r="F928" t="str">
        <f>IFERROR(VLOOKUP(A928,Export0511!A:E,5,FALSE)," ")</f>
        <v xml:space="preserve"> </v>
      </c>
      <c r="H928" t="str">
        <f>IFERROR(VLOOKUP(A928,Export0412!A:E,5,FALSE)," ")</f>
        <v xml:space="preserve"> </v>
      </c>
    </row>
    <row r="929" spans="1:8" x14ac:dyDescent="0.3">
      <c r="A929" t="str">
        <f t="shared" si="42"/>
        <v>S081-450LEVY-HAGUENA</v>
      </c>
      <c r="B929" t="s">
        <v>290</v>
      </c>
      <c r="C929" t="s">
        <v>757</v>
      </c>
      <c r="D929">
        <f t="shared" si="43"/>
        <v>0</v>
      </c>
      <c r="E929" t="str">
        <f t="shared" si="44"/>
        <v>Relance Simple</v>
      </c>
      <c r="F929" t="str">
        <f>IFERROR(VLOOKUP(A929,Export0511!A:E,5,FALSE)," ")</f>
        <v xml:space="preserve"> </v>
      </c>
      <c r="H929" t="str">
        <f>IFERROR(VLOOKUP(A929,Export0412!A:E,5,FALSE)," ")</f>
        <v xml:space="preserve"> </v>
      </c>
    </row>
    <row r="930" spans="1:8" x14ac:dyDescent="0.3">
      <c r="A930" t="str">
        <f t="shared" si="42"/>
        <v>S081-450NAEGEL</v>
      </c>
      <c r="B930" t="s">
        <v>290</v>
      </c>
      <c r="C930" t="s">
        <v>758</v>
      </c>
      <c r="D930">
        <f t="shared" si="43"/>
        <v>0</v>
      </c>
      <c r="E930" t="str">
        <f t="shared" si="44"/>
        <v>Relance Simple</v>
      </c>
      <c r="F930" t="str">
        <f>IFERROR(VLOOKUP(A930,Export0511!A:E,5,FALSE)," ")</f>
        <v xml:space="preserve"> </v>
      </c>
      <c r="H930" t="str">
        <f>IFERROR(VLOOKUP(A930,Export0412!A:E,5,FALSE)," ")</f>
        <v xml:space="preserve"> </v>
      </c>
    </row>
    <row r="931" spans="1:8" x14ac:dyDescent="0.3">
      <c r="A931" t="str">
        <f t="shared" si="42"/>
        <v>S081-450NOBBE</v>
      </c>
      <c r="B931" t="s">
        <v>290</v>
      </c>
      <c r="C931" t="s">
        <v>800</v>
      </c>
      <c r="D931">
        <f t="shared" si="43"/>
        <v>0</v>
      </c>
      <c r="E931" t="str">
        <f t="shared" si="44"/>
        <v>Relance Simple</v>
      </c>
      <c r="F931" t="str">
        <f>IFERROR(VLOOKUP(A931,Export0511!A:E,5,FALSE)," ")</f>
        <v xml:space="preserve"> </v>
      </c>
      <c r="H931" t="str">
        <f>IFERROR(VLOOKUP(A931,Export0412!A:E,5,FALSE)," ")</f>
        <v xml:space="preserve"> </v>
      </c>
    </row>
    <row r="932" spans="1:8" x14ac:dyDescent="0.3">
      <c r="A932" t="str">
        <f t="shared" si="42"/>
        <v>S081-450PFEIFFER</v>
      </c>
      <c r="B932" t="s">
        <v>290</v>
      </c>
      <c r="C932" t="s">
        <v>759</v>
      </c>
      <c r="D932">
        <f t="shared" si="43"/>
        <v>0</v>
      </c>
      <c r="E932" t="str">
        <f t="shared" si="44"/>
        <v>Relance Simple</v>
      </c>
      <c r="F932" t="str">
        <f>IFERROR(VLOOKUP(A932,Export0511!A:E,5,FALSE)," ")</f>
        <v xml:space="preserve"> </v>
      </c>
      <c r="H932" t="str">
        <f>IFERROR(VLOOKUP(A932,Export0412!A:E,5,FALSE)," ")</f>
        <v xml:space="preserve"> </v>
      </c>
    </row>
    <row r="933" spans="1:8" x14ac:dyDescent="0.3">
      <c r="A933" t="str">
        <f t="shared" si="42"/>
        <v>S081-450SDCPROPRIO</v>
      </c>
      <c r="B933" t="s">
        <v>290</v>
      </c>
      <c r="C933" t="s">
        <v>614</v>
      </c>
      <c r="D933">
        <f t="shared" si="43"/>
        <v>0</v>
      </c>
      <c r="E933" t="str">
        <f t="shared" si="44"/>
        <v>Relance Simple</v>
      </c>
      <c r="F933" t="str">
        <f>IFERROR(VLOOKUP(A933,Export0511!A:E,5,FALSE)," ")</f>
        <v xml:space="preserve"> </v>
      </c>
      <c r="H933" t="str">
        <f>IFERROR(VLOOKUP(A933,Export0412!A:E,5,FALSE)," ")</f>
        <v xml:space="preserve"> </v>
      </c>
    </row>
    <row r="934" spans="1:8" x14ac:dyDescent="0.3">
      <c r="A934" t="str">
        <f t="shared" si="42"/>
        <v>S081-450TEISSEDRE</v>
      </c>
      <c r="B934" t="s">
        <v>290</v>
      </c>
      <c r="C934" t="s">
        <v>760</v>
      </c>
      <c r="D934">
        <f t="shared" si="43"/>
        <v>0</v>
      </c>
      <c r="E934" t="str">
        <f t="shared" si="44"/>
        <v>Relance Simple</v>
      </c>
      <c r="F934" t="str">
        <f>IFERROR(VLOOKUP(A934,Export0511!A:E,5,FALSE)," ")</f>
        <v xml:space="preserve"> </v>
      </c>
      <c r="H934" t="str">
        <f>IFERROR(VLOOKUP(A934,Export0412!A:E,5,FALSE)," ")</f>
        <v xml:space="preserve"> </v>
      </c>
    </row>
    <row r="935" spans="1:8" x14ac:dyDescent="0.3">
      <c r="A935" t="str">
        <f t="shared" si="42"/>
        <v>S082-450CASPAR-POUCH</v>
      </c>
      <c r="B935" t="s">
        <v>248</v>
      </c>
      <c r="C935" t="s">
        <v>1204</v>
      </c>
      <c r="D935">
        <f t="shared" si="43"/>
        <v>0</v>
      </c>
      <c r="E935" t="str">
        <f t="shared" si="44"/>
        <v>Relance Simple</v>
      </c>
      <c r="F935" t="str">
        <f>IFERROR(VLOOKUP(A935,Export0511!A:E,5,FALSE)," ")</f>
        <v xml:space="preserve"> </v>
      </c>
      <c r="H935" t="str">
        <f>IFERROR(VLOOKUP(A935,Export0412!A:E,5,FALSE)," ")</f>
        <v xml:space="preserve"> </v>
      </c>
    </row>
    <row r="936" spans="1:8" x14ac:dyDescent="0.3">
      <c r="A936" t="str">
        <f t="shared" si="42"/>
        <v>S082-450DIQUET-GOERG</v>
      </c>
      <c r="B936" t="s">
        <v>248</v>
      </c>
      <c r="C936" t="s">
        <v>1205</v>
      </c>
      <c r="D936">
        <f t="shared" si="43"/>
        <v>0</v>
      </c>
      <c r="E936" t="str">
        <f t="shared" si="44"/>
        <v>Relance Simple</v>
      </c>
      <c r="F936" t="str">
        <f>IFERROR(VLOOKUP(A936,Export0511!A:E,5,FALSE)," ")</f>
        <v xml:space="preserve"> </v>
      </c>
      <c r="H936" t="str">
        <f>IFERROR(VLOOKUP(A936,Export0412!A:E,5,FALSE)," ")</f>
        <v xml:space="preserve"> </v>
      </c>
    </row>
    <row r="937" spans="1:8" x14ac:dyDescent="0.3">
      <c r="A937" t="str">
        <f t="shared" si="42"/>
        <v>S082-450ERISTHO</v>
      </c>
      <c r="B937" t="s">
        <v>248</v>
      </c>
      <c r="C937" t="s">
        <v>555</v>
      </c>
      <c r="D937">
        <f t="shared" si="43"/>
        <v>0</v>
      </c>
      <c r="E937" t="str">
        <f t="shared" si="44"/>
        <v>Relance Simple</v>
      </c>
      <c r="F937" t="str">
        <f>IFERROR(VLOOKUP(A937,Export0511!A:E,5,FALSE)," ")</f>
        <v xml:space="preserve"> </v>
      </c>
      <c r="H937" t="str">
        <f>IFERROR(VLOOKUP(A937,Export0412!A:E,5,FALSE)," ")</f>
        <v xml:space="preserve"> </v>
      </c>
    </row>
    <row r="938" spans="1:8" x14ac:dyDescent="0.3">
      <c r="A938" t="str">
        <f t="shared" si="42"/>
        <v>S082-450GINTZ</v>
      </c>
      <c r="B938" t="s">
        <v>248</v>
      </c>
      <c r="C938" t="s">
        <v>1206</v>
      </c>
      <c r="D938">
        <f t="shared" si="43"/>
        <v>0</v>
      </c>
      <c r="E938" t="str">
        <f t="shared" si="44"/>
        <v>Relance Simple</v>
      </c>
      <c r="F938" t="str">
        <f>IFERROR(VLOOKUP(A938,Export0511!A:E,5,FALSE)," ")</f>
        <v xml:space="preserve"> </v>
      </c>
      <c r="H938" t="str">
        <f>IFERROR(VLOOKUP(A938,Export0412!A:E,5,FALSE)," ")</f>
        <v xml:space="preserve"> </v>
      </c>
    </row>
    <row r="939" spans="1:8" x14ac:dyDescent="0.3">
      <c r="A939" t="str">
        <f t="shared" si="42"/>
        <v>S082-450GROSMAN</v>
      </c>
      <c r="B939" t="s">
        <v>248</v>
      </c>
      <c r="C939" t="s">
        <v>1207</v>
      </c>
      <c r="D939">
        <f t="shared" si="43"/>
        <v>0</v>
      </c>
      <c r="E939" t="str">
        <f t="shared" si="44"/>
        <v>Relance Simple</v>
      </c>
      <c r="F939" t="str">
        <f>IFERROR(VLOOKUP(A939,Export0511!A:E,5,FALSE)," ")</f>
        <v xml:space="preserve"> </v>
      </c>
      <c r="H939" t="str">
        <f>IFERROR(VLOOKUP(A939,Export0412!A:E,5,FALSE)," ")</f>
        <v xml:space="preserve"> </v>
      </c>
    </row>
    <row r="940" spans="1:8" x14ac:dyDescent="0.3">
      <c r="A940" t="str">
        <f t="shared" si="42"/>
        <v>S082-450MICHEL</v>
      </c>
      <c r="B940" t="s">
        <v>248</v>
      </c>
      <c r="C940" t="s">
        <v>140</v>
      </c>
      <c r="D940">
        <f t="shared" si="43"/>
        <v>0</v>
      </c>
      <c r="E940" t="str">
        <f t="shared" si="44"/>
        <v>Relance Simple</v>
      </c>
      <c r="F940" t="str">
        <f>IFERROR(VLOOKUP(A940,Export0511!A:E,5,FALSE)," ")</f>
        <v xml:space="preserve"> </v>
      </c>
      <c r="H940" t="str">
        <f>IFERROR(VLOOKUP(A940,Export0412!A:E,5,FALSE)," ")</f>
        <v xml:space="preserve"> </v>
      </c>
    </row>
    <row r="941" spans="1:8" x14ac:dyDescent="0.3">
      <c r="A941" t="str">
        <f t="shared" si="42"/>
        <v>S082-450MULLER-LOT07</v>
      </c>
      <c r="B941" t="s">
        <v>248</v>
      </c>
      <c r="C941" t="s">
        <v>1208</v>
      </c>
      <c r="D941">
        <f t="shared" si="43"/>
        <v>0</v>
      </c>
      <c r="E941" t="str">
        <f t="shared" si="44"/>
        <v>Relance Simple</v>
      </c>
      <c r="F941" t="str">
        <f>IFERROR(VLOOKUP(A941,Export0511!A:E,5,FALSE)," ")</f>
        <v xml:space="preserve"> </v>
      </c>
      <c r="H941" t="str">
        <f>IFERROR(VLOOKUP(A941,Export0412!A:E,5,FALSE)," ")</f>
        <v xml:space="preserve"> </v>
      </c>
    </row>
    <row r="942" spans="1:8" x14ac:dyDescent="0.3">
      <c r="A942" t="str">
        <f t="shared" si="42"/>
        <v>S082-450MULLER-LOT11</v>
      </c>
      <c r="B942" t="s">
        <v>248</v>
      </c>
      <c r="C942" t="s">
        <v>1216</v>
      </c>
      <c r="D942">
        <f t="shared" si="43"/>
        <v>0</v>
      </c>
      <c r="E942" t="str">
        <f t="shared" si="44"/>
        <v>Relance Simple</v>
      </c>
      <c r="F942" t="str">
        <f>IFERROR(VLOOKUP(A942,Export0511!A:E,5,FALSE)," ")</f>
        <v xml:space="preserve"> </v>
      </c>
      <c r="H942" t="str">
        <f>IFERROR(VLOOKUP(A942,Export0412!A:E,5,FALSE)," ")</f>
        <v xml:space="preserve"> </v>
      </c>
    </row>
    <row r="943" spans="1:8" x14ac:dyDescent="0.3">
      <c r="A943" t="str">
        <f t="shared" si="42"/>
        <v>S082-450MULLER-LOT12</v>
      </c>
      <c r="B943" t="s">
        <v>248</v>
      </c>
      <c r="C943" t="s">
        <v>1217</v>
      </c>
      <c r="D943">
        <f t="shared" si="43"/>
        <v>0</v>
      </c>
      <c r="E943" t="str">
        <f t="shared" si="44"/>
        <v>Relance Simple</v>
      </c>
      <c r="F943" t="str">
        <f>IFERROR(VLOOKUP(A943,Export0511!A:E,5,FALSE)," ")</f>
        <v xml:space="preserve"> </v>
      </c>
      <c r="H943" t="str">
        <f>IFERROR(VLOOKUP(A943,Export0412!A:E,5,FALSE)," ")</f>
        <v xml:space="preserve"> </v>
      </c>
    </row>
    <row r="944" spans="1:8" x14ac:dyDescent="0.3">
      <c r="A944" t="str">
        <f t="shared" si="42"/>
        <v>S082-450OFARRELL</v>
      </c>
      <c r="B944" t="s">
        <v>248</v>
      </c>
      <c r="C944" t="s">
        <v>1280</v>
      </c>
      <c r="D944">
        <f t="shared" si="43"/>
        <v>0</v>
      </c>
      <c r="E944" t="str">
        <f t="shared" si="44"/>
        <v>Relance Simple</v>
      </c>
      <c r="F944" t="str">
        <f>IFERROR(VLOOKUP(A944,Export0511!A:E,5,FALSE)," ")</f>
        <v xml:space="preserve"> </v>
      </c>
      <c r="H944" t="str">
        <f>IFERROR(VLOOKUP(A944,Export0412!A:E,5,FALSE)," ")</f>
        <v xml:space="preserve"> </v>
      </c>
    </row>
    <row r="945" spans="1:8" x14ac:dyDescent="0.3">
      <c r="A945" t="str">
        <f t="shared" si="42"/>
        <v>S082-450SOHM</v>
      </c>
      <c r="B945" t="s">
        <v>248</v>
      </c>
      <c r="C945" t="s">
        <v>1209</v>
      </c>
      <c r="D945">
        <f t="shared" si="43"/>
        <v>0</v>
      </c>
      <c r="E945" t="str">
        <f t="shared" si="44"/>
        <v>Relance Simple</v>
      </c>
      <c r="F945" t="str">
        <f>IFERROR(VLOOKUP(A945,Export0511!A:E,5,FALSE)," ")</f>
        <v xml:space="preserve"> </v>
      </c>
      <c r="H945" t="str">
        <f>IFERROR(VLOOKUP(A945,Export0412!A:E,5,FALSE)," ")</f>
        <v xml:space="preserve"> </v>
      </c>
    </row>
    <row r="946" spans="1:8" x14ac:dyDescent="0.3">
      <c r="A946" t="str">
        <f t="shared" si="42"/>
        <v>S083-450KAMIL</v>
      </c>
      <c r="B946" t="s">
        <v>14</v>
      </c>
      <c r="C946" t="s">
        <v>960</v>
      </c>
      <c r="D946">
        <f t="shared" si="43"/>
        <v>0</v>
      </c>
      <c r="E946" t="str">
        <f t="shared" si="44"/>
        <v>Relance Simple</v>
      </c>
      <c r="F946" t="str">
        <f>IFERROR(VLOOKUP(A946,Export0511!A:E,5,FALSE)," ")</f>
        <v xml:space="preserve"> </v>
      </c>
      <c r="H946" t="str">
        <f>IFERROR(VLOOKUP(A946,Export0412!A:E,5,FALSE)," ")</f>
        <v xml:space="preserve"> </v>
      </c>
    </row>
    <row r="947" spans="1:8" x14ac:dyDescent="0.3">
      <c r="A947" t="str">
        <f t="shared" si="42"/>
        <v>S083-450LAMER</v>
      </c>
      <c r="B947" t="s">
        <v>14</v>
      </c>
      <c r="C947" t="s">
        <v>765</v>
      </c>
      <c r="D947">
        <f t="shared" si="43"/>
        <v>0</v>
      </c>
      <c r="E947" t="str">
        <f t="shared" si="44"/>
        <v>Relance Simple</v>
      </c>
      <c r="F947" t="str">
        <f>IFERROR(VLOOKUP(A947,Export0511!A:E,5,FALSE)," ")</f>
        <v xml:space="preserve"> </v>
      </c>
      <c r="H947" t="str">
        <f>IFERROR(VLOOKUP(A947,Export0412!A:E,5,FALSE)," ")</f>
        <v xml:space="preserve"> </v>
      </c>
    </row>
    <row r="948" spans="1:8" x14ac:dyDescent="0.3">
      <c r="A948" t="str">
        <f t="shared" si="42"/>
        <v>S083-450LIBS</v>
      </c>
      <c r="B948" t="s">
        <v>14</v>
      </c>
      <c r="C948" t="s">
        <v>319</v>
      </c>
      <c r="D948">
        <f t="shared" si="43"/>
        <v>0</v>
      </c>
      <c r="E948" t="str">
        <f t="shared" si="44"/>
        <v>Relance Simple</v>
      </c>
      <c r="F948" t="str">
        <f>IFERROR(VLOOKUP(A948,Export0511!A:E,5,FALSE)," ")</f>
        <v xml:space="preserve"> </v>
      </c>
      <c r="H948" t="str">
        <f>IFERROR(VLOOKUP(A948,Export0412!A:E,5,FALSE)," ")</f>
        <v xml:space="preserve"> </v>
      </c>
    </row>
    <row r="949" spans="1:8" x14ac:dyDescent="0.3">
      <c r="A949" t="str">
        <f t="shared" si="42"/>
        <v>S083-450RESONANCE</v>
      </c>
      <c r="B949" t="s">
        <v>14</v>
      </c>
      <c r="C949" t="s">
        <v>767</v>
      </c>
      <c r="D949">
        <f t="shared" si="43"/>
        <v>0</v>
      </c>
      <c r="E949" t="str">
        <f t="shared" si="44"/>
        <v>Relance Simple</v>
      </c>
      <c r="F949" t="str">
        <f>IFERROR(VLOOKUP(A949,Export0511!A:E,5,FALSE)," ")</f>
        <v xml:space="preserve"> </v>
      </c>
      <c r="H949" t="str">
        <f>IFERROR(VLOOKUP(A949,Export0412!A:E,5,FALSE)," ")</f>
        <v xml:space="preserve"> </v>
      </c>
    </row>
    <row r="950" spans="1:8" x14ac:dyDescent="0.3">
      <c r="A950" t="str">
        <f t="shared" si="42"/>
        <v>S083-450WEBER</v>
      </c>
      <c r="B950" t="s">
        <v>14</v>
      </c>
      <c r="C950" t="s">
        <v>766</v>
      </c>
      <c r="D950">
        <f t="shared" si="43"/>
        <v>0</v>
      </c>
      <c r="E950" t="str">
        <f t="shared" si="44"/>
        <v>Relance Simple</v>
      </c>
      <c r="F950" t="str">
        <f>IFERROR(VLOOKUP(A950,Export0511!A:E,5,FALSE)," ")</f>
        <v xml:space="preserve"> </v>
      </c>
      <c r="H950" t="str">
        <f>IFERROR(VLOOKUP(A950,Export0412!A:E,5,FALSE)," ")</f>
        <v xml:space="preserve"> </v>
      </c>
    </row>
    <row r="951" spans="1:8" x14ac:dyDescent="0.3">
      <c r="A951" t="str">
        <f t="shared" si="42"/>
        <v>S084-450GERBER</v>
      </c>
      <c r="B951" t="s">
        <v>49</v>
      </c>
      <c r="C951" t="s">
        <v>952</v>
      </c>
      <c r="D951">
        <f t="shared" si="43"/>
        <v>0</v>
      </c>
      <c r="E951" t="str">
        <f t="shared" si="44"/>
        <v>Relance Simple</v>
      </c>
      <c r="F951" t="str">
        <f>IFERROR(VLOOKUP(A951,Export0511!A:E,5,FALSE)," ")</f>
        <v xml:space="preserve"> </v>
      </c>
      <c r="H951" t="str">
        <f>IFERROR(VLOOKUP(A951,Export0412!A:E,5,FALSE)," ")</f>
        <v xml:space="preserve"> </v>
      </c>
    </row>
    <row r="952" spans="1:8" x14ac:dyDescent="0.3">
      <c r="A952" t="str">
        <f t="shared" si="42"/>
        <v>S084-450HERRMANN</v>
      </c>
      <c r="B952" t="s">
        <v>49</v>
      </c>
      <c r="C952" t="s">
        <v>931</v>
      </c>
      <c r="D952">
        <f t="shared" si="43"/>
        <v>0</v>
      </c>
      <c r="E952" t="str">
        <f t="shared" si="44"/>
        <v>Relance Simple</v>
      </c>
      <c r="F952" t="str">
        <f>IFERROR(VLOOKUP(A952,Export0511!A:E,5,FALSE)," ")</f>
        <v xml:space="preserve"> </v>
      </c>
      <c r="H952" t="str">
        <f>IFERROR(VLOOKUP(A952,Export0412!A:E,5,FALSE)," ")</f>
        <v xml:space="preserve"> </v>
      </c>
    </row>
    <row r="953" spans="1:8" x14ac:dyDescent="0.3">
      <c r="A953" t="str">
        <f t="shared" si="42"/>
        <v>S084-450LAGIES</v>
      </c>
      <c r="B953" t="s">
        <v>49</v>
      </c>
      <c r="C953" t="s">
        <v>933</v>
      </c>
      <c r="D953">
        <f t="shared" si="43"/>
        <v>0</v>
      </c>
      <c r="E953" t="str">
        <f t="shared" si="44"/>
        <v>Relance Simple</v>
      </c>
      <c r="F953" t="str">
        <f>IFERROR(VLOOKUP(A953,Export0511!A:E,5,FALSE)," ")</f>
        <v xml:space="preserve"> </v>
      </c>
      <c r="H953" t="str">
        <f>IFERROR(VLOOKUP(A953,Export0412!A:E,5,FALSE)," ")</f>
        <v xml:space="preserve"> </v>
      </c>
    </row>
    <row r="954" spans="1:8" x14ac:dyDescent="0.3">
      <c r="A954" t="str">
        <f t="shared" si="42"/>
        <v>S084-450LEVAKO</v>
      </c>
      <c r="B954" t="s">
        <v>49</v>
      </c>
      <c r="C954" t="s">
        <v>930</v>
      </c>
      <c r="D954">
        <f t="shared" si="43"/>
        <v>0</v>
      </c>
      <c r="E954" t="str">
        <f t="shared" si="44"/>
        <v>Relance Simple</v>
      </c>
      <c r="F954" t="str">
        <f>IFERROR(VLOOKUP(A954,Export0511!A:E,5,FALSE)," ")</f>
        <v xml:space="preserve"> </v>
      </c>
      <c r="H954" t="str">
        <f>IFERROR(VLOOKUP(A954,Export0412!A:E,5,FALSE)," ")</f>
        <v xml:space="preserve"> </v>
      </c>
    </row>
    <row r="955" spans="1:8" x14ac:dyDescent="0.3">
      <c r="A955" t="str">
        <f t="shared" si="42"/>
        <v>S084-450PIRAS</v>
      </c>
      <c r="B955" t="s">
        <v>49</v>
      </c>
      <c r="C955" t="s">
        <v>932</v>
      </c>
      <c r="D955">
        <f t="shared" si="43"/>
        <v>0</v>
      </c>
      <c r="E955" t="str">
        <f t="shared" si="44"/>
        <v>Relance Simple</v>
      </c>
      <c r="F955" t="str">
        <f>IFERROR(VLOOKUP(A955,Export0511!A:E,5,FALSE)," ")</f>
        <v xml:space="preserve"> </v>
      </c>
      <c r="H955" t="str">
        <f>IFERROR(VLOOKUP(A955,Export0412!A:E,5,FALSE)," ")</f>
        <v xml:space="preserve"> </v>
      </c>
    </row>
    <row r="956" spans="1:8" x14ac:dyDescent="0.3">
      <c r="A956" t="str">
        <f t="shared" si="42"/>
        <v>S084-450TOSCANA</v>
      </c>
      <c r="B956" t="s">
        <v>49</v>
      </c>
      <c r="C956" t="s">
        <v>1213</v>
      </c>
      <c r="D956">
        <f t="shared" si="43"/>
        <v>0</v>
      </c>
      <c r="E956" t="str">
        <f t="shared" si="44"/>
        <v>Relance Simple</v>
      </c>
      <c r="F956" t="str">
        <f>IFERROR(VLOOKUP(A956,Export0511!A:E,5,FALSE)," ")</f>
        <v xml:space="preserve"> </v>
      </c>
      <c r="H956" t="str">
        <f>IFERROR(VLOOKUP(A956,Export0412!A:E,5,FALSE)," ")</f>
        <v xml:space="preserve"> </v>
      </c>
    </row>
    <row r="957" spans="1:8" x14ac:dyDescent="0.3">
      <c r="A957" t="str">
        <f t="shared" si="42"/>
        <v>S084-450VARLOTTA</v>
      </c>
      <c r="B957" t="s">
        <v>49</v>
      </c>
      <c r="C957" t="s">
        <v>987</v>
      </c>
      <c r="D957">
        <f t="shared" si="43"/>
        <v>0</v>
      </c>
      <c r="E957" t="str">
        <f t="shared" si="44"/>
        <v>Relance Simple</v>
      </c>
      <c r="F957" t="str">
        <f>IFERROR(VLOOKUP(A957,Export0511!A:E,5,FALSE)," ")</f>
        <v xml:space="preserve"> </v>
      </c>
      <c r="H957" t="str">
        <f>IFERROR(VLOOKUP(A957,Export0412!A:E,5,FALSE)," ")</f>
        <v xml:space="preserve"> </v>
      </c>
    </row>
    <row r="958" spans="1:8" x14ac:dyDescent="0.3">
      <c r="A958" t="str">
        <f t="shared" si="42"/>
        <v>S085-450FRATH</v>
      </c>
      <c r="B958" t="s">
        <v>47</v>
      </c>
      <c r="C958" t="s">
        <v>771</v>
      </c>
      <c r="D958">
        <f t="shared" si="43"/>
        <v>0</v>
      </c>
      <c r="E958" t="str">
        <f t="shared" si="44"/>
        <v>Relance Simple</v>
      </c>
      <c r="F958" t="str">
        <f>IFERROR(VLOOKUP(A958,Export0511!A:E,5,FALSE)," ")</f>
        <v xml:space="preserve"> </v>
      </c>
      <c r="H958" t="str">
        <f>IFERROR(VLOOKUP(A958,Export0412!A:E,5,FALSE)," ")</f>
        <v xml:space="preserve"> </v>
      </c>
    </row>
    <row r="959" spans="1:8" x14ac:dyDescent="0.3">
      <c r="A959" t="str">
        <f t="shared" si="42"/>
        <v>S085-450HEBERLE</v>
      </c>
      <c r="B959" t="s">
        <v>47</v>
      </c>
      <c r="C959" t="s">
        <v>1284</v>
      </c>
      <c r="D959">
        <f t="shared" si="43"/>
        <v>0</v>
      </c>
      <c r="E959" t="str">
        <f t="shared" si="44"/>
        <v>Relance Simple</v>
      </c>
      <c r="F959" t="str">
        <f>IFERROR(VLOOKUP(A959,Export0511!A:E,5,FALSE)," ")</f>
        <v xml:space="preserve"> </v>
      </c>
      <c r="H959" t="str">
        <f>IFERROR(VLOOKUP(A959,Export0412!A:E,5,FALSE)," ")</f>
        <v xml:space="preserve"> </v>
      </c>
    </row>
    <row r="960" spans="1:8" x14ac:dyDescent="0.3">
      <c r="A960" t="str">
        <f t="shared" si="42"/>
        <v>S085-450MEYER</v>
      </c>
      <c r="B960" t="s">
        <v>47</v>
      </c>
      <c r="C960" t="s">
        <v>261</v>
      </c>
      <c r="D960">
        <f t="shared" si="43"/>
        <v>0</v>
      </c>
      <c r="E960" t="str">
        <f t="shared" si="44"/>
        <v>Relance Simple</v>
      </c>
      <c r="F960" t="str">
        <f>IFERROR(VLOOKUP(A960,Export0511!A:E,5,FALSE)," ")</f>
        <v xml:space="preserve"> </v>
      </c>
      <c r="H960" t="str">
        <f>IFERROR(VLOOKUP(A960,Export0412!A:E,5,FALSE)," ")</f>
        <v xml:space="preserve"> </v>
      </c>
    </row>
    <row r="961" spans="1:8" x14ac:dyDescent="0.3">
      <c r="A961" t="str">
        <f t="shared" si="42"/>
        <v>S085-450SDCPROPRIO</v>
      </c>
      <c r="B961" t="s">
        <v>47</v>
      </c>
      <c r="C961" t="s">
        <v>614</v>
      </c>
      <c r="D961">
        <f t="shared" si="43"/>
        <v>0</v>
      </c>
      <c r="E961" t="str">
        <f t="shared" si="44"/>
        <v>Relance Simple</v>
      </c>
      <c r="F961" t="str">
        <f>IFERROR(VLOOKUP(A961,Export0511!A:E,5,FALSE)," ")</f>
        <v xml:space="preserve"> </v>
      </c>
      <c r="H961" t="str">
        <f>IFERROR(VLOOKUP(A961,Export0412!A:E,5,FALSE)," ")</f>
        <v xml:space="preserve"> </v>
      </c>
    </row>
    <row r="962" spans="1:8" x14ac:dyDescent="0.3">
      <c r="A962" t="str">
        <f t="shared" ref="A962:A1025" si="45">B962&amp;"-"&amp;C962</f>
        <v>S086-450WINGERT</v>
      </c>
      <c r="B962" t="s">
        <v>91</v>
      </c>
      <c r="C962" t="s">
        <v>1182</v>
      </c>
      <c r="D962">
        <f t="shared" ref="D962:D1025" si="46">COUNTIF(F962:AZ962,"OUI")</f>
        <v>0</v>
      </c>
      <c r="E962" t="str">
        <f t="shared" ref="E962:E1025" si="47">IF(D962=0,"Relance Simple",IF(D962=1,"MED","MED Avocat"))</f>
        <v>Relance Simple</v>
      </c>
      <c r="F962" t="str">
        <f>IFERROR(VLOOKUP(A962,Export0511!A:E,5,FALSE)," ")</f>
        <v xml:space="preserve"> </v>
      </c>
      <c r="H962" t="str">
        <f>IFERROR(VLOOKUP(A962,Export0412!A:E,5,FALSE)," ")</f>
        <v xml:space="preserve"> </v>
      </c>
    </row>
    <row r="963" spans="1:8" x14ac:dyDescent="0.3">
      <c r="A963" t="str">
        <f t="shared" si="45"/>
        <v>S087-450ALLD</v>
      </c>
      <c r="B963" t="s">
        <v>164</v>
      </c>
      <c r="C963" t="s">
        <v>792</v>
      </c>
      <c r="D963">
        <f t="shared" si="46"/>
        <v>0</v>
      </c>
      <c r="E963" t="str">
        <f t="shared" si="47"/>
        <v>Relance Simple</v>
      </c>
      <c r="F963" t="str">
        <f>IFERROR(VLOOKUP(A963,Export0511!A:E,5,FALSE)," ")</f>
        <v xml:space="preserve"> </v>
      </c>
      <c r="H963" t="str">
        <f>IFERROR(VLOOKUP(A963,Export0412!A:E,5,FALSE)," ")</f>
        <v xml:space="preserve"> </v>
      </c>
    </row>
    <row r="964" spans="1:8" x14ac:dyDescent="0.3">
      <c r="A964" t="str">
        <f t="shared" si="45"/>
        <v>S087-450FEHRINGER-T</v>
      </c>
      <c r="B964" t="s">
        <v>164</v>
      </c>
      <c r="C964" t="s">
        <v>791</v>
      </c>
      <c r="D964">
        <f t="shared" si="46"/>
        <v>0</v>
      </c>
      <c r="E964" t="str">
        <f t="shared" si="47"/>
        <v>Relance Simple</v>
      </c>
      <c r="F964" t="str">
        <f>IFERROR(VLOOKUP(A964,Export0511!A:E,5,FALSE)," ")</f>
        <v xml:space="preserve"> </v>
      </c>
      <c r="H964" t="str">
        <f>IFERROR(VLOOKUP(A964,Export0412!A:E,5,FALSE)," ")</f>
        <v xml:space="preserve"> </v>
      </c>
    </row>
    <row r="965" spans="1:8" x14ac:dyDescent="0.3">
      <c r="A965" t="str">
        <f t="shared" si="45"/>
        <v>S088-450AZIER-MOUGIN</v>
      </c>
      <c r="B965" t="s">
        <v>292</v>
      </c>
      <c r="C965" t="s">
        <v>1031</v>
      </c>
      <c r="D965">
        <f t="shared" si="46"/>
        <v>0</v>
      </c>
      <c r="E965" t="str">
        <f t="shared" si="47"/>
        <v>Relance Simple</v>
      </c>
      <c r="F965" t="str">
        <f>IFERROR(VLOOKUP(A965,Export0511!A:E,5,FALSE)," ")</f>
        <v xml:space="preserve"> </v>
      </c>
      <c r="H965" t="str">
        <f>IFERROR(VLOOKUP(A965,Export0412!A:E,5,FALSE)," ")</f>
        <v xml:space="preserve"> </v>
      </c>
    </row>
    <row r="966" spans="1:8" x14ac:dyDescent="0.3">
      <c r="A966" t="str">
        <f t="shared" si="45"/>
        <v>S088-450BOGULA</v>
      </c>
      <c r="B966" t="s">
        <v>292</v>
      </c>
      <c r="C966" t="s">
        <v>795</v>
      </c>
      <c r="D966">
        <f t="shared" si="46"/>
        <v>0</v>
      </c>
      <c r="E966" t="str">
        <f t="shared" si="47"/>
        <v>Relance Simple</v>
      </c>
      <c r="F966" t="str">
        <f>IFERROR(VLOOKUP(A966,Export0511!A:E,5,FALSE)," ")</f>
        <v xml:space="preserve"> </v>
      </c>
      <c r="H966" t="str">
        <f>IFERROR(VLOOKUP(A966,Export0412!A:E,5,FALSE)," ")</f>
        <v xml:space="preserve"> </v>
      </c>
    </row>
    <row r="967" spans="1:8" x14ac:dyDescent="0.3">
      <c r="A967" t="str">
        <f t="shared" si="45"/>
        <v>S088-450OZAN</v>
      </c>
      <c r="B967" t="s">
        <v>292</v>
      </c>
      <c r="C967" t="s">
        <v>796</v>
      </c>
      <c r="D967">
        <f t="shared" si="46"/>
        <v>0</v>
      </c>
      <c r="E967" t="str">
        <f t="shared" si="47"/>
        <v>Relance Simple</v>
      </c>
      <c r="F967" t="str">
        <f>IFERROR(VLOOKUP(A967,Export0511!A:E,5,FALSE)," ")</f>
        <v xml:space="preserve"> </v>
      </c>
      <c r="H967" t="str">
        <f>IFERROR(VLOOKUP(A967,Export0412!A:E,5,FALSE)," ")</f>
        <v xml:space="preserve"> </v>
      </c>
    </row>
    <row r="968" spans="1:8" x14ac:dyDescent="0.3">
      <c r="A968" t="str">
        <f t="shared" si="45"/>
        <v>S088-450RICHERT</v>
      </c>
      <c r="B968" t="s">
        <v>292</v>
      </c>
      <c r="C968" t="s">
        <v>793</v>
      </c>
      <c r="D968">
        <f t="shared" si="46"/>
        <v>0</v>
      </c>
      <c r="E968" t="str">
        <f t="shared" si="47"/>
        <v>Relance Simple</v>
      </c>
      <c r="F968" t="str">
        <f>IFERROR(VLOOKUP(A968,Export0511!A:E,5,FALSE)," ")</f>
        <v xml:space="preserve"> </v>
      </c>
      <c r="H968" t="str">
        <f>IFERROR(VLOOKUP(A968,Export0412!A:E,5,FALSE)," ")</f>
        <v xml:space="preserve"> </v>
      </c>
    </row>
    <row r="969" spans="1:8" x14ac:dyDescent="0.3">
      <c r="A969" t="str">
        <f t="shared" si="45"/>
        <v>S088-450SAMBA</v>
      </c>
      <c r="B969" t="s">
        <v>292</v>
      </c>
      <c r="C969" t="s">
        <v>794</v>
      </c>
      <c r="D969">
        <f t="shared" si="46"/>
        <v>0</v>
      </c>
      <c r="E969" t="str">
        <f t="shared" si="47"/>
        <v>Relance Simple</v>
      </c>
      <c r="F969" t="str">
        <f>IFERROR(VLOOKUP(A969,Export0511!A:E,5,FALSE)," ")</f>
        <v xml:space="preserve"> </v>
      </c>
      <c r="H969" t="str">
        <f>IFERROR(VLOOKUP(A969,Export0412!A:E,5,FALSE)," ")</f>
        <v xml:space="preserve"> </v>
      </c>
    </row>
    <row r="970" spans="1:8" x14ac:dyDescent="0.3">
      <c r="A970" t="str">
        <f t="shared" si="45"/>
        <v>S089-450BOEHM</v>
      </c>
      <c r="B970" t="s">
        <v>264</v>
      </c>
      <c r="C970" t="s">
        <v>749</v>
      </c>
      <c r="D970">
        <f t="shared" si="46"/>
        <v>0</v>
      </c>
      <c r="E970" t="str">
        <f t="shared" si="47"/>
        <v>Relance Simple</v>
      </c>
      <c r="F970" t="str">
        <f>IFERROR(VLOOKUP(A970,Export0511!A:E,5,FALSE)," ")</f>
        <v xml:space="preserve"> </v>
      </c>
      <c r="H970" t="str">
        <f>IFERROR(VLOOKUP(A970,Export0412!A:E,5,FALSE)," ")</f>
        <v xml:space="preserve"> </v>
      </c>
    </row>
    <row r="971" spans="1:8" x14ac:dyDescent="0.3">
      <c r="A971" t="str">
        <f t="shared" si="45"/>
        <v>S089-450HARTHEISER</v>
      </c>
      <c r="B971" t="s">
        <v>264</v>
      </c>
      <c r="C971" t="s">
        <v>1338</v>
      </c>
      <c r="D971">
        <f t="shared" si="46"/>
        <v>0</v>
      </c>
      <c r="E971" t="str">
        <f t="shared" si="47"/>
        <v>Relance Simple</v>
      </c>
      <c r="F971" t="str">
        <f>IFERROR(VLOOKUP(A971,Export0511!A:E,5,FALSE)," ")</f>
        <v xml:space="preserve"> </v>
      </c>
      <c r="H971" t="str">
        <f>IFERROR(VLOOKUP(A971,Export0412!A:E,5,FALSE)," ")</f>
        <v xml:space="preserve"> </v>
      </c>
    </row>
    <row r="972" spans="1:8" x14ac:dyDescent="0.3">
      <c r="A972" t="str">
        <f t="shared" si="45"/>
        <v>S089-450HOBLINGRE</v>
      </c>
      <c r="B972" t="s">
        <v>264</v>
      </c>
      <c r="C972" t="s">
        <v>1339</v>
      </c>
      <c r="D972">
        <f t="shared" si="46"/>
        <v>0</v>
      </c>
      <c r="E972" t="str">
        <f t="shared" si="47"/>
        <v>Relance Simple</v>
      </c>
      <c r="F972" t="str">
        <f>IFERROR(VLOOKUP(A972,Export0511!A:E,5,FALSE)," ")</f>
        <v xml:space="preserve"> </v>
      </c>
      <c r="H972" t="str">
        <f>IFERROR(VLOOKUP(A972,Export0412!A:E,5,FALSE)," ")</f>
        <v xml:space="preserve"> </v>
      </c>
    </row>
    <row r="973" spans="1:8" x14ac:dyDescent="0.3">
      <c r="A973" t="str">
        <f t="shared" si="45"/>
        <v>S089-450SDCPROPRIO</v>
      </c>
      <c r="B973" t="s">
        <v>264</v>
      </c>
      <c r="C973" t="s">
        <v>614</v>
      </c>
      <c r="D973">
        <f t="shared" si="46"/>
        <v>0</v>
      </c>
      <c r="E973" t="str">
        <f t="shared" si="47"/>
        <v>Relance Simple</v>
      </c>
      <c r="F973" t="str">
        <f>IFERROR(VLOOKUP(A973,Export0511!A:E,5,FALSE)," ")</f>
        <v xml:space="preserve"> </v>
      </c>
      <c r="H973" t="str">
        <f>IFERROR(VLOOKUP(A973,Export0412!A:E,5,FALSE)," ")</f>
        <v xml:space="preserve"> </v>
      </c>
    </row>
    <row r="974" spans="1:8" x14ac:dyDescent="0.3">
      <c r="A974" t="str">
        <f t="shared" si="45"/>
        <v>S090-450HAAS</v>
      </c>
      <c r="B974" t="s">
        <v>149</v>
      </c>
      <c r="C974" t="s">
        <v>589</v>
      </c>
      <c r="D974">
        <f t="shared" si="46"/>
        <v>0</v>
      </c>
      <c r="E974" t="str">
        <f t="shared" si="47"/>
        <v>Relance Simple</v>
      </c>
      <c r="F974" t="str">
        <f>IFERROR(VLOOKUP(A974,Export0511!A:E,5,FALSE)," ")</f>
        <v xml:space="preserve"> </v>
      </c>
      <c r="H974" t="str">
        <f>IFERROR(VLOOKUP(A974,Export0412!A:E,5,FALSE)," ")</f>
        <v xml:space="preserve"> </v>
      </c>
    </row>
    <row r="975" spans="1:8" x14ac:dyDescent="0.3">
      <c r="A975" t="str">
        <f t="shared" si="45"/>
        <v>S090-450SCHLOSSER</v>
      </c>
      <c r="B975" t="s">
        <v>149</v>
      </c>
      <c r="C975" t="s">
        <v>1138</v>
      </c>
      <c r="D975">
        <f t="shared" si="46"/>
        <v>0</v>
      </c>
      <c r="E975" t="str">
        <f t="shared" si="47"/>
        <v>Relance Simple</v>
      </c>
      <c r="F975" t="str">
        <f>IFERROR(VLOOKUP(A975,Export0511!A:E,5,FALSE)," ")</f>
        <v xml:space="preserve"> </v>
      </c>
      <c r="H975" t="str">
        <f>IFERROR(VLOOKUP(A975,Export0412!A:E,5,FALSE)," ")</f>
        <v xml:space="preserve"> </v>
      </c>
    </row>
    <row r="976" spans="1:8" x14ac:dyDescent="0.3">
      <c r="A976" t="str">
        <f t="shared" si="45"/>
        <v>S090-450SCULLI</v>
      </c>
      <c r="B976" t="s">
        <v>149</v>
      </c>
      <c r="C976" t="s">
        <v>804</v>
      </c>
      <c r="D976">
        <f t="shared" si="46"/>
        <v>0</v>
      </c>
      <c r="E976" t="str">
        <f t="shared" si="47"/>
        <v>Relance Simple</v>
      </c>
      <c r="F976" t="str">
        <f>IFERROR(VLOOKUP(A976,Export0511!A:E,5,FALSE)," ")</f>
        <v xml:space="preserve"> </v>
      </c>
      <c r="H976" t="str">
        <f>IFERROR(VLOOKUP(A976,Export0412!A:E,5,FALSE)," ")</f>
        <v xml:space="preserve"> </v>
      </c>
    </row>
    <row r="977" spans="1:8" x14ac:dyDescent="0.3">
      <c r="A977" t="str">
        <f t="shared" si="45"/>
        <v>S090-450THORWARTH</v>
      </c>
      <c r="B977" t="s">
        <v>149</v>
      </c>
      <c r="C977" t="s">
        <v>805</v>
      </c>
      <c r="D977">
        <f t="shared" si="46"/>
        <v>0</v>
      </c>
      <c r="E977" t="str">
        <f t="shared" si="47"/>
        <v>Relance Simple</v>
      </c>
      <c r="F977" t="str">
        <f>IFERROR(VLOOKUP(A977,Export0511!A:E,5,FALSE)," ")</f>
        <v xml:space="preserve"> </v>
      </c>
      <c r="H977" t="str">
        <f>IFERROR(VLOOKUP(A977,Export0412!A:E,5,FALSE)," ")</f>
        <v xml:space="preserve"> </v>
      </c>
    </row>
    <row r="978" spans="1:8" x14ac:dyDescent="0.3">
      <c r="A978" t="str">
        <f t="shared" si="45"/>
        <v>S090-450VOLTZ</v>
      </c>
      <c r="B978" t="s">
        <v>149</v>
      </c>
      <c r="C978" t="s">
        <v>806</v>
      </c>
      <c r="D978">
        <f t="shared" si="46"/>
        <v>0</v>
      </c>
      <c r="E978" t="str">
        <f t="shared" si="47"/>
        <v>Relance Simple</v>
      </c>
      <c r="F978" t="str">
        <f>IFERROR(VLOOKUP(A978,Export0511!A:E,5,FALSE)," ")</f>
        <v xml:space="preserve"> </v>
      </c>
      <c r="H978" t="str">
        <f>IFERROR(VLOOKUP(A978,Export0412!A:E,5,FALSE)," ")</f>
        <v xml:space="preserve"> </v>
      </c>
    </row>
    <row r="979" spans="1:8" x14ac:dyDescent="0.3">
      <c r="A979" t="str">
        <f t="shared" si="45"/>
        <v>S091-450KUNSTLE-L</v>
      </c>
      <c r="B979" t="s">
        <v>811</v>
      </c>
      <c r="C979" t="s">
        <v>1016</v>
      </c>
      <c r="D979">
        <f t="shared" si="46"/>
        <v>0</v>
      </c>
      <c r="E979" t="str">
        <f t="shared" si="47"/>
        <v>Relance Simple</v>
      </c>
      <c r="F979" t="str">
        <f>IFERROR(VLOOKUP(A979,Export0511!A:E,5,FALSE)," ")</f>
        <v xml:space="preserve"> </v>
      </c>
      <c r="H979" t="str">
        <f>IFERROR(VLOOKUP(A979,Export0412!A:E,5,FALSE)," ")</f>
        <v xml:space="preserve"> </v>
      </c>
    </row>
    <row r="980" spans="1:8" x14ac:dyDescent="0.3">
      <c r="A980" t="str">
        <f t="shared" si="45"/>
        <v>S091-450KUNSTLE-S</v>
      </c>
      <c r="B980" t="s">
        <v>811</v>
      </c>
      <c r="C980" t="s">
        <v>1017</v>
      </c>
      <c r="D980">
        <f t="shared" si="46"/>
        <v>0</v>
      </c>
      <c r="E980" t="str">
        <f t="shared" si="47"/>
        <v>Relance Simple</v>
      </c>
      <c r="F980" t="str">
        <f>IFERROR(VLOOKUP(A980,Export0511!A:E,5,FALSE)," ")</f>
        <v xml:space="preserve"> </v>
      </c>
      <c r="H980" t="str">
        <f>IFERROR(VLOOKUP(A980,Export0412!A:E,5,FALSE)," ")</f>
        <v xml:space="preserve"> </v>
      </c>
    </row>
    <row r="981" spans="1:8" x14ac:dyDescent="0.3">
      <c r="A981" t="str">
        <f t="shared" si="45"/>
        <v>S091-450NORAYANE</v>
      </c>
      <c r="B981" t="s">
        <v>811</v>
      </c>
      <c r="C981" t="s">
        <v>812</v>
      </c>
      <c r="D981">
        <f t="shared" si="46"/>
        <v>0</v>
      </c>
      <c r="E981" t="str">
        <f t="shared" si="47"/>
        <v>Relance Simple</v>
      </c>
      <c r="F981" t="str">
        <f>IFERROR(VLOOKUP(A981,Export0511!A:E,5,FALSE)," ")</f>
        <v xml:space="preserve"> </v>
      </c>
      <c r="H981" t="str">
        <f>IFERROR(VLOOKUP(A981,Export0412!A:E,5,FALSE)," ")</f>
        <v xml:space="preserve"> </v>
      </c>
    </row>
    <row r="982" spans="1:8" x14ac:dyDescent="0.3">
      <c r="A982" t="str">
        <f t="shared" si="45"/>
        <v>S092-450DIENG</v>
      </c>
      <c r="B982" t="s">
        <v>844</v>
      </c>
      <c r="C982" t="s">
        <v>845</v>
      </c>
      <c r="D982">
        <f t="shared" si="46"/>
        <v>0</v>
      </c>
      <c r="E982" t="str">
        <f t="shared" si="47"/>
        <v>Relance Simple</v>
      </c>
      <c r="F982" t="str">
        <f>IFERROR(VLOOKUP(A982,Export0511!A:E,5,FALSE)," ")</f>
        <v xml:space="preserve"> </v>
      </c>
      <c r="H982" t="str">
        <f>IFERROR(VLOOKUP(A982,Export0412!A:E,5,FALSE)," ")</f>
        <v xml:space="preserve"> </v>
      </c>
    </row>
    <row r="983" spans="1:8" x14ac:dyDescent="0.3">
      <c r="A983" t="str">
        <f t="shared" si="45"/>
        <v>S092-450GOURDY</v>
      </c>
      <c r="B983" t="s">
        <v>844</v>
      </c>
      <c r="C983" t="s">
        <v>906</v>
      </c>
      <c r="D983">
        <f t="shared" si="46"/>
        <v>0</v>
      </c>
      <c r="E983" t="str">
        <f t="shared" si="47"/>
        <v>Relance Simple</v>
      </c>
      <c r="F983" t="str">
        <f>IFERROR(VLOOKUP(A983,Export0511!A:E,5,FALSE)," ")</f>
        <v xml:space="preserve"> </v>
      </c>
      <c r="H983" t="str">
        <f>IFERROR(VLOOKUP(A983,Export0412!A:E,5,FALSE)," ")</f>
        <v xml:space="preserve"> </v>
      </c>
    </row>
    <row r="984" spans="1:8" x14ac:dyDescent="0.3">
      <c r="A984" t="str">
        <f t="shared" si="45"/>
        <v>S092-450HUGELE</v>
      </c>
      <c r="B984" t="s">
        <v>844</v>
      </c>
      <c r="C984" t="s">
        <v>848</v>
      </c>
      <c r="D984">
        <f t="shared" si="46"/>
        <v>0</v>
      </c>
      <c r="E984" t="str">
        <f t="shared" si="47"/>
        <v>Relance Simple</v>
      </c>
      <c r="F984" t="str">
        <f>IFERROR(VLOOKUP(A984,Export0511!A:E,5,FALSE)," ")</f>
        <v xml:space="preserve"> </v>
      </c>
      <c r="H984" t="str">
        <f>IFERROR(VLOOKUP(A984,Export0412!A:E,5,FALSE)," ")</f>
        <v xml:space="preserve"> </v>
      </c>
    </row>
    <row r="985" spans="1:8" x14ac:dyDescent="0.3">
      <c r="A985" t="str">
        <f t="shared" si="45"/>
        <v>S092-450KINDERSTUTH</v>
      </c>
      <c r="B985" t="s">
        <v>844</v>
      </c>
      <c r="C985" t="s">
        <v>1391</v>
      </c>
      <c r="D985">
        <f t="shared" si="46"/>
        <v>0</v>
      </c>
      <c r="E985" t="str">
        <f t="shared" si="47"/>
        <v>Relance Simple</v>
      </c>
      <c r="F985" t="str">
        <f>IFERROR(VLOOKUP(A985,Export0511!A:E,5,FALSE)," ")</f>
        <v xml:space="preserve"> </v>
      </c>
      <c r="H985" t="str">
        <f>IFERROR(VLOOKUP(A985,Export0412!A:E,5,FALSE)," ")</f>
        <v xml:space="preserve"> </v>
      </c>
    </row>
    <row r="986" spans="1:8" x14ac:dyDescent="0.3">
      <c r="A986" t="str">
        <f t="shared" si="45"/>
        <v>S092-450PETER</v>
      </c>
      <c r="B986" t="s">
        <v>844</v>
      </c>
      <c r="C986" t="s">
        <v>846</v>
      </c>
      <c r="D986">
        <f t="shared" si="46"/>
        <v>0</v>
      </c>
      <c r="E986" t="str">
        <f t="shared" si="47"/>
        <v>Relance Simple</v>
      </c>
      <c r="F986" t="str">
        <f>IFERROR(VLOOKUP(A986,Export0511!A:E,5,FALSE)," ")</f>
        <v xml:space="preserve"> </v>
      </c>
      <c r="H986" t="str">
        <f>IFERROR(VLOOKUP(A986,Export0412!A:E,5,FALSE)," ")</f>
        <v xml:space="preserve"> </v>
      </c>
    </row>
    <row r="987" spans="1:8" x14ac:dyDescent="0.3">
      <c r="A987" t="str">
        <f t="shared" si="45"/>
        <v>S092-450SCHAFF</v>
      </c>
      <c r="B987" t="s">
        <v>844</v>
      </c>
      <c r="C987" t="s">
        <v>847</v>
      </c>
      <c r="D987">
        <f t="shared" si="46"/>
        <v>0</v>
      </c>
      <c r="E987" t="str">
        <f t="shared" si="47"/>
        <v>Relance Simple</v>
      </c>
      <c r="F987" t="str">
        <f>IFERROR(VLOOKUP(A987,Export0511!A:E,5,FALSE)," ")</f>
        <v xml:space="preserve"> </v>
      </c>
      <c r="H987" t="str">
        <f>IFERROR(VLOOKUP(A987,Export0412!A:E,5,FALSE)," ")</f>
        <v xml:space="preserve"> </v>
      </c>
    </row>
    <row r="988" spans="1:8" x14ac:dyDescent="0.3">
      <c r="A988" t="str">
        <f t="shared" si="45"/>
        <v>S092-450STERN</v>
      </c>
      <c r="B988" t="s">
        <v>844</v>
      </c>
      <c r="C988" t="s">
        <v>905</v>
      </c>
      <c r="D988">
        <f t="shared" si="46"/>
        <v>0</v>
      </c>
      <c r="E988" t="str">
        <f t="shared" si="47"/>
        <v>Relance Simple</v>
      </c>
      <c r="F988" t="str">
        <f>IFERROR(VLOOKUP(A988,Export0511!A:E,5,FALSE)," ")</f>
        <v xml:space="preserve"> </v>
      </c>
      <c r="H988" t="str">
        <f>IFERROR(VLOOKUP(A988,Export0412!A:E,5,FALSE)," ")</f>
        <v xml:space="preserve"> </v>
      </c>
    </row>
    <row r="989" spans="1:8" x14ac:dyDescent="0.3">
      <c r="A989" t="str">
        <f t="shared" si="45"/>
        <v>S092-450VYDELINGUM</v>
      </c>
      <c r="B989" t="s">
        <v>844</v>
      </c>
      <c r="C989" t="s">
        <v>1256</v>
      </c>
      <c r="D989">
        <f t="shared" si="46"/>
        <v>0</v>
      </c>
      <c r="E989" t="str">
        <f t="shared" si="47"/>
        <v>Relance Simple</v>
      </c>
      <c r="F989" t="str">
        <f>IFERROR(VLOOKUP(A989,Export0511!A:E,5,FALSE)," ")</f>
        <v xml:space="preserve"> </v>
      </c>
      <c r="H989" t="str">
        <f>IFERROR(VLOOKUP(A989,Export0412!A:E,5,FALSE)," ")</f>
        <v xml:space="preserve"> </v>
      </c>
    </row>
    <row r="990" spans="1:8" x14ac:dyDescent="0.3">
      <c r="A990" t="str">
        <f t="shared" si="45"/>
        <v>S093-450ABIKHALIL</v>
      </c>
      <c r="B990" t="s">
        <v>125</v>
      </c>
      <c r="C990" t="s">
        <v>387</v>
      </c>
      <c r="D990">
        <f t="shared" si="46"/>
        <v>0</v>
      </c>
      <c r="E990" t="str">
        <f t="shared" si="47"/>
        <v>Relance Simple</v>
      </c>
      <c r="F990" t="str">
        <f>IFERROR(VLOOKUP(A990,Export0511!A:E,5,FALSE)," ")</f>
        <v xml:space="preserve"> </v>
      </c>
      <c r="H990" t="str">
        <f>IFERROR(VLOOKUP(A990,Export0412!A:E,5,FALSE)," ")</f>
        <v xml:space="preserve"> </v>
      </c>
    </row>
    <row r="991" spans="1:8" x14ac:dyDescent="0.3">
      <c r="A991" t="str">
        <f t="shared" si="45"/>
        <v>S093-450BECHER</v>
      </c>
      <c r="B991" t="s">
        <v>125</v>
      </c>
      <c r="C991" t="s">
        <v>824</v>
      </c>
      <c r="D991">
        <f t="shared" si="46"/>
        <v>0</v>
      </c>
      <c r="E991" t="str">
        <f t="shared" si="47"/>
        <v>Relance Simple</v>
      </c>
      <c r="F991" t="str">
        <f>IFERROR(VLOOKUP(A991,Export0511!A:E,5,FALSE)," ")</f>
        <v xml:space="preserve"> </v>
      </c>
      <c r="H991" t="str">
        <f>IFERROR(VLOOKUP(A991,Export0412!A:E,5,FALSE)," ")</f>
        <v xml:space="preserve"> </v>
      </c>
    </row>
    <row r="992" spans="1:8" x14ac:dyDescent="0.3">
      <c r="A992" t="str">
        <f t="shared" si="45"/>
        <v>S093-450DAVID</v>
      </c>
      <c r="B992" t="s">
        <v>125</v>
      </c>
      <c r="C992" t="s">
        <v>825</v>
      </c>
      <c r="D992">
        <f t="shared" si="46"/>
        <v>0</v>
      </c>
      <c r="E992" t="str">
        <f t="shared" si="47"/>
        <v>Relance Simple</v>
      </c>
      <c r="F992" t="str">
        <f>IFERROR(VLOOKUP(A992,Export0511!A:E,5,FALSE)," ")</f>
        <v xml:space="preserve"> </v>
      </c>
      <c r="H992" t="str">
        <f>IFERROR(VLOOKUP(A992,Export0412!A:E,5,FALSE)," ")</f>
        <v xml:space="preserve"> </v>
      </c>
    </row>
    <row r="993" spans="1:8" x14ac:dyDescent="0.3">
      <c r="A993" t="str">
        <f t="shared" si="45"/>
        <v>S093-450FRANCOURT</v>
      </c>
      <c r="B993" t="s">
        <v>125</v>
      </c>
      <c r="C993" t="s">
        <v>826</v>
      </c>
      <c r="D993">
        <f t="shared" si="46"/>
        <v>0</v>
      </c>
      <c r="E993" t="str">
        <f t="shared" si="47"/>
        <v>Relance Simple</v>
      </c>
      <c r="F993" t="str">
        <f>IFERROR(VLOOKUP(A993,Export0511!A:E,5,FALSE)," ")</f>
        <v xml:space="preserve"> </v>
      </c>
      <c r="H993" t="str">
        <f>IFERROR(VLOOKUP(A993,Export0412!A:E,5,FALSE)," ")</f>
        <v xml:space="preserve"> </v>
      </c>
    </row>
    <row r="994" spans="1:8" x14ac:dyDescent="0.3">
      <c r="A994" t="str">
        <f t="shared" si="45"/>
        <v>S093-450GRUNENWALD</v>
      </c>
      <c r="B994" t="s">
        <v>125</v>
      </c>
      <c r="C994" t="s">
        <v>827</v>
      </c>
      <c r="D994">
        <f t="shared" si="46"/>
        <v>0</v>
      </c>
      <c r="E994" t="str">
        <f t="shared" si="47"/>
        <v>Relance Simple</v>
      </c>
      <c r="F994" t="str">
        <f>IFERROR(VLOOKUP(A994,Export0511!A:E,5,FALSE)," ")</f>
        <v xml:space="preserve"> </v>
      </c>
      <c r="H994" t="str">
        <f>IFERROR(VLOOKUP(A994,Export0412!A:E,5,FALSE)," ")</f>
        <v xml:space="preserve"> </v>
      </c>
    </row>
    <row r="995" spans="1:8" x14ac:dyDescent="0.3">
      <c r="A995" t="str">
        <f t="shared" si="45"/>
        <v>S093-450KAEFFER</v>
      </c>
      <c r="B995" t="s">
        <v>125</v>
      </c>
      <c r="C995" t="s">
        <v>828</v>
      </c>
      <c r="D995">
        <f t="shared" si="46"/>
        <v>0</v>
      </c>
      <c r="E995" t="str">
        <f t="shared" si="47"/>
        <v>Relance Simple</v>
      </c>
      <c r="F995" t="str">
        <f>IFERROR(VLOOKUP(A995,Export0511!A:E,5,FALSE)," ")</f>
        <v xml:space="preserve"> </v>
      </c>
      <c r="H995" t="str">
        <f>IFERROR(VLOOKUP(A995,Export0412!A:E,5,FALSE)," ")</f>
        <v xml:space="preserve"> </v>
      </c>
    </row>
    <row r="996" spans="1:8" x14ac:dyDescent="0.3">
      <c r="A996" t="str">
        <f t="shared" si="45"/>
        <v>S093-450KAYA</v>
      </c>
      <c r="B996" t="s">
        <v>125</v>
      </c>
      <c r="C996" t="s">
        <v>921</v>
      </c>
      <c r="D996">
        <f t="shared" si="46"/>
        <v>0</v>
      </c>
      <c r="E996" t="str">
        <f t="shared" si="47"/>
        <v>Relance Simple</v>
      </c>
      <c r="F996" t="str">
        <f>IFERROR(VLOOKUP(A996,Export0511!A:E,5,FALSE)," ")</f>
        <v xml:space="preserve"> </v>
      </c>
      <c r="H996" t="str">
        <f>IFERROR(VLOOKUP(A996,Export0412!A:E,5,FALSE)," ")</f>
        <v xml:space="preserve"> </v>
      </c>
    </row>
    <row r="997" spans="1:8" x14ac:dyDescent="0.3">
      <c r="A997" t="str">
        <f t="shared" si="45"/>
        <v>S093-450KREMPP</v>
      </c>
      <c r="B997" t="s">
        <v>125</v>
      </c>
      <c r="C997" t="s">
        <v>755</v>
      </c>
      <c r="D997">
        <f t="shared" si="46"/>
        <v>0</v>
      </c>
      <c r="E997" t="str">
        <f t="shared" si="47"/>
        <v>Relance Simple</v>
      </c>
      <c r="F997" t="str">
        <f>IFERROR(VLOOKUP(A997,Export0511!A:E,5,FALSE)," ")</f>
        <v xml:space="preserve"> </v>
      </c>
      <c r="H997" t="str">
        <f>IFERROR(VLOOKUP(A997,Export0412!A:E,5,FALSE)," ")</f>
        <v xml:space="preserve"> </v>
      </c>
    </row>
    <row r="998" spans="1:8" x14ac:dyDescent="0.3">
      <c r="A998" t="str">
        <f t="shared" si="45"/>
        <v>S093-450MAIER</v>
      </c>
      <c r="B998" t="s">
        <v>125</v>
      </c>
      <c r="C998" t="s">
        <v>829</v>
      </c>
      <c r="D998">
        <f t="shared" si="46"/>
        <v>0</v>
      </c>
      <c r="E998" t="str">
        <f t="shared" si="47"/>
        <v>Relance Simple</v>
      </c>
      <c r="F998" t="str">
        <f>IFERROR(VLOOKUP(A998,Export0511!A:E,5,FALSE)," ")</f>
        <v xml:space="preserve"> </v>
      </c>
      <c r="H998" t="str">
        <f>IFERROR(VLOOKUP(A998,Export0412!A:E,5,FALSE)," ")</f>
        <v xml:space="preserve"> </v>
      </c>
    </row>
    <row r="999" spans="1:8" x14ac:dyDescent="0.3">
      <c r="A999" t="str">
        <f t="shared" si="45"/>
        <v>S093-450MARCHAL</v>
      </c>
      <c r="B999" t="s">
        <v>125</v>
      </c>
      <c r="C999" t="s">
        <v>830</v>
      </c>
      <c r="D999">
        <f t="shared" si="46"/>
        <v>0</v>
      </c>
      <c r="E999" t="str">
        <f t="shared" si="47"/>
        <v>Relance Simple</v>
      </c>
      <c r="F999" t="str">
        <f>IFERROR(VLOOKUP(A999,Export0511!A:E,5,FALSE)," ")</f>
        <v xml:space="preserve"> </v>
      </c>
      <c r="H999" t="str">
        <f>IFERROR(VLOOKUP(A999,Export0412!A:E,5,FALSE)," ")</f>
        <v xml:space="preserve"> </v>
      </c>
    </row>
    <row r="1000" spans="1:8" x14ac:dyDescent="0.3">
      <c r="A1000" t="str">
        <f t="shared" si="45"/>
        <v>S093-450MERET</v>
      </c>
      <c r="B1000" t="s">
        <v>125</v>
      </c>
      <c r="C1000" t="s">
        <v>831</v>
      </c>
      <c r="D1000">
        <f t="shared" si="46"/>
        <v>0</v>
      </c>
      <c r="E1000" t="str">
        <f t="shared" si="47"/>
        <v>Relance Simple</v>
      </c>
      <c r="F1000" t="str">
        <f>IFERROR(VLOOKUP(A1000,Export0511!A:E,5,FALSE)," ")</f>
        <v xml:space="preserve"> </v>
      </c>
      <c r="H1000" t="str">
        <f>IFERROR(VLOOKUP(A1000,Export0412!A:E,5,FALSE)," ")</f>
        <v xml:space="preserve"> </v>
      </c>
    </row>
    <row r="1001" spans="1:8" x14ac:dyDescent="0.3">
      <c r="A1001" t="str">
        <f t="shared" si="45"/>
        <v>S093-450MEYER-R</v>
      </c>
      <c r="B1001" t="s">
        <v>125</v>
      </c>
      <c r="C1001" t="s">
        <v>849</v>
      </c>
      <c r="D1001">
        <f t="shared" si="46"/>
        <v>0</v>
      </c>
      <c r="E1001" t="str">
        <f t="shared" si="47"/>
        <v>Relance Simple</v>
      </c>
      <c r="F1001" t="str">
        <f>IFERROR(VLOOKUP(A1001,Export0511!A:E,5,FALSE)," ")</f>
        <v xml:space="preserve"> </v>
      </c>
      <c r="H1001" t="str">
        <f>IFERROR(VLOOKUP(A1001,Export0412!A:E,5,FALSE)," ")</f>
        <v xml:space="preserve"> </v>
      </c>
    </row>
    <row r="1002" spans="1:8" x14ac:dyDescent="0.3">
      <c r="A1002" t="str">
        <f t="shared" si="45"/>
        <v>S093-450QUINTO</v>
      </c>
      <c r="B1002" t="s">
        <v>125</v>
      </c>
      <c r="C1002" t="s">
        <v>832</v>
      </c>
      <c r="D1002">
        <f t="shared" si="46"/>
        <v>0</v>
      </c>
      <c r="E1002" t="str">
        <f t="shared" si="47"/>
        <v>Relance Simple</v>
      </c>
      <c r="F1002" t="str">
        <f>IFERROR(VLOOKUP(A1002,Export0511!A:E,5,FALSE)," ")</f>
        <v xml:space="preserve"> </v>
      </c>
      <c r="H1002" t="str">
        <f>IFERROR(VLOOKUP(A1002,Export0412!A:E,5,FALSE)," ")</f>
        <v xml:space="preserve"> </v>
      </c>
    </row>
    <row r="1003" spans="1:8" x14ac:dyDescent="0.3">
      <c r="A1003" t="str">
        <f t="shared" si="45"/>
        <v>S093-450REBHUN</v>
      </c>
      <c r="B1003" t="s">
        <v>125</v>
      </c>
      <c r="C1003" t="s">
        <v>833</v>
      </c>
      <c r="D1003">
        <f t="shared" si="46"/>
        <v>0</v>
      </c>
      <c r="E1003" t="str">
        <f t="shared" si="47"/>
        <v>Relance Simple</v>
      </c>
      <c r="F1003" t="str">
        <f>IFERROR(VLOOKUP(A1003,Export0511!A:E,5,FALSE)," ")</f>
        <v xml:space="preserve"> </v>
      </c>
      <c r="H1003" t="str">
        <f>IFERROR(VLOOKUP(A1003,Export0412!A:E,5,FALSE)," ")</f>
        <v xml:space="preserve"> </v>
      </c>
    </row>
    <row r="1004" spans="1:8" x14ac:dyDescent="0.3">
      <c r="A1004" t="str">
        <f t="shared" si="45"/>
        <v>S093-450RIEBEL</v>
      </c>
      <c r="B1004" t="s">
        <v>125</v>
      </c>
      <c r="C1004" t="s">
        <v>834</v>
      </c>
      <c r="D1004">
        <f t="shared" si="46"/>
        <v>0</v>
      </c>
      <c r="E1004" t="str">
        <f t="shared" si="47"/>
        <v>Relance Simple</v>
      </c>
      <c r="F1004" t="str">
        <f>IFERROR(VLOOKUP(A1004,Export0511!A:E,5,FALSE)," ")</f>
        <v xml:space="preserve"> </v>
      </c>
      <c r="H1004" t="str">
        <f>IFERROR(VLOOKUP(A1004,Export0412!A:E,5,FALSE)," ")</f>
        <v xml:space="preserve"> </v>
      </c>
    </row>
    <row r="1005" spans="1:8" x14ac:dyDescent="0.3">
      <c r="A1005" t="str">
        <f t="shared" si="45"/>
        <v>S093-450SCHAEFFER</v>
      </c>
      <c r="B1005" t="s">
        <v>125</v>
      </c>
      <c r="C1005" t="s">
        <v>835</v>
      </c>
      <c r="D1005">
        <f t="shared" si="46"/>
        <v>0</v>
      </c>
      <c r="E1005" t="str">
        <f t="shared" si="47"/>
        <v>Relance Simple</v>
      </c>
      <c r="F1005" t="str">
        <f>IFERROR(VLOOKUP(A1005,Export0511!A:E,5,FALSE)," ")</f>
        <v xml:space="preserve"> </v>
      </c>
      <c r="H1005" t="str">
        <f>IFERROR(VLOOKUP(A1005,Export0412!A:E,5,FALSE)," ")</f>
        <v xml:space="preserve"> </v>
      </c>
    </row>
    <row r="1006" spans="1:8" x14ac:dyDescent="0.3">
      <c r="A1006" t="str">
        <f t="shared" si="45"/>
        <v>S093-450SDCPROPRIO</v>
      </c>
      <c r="B1006" t="s">
        <v>125</v>
      </c>
      <c r="C1006" t="s">
        <v>614</v>
      </c>
      <c r="D1006">
        <f t="shared" si="46"/>
        <v>0</v>
      </c>
      <c r="E1006" t="str">
        <f t="shared" si="47"/>
        <v>Relance Simple</v>
      </c>
      <c r="F1006" t="str">
        <f>IFERROR(VLOOKUP(A1006,Export0511!A:E,5,FALSE)," ")</f>
        <v xml:space="preserve"> </v>
      </c>
      <c r="H1006" t="str">
        <f>IFERROR(VLOOKUP(A1006,Export0412!A:E,5,FALSE)," ")</f>
        <v xml:space="preserve"> </v>
      </c>
    </row>
    <row r="1007" spans="1:8" x14ac:dyDescent="0.3">
      <c r="A1007" t="str">
        <f t="shared" si="45"/>
        <v>S093-450SOHET</v>
      </c>
      <c r="B1007" t="s">
        <v>125</v>
      </c>
      <c r="C1007" t="s">
        <v>836</v>
      </c>
      <c r="D1007">
        <f t="shared" si="46"/>
        <v>0</v>
      </c>
      <c r="E1007" t="str">
        <f t="shared" si="47"/>
        <v>Relance Simple</v>
      </c>
      <c r="F1007" t="str">
        <f>IFERROR(VLOOKUP(A1007,Export0511!A:E,5,FALSE)," ")</f>
        <v xml:space="preserve"> </v>
      </c>
      <c r="H1007" t="str">
        <f>IFERROR(VLOOKUP(A1007,Export0412!A:E,5,FALSE)," ")</f>
        <v xml:space="preserve"> </v>
      </c>
    </row>
    <row r="1008" spans="1:8" x14ac:dyDescent="0.3">
      <c r="A1008" t="str">
        <f t="shared" si="45"/>
        <v>S093-450VILLA</v>
      </c>
      <c r="B1008" t="s">
        <v>125</v>
      </c>
      <c r="C1008" t="s">
        <v>738</v>
      </c>
      <c r="D1008">
        <f t="shared" si="46"/>
        <v>0</v>
      </c>
      <c r="E1008" t="str">
        <f t="shared" si="47"/>
        <v>Relance Simple</v>
      </c>
      <c r="F1008" t="str">
        <f>IFERROR(VLOOKUP(A1008,Export0511!A:E,5,FALSE)," ")</f>
        <v xml:space="preserve"> </v>
      </c>
      <c r="H1008" t="str">
        <f>IFERROR(VLOOKUP(A1008,Export0412!A:E,5,FALSE)," ")</f>
        <v xml:space="preserve"> </v>
      </c>
    </row>
    <row r="1009" spans="1:8" x14ac:dyDescent="0.3">
      <c r="A1009" t="str">
        <f t="shared" si="45"/>
        <v>S093-450WOLFF</v>
      </c>
      <c r="B1009" t="s">
        <v>125</v>
      </c>
      <c r="C1009" t="s">
        <v>657</v>
      </c>
      <c r="D1009">
        <f t="shared" si="46"/>
        <v>0</v>
      </c>
      <c r="E1009" t="str">
        <f t="shared" si="47"/>
        <v>Relance Simple</v>
      </c>
      <c r="F1009" t="str">
        <f>IFERROR(VLOOKUP(A1009,Export0511!A:E,5,FALSE)," ")</f>
        <v xml:space="preserve"> </v>
      </c>
      <c r="H1009" t="str">
        <f>IFERROR(VLOOKUP(A1009,Export0412!A:E,5,FALSE)," ")</f>
        <v xml:space="preserve"> </v>
      </c>
    </row>
    <row r="1010" spans="1:8" x14ac:dyDescent="0.3">
      <c r="A1010" t="str">
        <f t="shared" si="45"/>
        <v>S094-450BRUMATH</v>
      </c>
      <c r="B1010" t="s">
        <v>817</v>
      </c>
      <c r="C1010" t="s">
        <v>818</v>
      </c>
      <c r="D1010">
        <f t="shared" si="46"/>
        <v>0</v>
      </c>
      <c r="E1010" t="str">
        <f t="shared" si="47"/>
        <v>Relance Simple</v>
      </c>
      <c r="F1010" t="str">
        <f>IFERROR(VLOOKUP(A1010,Export0511!A:E,5,FALSE)," ")</f>
        <v xml:space="preserve"> </v>
      </c>
      <c r="H1010" t="str">
        <f>IFERROR(VLOOKUP(A1010,Export0412!A:E,5,FALSE)," ")</f>
        <v xml:space="preserve"> </v>
      </c>
    </row>
    <row r="1011" spans="1:8" x14ac:dyDescent="0.3">
      <c r="A1011" t="str">
        <f t="shared" si="45"/>
        <v>S094-450OSLO</v>
      </c>
      <c r="B1011" t="s">
        <v>817</v>
      </c>
      <c r="C1011" t="s">
        <v>1215</v>
      </c>
      <c r="D1011">
        <f t="shared" si="46"/>
        <v>0</v>
      </c>
      <c r="E1011" t="str">
        <f t="shared" si="47"/>
        <v>Relance Simple</v>
      </c>
      <c r="F1011" t="str">
        <f>IFERROR(VLOOKUP(A1011,Export0511!A:E,5,FALSE)," ")</f>
        <v xml:space="preserve"> </v>
      </c>
      <c r="H1011" t="str">
        <f>IFERROR(VLOOKUP(A1011,Export0412!A:E,5,FALSE)," ")</f>
        <v xml:space="preserve"> </v>
      </c>
    </row>
    <row r="1012" spans="1:8" x14ac:dyDescent="0.3">
      <c r="A1012" t="str">
        <f t="shared" si="45"/>
        <v>S095-450DIEBECKS</v>
      </c>
      <c r="B1012" t="s">
        <v>301</v>
      </c>
      <c r="C1012" t="s">
        <v>1055</v>
      </c>
      <c r="D1012">
        <f t="shared" si="46"/>
        <v>0</v>
      </c>
      <c r="E1012" t="str">
        <f t="shared" si="47"/>
        <v>Relance Simple</v>
      </c>
      <c r="F1012" t="str">
        <f>IFERROR(VLOOKUP(A1012,Export0511!A:E,5,FALSE)," ")</f>
        <v xml:space="preserve"> </v>
      </c>
      <c r="H1012" t="str">
        <f>IFERROR(VLOOKUP(A1012,Export0412!A:E,5,FALSE)," ")</f>
        <v xml:space="preserve"> </v>
      </c>
    </row>
    <row r="1013" spans="1:8" x14ac:dyDescent="0.3">
      <c r="A1013" t="str">
        <f t="shared" si="45"/>
        <v>S095-450DREYFUSS</v>
      </c>
      <c r="B1013" t="s">
        <v>301</v>
      </c>
      <c r="C1013" t="s">
        <v>837</v>
      </c>
      <c r="D1013">
        <f t="shared" si="46"/>
        <v>0</v>
      </c>
      <c r="E1013" t="str">
        <f t="shared" si="47"/>
        <v>Relance Simple</v>
      </c>
      <c r="F1013" t="str">
        <f>IFERROR(VLOOKUP(A1013,Export0511!A:E,5,FALSE)," ")</f>
        <v xml:space="preserve"> </v>
      </c>
      <c r="H1013" t="str">
        <f>IFERROR(VLOOKUP(A1013,Export0412!A:E,5,FALSE)," ")</f>
        <v xml:space="preserve"> </v>
      </c>
    </row>
    <row r="1014" spans="1:8" x14ac:dyDescent="0.3">
      <c r="A1014" t="str">
        <f t="shared" si="45"/>
        <v>S095-450GONNACHON</v>
      </c>
      <c r="B1014" t="s">
        <v>301</v>
      </c>
      <c r="C1014" t="s">
        <v>1062</v>
      </c>
      <c r="D1014">
        <f t="shared" si="46"/>
        <v>0</v>
      </c>
      <c r="E1014" t="str">
        <f t="shared" si="47"/>
        <v>Relance Simple</v>
      </c>
      <c r="F1014" t="str">
        <f>IFERROR(VLOOKUP(A1014,Export0511!A:E,5,FALSE)," ")</f>
        <v xml:space="preserve"> </v>
      </c>
      <c r="H1014" t="str">
        <f>IFERROR(VLOOKUP(A1014,Export0412!A:E,5,FALSE)," ")</f>
        <v xml:space="preserve"> </v>
      </c>
    </row>
    <row r="1015" spans="1:8" x14ac:dyDescent="0.3">
      <c r="A1015" t="str">
        <f t="shared" si="45"/>
        <v>S095-450HOFMAN</v>
      </c>
      <c r="B1015" t="s">
        <v>301</v>
      </c>
      <c r="C1015" t="s">
        <v>902</v>
      </c>
      <c r="D1015">
        <f t="shared" si="46"/>
        <v>0</v>
      </c>
      <c r="E1015" t="str">
        <f t="shared" si="47"/>
        <v>Relance Simple</v>
      </c>
      <c r="F1015" t="str">
        <f>IFERROR(VLOOKUP(A1015,Export0511!A:E,5,FALSE)," ")</f>
        <v xml:space="preserve"> </v>
      </c>
      <c r="H1015" t="str">
        <f>IFERROR(VLOOKUP(A1015,Export0412!A:E,5,FALSE)," ")</f>
        <v xml:space="preserve"> </v>
      </c>
    </row>
    <row r="1016" spans="1:8" x14ac:dyDescent="0.3">
      <c r="A1016" t="str">
        <f t="shared" si="45"/>
        <v>S095-450HUNSINGER</v>
      </c>
      <c r="B1016" t="s">
        <v>301</v>
      </c>
      <c r="C1016" t="s">
        <v>838</v>
      </c>
      <c r="D1016">
        <f t="shared" si="46"/>
        <v>0</v>
      </c>
      <c r="E1016" t="str">
        <f t="shared" si="47"/>
        <v>Relance Simple</v>
      </c>
      <c r="F1016" t="str">
        <f>IFERROR(VLOOKUP(A1016,Export0511!A:E,5,FALSE)," ")</f>
        <v xml:space="preserve"> </v>
      </c>
      <c r="H1016" t="str">
        <f>IFERROR(VLOOKUP(A1016,Export0412!A:E,5,FALSE)," ")</f>
        <v xml:space="preserve"> </v>
      </c>
    </row>
    <row r="1017" spans="1:8" x14ac:dyDescent="0.3">
      <c r="A1017" t="str">
        <f t="shared" si="45"/>
        <v>S095-450KIRSCH</v>
      </c>
      <c r="B1017" t="s">
        <v>301</v>
      </c>
      <c r="C1017" t="s">
        <v>839</v>
      </c>
      <c r="D1017">
        <f t="shared" si="46"/>
        <v>0</v>
      </c>
      <c r="E1017" t="str">
        <f t="shared" si="47"/>
        <v>Relance Simple</v>
      </c>
      <c r="F1017" t="str">
        <f>IFERROR(VLOOKUP(A1017,Export0511!A:E,5,FALSE)," ")</f>
        <v xml:space="preserve"> </v>
      </c>
      <c r="H1017" t="str">
        <f>IFERROR(VLOOKUP(A1017,Export0412!A:E,5,FALSE)," ")</f>
        <v xml:space="preserve"> </v>
      </c>
    </row>
    <row r="1018" spans="1:8" x14ac:dyDescent="0.3">
      <c r="A1018" t="str">
        <f t="shared" si="45"/>
        <v>S095-450LANG</v>
      </c>
      <c r="B1018" t="s">
        <v>301</v>
      </c>
      <c r="C1018" t="s">
        <v>756</v>
      </c>
      <c r="D1018">
        <f t="shared" si="46"/>
        <v>0</v>
      </c>
      <c r="E1018" t="str">
        <f t="shared" si="47"/>
        <v>Relance Simple</v>
      </c>
      <c r="F1018" t="str">
        <f>IFERROR(VLOOKUP(A1018,Export0511!A:E,5,FALSE)," ")</f>
        <v xml:space="preserve"> </v>
      </c>
      <c r="H1018" t="str">
        <f>IFERROR(VLOOKUP(A1018,Export0412!A:E,5,FALSE)," ")</f>
        <v xml:space="preserve"> </v>
      </c>
    </row>
    <row r="1019" spans="1:8" x14ac:dyDescent="0.3">
      <c r="A1019" t="str">
        <f t="shared" si="45"/>
        <v>S095-450LOTH</v>
      </c>
      <c r="B1019" t="s">
        <v>301</v>
      </c>
      <c r="C1019" t="s">
        <v>840</v>
      </c>
      <c r="D1019">
        <f t="shared" si="46"/>
        <v>0</v>
      </c>
      <c r="E1019" t="str">
        <f t="shared" si="47"/>
        <v>Relance Simple</v>
      </c>
      <c r="F1019" t="str">
        <f>IFERROR(VLOOKUP(A1019,Export0511!A:E,5,FALSE)," ")</f>
        <v xml:space="preserve"> </v>
      </c>
      <c r="H1019" t="str">
        <f>IFERROR(VLOOKUP(A1019,Export0412!A:E,5,FALSE)," ")</f>
        <v xml:space="preserve"> </v>
      </c>
    </row>
    <row r="1020" spans="1:8" x14ac:dyDescent="0.3">
      <c r="A1020" t="str">
        <f t="shared" si="45"/>
        <v>S095-450MARTINOD</v>
      </c>
      <c r="B1020" t="s">
        <v>301</v>
      </c>
      <c r="C1020" t="s">
        <v>841</v>
      </c>
      <c r="D1020">
        <f t="shared" si="46"/>
        <v>0</v>
      </c>
      <c r="E1020" t="str">
        <f t="shared" si="47"/>
        <v>Relance Simple</v>
      </c>
      <c r="F1020" t="str">
        <f>IFERROR(VLOOKUP(A1020,Export0511!A:E,5,FALSE)," ")</f>
        <v xml:space="preserve"> </v>
      </c>
      <c r="H1020" t="str">
        <f>IFERROR(VLOOKUP(A1020,Export0412!A:E,5,FALSE)," ")</f>
        <v xml:space="preserve"> </v>
      </c>
    </row>
    <row r="1021" spans="1:8" x14ac:dyDescent="0.3">
      <c r="A1021" t="str">
        <f t="shared" si="45"/>
        <v>S095-450MENCHAOUI</v>
      </c>
      <c r="B1021" t="s">
        <v>301</v>
      </c>
      <c r="C1021" t="s">
        <v>1255</v>
      </c>
      <c r="D1021">
        <f t="shared" si="46"/>
        <v>0</v>
      </c>
      <c r="E1021" t="str">
        <f t="shared" si="47"/>
        <v>Relance Simple</v>
      </c>
      <c r="F1021" t="str">
        <f>IFERROR(VLOOKUP(A1021,Export0511!A:E,5,FALSE)," ")</f>
        <v xml:space="preserve"> </v>
      </c>
      <c r="H1021" t="str">
        <f>IFERROR(VLOOKUP(A1021,Export0412!A:E,5,FALSE)," ")</f>
        <v xml:space="preserve"> </v>
      </c>
    </row>
    <row r="1022" spans="1:8" x14ac:dyDescent="0.3">
      <c r="A1022" t="str">
        <f t="shared" si="45"/>
        <v>S095-450SVESHNIKOVA</v>
      </c>
      <c r="B1022" t="s">
        <v>301</v>
      </c>
      <c r="C1022" t="s">
        <v>842</v>
      </c>
      <c r="D1022">
        <f t="shared" si="46"/>
        <v>0</v>
      </c>
      <c r="E1022" t="str">
        <f t="shared" si="47"/>
        <v>Relance Simple</v>
      </c>
      <c r="F1022" t="str">
        <f>IFERROR(VLOOKUP(A1022,Export0511!A:E,5,FALSE)," ")</f>
        <v xml:space="preserve"> </v>
      </c>
      <c r="H1022" t="str">
        <f>IFERROR(VLOOKUP(A1022,Export0412!A:E,5,FALSE)," ")</f>
        <v xml:space="preserve"> </v>
      </c>
    </row>
    <row r="1023" spans="1:8" x14ac:dyDescent="0.3">
      <c r="A1023" t="str">
        <f t="shared" si="45"/>
        <v>S096-450AKIRA</v>
      </c>
      <c r="B1023" t="s">
        <v>819</v>
      </c>
      <c r="C1023" t="s">
        <v>820</v>
      </c>
      <c r="D1023">
        <f t="shared" si="46"/>
        <v>0</v>
      </c>
      <c r="E1023" t="str">
        <f t="shared" si="47"/>
        <v>Relance Simple</v>
      </c>
      <c r="F1023" t="str">
        <f>IFERROR(VLOOKUP(A1023,Export0511!A:E,5,FALSE)," ")</f>
        <v xml:space="preserve"> </v>
      </c>
      <c r="H1023" t="str">
        <f>IFERROR(VLOOKUP(A1023,Export0412!A:E,5,FALSE)," ")</f>
        <v xml:space="preserve"> </v>
      </c>
    </row>
    <row r="1024" spans="1:8" x14ac:dyDescent="0.3">
      <c r="A1024" t="str">
        <f t="shared" si="45"/>
        <v>S096-450BANGRATZ</v>
      </c>
      <c r="B1024" t="s">
        <v>819</v>
      </c>
      <c r="C1024" t="s">
        <v>852</v>
      </c>
      <c r="D1024">
        <f t="shared" si="46"/>
        <v>0</v>
      </c>
      <c r="E1024" t="str">
        <f t="shared" si="47"/>
        <v>Relance Simple</v>
      </c>
      <c r="F1024" t="str">
        <f>IFERROR(VLOOKUP(A1024,Export0511!A:E,5,FALSE)," ")</f>
        <v xml:space="preserve"> </v>
      </c>
      <c r="H1024" t="str">
        <f>IFERROR(VLOOKUP(A1024,Export0412!A:E,5,FALSE)," ")</f>
        <v xml:space="preserve"> </v>
      </c>
    </row>
    <row r="1025" spans="1:8" x14ac:dyDescent="0.3">
      <c r="A1025" t="str">
        <f t="shared" si="45"/>
        <v>S096-450FME</v>
      </c>
      <c r="B1025" t="s">
        <v>819</v>
      </c>
      <c r="C1025" t="s">
        <v>821</v>
      </c>
      <c r="D1025">
        <f t="shared" si="46"/>
        <v>0</v>
      </c>
      <c r="E1025" t="str">
        <f t="shared" si="47"/>
        <v>Relance Simple</v>
      </c>
      <c r="F1025" t="str">
        <f>IFERROR(VLOOKUP(A1025,Export0511!A:E,5,FALSE)," ")</f>
        <v xml:space="preserve"> </v>
      </c>
      <c r="H1025" t="str">
        <f>IFERROR(VLOOKUP(A1025,Export0412!A:E,5,FALSE)," ")</f>
        <v xml:space="preserve"> </v>
      </c>
    </row>
    <row r="1026" spans="1:8" x14ac:dyDescent="0.3">
      <c r="A1026" t="str">
        <f t="shared" ref="A1026:A1089" si="48">B1026&amp;"-"&amp;C1026</f>
        <v>S096-450HEMMERLE</v>
      </c>
      <c r="B1026" t="s">
        <v>819</v>
      </c>
      <c r="C1026" t="s">
        <v>822</v>
      </c>
      <c r="D1026">
        <f t="shared" ref="D1026:D1089" si="49">COUNTIF(F1026:AZ1026,"OUI")</f>
        <v>0</v>
      </c>
      <c r="E1026" t="str">
        <f t="shared" ref="E1026:E1089" si="50">IF(D1026=0,"Relance Simple",IF(D1026=1,"MED","MED Avocat"))</f>
        <v>Relance Simple</v>
      </c>
      <c r="F1026" t="str">
        <f>IFERROR(VLOOKUP(A1026,Export0511!A:E,5,FALSE)," ")</f>
        <v xml:space="preserve"> </v>
      </c>
      <c r="H1026" t="str">
        <f>IFERROR(VLOOKUP(A1026,Export0412!A:E,5,FALSE)," ")</f>
        <v xml:space="preserve"> </v>
      </c>
    </row>
    <row r="1027" spans="1:8" x14ac:dyDescent="0.3">
      <c r="A1027" t="str">
        <f t="shared" si="48"/>
        <v>S096-450MAILFERT</v>
      </c>
      <c r="B1027" t="s">
        <v>819</v>
      </c>
      <c r="C1027" t="s">
        <v>730</v>
      </c>
      <c r="D1027">
        <f t="shared" si="49"/>
        <v>0</v>
      </c>
      <c r="E1027" t="str">
        <f t="shared" si="50"/>
        <v>Relance Simple</v>
      </c>
      <c r="F1027" t="str">
        <f>IFERROR(VLOOKUP(A1027,Export0511!A:E,5,FALSE)," ")</f>
        <v xml:space="preserve"> </v>
      </c>
      <c r="H1027" t="str">
        <f>IFERROR(VLOOKUP(A1027,Export0412!A:E,5,FALSE)," ")</f>
        <v xml:space="preserve"> </v>
      </c>
    </row>
    <row r="1028" spans="1:8" x14ac:dyDescent="0.3">
      <c r="A1028" t="str">
        <f t="shared" si="48"/>
        <v>S096-450ROLLET</v>
      </c>
      <c r="B1028" t="s">
        <v>819</v>
      </c>
      <c r="C1028" t="s">
        <v>1146</v>
      </c>
      <c r="D1028">
        <f t="shared" si="49"/>
        <v>0</v>
      </c>
      <c r="E1028" t="str">
        <f t="shared" si="50"/>
        <v>Relance Simple</v>
      </c>
      <c r="F1028" t="str">
        <f>IFERROR(VLOOKUP(A1028,Export0511!A:E,5,FALSE)," ")</f>
        <v xml:space="preserve"> </v>
      </c>
      <c r="H1028" t="str">
        <f>IFERROR(VLOOKUP(A1028,Export0412!A:E,5,FALSE)," ")</f>
        <v xml:space="preserve"> </v>
      </c>
    </row>
    <row r="1029" spans="1:8" x14ac:dyDescent="0.3">
      <c r="A1029" t="str">
        <f t="shared" si="48"/>
        <v>S097-450ALBUGUES</v>
      </c>
      <c r="B1029" t="s">
        <v>850</v>
      </c>
      <c r="C1029" t="s">
        <v>914</v>
      </c>
      <c r="D1029">
        <f t="shared" si="49"/>
        <v>0</v>
      </c>
      <c r="E1029" t="str">
        <f t="shared" si="50"/>
        <v>Relance Simple</v>
      </c>
      <c r="F1029" t="str">
        <f>IFERROR(VLOOKUP(A1029,Export0511!A:E,5,FALSE)," ")</f>
        <v xml:space="preserve"> </v>
      </c>
      <c r="H1029" t="str">
        <f>IFERROR(VLOOKUP(A1029,Export0412!A:E,5,FALSE)," ")</f>
        <v xml:space="preserve"> </v>
      </c>
    </row>
    <row r="1030" spans="1:8" x14ac:dyDescent="0.3">
      <c r="A1030" t="str">
        <f t="shared" si="48"/>
        <v>S097-450DELBART</v>
      </c>
      <c r="B1030" t="s">
        <v>850</v>
      </c>
      <c r="C1030" t="s">
        <v>926</v>
      </c>
      <c r="D1030">
        <f t="shared" si="49"/>
        <v>0</v>
      </c>
      <c r="E1030" t="str">
        <f t="shared" si="50"/>
        <v>Relance Simple</v>
      </c>
      <c r="F1030" t="str">
        <f>IFERROR(VLOOKUP(A1030,Export0511!A:E,5,FALSE)," ")</f>
        <v xml:space="preserve"> </v>
      </c>
      <c r="H1030" t="str">
        <f>IFERROR(VLOOKUP(A1030,Export0412!A:E,5,FALSE)," ")</f>
        <v xml:space="preserve"> </v>
      </c>
    </row>
    <row r="1031" spans="1:8" x14ac:dyDescent="0.3">
      <c r="A1031" t="str">
        <f t="shared" si="48"/>
        <v>S097-450GERARD</v>
      </c>
      <c r="B1031" t="s">
        <v>850</v>
      </c>
      <c r="C1031" t="s">
        <v>865</v>
      </c>
      <c r="D1031">
        <f t="shared" si="49"/>
        <v>0</v>
      </c>
      <c r="E1031" t="str">
        <f t="shared" si="50"/>
        <v>Relance Simple</v>
      </c>
      <c r="F1031" t="str">
        <f>IFERROR(VLOOKUP(A1031,Export0511!A:E,5,FALSE)," ")</f>
        <v xml:space="preserve"> </v>
      </c>
      <c r="H1031" t="str">
        <f>IFERROR(VLOOKUP(A1031,Export0412!A:E,5,FALSE)," ")</f>
        <v xml:space="preserve"> </v>
      </c>
    </row>
    <row r="1032" spans="1:8" x14ac:dyDescent="0.3">
      <c r="A1032" t="str">
        <f t="shared" si="48"/>
        <v>S097-450HUPPERTZ-1</v>
      </c>
      <c r="B1032" t="s">
        <v>850</v>
      </c>
      <c r="C1032" t="s">
        <v>851</v>
      </c>
      <c r="D1032">
        <f t="shared" si="49"/>
        <v>0</v>
      </c>
      <c r="E1032" t="str">
        <f t="shared" si="50"/>
        <v>Relance Simple</v>
      </c>
      <c r="F1032" t="str">
        <f>IFERROR(VLOOKUP(A1032,Export0511!A:E,5,FALSE)," ")</f>
        <v xml:space="preserve"> </v>
      </c>
      <c r="H1032" t="str">
        <f>IFERROR(VLOOKUP(A1032,Export0412!A:E,5,FALSE)," ")</f>
        <v xml:space="preserve"> </v>
      </c>
    </row>
    <row r="1033" spans="1:8" x14ac:dyDescent="0.3">
      <c r="A1033" t="str">
        <f t="shared" si="48"/>
        <v>S097-450HUPPERTZ-2</v>
      </c>
      <c r="B1033" t="s">
        <v>850</v>
      </c>
      <c r="C1033" t="s">
        <v>1144</v>
      </c>
      <c r="D1033">
        <f t="shared" si="49"/>
        <v>0</v>
      </c>
      <c r="E1033" t="str">
        <f t="shared" si="50"/>
        <v>Relance Simple</v>
      </c>
      <c r="F1033" t="str">
        <f>IFERROR(VLOOKUP(A1033,Export0511!A:E,5,FALSE)," ")</f>
        <v xml:space="preserve"> </v>
      </c>
      <c r="H1033" t="str">
        <f>IFERROR(VLOOKUP(A1033,Export0412!A:E,5,FALSE)," ")</f>
        <v xml:space="preserve"> </v>
      </c>
    </row>
    <row r="1034" spans="1:8" x14ac:dyDescent="0.3">
      <c r="A1034" t="str">
        <f t="shared" si="48"/>
        <v>S097-450PERRIN-HAAS1</v>
      </c>
      <c r="B1034" t="s">
        <v>850</v>
      </c>
      <c r="C1034" t="s">
        <v>916</v>
      </c>
      <c r="D1034">
        <f t="shared" si="49"/>
        <v>0</v>
      </c>
      <c r="E1034" t="str">
        <f t="shared" si="50"/>
        <v>Relance Simple</v>
      </c>
      <c r="F1034" t="str">
        <f>IFERROR(VLOOKUP(A1034,Export0511!A:E,5,FALSE)," ")</f>
        <v xml:space="preserve"> </v>
      </c>
      <c r="H1034" t="str">
        <f>IFERROR(VLOOKUP(A1034,Export0412!A:E,5,FALSE)," ")</f>
        <v xml:space="preserve"> </v>
      </c>
    </row>
    <row r="1035" spans="1:8" x14ac:dyDescent="0.3">
      <c r="A1035" t="str">
        <f t="shared" si="48"/>
        <v>S097-450PERRIN-HAAS2</v>
      </c>
      <c r="B1035" t="s">
        <v>850</v>
      </c>
      <c r="C1035" t="s">
        <v>1140</v>
      </c>
      <c r="D1035">
        <f t="shared" si="49"/>
        <v>0</v>
      </c>
      <c r="E1035" t="str">
        <f t="shared" si="50"/>
        <v>Relance Simple</v>
      </c>
      <c r="F1035" t="str">
        <f>IFERROR(VLOOKUP(A1035,Export0511!A:E,5,FALSE)," ")</f>
        <v xml:space="preserve"> </v>
      </c>
      <c r="H1035" t="str">
        <f>IFERROR(VLOOKUP(A1035,Export0412!A:E,5,FALSE)," ")</f>
        <v xml:space="preserve"> </v>
      </c>
    </row>
    <row r="1036" spans="1:8" x14ac:dyDescent="0.3">
      <c r="A1036" t="str">
        <f t="shared" si="48"/>
        <v>S097-450SCHROTER</v>
      </c>
      <c r="B1036" t="s">
        <v>850</v>
      </c>
      <c r="C1036" t="s">
        <v>951</v>
      </c>
      <c r="D1036">
        <f t="shared" si="49"/>
        <v>0</v>
      </c>
      <c r="E1036" t="str">
        <f t="shared" si="50"/>
        <v>Relance Simple</v>
      </c>
      <c r="F1036" t="str">
        <f>IFERROR(VLOOKUP(A1036,Export0511!A:E,5,FALSE)," ")</f>
        <v xml:space="preserve"> </v>
      </c>
      <c r="H1036" t="str">
        <f>IFERROR(VLOOKUP(A1036,Export0412!A:E,5,FALSE)," ")</f>
        <v xml:space="preserve"> </v>
      </c>
    </row>
    <row r="1037" spans="1:8" x14ac:dyDescent="0.3">
      <c r="A1037" t="str">
        <f t="shared" si="48"/>
        <v>S098-450ALOLIL</v>
      </c>
      <c r="B1037" t="s">
        <v>1008</v>
      </c>
      <c r="C1037" t="s">
        <v>1009</v>
      </c>
      <c r="D1037">
        <f t="shared" si="49"/>
        <v>0</v>
      </c>
      <c r="E1037" t="str">
        <f t="shared" si="50"/>
        <v>Relance Simple</v>
      </c>
      <c r="F1037" t="str">
        <f>IFERROR(VLOOKUP(A1037,Export0511!A:E,5,FALSE)," ")</f>
        <v xml:space="preserve"> </v>
      </c>
      <c r="H1037" t="str">
        <f>IFERROR(VLOOKUP(A1037,Export0412!A:E,5,FALSE)," ")</f>
        <v xml:space="preserve"> </v>
      </c>
    </row>
    <row r="1038" spans="1:8" x14ac:dyDescent="0.3">
      <c r="A1038" t="str">
        <f t="shared" si="48"/>
        <v>S098-450AMBRE</v>
      </c>
      <c r="B1038" t="s">
        <v>1008</v>
      </c>
      <c r="C1038" t="s">
        <v>1013</v>
      </c>
      <c r="D1038">
        <f t="shared" si="49"/>
        <v>0</v>
      </c>
      <c r="E1038" t="str">
        <f t="shared" si="50"/>
        <v>Relance Simple</v>
      </c>
      <c r="F1038" t="str">
        <f>IFERROR(VLOOKUP(A1038,Export0511!A:E,5,FALSE)," ")</f>
        <v xml:space="preserve"> </v>
      </c>
      <c r="H1038" t="str">
        <f>IFERROR(VLOOKUP(A1038,Export0412!A:E,5,FALSE)," ")</f>
        <v xml:space="preserve"> </v>
      </c>
    </row>
    <row r="1039" spans="1:8" x14ac:dyDescent="0.3">
      <c r="A1039" t="str">
        <f t="shared" si="48"/>
        <v>S098-450DURRINGER</v>
      </c>
      <c r="B1039" t="s">
        <v>1008</v>
      </c>
      <c r="C1039" t="s">
        <v>1053</v>
      </c>
      <c r="D1039">
        <f t="shared" si="49"/>
        <v>0</v>
      </c>
      <c r="E1039" t="str">
        <f t="shared" si="50"/>
        <v>Relance Simple</v>
      </c>
      <c r="F1039" t="str">
        <f>IFERROR(VLOOKUP(A1039,Export0511!A:E,5,FALSE)," ")</f>
        <v xml:space="preserve"> </v>
      </c>
      <c r="H1039" t="str">
        <f>IFERROR(VLOOKUP(A1039,Export0412!A:E,5,FALSE)," ")</f>
        <v xml:space="preserve"> </v>
      </c>
    </row>
    <row r="1040" spans="1:8" x14ac:dyDescent="0.3">
      <c r="A1040" t="str">
        <f t="shared" si="48"/>
        <v>S098-450MAMS</v>
      </c>
      <c r="B1040" t="s">
        <v>1008</v>
      </c>
      <c r="C1040" t="s">
        <v>1054</v>
      </c>
      <c r="D1040">
        <f t="shared" si="49"/>
        <v>0</v>
      </c>
      <c r="E1040" t="str">
        <f t="shared" si="50"/>
        <v>Relance Simple</v>
      </c>
      <c r="F1040" t="str">
        <f>IFERROR(VLOOKUP(A1040,Export0511!A:E,5,FALSE)," ")</f>
        <v xml:space="preserve"> </v>
      </c>
      <c r="H1040" t="str">
        <f>IFERROR(VLOOKUP(A1040,Export0412!A:E,5,FALSE)," ")</f>
        <v xml:space="preserve"> </v>
      </c>
    </row>
    <row r="1041" spans="1:8" x14ac:dyDescent="0.3">
      <c r="A1041" t="str">
        <f t="shared" si="48"/>
        <v>S099-450DEJESUS</v>
      </c>
      <c r="B1041" t="s">
        <v>121</v>
      </c>
      <c r="C1041" t="s">
        <v>864</v>
      </c>
      <c r="D1041">
        <f t="shared" si="49"/>
        <v>0</v>
      </c>
      <c r="E1041" t="str">
        <f t="shared" si="50"/>
        <v>Relance Simple</v>
      </c>
      <c r="F1041" t="str">
        <f>IFERROR(VLOOKUP(A1041,Export0511!A:E,5,FALSE)," ")</f>
        <v xml:space="preserve"> </v>
      </c>
      <c r="H1041" t="str">
        <f>IFERROR(VLOOKUP(A1041,Export0412!A:E,5,FALSE)," ")</f>
        <v xml:space="preserve"> </v>
      </c>
    </row>
    <row r="1042" spans="1:8" x14ac:dyDescent="0.3">
      <c r="A1042" t="str">
        <f t="shared" si="48"/>
        <v>S099-450ENDERLIN</v>
      </c>
      <c r="B1042" t="s">
        <v>121</v>
      </c>
      <c r="C1042" t="s">
        <v>267</v>
      </c>
      <c r="D1042">
        <f t="shared" si="49"/>
        <v>0</v>
      </c>
      <c r="E1042" t="str">
        <f t="shared" si="50"/>
        <v>Relance Simple</v>
      </c>
      <c r="F1042" t="str">
        <f>IFERROR(VLOOKUP(A1042,Export0511!A:E,5,FALSE)," ")</f>
        <v xml:space="preserve"> </v>
      </c>
      <c r="H1042" t="str">
        <f>IFERROR(VLOOKUP(A1042,Export0412!A:E,5,FALSE)," ")</f>
        <v xml:space="preserve"> </v>
      </c>
    </row>
    <row r="1043" spans="1:8" x14ac:dyDescent="0.3">
      <c r="A1043" t="str">
        <f t="shared" si="48"/>
        <v>S099-450KOHLER</v>
      </c>
      <c r="B1043" t="s">
        <v>121</v>
      </c>
      <c r="C1043" t="s">
        <v>857</v>
      </c>
      <c r="D1043">
        <f t="shared" si="49"/>
        <v>0</v>
      </c>
      <c r="E1043" t="str">
        <f t="shared" si="50"/>
        <v>Relance Simple</v>
      </c>
      <c r="F1043" t="str">
        <f>IFERROR(VLOOKUP(A1043,Export0511!A:E,5,FALSE)," ")</f>
        <v xml:space="preserve"> </v>
      </c>
      <c r="H1043" t="str">
        <f>IFERROR(VLOOKUP(A1043,Export0412!A:E,5,FALSE)," ")</f>
        <v xml:space="preserve"> </v>
      </c>
    </row>
    <row r="1044" spans="1:8" x14ac:dyDescent="0.3">
      <c r="A1044" t="str">
        <f t="shared" si="48"/>
        <v>S099-450LEROUX</v>
      </c>
      <c r="B1044" t="s">
        <v>121</v>
      </c>
      <c r="C1044" t="s">
        <v>919</v>
      </c>
      <c r="D1044">
        <f t="shared" si="49"/>
        <v>0</v>
      </c>
      <c r="E1044" t="str">
        <f t="shared" si="50"/>
        <v>Relance Simple</v>
      </c>
      <c r="F1044" t="str">
        <f>IFERROR(VLOOKUP(A1044,Export0511!A:E,5,FALSE)," ")</f>
        <v xml:space="preserve"> </v>
      </c>
      <c r="H1044" t="str">
        <f>IFERROR(VLOOKUP(A1044,Export0412!A:E,5,FALSE)," ")</f>
        <v xml:space="preserve"> </v>
      </c>
    </row>
    <row r="1045" spans="1:8" x14ac:dyDescent="0.3">
      <c r="A1045" t="str">
        <f t="shared" si="48"/>
        <v>S099-450MARMOLARO</v>
      </c>
      <c r="B1045" t="s">
        <v>121</v>
      </c>
      <c r="C1045" t="s">
        <v>856</v>
      </c>
      <c r="D1045">
        <f t="shared" si="49"/>
        <v>0</v>
      </c>
      <c r="E1045" t="str">
        <f t="shared" si="50"/>
        <v>Relance Simple</v>
      </c>
      <c r="F1045" t="str">
        <f>IFERROR(VLOOKUP(A1045,Export0511!A:E,5,FALSE)," ")</f>
        <v xml:space="preserve"> </v>
      </c>
      <c r="H1045" t="str">
        <f>IFERROR(VLOOKUP(A1045,Export0412!A:E,5,FALSE)," ")</f>
        <v xml:space="preserve"> </v>
      </c>
    </row>
    <row r="1046" spans="1:8" x14ac:dyDescent="0.3">
      <c r="A1046" t="str">
        <f t="shared" si="48"/>
        <v>S099-450MARTIN</v>
      </c>
      <c r="B1046" t="s">
        <v>121</v>
      </c>
      <c r="C1046" t="s">
        <v>344</v>
      </c>
      <c r="D1046">
        <f t="shared" si="49"/>
        <v>0</v>
      </c>
      <c r="E1046" t="str">
        <f t="shared" si="50"/>
        <v>Relance Simple</v>
      </c>
      <c r="F1046" t="str">
        <f>IFERROR(VLOOKUP(A1046,Export0511!A:E,5,FALSE)," ")</f>
        <v xml:space="preserve"> </v>
      </c>
      <c r="H1046" t="str">
        <f>IFERROR(VLOOKUP(A1046,Export0412!A:E,5,FALSE)," ")</f>
        <v xml:space="preserve"> </v>
      </c>
    </row>
    <row r="1047" spans="1:8" x14ac:dyDescent="0.3">
      <c r="A1047" t="str">
        <f t="shared" si="48"/>
        <v>S099-450SEYMOUR</v>
      </c>
      <c r="B1047" t="s">
        <v>121</v>
      </c>
      <c r="C1047" t="s">
        <v>947</v>
      </c>
      <c r="D1047">
        <f t="shared" si="49"/>
        <v>0</v>
      </c>
      <c r="E1047" t="str">
        <f t="shared" si="50"/>
        <v>Relance Simple</v>
      </c>
      <c r="F1047" t="str">
        <f>IFERROR(VLOOKUP(A1047,Export0511!A:E,5,FALSE)," ")</f>
        <v xml:space="preserve"> </v>
      </c>
      <c r="H1047" t="str">
        <f>IFERROR(VLOOKUP(A1047,Export0412!A:E,5,FALSE)," ")</f>
        <v xml:space="preserve"> </v>
      </c>
    </row>
    <row r="1048" spans="1:8" x14ac:dyDescent="0.3">
      <c r="A1048" t="str">
        <f t="shared" si="48"/>
        <v>S099-450WEYER</v>
      </c>
      <c r="B1048" t="s">
        <v>121</v>
      </c>
      <c r="C1048" t="s">
        <v>910</v>
      </c>
      <c r="D1048">
        <f t="shared" si="49"/>
        <v>0</v>
      </c>
      <c r="E1048" t="str">
        <f t="shared" si="50"/>
        <v>Relance Simple</v>
      </c>
      <c r="F1048" t="str">
        <f>IFERROR(VLOOKUP(A1048,Export0511!A:E,5,FALSE)," ")</f>
        <v xml:space="preserve"> </v>
      </c>
      <c r="H1048" t="str">
        <f>IFERROR(VLOOKUP(A1048,Export0412!A:E,5,FALSE)," ")</f>
        <v xml:space="preserve"> </v>
      </c>
    </row>
    <row r="1049" spans="1:8" x14ac:dyDescent="0.3">
      <c r="A1049" t="str">
        <f t="shared" si="48"/>
        <v>S100-450BENAMRAN</v>
      </c>
      <c r="B1049" t="s">
        <v>30</v>
      </c>
      <c r="C1049" t="s">
        <v>885</v>
      </c>
      <c r="D1049">
        <f t="shared" si="49"/>
        <v>0</v>
      </c>
      <c r="E1049" t="str">
        <f t="shared" si="50"/>
        <v>Relance Simple</v>
      </c>
      <c r="F1049" t="str">
        <f>IFERROR(VLOOKUP(A1049,Export0511!A:E,5,FALSE)," ")</f>
        <v xml:space="preserve"> </v>
      </c>
      <c r="H1049" t="str">
        <f>IFERROR(VLOOKUP(A1049,Export0412!A:E,5,FALSE)," ")</f>
        <v xml:space="preserve"> </v>
      </c>
    </row>
    <row r="1050" spans="1:8" x14ac:dyDescent="0.3">
      <c r="A1050" t="str">
        <f t="shared" si="48"/>
        <v>S100-450BERREBY</v>
      </c>
      <c r="B1050" t="s">
        <v>30</v>
      </c>
      <c r="C1050" t="s">
        <v>874</v>
      </c>
      <c r="D1050">
        <f t="shared" si="49"/>
        <v>0</v>
      </c>
      <c r="E1050" t="str">
        <f t="shared" si="50"/>
        <v>Relance Simple</v>
      </c>
      <c r="F1050" t="str">
        <f>IFERROR(VLOOKUP(A1050,Export0511!A:E,5,FALSE)," ")</f>
        <v xml:space="preserve"> </v>
      </c>
      <c r="H1050" t="str">
        <f>IFERROR(VLOOKUP(A1050,Export0412!A:E,5,FALSE)," ")</f>
        <v xml:space="preserve"> </v>
      </c>
    </row>
    <row r="1051" spans="1:8" x14ac:dyDescent="0.3">
      <c r="A1051" t="str">
        <f t="shared" si="48"/>
        <v>S100-450BLANC</v>
      </c>
      <c r="B1051" t="s">
        <v>30</v>
      </c>
      <c r="C1051" t="s">
        <v>869</v>
      </c>
      <c r="D1051">
        <f t="shared" si="49"/>
        <v>0</v>
      </c>
      <c r="E1051" t="str">
        <f t="shared" si="50"/>
        <v>Relance Simple</v>
      </c>
      <c r="F1051" t="str">
        <f>IFERROR(VLOOKUP(A1051,Export0511!A:E,5,FALSE)," ")</f>
        <v xml:space="preserve"> </v>
      </c>
      <c r="H1051" t="str">
        <f>IFERROR(VLOOKUP(A1051,Export0412!A:E,5,FALSE)," ")</f>
        <v xml:space="preserve"> </v>
      </c>
    </row>
    <row r="1052" spans="1:8" x14ac:dyDescent="0.3">
      <c r="A1052" t="str">
        <f t="shared" si="48"/>
        <v>S100-450BORENS-L</v>
      </c>
      <c r="B1052" t="s">
        <v>30</v>
      </c>
      <c r="C1052" t="s">
        <v>879</v>
      </c>
      <c r="D1052">
        <f t="shared" si="49"/>
        <v>0</v>
      </c>
      <c r="E1052" t="str">
        <f t="shared" si="50"/>
        <v>Relance Simple</v>
      </c>
      <c r="F1052" t="str">
        <f>IFERROR(VLOOKUP(A1052,Export0511!A:E,5,FALSE)," ")</f>
        <v xml:space="preserve"> </v>
      </c>
      <c r="H1052" t="str">
        <f>IFERROR(VLOOKUP(A1052,Export0412!A:E,5,FALSE)," ")</f>
        <v xml:space="preserve"> </v>
      </c>
    </row>
    <row r="1053" spans="1:8" x14ac:dyDescent="0.3">
      <c r="A1053" t="str">
        <f t="shared" si="48"/>
        <v>S100-450BRACONNIER</v>
      </c>
      <c r="B1053" t="s">
        <v>30</v>
      </c>
      <c r="C1053" t="s">
        <v>895</v>
      </c>
      <c r="D1053">
        <f t="shared" si="49"/>
        <v>0</v>
      </c>
      <c r="E1053" t="str">
        <f t="shared" si="50"/>
        <v>Relance Simple</v>
      </c>
      <c r="F1053" t="str">
        <f>IFERROR(VLOOKUP(A1053,Export0511!A:E,5,FALSE)," ")</f>
        <v xml:space="preserve"> </v>
      </c>
      <c r="H1053" t="str">
        <f>IFERROR(VLOOKUP(A1053,Export0412!A:E,5,FALSE)," ")</f>
        <v xml:space="preserve"> </v>
      </c>
    </row>
    <row r="1054" spans="1:8" x14ac:dyDescent="0.3">
      <c r="A1054" t="str">
        <f t="shared" si="48"/>
        <v>S100-450CALLEGHER</v>
      </c>
      <c r="B1054" t="s">
        <v>30</v>
      </c>
      <c r="C1054" t="s">
        <v>949</v>
      </c>
      <c r="D1054">
        <f t="shared" si="49"/>
        <v>0</v>
      </c>
      <c r="E1054" t="str">
        <f t="shared" si="50"/>
        <v>Relance Simple</v>
      </c>
      <c r="F1054" t="str">
        <f>IFERROR(VLOOKUP(A1054,Export0511!A:E,5,FALSE)," ")</f>
        <v xml:space="preserve"> </v>
      </c>
      <c r="H1054" t="str">
        <f>IFERROR(VLOOKUP(A1054,Export0412!A:E,5,FALSE)," ")</f>
        <v xml:space="preserve"> </v>
      </c>
    </row>
    <row r="1055" spans="1:8" x14ac:dyDescent="0.3">
      <c r="A1055" t="str">
        <f t="shared" si="48"/>
        <v>S100-450COUJITOU</v>
      </c>
      <c r="B1055" t="s">
        <v>30</v>
      </c>
      <c r="C1055" t="s">
        <v>886</v>
      </c>
      <c r="D1055">
        <f t="shared" si="49"/>
        <v>0</v>
      </c>
      <c r="E1055" t="str">
        <f t="shared" si="50"/>
        <v>Relance Simple</v>
      </c>
      <c r="F1055" t="str">
        <f>IFERROR(VLOOKUP(A1055,Export0511!A:E,5,FALSE)," ")</f>
        <v xml:space="preserve"> </v>
      </c>
      <c r="H1055" t="str">
        <f>IFERROR(VLOOKUP(A1055,Export0412!A:E,5,FALSE)," ")</f>
        <v xml:space="preserve"> </v>
      </c>
    </row>
    <row r="1056" spans="1:8" x14ac:dyDescent="0.3">
      <c r="A1056" t="str">
        <f t="shared" si="48"/>
        <v>S100-450DIETRICH</v>
      </c>
      <c r="B1056" t="s">
        <v>30</v>
      </c>
      <c r="C1056" t="s">
        <v>867</v>
      </c>
      <c r="D1056">
        <f t="shared" si="49"/>
        <v>0</v>
      </c>
      <c r="E1056" t="str">
        <f t="shared" si="50"/>
        <v>Relance Simple</v>
      </c>
      <c r="F1056" t="str">
        <f>IFERROR(VLOOKUP(A1056,Export0511!A:E,5,FALSE)," ")</f>
        <v xml:space="preserve"> </v>
      </c>
      <c r="H1056" t="str">
        <f>IFERROR(VLOOKUP(A1056,Export0412!A:E,5,FALSE)," ")</f>
        <v xml:space="preserve"> </v>
      </c>
    </row>
    <row r="1057" spans="1:8" x14ac:dyDescent="0.3">
      <c r="A1057" t="str">
        <f t="shared" si="48"/>
        <v>S100-450DREYFUSS</v>
      </c>
      <c r="B1057" t="s">
        <v>30</v>
      </c>
      <c r="C1057" t="s">
        <v>837</v>
      </c>
      <c r="D1057">
        <f t="shared" si="49"/>
        <v>0</v>
      </c>
      <c r="E1057" t="str">
        <f t="shared" si="50"/>
        <v>Relance Simple</v>
      </c>
      <c r="F1057" t="str">
        <f>IFERROR(VLOOKUP(A1057,Export0511!A:E,5,FALSE)," ")</f>
        <v xml:space="preserve"> </v>
      </c>
      <c r="H1057" t="str">
        <f>IFERROR(VLOOKUP(A1057,Export0412!A:E,5,FALSE)," ")</f>
        <v xml:space="preserve"> </v>
      </c>
    </row>
    <row r="1058" spans="1:8" x14ac:dyDescent="0.3">
      <c r="A1058" t="str">
        <f t="shared" si="48"/>
        <v>S100-450FERSTLER</v>
      </c>
      <c r="B1058" t="s">
        <v>30</v>
      </c>
      <c r="C1058" t="s">
        <v>989</v>
      </c>
      <c r="D1058">
        <f t="shared" si="49"/>
        <v>0</v>
      </c>
      <c r="E1058" t="str">
        <f t="shared" si="50"/>
        <v>Relance Simple</v>
      </c>
      <c r="F1058" t="str">
        <f>IFERROR(VLOOKUP(A1058,Export0511!A:E,5,FALSE)," ")</f>
        <v xml:space="preserve"> </v>
      </c>
      <c r="H1058" t="str">
        <f>IFERROR(VLOOKUP(A1058,Export0412!A:E,5,FALSE)," ")</f>
        <v xml:space="preserve"> </v>
      </c>
    </row>
    <row r="1059" spans="1:8" x14ac:dyDescent="0.3">
      <c r="A1059" t="str">
        <f t="shared" si="48"/>
        <v>S100-450FISCHER</v>
      </c>
      <c r="B1059" t="s">
        <v>30</v>
      </c>
      <c r="C1059" t="s">
        <v>101</v>
      </c>
      <c r="D1059">
        <f t="shared" si="49"/>
        <v>0</v>
      </c>
      <c r="E1059" t="str">
        <f t="shared" si="50"/>
        <v>Relance Simple</v>
      </c>
      <c r="F1059" t="str">
        <f>IFERROR(VLOOKUP(A1059,Export0511!A:E,5,FALSE)," ")</f>
        <v xml:space="preserve"> </v>
      </c>
      <c r="H1059" t="str">
        <f>IFERROR(VLOOKUP(A1059,Export0412!A:E,5,FALSE)," ")</f>
        <v xml:space="preserve"> </v>
      </c>
    </row>
    <row r="1060" spans="1:8" x14ac:dyDescent="0.3">
      <c r="A1060" t="str">
        <f t="shared" si="48"/>
        <v>S100-450GIRARD</v>
      </c>
      <c r="B1060" t="s">
        <v>30</v>
      </c>
      <c r="C1060" t="s">
        <v>898</v>
      </c>
      <c r="D1060">
        <f t="shared" si="49"/>
        <v>0</v>
      </c>
      <c r="E1060" t="str">
        <f t="shared" si="50"/>
        <v>Relance Simple</v>
      </c>
      <c r="F1060" t="str">
        <f>IFERROR(VLOOKUP(A1060,Export0511!A:E,5,FALSE)," ")</f>
        <v xml:space="preserve"> </v>
      </c>
      <c r="H1060" t="str">
        <f>IFERROR(VLOOKUP(A1060,Export0412!A:E,5,FALSE)," ")</f>
        <v xml:space="preserve"> </v>
      </c>
    </row>
    <row r="1061" spans="1:8" x14ac:dyDescent="0.3">
      <c r="A1061" t="str">
        <f t="shared" si="48"/>
        <v>S100-450GOETZ</v>
      </c>
      <c r="B1061" t="s">
        <v>30</v>
      </c>
      <c r="C1061" t="s">
        <v>868</v>
      </c>
      <c r="D1061">
        <f t="shared" si="49"/>
        <v>0</v>
      </c>
      <c r="E1061" t="str">
        <f t="shared" si="50"/>
        <v>Relance Simple</v>
      </c>
      <c r="F1061" t="str">
        <f>IFERROR(VLOOKUP(A1061,Export0511!A:E,5,FALSE)," ")</f>
        <v xml:space="preserve"> </v>
      </c>
      <c r="H1061" t="str">
        <f>IFERROR(VLOOKUP(A1061,Export0412!A:E,5,FALSE)," ")</f>
        <v xml:space="preserve"> </v>
      </c>
    </row>
    <row r="1062" spans="1:8" x14ac:dyDescent="0.3">
      <c r="A1062" t="str">
        <f t="shared" si="48"/>
        <v>S100-450GRIESMAR</v>
      </c>
      <c r="B1062" t="s">
        <v>30</v>
      </c>
      <c r="C1062" t="s">
        <v>893</v>
      </c>
      <c r="D1062">
        <f t="shared" si="49"/>
        <v>0</v>
      </c>
      <c r="E1062" t="str">
        <f t="shared" si="50"/>
        <v>Relance Simple</v>
      </c>
      <c r="F1062" t="str">
        <f>IFERROR(VLOOKUP(A1062,Export0511!A:E,5,FALSE)," ")</f>
        <v xml:space="preserve"> </v>
      </c>
      <c r="H1062" t="str">
        <f>IFERROR(VLOOKUP(A1062,Export0412!A:E,5,FALSE)," ")</f>
        <v xml:space="preserve"> </v>
      </c>
    </row>
    <row r="1063" spans="1:8" x14ac:dyDescent="0.3">
      <c r="A1063" t="str">
        <f t="shared" si="48"/>
        <v>S100-450HAMM</v>
      </c>
      <c r="B1063" t="s">
        <v>30</v>
      </c>
      <c r="C1063" t="s">
        <v>884</v>
      </c>
      <c r="D1063">
        <f t="shared" si="49"/>
        <v>0</v>
      </c>
      <c r="E1063" t="str">
        <f t="shared" si="50"/>
        <v>Relance Simple</v>
      </c>
      <c r="F1063" t="str">
        <f>IFERROR(VLOOKUP(A1063,Export0511!A:E,5,FALSE)," ")</f>
        <v xml:space="preserve"> </v>
      </c>
      <c r="H1063" t="str">
        <f>IFERROR(VLOOKUP(A1063,Export0412!A:E,5,FALSE)," ")</f>
        <v xml:space="preserve"> </v>
      </c>
    </row>
    <row r="1064" spans="1:8" x14ac:dyDescent="0.3">
      <c r="A1064" t="str">
        <f t="shared" si="48"/>
        <v>S100-450HASSLER</v>
      </c>
      <c r="B1064" t="s">
        <v>30</v>
      </c>
      <c r="C1064" t="s">
        <v>872</v>
      </c>
      <c r="D1064">
        <f t="shared" si="49"/>
        <v>0</v>
      </c>
      <c r="E1064" t="str">
        <f t="shared" si="50"/>
        <v>Relance Simple</v>
      </c>
      <c r="F1064" t="str">
        <f>IFERROR(VLOOKUP(A1064,Export0511!A:E,5,FALSE)," ")</f>
        <v xml:space="preserve"> </v>
      </c>
      <c r="H1064" t="str">
        <f>IFERROR(VLOOKUP(A1064,Export0412!A:E,5,FALSE)," ")</f>
        <v xml:space="preserve"> </v>
      </c>
    </row>
    <row r="1065" spans="1:8" x14ac:dyDescent="0.3">
      <c r="A1065" t="str">
        <f t="shared" si="48"/>
        <v>S100-450HIEBEL</v>
      </c>
      <c r="B1065" t="s">
        <v>30</v>
      </c>
      <c r="C1065" t="s">
        <v>891</v>
      </c>
      <c r="D1065">
        <f t="shared" si="49"/>
        <v>0</v>
      </c>
      <c r="E1065" t="str">
        <f t="shared" si="50"/>
        <v>Relance Simple</v>
      </c>
      <c r="F1065" t="str">
        <f>IFERROR(VLOOKUP(A1065,Export0511!A:E,5,FALSE)," ")</f>
        <v xml:space="preserve"> </v>
      </c>
      <c r="H1065" t="str">
        <f>IFERROR(VLOOKUP(A1065,Export0412!A:E,5,FALSE)," ")</f>
        <v xml:space="preserve"> </v>
      </c>
    </row>
    <row r="1066" spans="1:8" x14ac:dyDescent="0.3">
      <c r="A1066" t="str">
        <f t="shared" si="48"/>
        <v>S100-450HOLTZER</v>
      </c>
      <c r="B1066" t="s">
        <v>30</v>
      </c>
      <c r="C1066" t="s">
        <v>878</v>
      </c>
      <c r="D1066">
        <f t="shared" si="49"/>
        <v>0</v>
      </c>
      <c r="E1066" t="str">
        <f t="shared" si="50"/>
        <v>Relance Simple</v>
      </c>
      <c r="F1066" t="str">
        <f>IFERROR(VLOOKUP(A1066,Export0511!A:E,5,FALSE)," ")</f>
        <v xml:space="preserve"> </v>
      </c>
      <c r="H1066" t="str">
        <f>IFERROR(VLOOKUP(A1066,Export0412!A:E,5,FALSE)," ")</f>
        <v xml:space="preserve"> </v>
      </c>
    </row>
    <row r="1067" spans="1:8" x14ac:dyDescent="0.3">
      <c r="A1067" t="str">
        <f t="shared" si="48"/>
        <v>S100-450JAEG</v>
      </c>
      <c r="B1067" t="s">
        <v>30</v>
      </c>
      <c r="C1067" t="s">
        <v>873</v>
      </c>
      <c r="D1067">
        <f t="shared" si="49"/>
        <v>0</v>
      </c>
      <c r="E1067" t="str">
        <f t="shared" si="50"/>
        <v>Relance Simple</v>
      </c>
      <c r="F1067" t="str">
        <f>IFERROR(VLOOKUP(A1067,Export0511!A:E,5,FALSE)," ")</f>
        <v xml:space="preserve"> </v>
      </c>
      <c r="H1067" t="str">
        <f>IFERROR(VLOOKUP(A1067,Export0412!A:E,5,FALSE)," ")</f>
        <v xml:space="preserve"> </v>
      </c>
    </row>
    <row r="1068" spans="1:8" x14ac:dyDescent="0.3">
      <c r="A1068" t="str">
        <f t="shared" si="48"/>
        <v>S100-450JOA</v>
      </c>
      <c r="B1068" t="s">
        <v>30</v>
      </c>
      <c r="C1068" t="s">
        <v>882</v>
      </c>
      <c r="D1068">
        <f t="shared" si="49"/>
        <v>0</v>
      </c>
      <c r="E1068" t="str">
        <f t="shared" si="50"/>
        <v>Relance Simple</v>
      </c>
      <c r="F1068" t="str">
        <f>IFERROR(VLOOKUP(A1068,Export0511!A:E,5,FALSE)," ")</f>
        <v xml:space="preserve"> </v>
      </c>
      <c r="H1068" t="str">
        <f>IFERROR(VLOOKUP(A1068,Export0412!A:E,5,FALSE)," ")</f>
        <v xml:space="preserve"> </v>
      </c>
    </row>
    <row r="1069" spans="1:8" x14ac:dyDescent="0.3">
      <c r="A1069" t="str">
        <f t="shared" si="48"/>
        <v>S100-450LAITHE</v>
      </c>
      <c r="B1069" t="s">
        <v>30</v>
      </c>
      <c r="C1069" t="s">
        <v>890</v>
      </c>
      <c r="D1069">
        <f t="shared" si="49"/>
        <v>0</v>
      </c>
      <c r="E1069" t="str">
        <f t="shared" si="50"/>
        <v>Relance Simple</v>
      </c>
      <c r="F1069" t="str">
        <f>IFERROR(VLOOKUP(A1069,Export0511!A:E,5,FALSE)," ")</f>
        <v xml:space="preserve"> </v>
      </c>
      <c r="H1069" t="str">
        <f>IFERROR(VLOOKUP(A1069,Export0412!A:E,5,FALSE)," ")</f>
        <v xml:space="preserve"> </v>
      </c>
    </row>
    <row r="1070" spans="1:8" x14ac:dyDescent="0.3">
      <c r="A1070" t="str">
        <f t="shared" si="48"/>
        <v>S100-450LANNO</v>
      </c>
      <c r="B1070" t="s">
        <v>30</v>
      </c>
      <c r="C1070" t="s">
        <v>871</v>
      </c>
      <c r="D1070">
        <f t="shared" si="49"/>
        <v>0</v>
      </c>
      <c r="E1070" t="str">
        <f t="shared" si="50"/>
        <v>Relance Simple</v>
      </c>
      <c r="F1070" t="str">
        <f>IFERROR(VLOOKUP(A1070,Export0511!A:E,5,FALSE)," ")</f>
        <v xml:space="preserve"> </v>
      </c>
      <c r="H1070" t="str">
        <f>IFERROR(VLOOKUP(A1070,Export0412!A:E,5,FALSE)," ")</f>
        <v xml:space="preserve"> </v>
      </c>
    </row>
    <row r="1071" spans="1:8" x14ac:dyDescent="0.3">
      <c r="A1071" t="str">
        <f t="shared" si="48"/>
        <v>S100-450LELAUREAT</v>
      </c>
      <c r="B1071" t="s">
        <v>30</v>
      </c>
      <c r="C1071" t="s">
        <v>883</v>
      </c>
      <c r="D1071">
        <f t="shared" si="49"/>
        <v>0</v>
      </c>
      <c r="E1071" t="str">
        <f t="shared" si="50"/>
        <v>Relance Simple</v>
      </c>
      <c r="F1071" t="str">
        <f>IFERROR(VLOOKUP(A1071,Export0511!A:E,5,FALSE)," ")</f>
        <v xml:space="preserve"> </v>
      </c>
      <c r="H1071" t="str">
        <f>IFERROR(VLOOKUP(A1071,Export0412!A:E,5,FALSE)," ")</f>
        <v xml:space="preserve"> </v>
      </c>
    </row>
    <row r="1072" spans="1:8" x14ac:dyDescent="0.3">
      <c r="A1072" t="str">
        <f t="shared" si="48"/>
        <v>S100-450LIOCEL</v>
      </c>
      <c r="B1072" t="s">
        <v>30</v>
      </c>
      <c r="C1072" t="s">
        <v>899</v>
      </c>
      <c r="D1072">
        <f t="shared" si="49"/>
        <v>0</v>
      </c>
      <c r="E1072" t="str">
        <f t="shared" si="50"/>
        <v>Relance Simple</v>
      </c>
      <c r="F1072" t="str">
        <f>IFERROR(VLOOKUP(A1072,Export0511!A:E,5,FALSE)," ")</f>
        <v xml:space="preserve"> </v>
      </c>
      <c r="H1072" t="str">
        <f>IFERROR(VLOOKUP(A1072,Export0412!A:E,5,FALSE)," ")</f>
        <v xml:space="preserve"> </v>
      </c>
    </row>
    <row r="1073" spans="1:8" x14ac:dyDescent="0.3">
      <c r="A1073" t="str">
        <f t="shared" si="48"/>
        <v>S100-450MASSING</v>
      </c>
      <c r="B1073" t="s">
        <v>30</v>
      </c>
      <c r="C1073" t="s">
        <v>870</v>
      </c>
      <c r="D1073">
        <f t="shared" si="49"/>
        <v>0</v>
      </c>
      <c r="E1073" t="str">
        <f t="shared" si="50"/>
        <v>Relance Simple</v>
      </c>
      <c r="F1073" t="str">
        <f>IFERROR(VLOOKUP(A1073,Export0511!A:E,5,FALSE)," ")</f>
        <v xml:space="preserve"> </v>
      </c>
      <c r="H1073" t="str">
        <f>IFERROR(VLOOKUP(A1073,Export0412!A:E,5,FALSE)," ")</f>
        <v xml:space="preserve"> </v>
      </c>
    </row>
    <row r="1074" spans="1:8" x14ac:dyDescent="0.3">
      <c r="A1074" t="str">
        <f t="shared" si="48"/>
        <v>S100-450MATZINGER</v>
      </c>
      <c r="B1074" t="s">
        <v>30</v>
      </c>
      <c r="C1074" t="s">
        <v>456</v>
      </c>
      <c r="D1074">
        <f t="shared" si="49"/>
        <v>0</v>
      </c>
      <c r="E1074" t="str">
        <f t="shared" si="50"/>
        <v>Relance Simple</v>
      </c>
      <c r="F1074" t="str">
        <f>IFERROR(VLOOKUP(A1074,Export0511!A:E,5,FALSE)," ")</f>
        <v xml:space="preserve"> </v>
      </c>
      <c r="H1074" t="str">
        <f>IFERROR(VLOOKUP(A1074,Export0412!A:E,5,FALSE)," ")</f>
        <v xml:space="preserve"> </v>
      </c>
    </row>
    <row r="1075" spans="1:8" x14ac:dyDescent="0.3">
      <c r="A1075" t="str">
        <f t="shared" si="48"/>
        <v>S100-450MAUCOURT</v>
      </c>
      <c r="B1075" t="s">
        <v>30</v>
      </c>
      <c r="C1075" t="s">
        <v>888</v>
      </c>
      <c r="D1075">
        <f t="shared" si="49"/>
        <v>0</v>
      </c>
      <c r="E1075" t="str">
        <f t="shared" si="50"/>
        <v>Relance Simple</v>
      </c>
      <c r="F1075" t="str">
        <f>IFERROR(VLOOKUP(A1075,Export0511!A:E,5,FALSE)," ")</f>
        <v xml:space="preserve"> </v>
      </c>
      <c r="H1075" t="str">
        <f>IFERROR(VLOOKUP(A1075,Export0412!A:E,5,FALSE)," ")</f>
        <v xml:space="preserve"> </v>
      </c>
    </row>
    <row r="1076" spans="1:8" x14ac:dyDescent="0.3">
      <c r="A1076" t="str">
        <f t="shared" si="48"/>
        <v>S100-450MEYER-A</v>
      </c>
      <c r="B1076" t="s">
        <v>30</v>
      </c>
      <c r="C1076" t="s">
        <v>894</v>
      </c>
      <c r="D1076">
        <f t="shared" si="49"/>
        <v>0</v>
      </c>
      <c r="E1076" t="str">
        <f t="shared" si="50"/>
        <v>Relance Simple</v>
      </c>
      <c r="F1076" t="str">
        <f>IFERROR(VLOOKUP(A1076,Export0511!A:E,5,FALSE)," ")</f>
        <v xml:space="preserve"> </v>
      </c>
      <c r="H1076" t="str">
        <f>IFERROR(VLOOKUP(A1076,Export0412!A:E,5,FALSE)," ")</f>
        <v xml:space="preserve"> </v>
      </c>
    </row>
    <row r="1077" spans="1:8" x14ac:dyDescent="0.3">
      <c r="A1077" t="str">
        <f t="shared" si="48"/>
        <v>S100-450MEYER-L</v>
      </c>
      <c r="B1077" t="s">
        <v>30</v>
      </c>
      <c r="C1077" t="s">
        <v>920</v>
      </c>
      <c r="D1077">
        <f t="shared" si="49"/>
        <v>0</v>
      </c>
      <c r="E1077" t="str">
        <f t="shared" si="50"/>
        <v>Relance Simple</v>
      </c>
      <c r="F1077" t="str">
        <f>IFERROR(VLOOKUP(A1077,Export0511!A:E,5,FALSE)," ")</f>
        <v xml:space="preserve"> </v>
      </c>
      <c r="H1077" t="str">
        <f>IFERROR(VLOOKUP(A1077,Export0412!A:E,5,FALSE)," ")</f>
        <v xml:space="preserve"> </v>
      </c>
    </row>
    <row r="1078" spans="1:8" x14ac:dyDescent="0.3">
      <c r="A1078" t="str">
        <f t="shared" si="48"/>
        <v>S100-450MILLY</v>
      </c>
      <c r="B1078" t="s">
        <v>30</v>
      </c>
      <c r="C1078" t="s">
        <v>875</v>
      </c>
      <c r="D1078">
        <f t="shared" si="49"/>
        <v>0</v>
      </c>
      <c r="E1078" t="str">
        <f t="shared" si="50"/>
        <v>Relance Simple</v>
      </c>
      <c r="F1078" t="str">
        <f>IFERROR(VLOOKUP(A1078,Export0511!A:E,5,FALSE)," ")</f>
        <v xml:space="preserve"> </v>
      </c>
      <c r="H1078" t="str">
        <f>IFERROR(VLOOKUP(A1078,Export0412!A:E,5,FALSE)," ")</f>
        <v xml:space="preserve"> </v>
      </c>
    </row>
    <row r="1079" spans="1:8" x14ac:dyDescent="0.3">
      <c r="A1079" t="str">
        <f t="shared" si="48"/>
        <v>S100-450MORVAN</v>
      </c>
      <c r="B1079" t="s">
        <v>30</v>
      </c>
      <c r="C1079" t="s">
        <v>897</v>
      </c>
      <c r="D1079">
        <f t="shared" si="49"/>
        <v>0</v>
      </c>
      <c r="E1079" t="str">
        <f t="shared" si="50"/>
        <v>Relance Simple</v>
      </c>
      <c r="F1079" t="str">
        <f>IFERROR(VLOOKUP(A1079,Export0511!A:E,5,FALSE)," ")</f>
        <v xml:space="preserve"> </v>
      </c>
      <c r="H1079" t="str">
        <f>IFERROR(VLOOKUP(A1079,Export0412!A:E,5,FALSE)," ")</f>
        <v xml:space="preserve"> </v>
      </c>
    </row>
    <row r="1080" spans="1:8" x14ac:dyDescent="0.3">
      <c r="A1080" t="str">
        <f t="shared" si="48"/>
        <v>S100-450MPM</v>
      </c>
      <c r="B1080" t="s">
        <v>30</v>
      </c>
      <c r="C1080" t="s">
        <v>1248</v>
      </c>
      <c r="D1080">
        <f t="shared" si="49"/>
        <v>0</v>
      </c>
      <c r="E1080" t="str">
        <f t="shared" si="50"/>
        <v>Relance Simple</v>
      </c>
      <c r="F1080" t="str">
        <f>IFERROR(VLOOKUP(A1080,Export0511!A:E,5,FALSE)," ")</f>
        <v xml:space="preserve"> </v>
      </c>
      <c r="H1080" t="str">
        <f>IFERROR(VLOOKUP(A1080,Export0412!A:E,5,FALSE)," ")</f>
        <v xml:space="preserve"> </v>
      </c>
    </row>
    <row r="1081" spans="1:8" x14ac:dyDescent="0.3">
      <c r="A1081" t="str">
        <f t="shared" si="48"/>
        <v>S100-450MULLER</v>
      </c>
      <c r="B1081" t="s">
        <v>30</v>
      </c>
      <c r="C1081" t="s">
        <v>322</v>
      </c>
      <c r="D1081">
        <f t="shared" si="49"/>
        <v>0</v>
      </c>
      <c r="E1081" t="str">
        <f t="shared" si="50"/>
        <v>Relance Simple</v>
      </c>
      <c r="F1081" t="str">
        <f>IFERROR(VLOOKUP(A1081,Export0511!A:E,5,FALSE)," ")</f>
        <v xml:space="preserve"> </v>
      </c>
      <c r="H1081" t="str">
        <f>IFERROR(VLOOKUP(A1081,Export0412!A:E,5,FALSE)," ")</f>
        <v xml:space="preserve"> </v>
      </c>
    </row>
    <row r="1082" spans="1:8" x14ac:dyDescent="0.3">
      <c r="A1082" t="str">
        <f t="shared" si="48"/>
        <v>S100-450PASSALACQUA</v>
      </c>
      <c r="B1082" t="s">
        <v>30</v>
      </c>
      <c r="C1082" t="s">
        <v>880</v>
      </c>
      <c r="D1082">
        <f t="shared" si="49"/>
        <v>0</v>
      </c>
      <c r="E1082" t="str">
        <f t="shared" si="50"/>
        <v>Relance Simple</v>
      </c>
      <c r="F1082" t="str">
        <f>IFERROR(VLOOKUP(A1082,Export0511!A:E,5,FALSE)," ")</f>
        <v xml:space="preserve"> </v>
      </c>
      <c r="H1082" t="str">
        <f>IFERROR(VLOOKUP(A1082,Export0412!A:E,5,FALSE)," ")</f>
        <v xml:space="preserve"> </v>
      </c>
    </row>
    <row r="1083" spans="1:8" x14ac:dyDescent="0.3">
      <c r="A1083" t="str">
        <f t="shared" si="48"/>
        <v>S100-450PEREIRA</v>
      </c>
      <c r="B1083" t="s">
        <v>30</v>
      </c>
      <c r="C1083" t="s">
        <v>889</v>
      </c>
      <c r="D1083">
        <f t="shared" si="49"/>
        <v>0</v>
      </c>
      <c r="E1083" t="str">
        <f t="shared" si="50"/>
        <v>Relance Simple</v>
      </c>
      <c r="F1083" t="str">
        <f>IFERROR(VLOOKUP(A1083,Export0511!A:E,5,FALSE)," ")</f>
        <v xml:space="preserve"> </v>
      </c>
      <c r="H1083" t="str">
        <f>IFERROR(VLOOKUP(A1083,Export0412!A:E,5,FALSE)," ")</f>
        <v xml:space="preserve"> </v>
      </c>
    </row>
    <row r="1084" spans="1:8" x14ac:dyDescent="0.3">
      <c r="A1084" t="str">
        <f t="shared" si="48"/>
        <v>S100-450PINTO</v>
      </c>
      <c r="B1084" t="s">
        <v>30</v>
      </c>
      <c r="C1084" t="s">
        <v>896</v>
      </c>
      <c r="D1084">
        <f t="shared" si="49"/>
        <v>0</v>
      </c>
      <c r="E1084" t="str">
        <f t="shared" si="50"/>
        <v>Relance Simple</v>
      </c>
      <c r="F1084" t="str">
        <f>IFERROR(VLOOKUP(A1084,Export0511!A:E,5,FALSE)," ")</f>
        <v xml:space="preserve"> </v>
      </c>
      <c r="H1084" t="str">
        <f>IFERROR(VLOOKUP(A1084,Export0412!A:E,5,FALSE)," ")</f>
        <v xml:space="preserve"> </v>
      </c>
    </row>
    <row r="1085" spans="1:8" x14ac:dyDescent="0.3">
      <c r="A1085" t="str">
        <f t="shared" si="48"/>
        <v>S100-450RENAUD</v>
      </c>
      <c r="B1085" t="s">
        <v>30</v>
      </c>
      <c r="C1085" t="s">
        <v>900</v>
      </c>
      <c r="D1085">
        <f t="shared" si="49"/>
        <v>0</v>
      </c>
      <c r="E1085" t="str">
        <f t="shared" si="50"/>
        <v>Relance Simple</v>
      </c>
      <c r="F1085" t="str">
        <f>IFERROR(VLOOKUP(A1085,Export0511!A:E,5,FALSE)," ")</f>
        <v xml:space="preserve"> </v>
      </c>
      <c r="H1085" t="str">
        <f>IFERROR(VLOOKUP(A1085,Export0412!A:E,5,FALSE)," ")</f>
        <v xml:space="preserve"> </v>
      </c>
    </row>
    <row r="1086" spans="1:8" x14ac:dyDescent="0.3">
      <c r="A1086" t="str">
        <f t="shared" si="48"/>
        <v>S100-450SABOR</v>
      </c>
      <c r="B1086" t="s">
        <v>30</v>
      </c>
      <c r="C1086" t="s">
        <v>962</v>
      </c>
      <c r="D1086">
        <f t="shared" si="49"/>
        <v>0</v>
      </c>
      <c r="E1086" t="str">
        <f t="shared" si="50"/>
        <v>Relance Simple</v>
      </c>
      <c r="F1086" t="str">
        <f>IFERROR(VLOOKUP(A1086,Export0511!A:E,5,FALSE)," ")</f>
        <v xml:space="preserve"> </v>
      </c>
      <c r="H1086" t="str">
        <f>IFERROR(VLOOKUP(A1086,Export0412!A:E,5,FALSE)," ")</f>
        <v xml:space="preserve"> </v>
      </c>
    </row>
    <row r="1087" spans="1:8" x14ac:dyDescent="0.3">
      <c r="A1087" t="str">
        <f t="shared" si="48"/>
        <v>S100-450SCHMITT</v>
      </c>
      <c r="B1087" t="s">
        <v>30</v>
      </c>
      <c r="C1087" t="s">
        <v>142</v>
      </c>
      <c r="D1087">
        <f t="shared" si="49"/>
        <v>0</v>
      </c>
      <c r="E1087" t="str">
        <f t="shared" si="50"/>
        <v>Relance Simple</v>
      </c>
      <c r="F1087" t="str">
        <f>IFERROR(VLOOKUP(A1087,Export0511!A:E,5,FALSE)," ")</f>
        <v xml:space="preserve"> </v>
      </c>
      <c r="H1087" t="str">
        <f>IFERROR(VLOOKUP(A1087,Export0412!A:E,5,FALSE)," ")</f>
        <v xml:space="preserve"> </v>
      </c>
    </row>
    <row r="1088" spans="1:8" x14ac:dyDescent="0.3">
      <c r="A1088" t="str">
        <f t="shared" si="48"/>
        <v>S100-450SCHMOLL</v>
      </c>
      <c r="B1088" t="s">
        <v>30</v>
      </c>
      <c r="C1088" t="s">
        <v>877</v>
      </c>
      <c r="D1088">
        <f t="shared" si="49"/>
        <v>0</v>
      </c>
      <c r="E1088" t="str">
        <f t="shared" si="50"/>
        <v>Relance Simple</v>
      </c>
      <c r="F1088" t="str">
        <f>IFERROR(VLOOKUP(A1088,Export0511!A:E,5,FALSE)," ")</f>
        <v xml:space="preserve"> </v>
      </c>
      <c r="H1088" t="str">
        <f>IFERROR(VLOOKUP(A1088,Export0412!A:E,5,FALSE)," ")</f>
        <v xml:space="preserve"> </v>
      </c>
    </row>
    <row r="1089" spans="1:8" x14ac:dyDescent="0.3">
      <c r="A1089" t="str">
        <f t="shared" si="48"/>
        <v>S100-450SDCPROPRIO</v>
      </c>
      <c r="B1089" t="s">
        <v>30</v>
      </c>
      <c r="C1089" t="s">
        <v>614</v>
      </c>
      <c r="D1089">
        <f t="shared" si="49"/>
        <v>0</v>
      </c>
      <c r="E1089" t="str">
        <f t="shared" si="50"/>
        <v>Relance Simple</v>
      </c>
      <c r="F1089" t="str">
        <f>IFERROR(VLOOKUP(A1089,Export0511!A:E,5,FALSE)," ")</f>
        <v xml:space="preserve"> </v>
      </c>
      <c r="H1089" t="str">
        <f>IFERROR(VLOOKUP(A1089,Export0412!A:E,5,FALSE)," ")</f>
        <v xml:space="preserve"> </v>
      </c>
    </row>
    <row r="1090" spans="1:8" x14ac:dyDescent="0.3">
      <c r="A1090" t="str">
        <f t="shared" ref="A1090:A1153" si="51">B1090&amp;"-"&amp;C1090</f>
        <v>S100-450SPINOZA</v>
      </c>
      <c r="B1090" t="s">
        <v>30</v>
      </c>
      <c r="C1090" t="s">
        <v>901</v>
      </c>
      <c r="D1090">
        <f t="shared" ref="D1090:D1153" si="52">COUNTIF(F1090:AZ1090,"OUI")</f>
        <v>0</v>
      </c>
      <c r="E1090" t="str">
        <f t="shared" ref="E1090:E1153" si="53">IF(D1090=0,"Relance Simple",IF(D1090=1,"MED","MED Avocat"))</f>
        <v>Relance Simple</v>
      </c>
      <c r="F1090" t="str">
        <f>IFERROR(VLOOKUP(A1090,Export0511!A:E,5,FALSE)," ")</f>
        <v xml:space="preserve"> </v>
      </c>
      <c r="H1090" t="str">
        <f>IFERROR(VLOOKUP(A1090,Export0412!A:E,5,FALSE)," ")</f>
        <v xml:space="preserve"> </v>
      </c>
    </row>
    <row r="1091" spans="1:8" x14ac:dyDescent="0.3">
      <c r="A1091" t="str">
        <f t="shared" si="51"/>
        <v>S100-450STIEBERT</v>
      </c>
      <c r="B1091" t="s">
        <v>30</v>
      </c>
      <c r="C1091" t="s">
        <v>887</v>
      </c>
      <c r="D1091">
        <f t="shared" si="52"/>
        <v>0</v>
      </c>
      <c r="E1091" t="str">
        <f t="shared" si="53"/>
        <v>Relance Simple</v>
      </c>
      <c r="F1091" t="str">
        <f>IFERROR(VLOOKUP(A1091,Export0511!A:E,5,FALSE)," ")</f>
        <v xml:space="preserve"> </v>
      </c>
      <c r="H1091" t="str">
        <f>IFERROR(VLOOKUP(A1091,Export0412!A:E,5,FALSE)," ")</f>
        <v xml:space="preserve"> </v>
      </c>
    </row>
    <row r="1092" spans="1:8" x14ac:dyDescent="0.3">
      <c r="A1092" t="str">
        <f t="shared" si="51"/>
        <v>S100-450VETTER</v>
      </c>
      <c r="B1092" t="s">
        <v>30</v>
      </c>
      <c r="C1092" t="s">
        <v>615</v>
      </c>
      <c r="D1092">
        <f t="shared" si="52"/>
        <v>0</v>
      </c>
      <c r="E1092" t="str">
        <f t="shared" si="53"/>
        <v>Relance Simple</v>
      </c>
      <c r="F1092" t="str">
        <f>IFERROR(VLOOKUP(A1092,Export0511!A:E,5,FALSE)," ")</f>
        <v xml:space="preserve"> </v>
      </c>
      <c r="H1092" t="str">
        <f>IFERROR(VLOOKUP(A1092,Export0412!A:E,5,FALSE)," ")</f>
        <v xml:space="preserve"> </v>
      </c>
    </row>
    <row r="1093" spans="1:8" x14ac:dyDescent="0.3">
      <c r="A1093" t="str">
        <f t="shared" si="51"/>
        <v>S100-450WESTRICH</v>
      </c>
      <c r="B1093" t="s">
        <v>30</v>
      </c>
      <c r="C1093" t="s">
        <v>881</v>
      </c>
      <c r="D1093">
        <f t="shared" si="52"/>
        <v>0</v>
      </c>
      <c r="E1093" t="str">
        <f t="shared" si="53"/>
        <v>Relance Simple</v>
      </c>
      <c r="F1093" t="str">
        <f>IFERROR(VLOOKUP(A1093,Export0511!A:E,5,FALSE)," ")</f>
        <v xml:space="preserve"> </v>
      </c>
      <c r="H1093" t="str">
        <f>IFERROR(VLOOKUP(A1093,Export0412!A:E,5,FALSE)," ")</f>
        <v xml:space="preserve"> </v>
      </c>
    </row>
    <row r="1094" spans="1:8" x14ac:dyDescent="0.3">
      <c r="A1094" t="str">
        <f t="shared" si="51"/>
        <v>S100-450ZAGULA-D</v>
      </c>
      <c r="B1094" t="s">
        <v>30</v>
      </c>
      <c r="C1094" t="s">
        <v>892</v>
      </c>
      <c r="D1094">
        <f t="shared" si="52"/>
        <v>0</v>
      </c>
      <c r="E1094" t="str">
        <f t="shared" si="53"/>
        <v>Relance Simple</v>
      </c>
      <c r="F1094" t="str">
        <f>IFERROR(VLOOKUP(A1094,Export0511!A:E,5,FALSE)," ")</f>
        <v xml:space="preserve"> </v>
      </c>
      <c r="H1094" t="str">
        <f>IFERROR(VLOOKUP(A1094,Export0412!A:E,5,FALSE)," ")</f>
        <v xml:space="preserve"> </v>
      </c>
    </row>
    <row r="1095" spans="1:8" x14ac:dyDescent="0.3">
      <c r="A1095" t="str">
        <f t="shared" si="51"/>
        <v>S100-450ZAGULA-R</v>
      </c>
      <c r="B1095" t="s">
        <v>30</v>
      </c>
      <c r="C1095" t="s">
        <v>876</v>
      </c>
      <c r="D1095">
        <f t="shared" si="52"/>
        <v>0</v>
      </c>
      <c r="E1095" t="str">
        <f t="shared" si="53"/>
        <v>Relance Simple</v>
      </c>
      <c r="F1095" t="str">
        <f>IFERROR(VLOOKUP(A1095,Export0511!A:E,5,FALSE)," ")</f>
        <v xml:space="preserve"> </v>
      </c>
      <c r="H1095" t="str">
        <f>IFERROR(VLOOKUP(A1095,Export0412!A:E,5,FALSE)," ")</f>
        <v xml:space="preserve"> </v>
      </c>
    </row>
    <row r="1096" spans="1:8" x14ac:dyDescent="0.3">
      <c r="A1096" t="str">
        <f t="shared" si="51"/>
        <v>S101-450CALLEJON</v>
      </c>
      <c r="B1096" t="s">
        <v>139</v>
      </c>
      <c r="C1096" t="s">
        <v>903</v>
      </c>
      <c r="D1096">
        <f t="shared" si="52"/>
        <v>0</v>
      </c>
      <c r="E1096" t="str">
        <f t="shared" si="53"/>
        <v>Relance Simple</v>
      </c>
      <c r="F1096" t="str">
        <f>IFERROR(VLOOKUP(A1096,Export0511!A:E,5,FALSE)," ")</f>
        <v xml:space="preserve"> </v>
      </c>
      <c r="H1096" t="str">
        <f>IFERROR(VLOOKUP(A1096,Export0412!A:E,5,FALSE)," ")</f>
        <v xml:space="preserve"> </v>
      </c>
    </row>
    <row r="1097" spans="1:8" x14ac:dyDescent="0.3">
      <c r="A1097" t="str">
        <f t="shared" si="51"/>
        <v>S101-450GOETZ-BIRCKE</v>
      </c>
      <c r="B1097" t="s">
        <v>139</v>
      </c>
      <c r="C1097" t="s">
        <v>1282</v>
      </c>
      <c r="D1097">
        <f t="shared" si="52"/>
        <v>0</v>
      </c>
      <c r="E1097" t="str">
        <f t="shared" si="53"/>
        <v>Relance Simple</v>
      </c>
      <c r="F1097" t="str">
        <f>IFERROR(VLOOKUP(A1097,Export0511!A:E,5,FALSE)," ")</f>
        <v xml:space="preserve"> </v>
      </c>
      <c r="H1097" t="str">
        <f>IFERROR(VLOOKUP(A1097,Export0412!A:E,5,FALSE)," ")</f>
        <v xml:space="preserve"> </v>
      </c>
    </row>
    <row r="1098" spans="1:8" x14ac:dyDescent="0.3">
      <c r="A1098" t="str">
        <f t="shared" si="51"/>
        <v>S101-450KAYSER</v>
      </c>
      <c r="B1098" t="s">
        <v>139</v>
      </c>
      <c r="C1098" t="s">
        <v>674</v>
      </c>
      <c r="D1098">
        <f t="shared" si="52"/>
        <v>0</v>
      </c>
      <c r="E1098" t="str">
        <f t="shared" si="53"/>
        <v>Relance Simple</v>
      </c>
      <c r="F1098" t="str">
        <f>IFERROR(VLOOKUP(A1098,Export0511!A:E,5,FALSE)," ")</f>
        <v xml:space="preserve"> </v>
      </c>
      <c r="H1098" t="str">
        <f>IFERROR(VLOOKUP(A1098,Export0412!A:E,5,FALSE)," ")</f>
        <v xml:space="preserve"> </v>
      </c>
    </row>
    <row r="1099" spans="1:8" x14ac:dyDescent="0.3">
      <c r="A1099" t="str">
        <f t="shared" si="51"/>
        <v>S101-450PRUNIERES</v>
      </c>
      <c r="B1099" t="s">
        <v>139</v>
      </c>
      <c r="C1099" t="s">
        <v>904</v>
      </c>
      <c r="D1099">
        <f t="shared" si="52"/>
        <v>0</v>
      </c>
      <c r="E1099" t="str">
        <f t="shared" si="53"/>
        <v>Relance Simple</v>
      </c>
      <c r="F1099" t="str">
        <f>IFERROR(VLOOKUP(A1099,Export0511!A:E,5,FALSE)," ")</f>
        <v xml:space="preserve"> </v>
      </c>
      <c r="H1099" t="str">
        <f>IFERROR(VLOOKUP(A1099,Export0412!A:E,5,FALSE)," ")</f>
        <v xml:space="preserve"> </v>
      </c>
    </row>
    <row r="1100" spans="1:8" x14ac:dyDescent="0.3">
      <c r="A1100" t="str">
        <f t="shared" si="51"/>
        <v>S102-450ANDRE</v>
      </c>
      <c r="B1100" t="s">
        <v>934</v>
      </c>
      <c r="C1100" t="s">
        <v>941</v>
      </c>
      <c r="D1100">
        <f t="shared" si="52"/>
        <v>0</v>
      </c>
      <c r="E1100" t="str">
        <f t="shared" si="53"/>
        <v>Relance Simple</v>
      </c>
      <c r="F1100" t="str">
        <f>IFERROR(VLOOKUP(A1100,Export0511!A:E,5,FALSE)," ")</f>
        <v xml:space="preserve"> </v>
      </c>
      <c r="H1100" t="str">
        <f>IFERROR(VLOOKUP(A1100,Export0412!A:E,5,FALSE)," ")</f>
        <v xml:space="preserve"> </v>
      </c>
    </row>
    <row r="1101" spans="1:8" x14ac:dyDescent="0.3">
      <c r="A1101" t="str">
        <f t="shared" si="51"/>
        <v>S102-450BAUMULLER</v>
      </c>
      <c r="B1101" t="s">
        <v>934</v>
      </c>
      <c r="C1101" t="s">
        <v>942</v>
      </c>
      <c r="D1101">
        <f t="shared" si="52"/>
        <v>0</v>
      </c>
      <c r="E1101" t="str">
        <f t="shared" si="53"/>
        <v>Relance Simple</v>
      </c>
      <c r="F1101" t="str">
        <f>IFERROR(VLOOKUP(A1101,Export0511!A:E,5,FALSE)," ")</f>
        <v xml:space="preserve"> </v>
      </c>
      <c r="H1101" t="str">
        <f>IFERROR(VLOOKUP(A1101,Export0412!A:E,5,FALSE)," ")</f>
        <v xml:space="preserve"> </v>
      </c>
    </row>
    <row r="1102" spans="1:8" x14ac:dyDescent="0.3">
      <c r="A1102" t="str">
        <f t="shared" si="51"/>
        <v>S102-450CRAMBES</v>
      </c>
      <c r="B1102" t="s">
        <v>934</v>
      </c>
      <c r="C1102" t="s">
        <v>937</v>
      </c>
      <c r="D1102">
        <f t="shared" si="52"/>
        <v>0</v>
      </c>
      <c r="E1102" t="str">
        <f t="shared" si="53"/>
        <v>Relance Simple</v>
      </c>
      <c r="F1102" t="str">
        <f>IFERROR(VLOOKUP(A1102,Export0511!A:E,5,FALSE)," ")</f>
        <v xml:space="preserve"> </v>
      </c>
      <c r="H1102" t="str">
        <f>IFERROR(VLOOKUP(A1102,Export0412!A:E,5,FALSE)," ")</f>
        <v xml:space="preserve"> </v>
      </c>
    </row>
    <row r="1103" spans="1:8" x14ac:dyDescent="0.3">
      <c r="A1103" t="str">
        <f t="shared" si="51"/>
        <v>S102-450EGUILUZ</v>
      </c>
      <c r="B1103" t="s">
        <v>934</v>
      </c>
      <c r="C1103" t="s">
        <v>1000</v>
      </c>
      <c r="D1103">
        <f t="shared" si="52"/>
        <v>0</v>
      </c>
      <c r="E1103" t="str">
        <f t="shared" si="53"/>
        <v>Relance Simple</v>
      </c>
      <c r="F1103" t="str">
        <f>IFERROR(VLOOKUP(A1103,Export0511!A:E,5,FALSE)," ")</f>
        <v xml:space="preserve"> </v>
      </c>
      <c r="H1103" t="str">
        <f>IFERROR(VLOOKUP(A1103,Export0412!A:E,5,FALSE)," ")</f>
        <v xml:space="preserve"> </v>
      </c>
    </row>
    <row r="1104" spans="1:8" x14ac:dyDescent="0.3">
      <c r="A1104" t="str">
        <f t="shared" si="51"/>
        <v>S102-450FILLINGER</v>
      </c>
      <c r="B1104" t="s">
        <v>934</v>
      </c>
      <c r="C1104" t="s">
        <v>940</v>
      </c>
      <c r="D1104">
        <f t="shared" si="52"/>
        <v>0</v>
      </c>
      <c r="E1104" t="str">
        <f t="shared" si="53"/>
        <v>Relance Simple</v>
      </c>
      <c r="F1104" t="str">
        <f>IFERROR(VLOOKUP(A1104,Export0511!A:E,5,FALSE)," ")</f>
        <v xml:space="preserve"> </v>
      </c>
      <c r="H1104" t="str">
        <f>IFERROR(VLOOKUP(A1104,Export0412!A:E,5,FALSE)," ")</f>
        <v xml:space="preserve"> </v>
      </c>
    </row>
    <row r="1105" spans="1:8" x14ac:dyDescent="0.3">
      <c r="A1105" t="str">
        <f t="shared" si="51"/>
        <v>S102-450FOLTZ</v>
      </c>
      <c r="B1105" t="s">
        <v>934</v>
      </c>
      <c r="C1105" t="s">
        <v>943</v>
      </c>
      <c r="D1105">
        <f t="shared" si="52"/>
        <v>0</v>
      </c>
      <c r="E1105" t="str">
        <f t="shared" si="53"/>
        <v>Relance Simple</v>
      </c>
      <c r="F1105" t="str">
        <f>IFERROR(VLOOKUP(A1105,Export0511!A:E,5,FALSE)," ")</f>
        <v xml:space="preserve"> </v>
      </c>
      <c r="H1105" t="str">
        <f>IFERROR(VLOOKUP(A1105,Export0412!A:E,5,FALSE)," ")</f>
        <v xml:space="preserve"> </v>
      </c>
    </row>
    <row r="1106" spans="1:8" x14ac:dyDescent="0.3">
      <c r="A1106" t="str">
        <f t="shared" si="51"/>
        <v>S102-450GARRELS</v>
      </c>
      <c r="B1106" t="s">
        <v>934</v>
      </c>
      <c r="C1106" t="s">
        <v>939</v>
      </c>
      <c r="D1106">
        <f t="shared" si="52"/>
        <v>0</v>
      </c>
      <c r="E1106" t="str">
        <f t="shared" si="53"/>
        <v>Relance Simple</v>
      </c>
      <c r="F1106" t="str">
        <f>IFERROR(VLOOKUP(A1106,Export0511!A:E,5,FALSE)," ")</f>
        <v xml:space="preserve"> </v>
      </c>
      <c r="H1106" t="str">
        <f>IFERROR(VLOOKUP(A1106,Export0412!A:E,5,FALSE)," ")</f>
        <v xml:space="preserve"> </v>
      </c>
    </row>
    <row r="1107" spans="1:8" x14ac:dyDescent="0.3">
      <c r="A1107" t="str">
        <f t="shared" si="51"/>
        <v>S102-450GOLINSKA</v>
      </c>
      <c r="B1107" t="s">
        <v>934</v>
      </c>
      <c r="C1107" t="s">
        <v>944</v>
      </c>
      <c r="D1107">
        <f t="shared" si="52"/>
        <v>0</v>
      </c>
      <c r="E1107" t="str">
        <f t="shared" si="53"/>
        <v>Relance Simple</v>
      </c>
      <c r="F1107" t="str">
        <f>IFERROR(VLOOKUP(A1107,Export0511!A:E,5,FALSE)," ")</f>
        <v xml:space="preserve"> </v>
      </c>
      <c r="H1107" t="str">
        <f>IFERROR(VLOOKUP(A1107,Export0412!A:E,5,FALSE)," ")</f>
        <v xml:space="preserve"> </v>
      </c>
    </row>
    <row r="1108" spans="1:8" x14ac:dyDescent="0.3">
      <c r="A1108" t="str">
        <f t="shared" si="51"/>
        <v>S102-450HERRADA</v>
      </c>
      <c r="B1108" t="s">
        <v>934</v>
      </c>
      <c r="C1108" t="s">
        <v>938</v>
      </c>
      <c r="D1108">
        <f t="shared" si="52"/>
        <v>0</v>
      </c>
      <c r="E1108" t="str">
        <f t="shared" si="53"/>
        <v>Relance Simple</v>
      </c>
      <c r="F1108" t="str">
        <f>IFERROR(VLOOKUP(A1108,Export0511!A:E,5,FALSE)," ")</f>
        <v xml:space="preserve"> </v>
      </c>
      <c r="H1108" t="str">
        <f>IFERROR(VLOOKUP(A1108,Export0412!A:E,5,FALSE)," ")</f>
        <v xml:space="preserve"> </v>
      </c>
    </row>
    <row r="1109" spans="1:8" x14ac:dyDescent="0.3">
      <c r="A1109" t="str">
        <f t="shared" si="51"/>
        <v>S102-450HOFMANN</v>
      </c>
      <c r="B1109" t="s">
        <v>934</v>
      </c>
      <c r="C1109" t="s">
        <v>935</v>
      </c>
      <c r="D1109">
        <f t="shared" si="52"/>
        <v>0</v>
      </c>
      <c r="E1109" t="str">
        <f t="shared" si="53"/>
        <v>Relance Simple</v>
      </c>
      <c r="F1109" t="str">
        <f>IFERROR(VLOOKUP(A1109,Export0511!A:E,5,FALSE)," ")</f>
        <v xml:space="preserve"> </v>
      </c>
      <c r="H1109" t="str">
        <f>IFERROR(VLOOKUP(A1109,Export0412!A:E,5,FALSE)," ")</f>
        <v xml:space="preserve"> </v>
      </c>
    </row>
    <row r="1110" spans="1:8" x14ac:dyDescent="0.3">
      <c r="A1110" t="str">
        <f t="shared" si="51"/>
        <v>S102-450ZOELLER</v>
      </c>
      <c r="B1110" t="s">
        <v>934</v>
      </c>
      <c r="C1110" t="s">
        <v>936</v>
      </c>
      <c r="D1110">
        <f t="shared" si="52"/>
        <v>0</v>
      </c>
      <c r="E1110" t="str">
        <f t="shared" si="53"/>
        <v>Relance Simple</v>
      </c>
      <c r="F1110" t="str">
        <f>IFERROR(VLOOKUP(A1110,Export0511!A:E,5,FALSE)," ")</f>
        <v xml:space="preserve"> </v>
      </c>
      <c r="H1110" t="str">
        <f>IFERROR(VLOOKUP(A1110,Export0412!A:E,5,FALSE)," ")</f>
        <v xml:space="preserve"> </v>
      </c>
    </row>
    <row r="1111" spans="1:8" x14ac:dyDescent="0.3">
      <c r="A1111" t="str">
        <f t="shared" si="51"/>
        <v>S103-450DELBASSE</v>
      </c>
      <c r="B1111" t="s">
        <v>63</v>
      </c>
      <c r="C1111" t="s">
        <v>994</v>
      </c>
      <c r="D1111">
        <f t="shared" si="52"/>
        <v>0</v>
      </c>
      <c r="E1111" t="str">
        <f t="shared" si="53"/>
        <v>Relance Simple</v>
      </c>
      <c r="F1111" t="str">
        <f>IFERROR(VLOOKUP(A1111,Export0511!A:E,5,FALSE)," ")</f>
        <v xml:space="preserve"> </v>
      </c>
      <c r="H1111" t="str">
        <f>IFERROR(VLOOKUP(A1111,Export0412!A:E,5,FALSE)," ")</f>
        <v xml:space="preserve"> </v>
      </c>
    </row>
    <row r="1112" spans="1:8" x14ac:dyDescent="0.3">
      <c r="A1112" t="str">
        <f t="shared" si="51"/>
        <v>S103-450DIERSTEIN-L</v>
      </c>
      <c r="B1112" t="s">
        <v>63</v>
      </c>
      <c r="C1112" t="s">
        <v>1014</v>
      </c>
      <c r="D1112">
        <f t="shared" si="52"/>
        <v>0</v>
      </c>
      <c r="E1112" t="str">
        <f t="shared" si="53"/>
        <v>Relance Simple</v>
      </c>
      <c r="F1112" t="str">
        <f>IFERROR(VLOOKUP(A1112,Export0511!A:E,5,FALSE)," ")</f>
        <v xml:space="preserve"> </v>
      </c>
      <c r="H1112" t="str">
        <f>IFERROR(VLOOKUP(A1112,Export0412!A:E,5,FALSE)," ")</f>
        <v xml:space="preserve"> </v>
      </c>
    </row>
    <row r="1113" spans="1:8" x14ac:dyDescent="0.3">
      <c r="A1113" t="str">
        <f t="shared" si="51"/>
        <v>S103-450DIERSTEIN-P</v>
      </c>
      <c r="B1113" t="s">
        <v>63</v>
      </c>
      <c r="C1113" t="s">
        <v>1006</v>
      </c>
      <c r="D1113">
        <f t="shared" si="52"/>
        <v>0</v>
      </c>
      <c r="E1113" t="str">
        <f t="shared" si="53"/>
        <v>Relance Simple</v>
      </c>
      <c r="F1113" t="str">
        <f>IFERROR(VLOOKUP(A1113,Export0511!A:E,5,FALSE)," ")</f>
        <v xml:space="preserve"> </v>
      </c>
      <c r="H1113" t="str">
        <f>IFERROR(VLOOKUP(A1113,Export0412!A:E,5,FALSE)," ")</f>
        <v xml:space="preserve"> </v>
      </c>
    </row>
    <row r="1114" spans="1:8" x14ac:dyDescent="0.3">
      <c r="A1114" t="str">
        <f t="shared" si="51"/>
        <v>S103-450EICHINGER</v>
      </c>
      <c r="B1114" t="s">
        <v>63</v>
      </c>
      <c r="C1114" t="s">
        <v>953</v>
      </c>
      <c r="D1114">
        <f t="shared" si="52"/>
        <v>0</v>
      </c>
      <c r="E1114" t="str">
        <f t="shared" si="53"/>
        <v>Relance Simple</v>
      </c>
      <c r="F1114" t="str">
        <f>IFERROR(VLOOKUP(A1114,Export0511!A:E,5,FALSE)," ")</f>
        <v xml:space="preserve"> </v>
      </c>
      <c r="H1114" t="str">
        <f>IFERROR(VLOOKUP(A1114,Export0412!A:E,5,FALSE)," ")</f>
        <v xml:space="preserve"> </v>
      </c>
    </row>
    <row r="1115" spans="1:8" x14ac:dyDescent="0.3">
      <c r="A1115" t="str">
        <f t="shared" si="51"/>
        <v>S103-450MOYA</v>
      </c>
      <c r="B1115" t="s">
        <v>63</v>
      </c>
      <c r="C1115" t="s">
        <v>976</v>
      </c>
      <c r="D1115">
        <f t="shared" si="52"/>
        <v>0</v>
      </c>
      <c r="E1115" t="str">
        <f t="shared" si="53"/>
        <v>Relance Simple</v>
      </c>
      <c r="F1115" t="str">
        <f>IFERROR(VLOOKUP(A1115,Export0511!A:E,5,FALSE)," ")</f>
        <v xml:space="preserve"> </v>
      </c>
      <c r="H1115" t="str">
        <f>IFERROR(VLOOKUP(A1115,Export0412!A:E,5,FALSE)," ")</f>
        <v xml:space="preserve"> </v>
      </c>
    </row>
    <row r="1116" spans="1:8" x14ac:dyDescent="0.3">
      <c r="A1116" t="str">
        <f t="shared" si="51"/>
        <v>S103-450MULLER</v>
      </c>
      <c r="B1116" t="s">
        <v>63</v>
      </c>
      <c r="C1116" t="s">
        <v>322</v>
      </c>
      <c r="D1116">
        <f t="shared" si="52"/>
        <v>0</v>
      </c>
      <c r="E1116" t="str">
        <f t="shared" si="53"/>
        <v>Relance Simple</v>
      </c>
      <c r="F1116" t="str">
        <f>IFERROR(VLOOKUP(A1116,Export0511!A:E,5,FALSE)," ")</f>
        <v xml:space="preserve"> </v>
      </c>
      <c r="H1116" t="str">
        <f>IFERROR(VLOOKUP(A1116,Export0412!A:E,5,FALSE)," ")</f>
        <v xml:space="preserve"> </v>
      </c>
    </row>
    <row r="1117" spans="1:8" x14ac:dyDescent="0.3">
      <c r="A1117" t="str">
        <f t="shared" si="51"/>
        <v>S103-450PELAEZ-PAREJ</v>
      </c>
      <c r="B1117" t="s">
        <v>63</v>
      </c>
      <c r="C1117" t="s">
        <v>1200</v>
      </c>
      <c r="D1117">
        <f t="shared" si="52"/>
        <v>0</v>
      </c>
      <c r="E1117" t="str">
        <f t="shared" si="53"/>
        <v>Relance Simple</v>
      </c>
      <c r="F1117" t="str">
        <f>IFERROR(VLOOKUP(A1117,Export0511!A:E,5,FALSE)," ")</f>
        <v xml:space="preserve"> </v>
      </c>
      <c r="H1117" t="str">
        <f>IFERROR(VLOOKUP(A1117,Export0412!A:E,5,FALSE)," ")</f>
        <v xml:space="preserve"> </v>
      </c>
    </row>
    <row r="1118" spans="1:8" x14ac:dyDescent="0.3">
      <c r="A1118" t="str">
        <f t="shared" si="51"/>
        <v>S103-450PETER-SCHNEL</v>
      </c>
      <c r="B1118" t="s">
        <v>63</v>
      </c>
      <c r="C1118" t="s">
        <v>990</v>
      </c>
      <c r="D1118">
        <f t="shared" si="52"/>
        <v>0</v>
      </c>
      <c r="E1118" t="str">
        <f t="shared" si="53"/>
        <v>Relance Simple</v>
      </c>
      <c r="F1118" t="str">
        <f>IFERROR(VLOOKUP(A1118,Export0511!A:E,5,FALSE)," ")</f>
        <v xml:space="preserve"> </v>
      </c>
      <c r="H1118" t="str">
        <f>IFERROR(VLOOKUP(A1118,Export0412!A:E,5,FALSE)," ")</f>
        <v xml:space="preserve"> </v>
      </c>
    </row>
    <row r="1119" spans="1:8" x14ac:dyDescent="0.3">
      <c r="A1119" t="str">
        <f t="shared" si="51"/>
        <v>S103-450YOMEC</v>
      </c>
      <c r="B1119" t="s">
        <v>63</v>
      </c>
      <c r="C1119" t="s">
        <v>945</v>
      </c>
      <c r="D1119">
        <f t="shared" si="52"/>
        <v>0</v>
      </c>
      <c r="E1119" t="str">
        <f t="shared" si="53"/>
        <v>Relance Simple</v>
      </c>
      <c r="F1119" t="str">
        <f>IFERROR(VLOOKUP(A1119,Export0511!A:E,5,FALSE)," ")</f>
        <v xml:space="preserve"> </v>
      </c>
      <c r="H1119" t="str">
        <f>IFERROR(VLOOKUP(A1119,Export0412!A:E,5,FALSE)," ")</f>
        <v xml:space="preserve"> </v>
      </c>
    </row>
    <row r="1120" spans="1:8" x14ac:dyDescent="0.3">
      <c r="A1120" t="str">
        <f t="shared" si="51"/>
        <v>S104-450ABADIE</v>
      </c>
      <c r="B1120" t="s">
        <v>128</v>
      </c>
      <c r="C1120" t="s">
        <v>1348</v>
      </c>
      <c r="D1120">
        <f t="shared" si="52"/>
        <v>0</v>
      </c>
      <c r="E1120" t="str">
        <f t="shared" si="53"/>
        <v>Relance Simple</v>
      </c>
      <c r="F1120" t="str">
        <f>IFERROR(VLOOKUP(A1120,Export0511!A:E,5,FALSE)," ")</f>
        <v xml:space="preserve"> </v>
      </c>
      <c r="H1120" t="str">
        <f>IFERROR(VLOOKUP(A1120,Export0412!A:E,5,FALSE)," ")</f>
        <v xml:space="preserve"> </v>
      </c>
    </row>
    <row r="1121" spans="1:8" x14ac:dyDescent="0.3">
      <c r="A1121" t="str">
        <f t="shared" si="51"/>
        <v>S104-450CUNY</v>
      </c>
      <c r="B1121" t="s">
        <v>128</v>
      </c>
      <c r="C1121" t="s">
        <v>1349</v>
      </c>
      <c r="D1121">
        <f t="shared" si="52"/>
        <v>0</v>
      </c>
      <c r="E1121" t="str">
        <f t="shared" si="53"/>
        <v>Relance Simple</v>
      </c>
      <c r="F1121" t="str">
        <f>IFERROR(VLOOKUP(A1121,Export0511!A:E,5,FALSE)," ")</f>
        <v xml:space="preserve"> </v>
      </c>
      <c r="H1121" t="str">
        <f>IFERROR(VLOOKUP(A1121,Export0412!A:E,5,FALSE)," ")</f>
        <v xml:space="preserve"> </v>
      </c>
    </row>
    <row r="1122" spans="1:8" x14ac:dyDescent="0.3">
      <c r="A1122" t="str">
        <f t="shared" si="51"/>
        <v>S104-450FRANCOIS</v>
      </c>
      <c r="B1122" t="s">
        <v>128</v>
      </c>
      <c r="C1122" t="s">
        <v>1350</v>
      </c>
      <c r="D1122">
        <f t="shared" si="52"/>
        <v>0</v>
      </c>
      <c r="E1122" t="str">
        <f t="shared" si="53"/>
        <v>Relance Simple</v>
      </c>
      <c r="F1122" t="str">
        <f>IFERROR(VLOOKUP(A1122,Export0511!A:E,5,FALSE)," ")</f>
        <v xml:space="preserve"> </v>
      </c>
      <c r="H1122" t="str">
        <f>IFERROR(VLOOKUP(A1122,Export0412!A:E,5,FALSE)," ")</f>
        <v xml:space="preserve"> </v>
      </c>
    </row>
    <row r="1123" spans="1:8" x14ac:dyDescent="0.3">
      <c r="A1123" t="str">
        <f t="shared" si="51"/>
        <v>S104-450ROCHOUX-LOC</v>
      </c>
      <c r="B1123" t="s">
        <v>128</v>
      </c>
      <c r="C1123" t="s">
        <v>1389</v>
      </c>
      <c r="D1123">
        <f t="shared" si="52"/>
        <v>0</v>
      </c>
      <c r="E1123" t="str">
        <f t="shared" si="53"/>
        <v>Relance Simple</v>
      </c>
      <c r="F1123" t="str">
        <f>IFERROR(VLOOKUP(A1123,Export0511!A:E,5,FALSE)," ")</f>
        <v xml:space="preserve"> </v>
      </c>
      <c r="H1123" t="str">
        <f>IFERROR(VLOOKUP(A1123,Export0412!A:E,5,FALSE)," ")</f>
        <v xml:space="preserve"> </v>
      </c>
    </row>
    <row r="1124" spans="1:8" x14ac:dyDescent="0.3">
      <c r="A1124" t="str">
        <f t="shared" si="51"/>
        <v>S104-450ROCHOUX-PROP</v>
      </c>
      <c r="B1124" t="s">
        <v>128</v>
      </c>
      <c r="C1124" t="s">
        <v>1351</v>
      </c>
      <c r="D1124">
        <f t="shared" si="52"/>
        <v>0</v>
      </c>
      <c r="E1124" t="str">
        <f t="shared" si="53"/>
        <v>Relance Simple</v>
      </c>
      <c r="F1124" t="str">
        <f>IFERROR(VLOOKUP(A1124,Export0511!A:E,5,FALSE)," ")</f>
        <v xml:space="preserve"> </v>
      </c>
      <c r="H1124" t="str">
        <f>IFERROR(VLOOKUP(A1124,Export0412!A:E,5,FALSE)," ")</f>
        <v xml:space="preserve"> </v>
      </c>
    </row>
    <row r="1125" spans="1:8" x14ac:dyDescent="0.3">
      <c r="A1125" t="str">
        <f t="shared" si="51"/>
        <v>S104-450VAUTRAVERS</v>
      </c>
      <c r="B1125" t="s">
        <v>128</v>
      </c>
      <c r="C1125" t="s">
        <v>1352</v>
      </c>
      <c r="D1125">
        <f t="shared" si="52"/>
        <v>0</v>
      </c>
      <c r="E1125" t="str">
        <f t="shared" si="53"/>
        <v>Relance Simple</v>
      </c>
      <c r="F1125" t="str">
        <f>IFERROR(VLOOKUP(A1125,Export0511!A:E,5,FALSE)," ")</f>
        <v xml:space="preserve"> </v>
      </c>
      <c r="H1125" t="str">
        <f>IFERROR(VLOOKUP(A1125,Export0412!A:E,5,FALSE)," ")</f>
        <v xml:space="preserve"> </v>
      </c>
    </row>
    <row r="1126" spans="1:8" x14ac:dyDescent="0.3">
      <c r="A1126" t="str">
        <f t="shared" si="51"/>
        <v>S105-450ANSEL</v>
      </c>
      <c r="B1126" t="s">
        <v>963</v>
      </c>
      <c r="C1126" t="s">
        <v>964</v>
      </c>
      <c r="D1126">
        <f t="shared" si="52"/>
        <v>0</v>
      </c>
      <c r="E1126" t="str">
        <f t="shared" si="53"/>
        <v>Relance Simple</v>
      </c>
      <c r="F1126" t="str">
        <f>IFERROR(VLOOKUP(A1126,Export0511!A:E,5,FALSE)," ")</f>
        <v xml:space="preserve"> </v>
      </c>
      <c r="H1126" t="str">
        <f>IFERROR(VLOOKUP(A1126,Export0412!A:E,5,FALSE)," ")</f>
        <v xml:space="preserve"> </v>
      </c>
    </row>
    <row r="1127" spans="1:8" x14ac:dyDescent="0.3">
      <c r="A1127" t="str">
        <f t="shared" si="51"/>
        <v>S105-450BURGER</v>
      </c>
      <c r="B1127" t="s">
        <v>963</v>
      </c>
      <c r="C1127" t="s">
        <v>966</v>
      </c>
      <c r="D1127">
        <f t="shared" si="52"/>
        <v>0</v>
      </c>
      <c r="E1127" t="str">
        <f t="shared" si="53"/>
        <v>Relance Simple</v>
      </c>
      <c r="F1127" t="str">
        <f>IFERROR(VLOOKUP(A1127,Export0511!A:E,5,FALSE)," ")</f>
        <v xml:space="preserve"> </v>
      </c>
      <c r="H1127" t="str">
        <f>IFERROR(VLOOKUP(A1127,Export0412!A:E,5,FALSE)," ")</f>
        <v xml:space="preserve"> </v>
      </c>
    </row>
    <row r="1128" spans="1:8" x14ac:dyDescent="0.3">
      <c r="A1128" t="str">
        <f t="shared" si="51"/>
        <v>S105-450CHATTIGRE</v>
      </c>
      <c r="B1128" t="s">
        <v>963</v>
      </c>
      <c r="C1128" t="s">
        <v>965</v>
      </c>
      <c r="D1128">
        <f t="shared" si="52"/>
        <v>0</v>
      </c>
      <c r="E1128" t="str">
        <f t="shared" si="53"/>
        <v>Relance Simple</v>
      </c>
      <c r="F1128" t="str">
        <f>IFERROR(VLOOKUP(A1128,Export0511!A:E,5,FALSE)," ")</f>
        <v xml:space="preserve"> </v>
      </c>
      <c r="H1128" t="str">
        <f>IFERROR(VLOOKUP(A1128,Export0412!A:E,5,FALSE)," ")</f>
        <v xml:space="preserve"> </v>
      </c>
    </row>
    <row r="1129" spans="1:8" x14ac:dyDescent="0.3">
      <c r="A1129" t="str">
        <f t="shared" si="51"/>
        <v>S105-450GALILEE</v>
      </c>
      <c r="B1129" t="s">
        <v>963</v>
      </c>
      <c r="C1129" t="s">
        <v>967</v>
      </c>
      <c r="D1129">
        <f t="shared" si="52"/>
        <v>0</v>
      </c>
      <c r="E1129" t="str">
        <f t="shared" si="53"/>
        <v>Relance Simple</v>
      </c>
      <c r="F1129" t="str">
        <f>IFERROR(VLOOKUP(A1129,Export0511!A:E,5,FALSE)," ")</f>
        <v xml:space="preserve"> </v>
      </c>
      <c r="H1129" t="str">
        <f>IFERROR(VLOOKUP(A1129,Export0412!A:E,5,FALSE)," ")</f>
        <v xml:space="preserve"> </v>
      </c>
    </row>
    <row r="1130" spans="1:8" x14ac:dyDescent="0.3">
      <c r="A1130" t="str">
        <f t="shared" si="51"/>
        <v>S105-450GOLIAS</v>
      </c>
      <c r="B1130" t="s">
        <v>963</v>
      </c>
      <c r="C1130" t="s">
        <v>1251</v>
      </c>
      <c r="D1130">
        <f t="shared" si="52"/>
        <v>0</v>
      </c>
      <c r="E1130" t="str">
        <f t="shared" si="53"/>
        <v>Relance Simple</v>
      </c>
      <c r="F1130" t="str">
        <f>IFERROR(VLOOKUP(A1130,Export0511!A:E,5,FALSE)," ")</f>
        <v xml:space="preserve"> </v>
      </c>
      <c r="H1130" t="str">
        <f>IFERROR(VLOOKUP(A1130,Export0412!A:E,5,FALSE)," ")</f>
        <v xml:space="preserve"> </v>
      </c>
    </row>
    <row r="1131" spans="1:8" x14ac:dyDescent="0.3">
      <c r="A1131" t="str">
        <f t="shared" si="51"/>
        <v>S105-450HECK</v>
      </c>
      <c r="B1131" t="s">
        <v>963</v>
      </c>
      <c r="C1131" t="s">
        <v>968</v>
      </c>
      <c r="D1131">
        <f t="shared" si="52"/>
        <v>0</v>
      </c>
      <c r="E1131" t="str">
        <f t="shared" si="53"/>
        <v>Relance Simple</v>
      </c>
      <c r="F1131" t="str">
        <f>IFERROR(VLOOKUP(A1131,Export0511!A:E,5,FALSE)," ")</f>
        <v xml:space="preserve"> </v>
      </c>
      <c r="H1131" t="str">
        <f>IFERROR(VLOOKUP(A1131,Export0412!A:E,5,FALSE)," ")</f>
        <v xml:space="preserve"> </v>
      </c>
    </row>
    <row r="1132" spans="1:8" x14ac:dyDescent="0.3">
      <c r="A1132" t="str">
        <f t="shared" si="51"/>
        <v>S105-450JARDONNET</v>
      </c>
      <c r="B1132" t="s">
        <v>963</v>
      </c>
      <c r="C1132" t="s">
        <v>1189</v>
      </c>
      <c r="D1132">
        <f t="shared" si="52"/>
        <v>0</v>
      </c>
      <c r="E1132" t="str">
        <f t="shared" si="53"/>
        <v>Relance Simple</v>
      </c>
      <c r="F1132" t="str">
        <f>IFERROR(VLOOKUP(A1132,Export0511!A:E,5,FALSE)," ")</f>
        <v xml:space="preserve"> </v>
      </c>
      <c r="H1132" t="str">
        <f>IFERROR(VLOOKUP(A1132,Export0412!A:E,5,FALSE)," ")</f>
        <v xml:space="preserve"> </v>
      </c>
    </row>
    <row r="1133" spans="1:8" x14ac:dyDescent="0.3">
      <c r="A1133" t="str">
        <f t="shared" si="51"/>
        <v>S105-450LUX</v>
      </c>
      <c r="B1133" t="s">
        <v>963</v>
      </c>
      <c r="C1133" t="s">
        <v>969</v>
      </c>
      <c r="D1133">
        <f t="shared" si="52"/>
        <v>0</v>
      </c>
      <c r="E1133" t="str">
        <f t="shared" si="53"/>
        <v>Relance Simple</v>
      </c>
      <c r="F1133" t="str">
        <f>IFERROR(VLOOKUP(A1133,Export0511!A:E,5,FALSE)," ")</f>
        <v xml:space="preserve"> </v>
      </c>
      <c r="H1133" t="str">
        <f>IFERROR(VLOOKUP(A1133,Export0412!A:E,5,FALSE)," ")</f>
        <v xml:space="preserve"> </v>
      </c>
    </row>
    <row r="1134" spans="1:8" x14ac:dyDescent="0.3">
      <c r="A1134" t="str">
        <f t="shared" si="51"/>
        <v>S105-450MOTTE</v>
      </c>
      <c r="B1134" t="s">
        <v>963</v>
      </c>
      <c r="C1134" t="s">
        <v>970</v>
      </c>
      <c r="D1134">
        <f t="shared" si="52"/>
        <v>0</v>
      </c>
      <c r="E1134" t="str">
        <f t="shared" si="53"/>
        <v>Relance Simple</v>
      </c>
      <c r="F1134" t="str">
        <f>IFERROR(VLOOKUP(A1134,Export0511!A:E,5,FALSE)," ")</f>
        <v xml:space="preserve"> </v>
      </c>
      <c r="H1134" t="str">
        <f>IFERROR(VLOOKUP(A1134,Export0412!A:E,5,FALSE)," ")</f>
        <v xml:space="preserve"> </v>
      </c>
    </row>
    <row r="1135" spans="1:8" x14ac:dyDescent="0.3">
      <c r="A1135" t="str">
        <f t="shared" si="51"/>
        <v>S105-450ROSENBACH</v>
      </c>
      <c r="B1135" t="s">
        <v>963</v>
      </c>
      <c r="C1135" t="s">
        <v>444</v>
      </c>
      <c r="D1135">
        <f t="shared" si="52"/>
        <v>0</v>
      </c>
      <c r="E1135" t="str">
        <f t="shared" si="53"/>
        <v>Relance Simple</v>
      </c>
      <c r="F1135" t="str">
        <f>IFERROR(VLOOKUP(A1135,Export0511!A:E,5,FALSE)," ")</f>
        <v xml:space="preserve"> </v>
      </c>
      <c r="H1135" t="str">
        <f>IFERROR(VLOOKUP(A1135,Export0412!A:E,5,FALSE)," ")</f>
        <v xml:space="preserve"> </v>
      </c>
    </row>
    <row r="1136" spans="1:8" x14ac:dyDescent="0.3">
      <c r="A1136" t="str">
        <f t="shared" si="51"/>
        <v>S105-450SCHUBY</v>
      </c>
      <c r="B1136" t="s">
        <v>963</v>
      </c>
      <c r="C1136" t="s">
        <v>971</v>
      </c>
      <c r="D1136">
        <f t="shared" si="52"/>
        <v>0</v>
      </c>
      <c r="E1136" t="str">
        <f t="shared" si="53"/>
        <v>Relance Simple</v>
      </c>
      <c r="F1136" t="str">
        <f>IFERROR(VLOOKUP(A1136,Export0511!A:E,5,FALSE)," ")</f>
        <v xml:space="preserve"> </v>
      </c>
      <c r="H1136" t="str">
        <f>IFERROR(VLOOKUP(A1136,Export0412!A:E,5,FALSE)," ")</f>
        <v xml:space="preserve"> </v>
      </c>
    </row>
    <row r="1137" spans="1:8" x14ac:dyDescent="0.3">
      <c r="A1137" t="str">
        <f t="shared" si="51"/>
        <v>S106-4502RAM</v>
      </c>
      <c r="B1137" t="s">
        <v>972</v>
      </c>
      <c r="C1137" t="s">
        <v>1018</v>
      </c>
      <c r="D1137">
        <f t="shared" si="52"/>
        <v>0</v>
      </c>
      <c r="E1137" t="str">
        <f t="shared" si="53"/>
        <v>Relance Simple</v>
      </c>
      <c r="F1137" t="str">
        <f>IFERROR(VLOOKUP(A1137,Export0511!A:E,5,FALSE)," ")</f>
        <v xml:space="preserve"> </v>
      </c>
      <c r="H1137" t="str">
        <f>IFERROR(VLOOKUP(A1137,Export0412!A:E,5,FALSE)," ")</f>
        <v xml:space="preserve"> </v>
      </c>
    </row>
    <row r="1138" spans="1:8" x14ac:dyDescent="0.3">
      <c r="A1138" t="str">
        <f t="shared" si="51"/>
        <v>S106-450BOUCHET</v>
      </c>
      <c r="B1138" t="s">
        <v>972</v>
      </c>
      <c r="C1138" t="s">
        <v>1012</v>
      </c>
      <c r="D1138">
        <f t="shared" si="52"/>
        <v>0</v>
      </c>
      <c r="E1138" t="str">
        <f t="shared" si="53"/>
        <v>Relance Simple</v>
      </c>
      <c r="F1138" t="str">
        <f>IFERROR(VLOOKUP(A1138,Export0511!A:E,5,FALSE)," ")</f>
        <v xml:space="preserve"> </v>
      </c>
      <c r="H1138" t="str">
        <f>IFERROR(VLOOKUP(A1138,Export0412!A:E,5,FALSE)," ")</f>
        <v xml:space="preserve"> </v>
      </c>
    </row>
    <row r="1139" spans="1:8" x14ac:dyDescent="0.3">
      <c r="A1139" t="str">
        <f t="shared" si="51"/>
        <v>S106-450ELEDIA</v>
      </c>
      <c r="B1139" t="s">
        <v>972</v>
      </c>
      <c r="C1139" t="s">
        <v>973</v>
      </c>
      <c r="D1139">
        <f t="shared" si="52"/>
        <v>0</v>
      </c>
      <c r="E1139" t="str">
        <f t="shared" si="53"/>
        <v>Relance Simple</v>
      </c>
      <c r="F1139" t="str">
        <f>IFERROR(VLOOKUP(A1139,Export0511!A:E,5,FALSE)," ")</f>
        <v xml:space="preserve"> </v>
      </c>
      <c r="H1139" t="str">
        <f>IFERROR(VLOOKUP(A1139,Export0412!A:E,5,FALSE)," ")</f>
        <v xml:space="preserve"> </v>
      </c>
    </row>
    <row r="1140" spans="1:8" x14ac:dyDescent="0.3">
      <c r="A1140" t="str">
        <f t="shared" si="51"/>
        <v>S106-450FERNANDES</v>
      </c>
      <c r="B1140" t="s">
        <v>972</v>
      </c>
      <c r="C1140" t="s">
        <v>974</v>
      </c>
      <c r="D1140">
        <f t="shared" si="52"/>
        <v>0</v>
      </c>
      <c r="E1140" t="str">
        <f t="shared" si="53"/>
        <v>Relance Simple</v>
      </c>
      <c r="F1140" t="str">
        <f>IFERROR(VLOOKUP(A1140,Export0511!A:E,5,FALSE)," ")</f>
        <v xml:space="preserve"> </v>
      </c>
      <c r="H1140" t="str">
        <f>IFERROR(VLOOKUP(A1140,Export0412!A:E,5,FALSE)," ")</f>
        <v xml:space="preserve"> </v>
      </c>
    </row>
    <row r="1141" spans="1:8" x14ac:dyDescent="0.3">
      <c r="A1141" t="str">
        <f t="shared" si="51"/>
        <v>S106-450GINER</v>
      </c>
      <c r="B1141" t="s">
        <v>972</v>
      </c>
      <c r="C1141" t="s">
        <v>1421</v>
      </c>
      <c r="D1141">
        <f t="shared" si="52"/>
        <v>0</v>
      </c>
      <c r="E1141" t="str">
        <f t="shared" si="53"/>
        <v>Relance Simple</v>
      </c>
      <c r="F1141" t="str">
        <f>IFERROR(VLOOKUP(A1141,Export0511!A:E,5,FALSE)," ")</f>
        <v xml:space="preserve"> </v>
      </c>
      <c r="H1141" t="str">
        <f>IFERROR(VLOOKUP(A1141,Export0412!A:E,5,FALSE)," ")</f>
        <v xml:space="preserve"> </v>
      </c>
    </row>
    <row r="1142" spans="1:8" x14ac:dyDescent="0.3">
      <c r="A1142" t="str">
        <f t="shared" si="51"/>
        <v>S106-450KELLER</v>
      </c>
      <c r="B1142" t="s">
        <v>972</v>
      </c>
      <c r="C1142" t="s">
        <v>408</v>
      </c>
      <c r="D1142">
        <f t="shared" si="52"/>
        <v>0</v>
      </c>
      <c r="E1142" t="str">
        <f t="shared" si="53"/>
        <v>Relance Simple</v>
      </c>
      <c r="F1142" t="str">
        <f>IFERROR(VLOOKUP(A1142,Export0511!A:E,5,FALSE)," ")</f>
        <v xml:space="preserve"> </v>
      </c>
      <c r="H1142" t="str">
        <f>IFERROR(VLOOKUP(A1142,Export0412!A:E,5,FALSE)," ")</f>
        <v xml:space="preserve"> </v>
      </c>
    </row>
    <row r="1143" spans="1:8" x14ac:dyDescent="0.3">
      <c r="A1143" t="str">
        <f t="shared" si="51"/>
        <v>S106-450STOECKEL</v>
      </c>
      <c r="B1143" t="s">
        <v>972</v>
      </c>
      <c r="C1143" t="s">
        <v>975</v>
      </c>
      <c r="D1143">
        <f t="shared" si="52"/>
        <v>0</v>
      </c>
      <c r="E1143" t="str">
        <f t="shared" si="53"/>
        <v>Relance Simple</v>
      </c>
      <c r="F1143" t="str">
        <f>IFERROR(VLOOKUP(A1143,Export0511!A:E,5,FALSE)," ")</f>
        <v xml:space="preserve"> </v>
      </c>
      <c r="H1143" t="str">
        <f>IFERROR(VLOOKUP(A1143,Export0412!A:E,5,FALSE)," ")</f>
        <v xml:space="preserve"> </v>
      </c>
    </row>
    <row r="1144" spans="1:8" x14ac:dyDescent="0.3">
      <c r="A1144" t="str">
        <f t="shared" si="51"/>
        <v>S107-450ENRIQUEZ</v>
      </c>
      <c r="B1144" t="s">
        <v>89</v>
      </c>
      <c r="C1144" t="s">
        <v>1003</v>
      </c>
      <c r="D1144">
        <f t="shared" si="52"/>
        <v>0</v>
      </c>
      <c r="E1144" t="str">
        <f t="shared" si="53"/>
        <v>Relance Simple</v>
      </c>
      <c r="F1144" t="str">
        <f>IFERROR(VLOOKUP(A1144,Export0511!A:E,5,FALSE)," ")</f>
        <v xml:space="preserve"> </v>
      </c>
      <c r="H1144" t="str">
        <f>IFERROR(VLOOKUP(A1144,Export0412!A:E,5,FALSE)," ")</f>
        <v xml:space="preserve"> </v>
      </c>
    </row>
    <row r="1145" spans="1:8" x14ac:dyDescent="0.3">
      <c r="A1145" t="str">
        <f t="shared" si="51"/>
        <v>S108-450BANNIER-BATT</v>
      </c>
      <c r="B1145" t="s">
        <v>106</v>
      </c>
      <c r="C1145" t="s">
        <v>1039</v>
      </c>
      <c r="D1145">
        <f t="shared" si="52"/>
        <v>0</v>
      </c>
      <c r="E1145" t="str">
        <f t="shared" si="53"/>
        <v>Relance Simple</v>
      </c>
      <c r="F1145" t="str">
        <f>IFERROR(VLOOKUP(A1145,Export0511!A:E,5,FALSE)," ")</f>
        <v xml:space="preserve"> </v>
      </c>
      <c r="H1145" t="str">
        <f>IFERROR(VLOOKUP(A1145,Export0412!A:E,5,FALSE)," ")</f>
        <v xml:space="preserve"> </v>
      </c>
    </row>
    <row r="1146" spans="1:8" x14ac:dyDescent="0.3">
      <c r="A1146" t="str">
        <f t="shared" si="51"/>
        <v>S108-450EHRET</v>
      </c>
      <c r="B1146" t="s">
        <v>106</v>
      </c>
      <c r="C1146" t="s">
        <v>1011</v>
      </c>
      <c r="D1146">
        <f t="shared" si="52"/>
        <v>0</v>
      </c>
      <c r="E1146" t="str">
        <f t="shared" si="53"/>
        <v>Relance Simple</v>
      </c>
      <c r="F1146" t="str">
        <f>IFERROR(VLOOKUP(A1146,Export0511!A:E,5,FALSE)," ")</f>
        <v xml:space="preserve"> </v>
      </c>
      <c r="H1146" t="str">
        <f>IFERROR(VLOOKUP(A1146,Export0412!A:E,5,FALSE)," ")</f>
        <v xml:space="preserve"> </v>
      </c>
    </row>
    <row r="1147" spans="1:8" x14ac:dyDescent="0.3">
      <c r="A1147" t="str">
        <f t="shared" si="51"/>
        <v>S108-450NAIHA-MAIRE</v>
      </c>
      <c r="B1147" t="s">
        <v>106</v>
      </c>
      <c r="C1147" t="s">
        <v>1038</v>
      </c>
      <c r="D1147">
        <f t="shared" si="52"/>
        <v>0</v>
      </c>
      <c r="E1147" t="str">
        <f t="shared" si="53"/>
        <v>Relance Simple</v>
      </c>
      <c r="F1147" t="str">
        <f>IFERROR(VLOOKUP(A1147,Export0511!A:E,5,FALSE)," ")</f>
        <v xml:space="preserve"> </v>
      </c>
      <c r="H1147" t="str">
        <f>IFERROR(VLOOKUP(A1147,Export0412!A:E,5,FALSE)," ")</f>
        <v xml:space="preserve"> </v>
      </c>
    </row>
    <row r="1148" spans="1:8" x14ac:dyDescent="0.3">
      <c r="A1148" t="str">
        <f t="shared" si="51"/>
        <v>S108-450WILHELM</v>
      </c>
      <c r="B1148" t="s">
        <v>106</v>
      </c>
      <c r="C1148" t="s">
        <v>87</v>
      </c>
      <c r="D1148">
        <f t="shared" si="52"/>
        <v>0</v>
      </c>
      <c r="E1148" t="str">
        <f t="shared" si="53"/>
        <v>Relance Simple</v>
      </c>
      <c r="F1148" t="str">
        <f>IFERROR(VLOOKUP(A1148,Export0511!A:E,5,FALSE)," ")</f>
        <v xml:space="preserve"> </v>
      </c>
      <c r="H1148" t="str">
        <f>IFERROR(VLOOKUP(A1148,Export0412!A:E,5,FALSE)," ")</f>
        <v xml:space="preserve"> </v>
      </c>
    </row>
    <row r="1149" spans="1:8" x14ac:dyDescent="0.3">
      <c r="A1149" t="str">
        <f t="shared" si="51"/>
        <v>S109-450BRENNION</v>
      </c>
      <c r="B1149" t="s">
        <v>298</v>
      </c>
      <c r="C1149" t="s">
        <v>1025</v>
      </c>
      <c r="D1149">
        <f t="shared" si="52"/>
        <v>0</v>
      </c>
      <c r="E1149" t="str">
        <f t="shared" si="53"/>
        <v>Relance Simple</v>
      </c>
      <c r="F1149" t="str">
        <f>IFERROR(VLOOKUP(A1149,Export0511!A:E,5,FALSE)," ")</f>
        <v xml:space="preserve"> </v>
      </c>
      <c r="H1149" t="str">
        <f>IFERROR(VLOOKUP(A1149,Export0412!A:E,5,FALSE)," ")</f>
        <v xml:space="preserve"> </v>
      </c>
    </row>
    <row r="1150" spans="1:8" x14ac:dyDescent="0.3">
      <c r="A1150" t="str">
        <f t="shared" si="51"/>
        <v>S109-450GUTAPFEL</v>
      </c>
      <c r="B1150" t="s">
        <v>298</v>
      </c>
      <c r="C1150" t="s">
        <v>1020</v>
      </c>
      <c r="D1150">
        <f t="shared" si="52"/>
        <v>0</v>
      </c>
      <c r="E1150" t="str">
        <f t="shared" si="53"/>
        <v>Relance Simple</v>
      </c>
      <c r="F1150" t="str">
        <f>IFERROR(VLOOKUP(A1150,Export0511!A:E,5,FALSE)," ")</f>
        <v xml:space="preserve"> </v>
      </c>
      <c r="H1150" t="str">
        <f>IFERROR(VLOOKUP(A1150,Export0412!A:E,5,FALSE)," ")</f>
        <v xml:space="preserve"> </v>
      </c>
    </row>
    <row r="1151" spans="1:8" x14ac:dyDescent="0.3">
      <c r="A1151" t="str">
        <f t="shared" si="51"/>
        <v>S109-450HUMMEL</v>
      </c>
      <c r="B1151" t="s">
        <v>298</v>
      </c>
      <c r="C1151" t="s">
        <v>801</v>
      </c>
      <c r="D1151">
        <f t="shared" si="52"/>
        <v>0</v>
      </c>
      <c r="E1151" t="str">
        <f t="shared" si="53"/>
        <v>Relance Simple</v>
      </c>
      <c r="F1151" t="str">
        <f>IFERROR(VLOOKUP(A1151,Export0511!A:E,5,FALSE)," ")</f>
        <v xml:space="preserve"> </v>
      </c>
      <c r="H1151" t="str">
        <f>IFERROR(VLOOKUP(A1151,Export0412!A:E,5,FALSE)," ")</f>
        <v xml:space="preserve"> </v>
      </c>
    </row>
    <row r="1152" spans="1:8" x14ac:dyDescent="0.3">
      <c r="A1152" t="str">
        <f t="shared" si="51"/>
        <v>S109-450KIEFFER</v>
      </c>
      <c r="B1152" t="s">
        <v>298</v>
      </c>
      <c r="C1152" t="s">
        <v>679</v>
      </c>
      <c r="D1152">
        <f t="shared" si="52"/>
        <v>0</v>
      </c>
      <c r="E1152" t="str">
        <f t="shared" si="53"/>
        <v>Relance Simple</v>
      </c>
      <c r="F1152" t="str">
        <f>IFERROR(VLOOKUP(A1152,Export0511!A:E,5,FALSE)," ")</f>
        <v xml:space="preserve"> </v>
      </c>
      <c r="H1152" t="str">
        <f>IFERROR(VLOOKUP(A1152,Export0412!A:E,5,FALSE)," ")</f>
        <v xml:space="preserve"> </v>
      </c>
    </row>
    <row r="1153" spans="1:8" x14ac:dyDescent="0.3">
      <c r="A1153" t="str">
        <f t="shared" si="51"/>
        <v>S109-450LEGUEVEL-D</v>
      </c>
      <c r="B1153" t="s">
        <v>298</v>
      </c>
      <c r="C1153" t="s">
        <v>1022</v>
      </c>
      <c r="D1153">
        <f t="shared" si="52"/>
        <v>0</v>
      </c>
      <c r="E1153" t="str">
        <f t="shared" si="53"/>
        <v>Relance Simple</v>
      </c>
      <c r="F1153" t="str">
        <f>IFERROR(VLOOKUP(A1153,Export0511!A:E,5,FALSE)," ")</f>
        <v xml:space="preserve"> </v>
      </c>
      <c r="H1153" t="str">
        <f>IFERROR(VLOOKUP(A1153,Export0412!A:E,5,FALSE)," ")</f>
        <v xml:space="preserve"> </v>
      </c>
    </row>
    <row r="1154" spans="1:8" x14ac:dyDescent="0.3">
      <c r="A1154" t="str">
        <f t="shared" ref="A1154:A1217" si="54">B1154&amp;"-"&amp;C1154</f>
        <v>S109-450LEGUEVEL-F</v>
      </c>
      <c r="B1154" t="s">
        <v>298</v>
      </c>
      <c r="C1154" t="s">
        <v>1032</v>
      </c>
      <c r="D1154">
        <f t="shared" ref="D1154:D1217" si="55">COUNTIF(F1154:AZ1154,"OUI")</f>
        <v>0</v>
      </c>
      <c r="E1154" t="str">
        <f t="shared" ref="E1154:E1217" si="56">IF(D1154=0,"Relance Simple",IF(D1154=1,"MED","MED Avocat"))</f>
        <v>Relance Simple</v>
      </c>
      <c r="F1154" t="str">
        <f>IFERROR(VLOOKUP(A1154,Export0511!A:E,5,FALSE)," ")</f>
        <v xml:space="preserve"> </v>
      </c>
      <c r="H1154" t="str">
        <f>IFERROR(VLOOKUP(A1154,Export0412!A:E,5,FALSE)," ")</f>
        <v xml:space="preserve"> </v>
      </c>
    </row>
    <row r="1155" spans="1:8" x14ac:dyDescent="0.3">
      <c r="A1155" t="str">
        <f t="shared" si="54"/>
        <v>S109-450MATHERN</v>
      </c>
      <c r="B1155" t="s">
        <v>298</v>
      </c>
      <c r="C1155" t="s">
        <v>1023</v>
      </c>
      <c r="D1155">
        <f t="shared" si="55"/>
        <v>0</v>
      </c>
      <c r="E1155" t="str">
        <f t="shared" si="56"/>
        <v>Relance Simple</v>
      </c>
      <c r="F1155" t="str">
        <f>IFERROR(VLOOKUP(A1155,Export0511!A:E,5,FALSE)," ")</f>
        <v xml:space="preserve"> </v>
      </c>
      <c r="H1155" t="str">
        <f>IFERROR(VLOOKUP(A1155,Export0412!A:E,5,FALSE)," ")</f>
        <v xml:space="preserve"> </v>
      </c>
    </row>
    <row r="1156" spans="1:8" x14ac:dyDescent="0.3">
      <c r="A1156" t="str">
        <f t="shared" si="54"/>
        <v>S109-450MEDICALE</v>
      </c>
      <c r="B1156" t="s">
        <v>298</v>
      </c>
      <c r="C1156" t="s">
        <v>1026</v>
      </c>
      <c r="D1156">
        <f t="shared" si="55"/>
        <v>0</v>
      </c>
      <c r="E1156" t="str">
        <f t="shared" si="56"/>
        <v>Relance Simple</v>
      </c>
      <c r="F1156" t="str">
        <f>IFERROR(VLOOKUP(A1156,Export0511!A:E,5,FALSE)," ")</f>
        <v xml:space="preserve"> </v>
      </c>
      <c r="H1156" t="str">
        <f>IFERROR(VLOOKUP(A1156,Export0412!A:E,5,FALSE)," ")</f>
        <v xml:space="preserve"> </v>
      </c>
    </row>
    <row r="1157" spans="1:8" x14ac:dyDescent="0.3">
      <c r="A1157" t="str">
        <f t="shared" si="54"/>
        <v>S109-450PARISOT</v>
      </c>
      <c r="B1157" t="s">
        <v>298</v>
      </c>
      <c r="C1157" t="s">
        <v>1147</v>
      </c>
      <c r="D1157">
        <f t="shared" si="55"/>
        <v>0</v>
      </c>
      <c r="E1157" t="str">
        <f t="shared" si="56"/>
        <v>Relance Simple</v>
      </c>
      <c r="F1157" t="str">
        <f>IFERROR(VLOOKUP(A1157,Export0511!A:E,5,FALSE)," ")</f>
        <v xml:space="preserve"> </v>
      </c>
      <c r="H1157" t="str">
        <f>IFERROR(VLOOKUP(A1157,Export0412!A:E,5,FALSE)," ")</f>
        <v xml:space="preserve"> </v>
      </c>
    </row>
    <row r="1158" spans="1:8" x14ac:dyDescent="0.3">
      <c r="A1158" t="str">
        <f t="shared" si="54"/>
        <v>S109-450RESILIENCE</v>
      </c>
      <c r="B1158" t="s">
        <v>298</v>
      </c>
      <c r="C1158" t="s">
        <v>1027</v>
      </c>
      <c r="D1158">
        <f t="shared" si="55"/>
        <v>0</v>
      </c>
      <c r="E1158" t="str">
        <f t="shared" si="56"/>
        <v>Relance Simple</v>
      </c>
      <c r="F1158" t="str">
        <f>IFERROR(VLOOKUP(A1158,Export0511!A:E,5,FALSE)," ")</f>
        <v xml:space="preserve"> </v>
      </c>
      <c r="H1158" t="str">
        <f>IFERROR(VLOOKUP(A1158,Export0412!A:E,5,FALSE)," ")</f>
        <v xml:space="preserve"> </v>
      </c>
    </row>
    <row r="1159" spans="1:8" x14ac:dyDescent="0.3">
      <c r="A1159" t="str">
        <f t="shared" si="54"/>
        <v>S109-450REY</v>
      </c>
      <c r="B1159" t="s">
        <v>298</v>
      </c>
      <c r="C1159" t="s">
        <v>1024</v>
      </c>
      <c r="D1159">
        <f t="shared" si="55"/>
        <v>0</v>
      </c>
      <c r="E1159" t="str">
        <f t="shared" si="56"/>
        <v>Relance Simple</v>
      </c>
      <c r="F1159" t="str">
        <f>IFERROR(VLOOKUP(A1159,Export0511!A:E,5,FALSE)," ")</f>
        <v xml:space="preserve"> </v>
      </c>
      <c r="H1159" t="str">
        <f>IFERROR(VLOOKUP(A1159,Export0412!A:E,5,FALSE)," ")</f>
        <v xml:space="preserve"> </v>
      </c>
    </row>
    <row r="1160" spans="1:8" x14ac:dyDescent="0.3">
      <c r="A1160" t="str">
        <f t="shared" si="54"/>
        <v>S109-450ROESLE</v>
      </c>
      <c r="B1160" t="s">
        <v>298</v>
      </c>
      <c r="C1160" t="s">
        <v>1021</v>
      </c>
      <c r="D1160">
        <f t="shared" si="55"/>
        <v>0</v>
      </c>
      <c r="E1160" t="str">
        <f t="shared" si="56"/>
        <v>Relance Simple</v>
      </c>
      <c r="F1160" t="str">
        <f>IFERROR(VLOOKUP(A1160,Export0511!A:E,5,FALSE)," ")</f>
        <v xml:space="preserve"> </v>
      </c>
      <c r="H1160" t="str">
        <f>IFERROR(VLOOKUP(A1160,Export0412!A:E,5,FALSE)," ")</f>
        <v xml:space="preserve"> </v>
      </c>
    </row>
    <row r="1161" spans="1:8" x14ac:dyDescent="0.3">
      <c r="A1161" t="str">
        <f t="shared" si="54"/>
        <v>S110-450ALM</v>
      </c>
      <c r="B1161" t="s">
        <v>184</v>
      </c>
      <c r="C1161" t="s">
        <v>1050</v>
      </c>
      <c r="D1161">
        <f t="shared" si="55"/>
        <v>0</v>
      </c>
      <c r="E1161" t="str">
        <f t="shared" si="56"/>
        <v>Relance Simple</v>
      </c>
      <c r="F1161" t="str">
        <f>IFERROR(VLOOKUP(A1161,Export0511!A:E,5,FALSE)," ")</f>
        <v xml:space="preserve"> </v>
      </c>
      <c r="H1161" t="str">
        <f>IFERROR(VLOOKUP(A1161,Export0412!A:E,5,FALSE)," ")</f>
        <v xml:space="preserve"> </v>
      </c>
    </row>
    <row r="1162" spans="1:8" x14ac:dyDescent="0.3">
      <c r="A1162" t="str">
        <f t="shared" si="54"/>
        <v>S110-450MOUYAL</v>
      </c>
      <c r="B1162" t="s">
        <v>184</v>
      </c>
      <c r="C1162" t="s">
        <v>1051</v>
      </c>
      <c r="D1162">
        <f t="shared" si="55"/>
        <v>0</v>
      </c>
      <c r="E1162" t="str">
        <f t="shared" si="56"/>
        <v>Relance Simple</v>
      </c>
      <c r="F1162" t="str">
        <f>IFERROR(VLOOKUP(A1162,Export0511!A:E,5,FALSE)," ")</f>
        <v xml:space="preserve"> </v>
      </c>
      <c r="H1162" t="str">
        <f>IFERROR(VLOOKUP(A1162,Export0412!A:E,5,FALSE)," ")</f>
        <v xml:space="preserve"> </v>
      </c>
    </row>
    <row r="1163" spans="1:8" x14ac:dyDescent="0.3">
      <c r="A1163" t="str">
        <f t="shared" si="54"/>
        <v>S110-450OBER17</v>
      </c>
      <c r="B1163" t="s">
        <v>184</v>
      </c>
      <c r="C1163" t="s">
        <v>1052</v>
      </c>
      <c r="D1163">
        <f t="shared" si="55"/>
        <v>0</v>
      </c>
      <c r="E1163" t="str">
        <f t="shared" si="56"/>
        <v>Relance Simple</v>
      </c>
      <c r="F1163" t="str">
        <f>IFERROR(VLOOKUP(A1163,Export0511!A:E,5,FALSE)," ")</f>
        <v xml:space="preserve"> </v>
      </c>
      <c r="H1163" t="str">
        <f>IFERROR(VLOOKUP(A1163,Export0412!A:E,5,FALSE)," ")</f>
        <v xml:space="preserve"> </v>
      </c>
    </row>
    <row r="1164" spans="1:8" x14ac:dyDescent="0.3">
      <c r="A1164" t="str">
        <f t="shared" si="54"/>
        <v>S111-450ADEM</v>
      </c>
      <c r="B1164" t="s">
        <v>316</v>
      </c>
      <c r="C1164" t="s">
        <v>1111</v>
      </c>
      <c r="D1164">
        <f t="shared" si="55"/>
        <v>0</v>
      </c>
      <c r="E1164" t="str">
        <f t="shared" si="56"/>
        <v>Relance Simple</v>
      </c>
      <c r="F1164" t="str">
        <f>IFERROR(VLOOKUP(A1164,Export0511!A:E,5,FALSE)," ")</f>
        <v xml:space="preserve"> </v>
      </c>
      <c r="H1164" t="str">
        <f>IFERROR(VLOOKUP(A1164,Export0412!A:E,5,FALSE)," ")</f>
        <v xml:space="preserve"> </v>
      </c>
    </row>
    <row r="1165" spans="1:8" x14ac:dyDescent="0.3">
      <c r="A1165" t="str">
        <f t="shared" si="54"/>
        <v>S111-450BENETEAU</v>
      </c>
      <c r="B1165" t="s">
        <v>316</v>
      </c>
      <c r="C1165" t="s">
        <v>1112</v>
      </c>
      <c r="D1165">
        <f t="shared" si="55"/>
        <v>0</v>
      </c>
      <c r="E1165" t="str">
        <f t="shared" si="56"/>
        <v>Relance Simple</v>
      </c>
      <c r="F1165" t="str">
        <f>IFERROR(VLOOKUP(A1165,Export0511!A:E,5,FALSE)," ")</f>
        <v xml:space="preserve"> </v>
      </c>
      <c r="H1165" t="str">
        <f>IFERROR(VLOOKUP(A1165,Export0412!A:E,5,FALSE)," ")</f>
        <v xml:space="preserve"> </v>
      </c>
    </row>
    <row r="1166" spans="1:8" x14ac:dyDescent="0.3">
      <c r="A1166" t="str">
        <f t="shared" si="54"/>
        <v>S111-450BRASEY</v>
      </c>
      <c r="B1166" t="s">
        <v>316</v>
      </c>
      <c r="C1166" t="s">
        <v>1393</v>
      </c>
      <c r="D1166">
        <f t="shared" si="55"/>
        <v>0</v>
      </c>
      <c r="E1166" t="str">
        <f t="shared" si="56"/>
        <v>Relance Simple</v>
      </c>
      <c r="F1166" t="str">
        <f>IFERROR(VLOOKUP(A1166,Export0511!A:E,5,FALSE)," ")</f>
        <v xml:space="preserve"> </v>
      </c>
      <c r="H1166" t="str">
        <f>IFERROR(VLOOKUP(A1166,Export0412!A:E,5,FALSE)," ")</f>
        <v xml:space="preserve"> </v>
      </c>
    </row>
    <row r="1167" spans="1:8" x14ac:dyDescent="0.3">
      <c r="A1167" t="str">
        <f t="shared" si="54"/>
        <v>S111-450CASPAR</v>
      </c>
      <c r="B1167" t="s">
        <v>316</v>
      </c>
      <c r="C1167" t="s">
        <v>363</v>
      </c>
      <c r="D1167">
        <f t="shared" si="55"/>
        <v>0</v>
      </c>
      <c r="E1167" t="str">
        <f t="shared" si="56"/>
        <v>Relance Simple</v>
      </c>
      <c r="F1167" t="str">
        <f>IFERROR(VLOOKUP(A1167,Export0511!A:E,5,FALSE)," ")</f>
        <v xml:space="preserve"> </v>
      </c>
      <c r="H1167" t="str">
        <f>IFERROR(VLOOKUP(A1167,Export0412!A:E,5,FALSE)," ")</f>
        <v xml:space="preserve"> </v>
      </c>
    </row>
    <row r="1168" spans="1:8" x14ac:dyDescent="0.3">
      <c r="A1168" t="str">
        <f t="shared" si="54"/>
        <v>S111-450CLAVIER</v>
      </c>
      <c r="B1168" t="s">
        <v>316</v>
      </c>
      <c r="C1168" t="s">
        <v>1113</v>
      </c>
      <c r="D1168">
        <f t="shared" si="55"/>
        <v>0</v>
      </c>
      <c r="E1168" t="str">
        <f t="shared" si="56"/>
        <v>Relance Simple</v>
      </c>
      <c r="F1168" t="str">
        <f>IFERROR(VLOOKUP(A1168,Export0511!A:E,5,FALSE)," ")</f>
        <v xml:space="preserve"> </v>
      </c>
      <c r="H1168" t="str">
        <f>IFERROR(VLOOKUP(A1168,Export0412!A:E,5,FALSE)," ")</f>
        <v xml:space="preserve"> </v>
      </c>
    </row>
    <row r="1169" spans="1:8" x14ac:dyDescent="0.3">
      <c r="A1169" t="str">
        <f t="shared" si="54"/>
        <v>S111-450CLOS</v>
      </c>
      <c r="B1169" t="s">
        <v>316</v>
      </c>
      <c r="C1169" t="s">
        <v>1118</v>
      </c>
      <c r="D1169">
        <f t="shared" si="55"/>
        <v>0</v>
      </c>
      <c r="E1169" t="str">
        <f t="shared" si="56"/>
        <v>Relance Simple</v>
      </c>
      <c r="F1169" t="str">
        <f>IFERROR(VLOOKUP(A1169,Export0511!A:E,5,FALSE)," ")</f>
        <v xml:space="preserve"> </v>
      </c>
      <c r="H1169" t="str">
        <f>IFERROR(VLOOKUP(A1169,Export0412!A:E,5,FALSE)," ")</f>
        <v xml:space="preserve"> </v>
      </c>
    </row>
    <row r="1170" spans="1:8" x14ac:dyDescent="0.3">
      <c r="A1170" t="str">
        <f t="shared" si="54"/>
        <v>S111-450GEHIN</v>
      </c>
      <c r="B1170" t="s">
        <v>316</v>
      </c>
      <c r="C1170" t="s">
        <v>1121</v>
      </c>
      <c r="D1170">
        <f t="shared" si="55"/>
        <v>0</v>
      </c>
      <c r="E1170" t="str">
        <f t="shared" si="56"/>
        <v>Relance Simple</v>
      </c>
      <c r="F1170" t="str">
        <f>IFERROR(VLOOKUP(A1170,Export0511!A:E,5,FALSE)," ")</f>
        <v xml:space="preserve"> </v>
      </c>
      <c r="H1170" t="str">
        <f>IFERROR(VLOOKUP(A1170,Export0412!A:E,5,FALSE)," ")</f>
        <v xml:space="preserve"> </v>
      </c>
    </row>
    <row r="1171" spans="1:8" x14ac:dyDescent="0.3">
      <c r="A1171" t="str">
        <f t="shared" si="54"/>
        <v>S111-450GIOLITTO</v>
      </c>
      <c r="B1171" t="s">
        <v>316</v>
      </c>
      <c r="C1171" t="s">
        <v>1114</v>
      </c>
      <c r="D1171">
        <f t="shared" si="55"/>
        <v>0</v>
      </c>
      <c r="E1171" t="str">
        <f t="shared" si="56"/>
        <v>Relance Simple</v>
      </c>
      <c r="F1171" t="str">
        <f>IFERROR(VLOOKUP(A1171,Export0511!A:E,5,FALSE)," ")</f>
        <v xml:space="preserve"> </v>
      </c>
      <c r="H1171" t="str">
        <f>IFERROR(VLOOKUP(A1171,Export0412!A:E,5,FALSE)," ")</f>
        <v xml:space="preserve"> </v>
      </c>
    </row>
    <row r="1172" spans="1:8" x14ac:dyDescent="0.3">
      <c r="A1172" t="str">
        <f t="shared" si="54"/>
        <v>S111-450HECKER</v>
      </c>
      <c r="B1172" t="s">
        <v>316</v>
      </c>
      <c r="C1172" t="s">
        <v>1115</v>
      </c>
      <c r="D1172">
        <f t="shared" si="55"/>
        <v>0</v>
      </c>
      <c r="E1172" t="str">
        <f t="shared" si="56"/>
        <v>Relance Simple</v>
      </c>
      <c r="F1172" t="str">
        <f>IFERROR(VLOOKUP(A1172,Export0511!A:E,5,FALSE)," ")</f>
        <v xml:space="preserve"> </v>
      </c>
      <c r="H1172" t="str">
        <f>IFERROR(VLOOKUP(A1172,Export0412!A:E,5,FALSE)," ")</f>
        <v xml:space="preserve"> </v>
      </c>
    </row>
    <row r="1173" spans="1:8" x14ac:dyDescent="0.3">
      <c r="A1173" t="str">
        <f t="shared" si="54"/>
        <v>S111-450KARAKAVAK</v>
      </c>
      <c r="B1173" t="s">
        <v>316</v>
      </c>
      <c r="C1173" t="s">
        <v>1116</v>
      </c>
      <c r="D1173">
        <f t="shared" si="55"/>
        <v>0</v>
      </c>
      <c r="E1173" t="str">
        <f t="shared" si="56"/>
        <v>Relance Simple</v>
      </c>
      <c r="F1173" t="str">
        <f>IFERROR(VLOOKUP(A1173,Export0511!A:E,5,FALSE)," ")</f>
        <v xml:space="preserve"> </v>
      </c>
      <c r="H1173" t="str">
        <f>IFERROR(VLOOKUP(A1173,Export0412!A:E,5,FALSE)," ")</f>
        <v xml:space="preserve"> </v>
      </c>
    </row>
    <row r="1174" spans="1:8" x14ac:dyDescent="0.3">
      <c r="A1174" t="str">
        <f t="shared" si="54"/>
        <v>S111-450MERAT</v>
      </c>
      <c r="B1174" t="s">
        <v>316</v>
      </c>
      <c r="C1174" t="s">
        <v>1117</v>
      </c>
      <c r="D1174">
        <f t="shared" si="55"/>
        <v>0</v>
      </c>
      <c r="E1174" t="str">
        <f t="shared" si="56"/>
        <v>Relance Simple</v>
      </c>
      <c r="F1174" t="str">
        <f>IFERROR(VLOOKUP(A1174,Export0511!A:E,5,FALSE)," ")</f>
        <v xml:space="preserve"> </v>
      </c>
      <c r="H1174" t="str">
        <f>IFERROR(VLOOKUP(A1174,Export0412!A:E,5,FALSE)," ")</f>
        <v xml:space="preserve"> </v>
      </c>
    </row>
    <row r="1175" spans="1:8" x14ac:dyDescent="0.3">
      <c r="A1175" t="str">
        <f t="shared" si="54"/>
        <v>S111-450MORATILLE</v>
      </c>
      <c r="B1175" t="s">
        <v>316</v>
      </c>
      <c r="C1175" t="s">
        <v>1122</v>
      </c>
      <c r="D1175">
        <f t="shared" si="55"/>
        <v>0</v>
      </c>
      <c r="E1175" t="str">
        <f t="shared" si="56"/>
        <v>Relance Simple</v>
      </c>
      <c r="F1175" t="str">
        <f>IFERROR(VLOOKUP(A1175,Export0511!A:E,5,FALSE)," ")</f>
        <v xml:space="preserve"> </v>
      </c>
      <c r="H1175" t="str">
        <f>IFERROR(VLOOKUP(A1175,Export0412!A:E,5,FALSE)," ")</f>
        <v xml:space="preserve"> </v>
      </c>
    </row>
    <row r="1176" spans="1:8" x14ac:dyDescent="0.3">
      <c r="A1176" t="str">
        <f t="shared" si="54"/>
        <v>S111-450SCHADE</v>
      </c>
      <c r="B1176" t="s">
        <v>316</v>
      </c>
      <c r="C1176" t="s">
        <v>1119</v>
      </c>
      <c r="D1176">
        <f t="shared" si="55"/>
        <v>0</v>
      </c>
      <c r="E1176" t="str">
        <f t="shared" si="56"/>
        <v>Relance Simple</v>
      </c>
      <c r="F1176" t="str">
        <f>IFERROR(VLOOKUP(A1176,Export0511!A:E,5,FALSE)," ")</f>
        <v xml:space="preserve"> </v>
      </c>
      <c r="H1176" t="str">
        <f>IFERROR(VLOOKUP(A1176,Export0412!A:E,5,FALSE)," ")</f>
        <v xml:space="preserve"> </v>
      </c>
    </row>
    <row r="1177" spans="1:8" x14ac:dyDescent="0.3">
      <c r="A1177" t="str">
        <f t="shared" si="54"/>
        <v>S111-450SCHALCK</v>
      </c>
      <c r="B1177" t="s">
        <v>316</v>
      </c>
      <c r="C1177" t="s">
        <v>1094</v>
      </c>
      <c r="D1177">
        <f t="shared" si="55"/>
        <v>0</v>
      </c>
      <c r="E1177" t="str">
        <f t="shared" si="56"/>
        <v>Relance Simple</v>
      </c>
      <c r="F1177" t="str">
        <f>IFERROR(VLOOKUP(A1177,Export0511!A:E,5,FALSE)," ")</f>
        <v xml:space="preserve"> </v>
      </c>
      <c r="H1177" t="str">
        <f>IFERROR(VLOOKUP(A1177,Export0412!A:E,5,FALSE)," ")</f>
        <v xml:space="preserve"> </v>
      </c>
    </row>
    <row r="1178" spans="1:8" x14ac:dyDescent="0.3">
      <c r="A1178" t="str">
        <f t="shared" si="54"/>
        <v>S111-450SHAK</v>
      </c>
      <c r="B1178" t="s">
        <v>316</v>
      </c>
      <c r="C1178" t="s">
        <v>1120</v>
      </c>
      <c r="D1178">
        <f t="shared" si="55"/>
        <v>0</v>
      </c>
      <c r="E1178" t="str">
        <f t="shared" si="56"/>
        <v>Relance Simple</v>
      </c>
      <c r="F1178" t="str">
        <f>IFERROR(VLOOKUP(A1178,Export0511!A:E,5,FALSE)," ")</f>
        <v xml:space="preserve"> </v>
      </c>
      <c r="H1178" t="str">
        <f>IFERROR(VLOOKUP(A1178,Export0412!A:E,5,FALSE)," ")</f>
        <v xml:space="preserve"> </v>
      </c>
    </row>
    <row r="1179" spans="1:8" x14ac:dyDescent="0.3">
      <c r="A1179" t="str">
        <f t="shared" si="54"/>
        <v>S112-450ALONSO-1</v>
      </c>
      <c r="B1179" t="s">
        <v>1063</v>
      </c>
      <c r="C1179" t="s">
        <v>1064</v>
      </c>
      <c r="D1179">
        <f t="shared" si="55"/>
        <v>0</v>
      </c>
      <c r="E1179" t="str">
        <f t="shared" si="56"/>
        <v>Relance Simple</v>
      </c>
      <c r="F1179" t="str">
        <f>IFERROR(VLOOKUP(A1179,Export0511!A:E,5,FALSE)," ")</f>
        <v xml:space="preserve"> </v>
      </c>
      <c r="H1179" t="str">
        <f>IFERROR(VLOOKUP(A1179,Export0412!A:E,5,FALSE)," ")</f>
        <v xml:space="preserve"> </v>
      </c>
    </row>
    <row r="1180" spans="1:8" x14ac:dyDescent="0.3">
      <c r="A1180" t="str">
        <f t="shared" si="54"/>
        <v>S112-450ALONSO-2</v>
      </c>
      <c r="B1180" t="s">
        <v>1063</v>
      </c>
      <c r="C1180" t="s">
        <v>259</v>
      </c>
      <c r="D1180">
        <f t="shared" si="55"/>
        <v>0</v>
      </c>
      <c r="E1180" t="str">
        <f t="shared" si="56"/>
        <v>Relance Simple</v>
      </c>
      <c r="F1180" t="str">
        <f>IFERROR(VLOOKUP(A1180,Export0511!A:E,5,FALSE)," ")</f>
        <v xml:space="preserve"> </v>
      </c>
      <c r="H1180" t="str">
        <f>IFERROR(VLOOKUP(A1180,Export0412!A:E,5,FALSE)," ")</f>
        <v xml:space="preserve"> </v>
      </c>
    </row>
    <row r="1181" spans="1:8" x14ac:dyDescent="0.3">
      <c r="A1181" t="str">
        <f t="shared" si="54"/>
        <v>S112-450ANDRE</v>
      </c>
      <c r="B1181" t="s">
        <v>1063</v>
      </c>
      <c r="C1181" t="s">
        <v>941</v>
      </c>
      <c r="D1181">
        <f t="shared" si="55"/>
        <v>0</v>
      </c>
      <c r="E1181" t="str">
        <f t="shared" si="56"/>
        <v>Relance Simple</v>
      </c>
      <c r="F1181" t="str">
        <f>IFERROR(VLOOKUP(A1181,Export0511!A:E,5,FALSE)," ")</f>
        <v xml:space="preserve"> </v>
      </c>
      <c r="H1181" t="str">
        <f>IFERROR(VLOOKUP(A1181,Export0412!A:E,5,FALSE)," ")</f>
        <v xml:space="preserve"> </v>
      </c>
    </row>
    <row r="1182" spans="1:8" x14ac:dyDescent="0.3">
      <c r="A1182" t="str">
        <f t="shared" si="54"/>
        <v>S112-450BASTIDE</v>
      </c>
      <c r="B1182" t="s">
        <v>1063</v>
      </c>
      <c r="C1182" t="s">
        <v>226</v>
      </c>
      <c r="D1182">
        <f t="shared" si="55"/>
        <v>0</v>
      </c>
      <c r="E1182" t="str">
        <f t="shared" si="56"/>
        <v>Relance Simple</v>
      </c>
      <c r="F1182" t="str">
        <f>IFERROR(VLOOKUP(A1182,Export0511!A:E,5,FALSE)," ")</f>
        <v xml:space="preserve"> </v>
      </c>
      <c r="H1182" t="str">
        <f>IFERROR(VLOOKUP(A1182,Export0412!A:E,5,FALSE)," ")</f>
        <v xml:space="preserve"> </v>
      </c>
    </row>
    <row r="1183" spans="1:8" x14ac:dyDescent="0.3">
      <c r="A1183" t="str">
        <f t="shared" si="54"/>
        <v>S112-450BOISSON</v>
      </c>
      <c r="B1183" t="s">
        <v>1063</v>
      </c>
      <c r="C1183" t="s">
        <v>1065</v>
      </c>
      <c r="D1183">
        <f t="shared" si="55"/>
        <v>0</v>
      </c>
      <c r="E1183" t="str">
        <f t="shared" si="56"/>
        <v>Relance Simple</v>
      </c>
      <c r="F1183" t="str">
        <f>IFERROR(VLOOKUP(A1183,Export0511!A:E,5,FALSE)," ")</f>
        <v xml:space="preserve"> </v>
      </c>
      <c r="H1183" t="str">
        <f>IFERROR(VLOOKUP(A1183,Export0412!A:E,5,FALSE)," ")</f>
        <v xml:space="preserve"> </v>
      </c>
    </row>
    <row r="1184" spans="1:8" x14ac:dyDescent="0.3">
      <c r="A1184" t="str">
        <f t="shared" si="54"/>
        <v>S112-450BONNET</v>
      </c>
      <c r="B1184" t="s">
        <v>1063</v>
      </c>
      <c r="C1184" t="s">
        <v>1066</v>
      </c>
      <c r="D1184">
        <f t="shared" si="55"/>
        <v>0</v>
      </c>
      <c r="E1184" t="str">
        <f t="shared" si="56"/>
        <v>Relance Simple</v>
      </c>
      <c r="F1184" t="str">
        <f>IFERROR(VLOOKUP(A1184,Export0511!A:E,5,FALSE)," ")</f>
        <v xml:space="preserve"> </v>
      </c>
      <c r="H1184" t="str">
        <f>IFERROR(VLOOKUP(A1184,Export0412!A:E,5,FALSE)," ")</f>
        <v xml:space="preserve"> </v>
      </c>
    </row>
    <row r="1185" spans="1:8" x14ac:dyDescent="0.3">
      <c r="A1185" t="str">
        <f t="shared" si="54"/>
        <v>S112-450BOURON</v>
      </c>
      <c r="B1185" t="s">
        <v>1063</v>
      </c>
      <c r="C1185" t="s">
        <v>1067</v>
      </c>
      <c r="D1185">
        <f t="shared" si="55"/>
        <v>0</v>
      </c>
      <c r="E1185" t="str">
        <f t="shared" si="56"/>
        <v>Relance Simple</v>
      </c>
      <c r="F1185" t="str">
        <f>IFERROR(VLOOKUP(A1185,Export0511!A:E,5,FALSE)," ")</f>
        <v xml:space="preserve"> </v>
      </c>
      <c r="H1185" t="str">
        <f>IFERROR(VLOOKUP(A1185,Export0412!A:E,5,FALSE)," ")</f>
        <v xml:space="preserve"> </v>
      </c>
    </row>
    <row r="1186" spans="1:8" x14ac:dyDescent="0.3">
      <c r="A1186" t="str">
        <f t="shared" si="54"/>
        <v>S112-450BROYER</v>
      </c>
      <c r="B1186" t="s">
        <v>1063</v>
      </c>
      <c r="C1186" t="s">
        <v>1068</v>
      </c>
      <c r="D1186">
        <f t="shared" si="55"/>
        <v>0</v>
      </c>
      <c r="E1186" t="str">
        <f t="shared" si="56"/>
        <v>Relance Simple</v>
      </c>
      <c r="F1186" t="str">
        <f>IFERROR(VLOOKUP(A1186,Export0511!A:E,5,FALSE)," ")</f>
        <v xml:space="preserve"> </v>
      </c>
      <c r="H1186" t="str">
        <f>IFERROR(VLOOKUP(A1186,Export0412!A:E,5,FALSE)," ")</f>
        <v xml:space="preserve"> </v>
      </c>
    </row>
    <row r="1187" spans="1:8" x14ac:dyDescent="0.3">
      <c r="A1187" t="str">
        <f t="shared" si="54"/>
        <v>S112-450CARDILL</v>
      </c>
      <c r="B1187" t="s">
        <v>1063</v>
      </c>
      <c r="C1187" t="s">
        <v>1095</v>
      </c>
      <c r="D1187">
        <f t="shared" si="55"/>
        <v>0</v>
      </c>
      <c r="E1187" t="str">
        <f t="shared" si="56"/>
        <v>Relance Simple</v>
      </c>
      <c r="F1187" t="str">
        <f>IFERROR(VLOOKUP(A1187,Export0511!A:E,5,FALSE)," ")</f>
        <v xml:space="preserve"> </v>
      </c>
      <c r="H1187" t="str">
        <f>IFERROR(VLOOKUP(A1187,Export0412!A:E,5,FALSE)," ")</f>
        <v xml:space="preserve"> </v>
      </c>
    </row>
    <row r="1188" spans="1:8" x14ac:dyDescent="0.3">
      <c r="A1188" t="str">
        <f t="shared" si="54"/>
        <v>S112-450CLERC</v>
      </c>
      <c r="B1188" t="s">
        <v>1063</v>
      </c>
      <c r="C1188" t="s">
        <v>1069</v>
      </c>
      <c r="D1188">
        <f t="shared" si="55"/>
        <v>0</v>
      </c>
      <c r="E1188" t="str">
        <f t="shared" si="56"/>
        <v>Relance Simple</v>
      </c>
      <c r="F1188" t="str">
        <f>IFERROR(VLOOKUP(A1188,Export0511!A:E,5,FALSE)," ")</f>
        <v xml:space="preserve"> </v>
      </c>
      <c r="H1188" t="str">
        <f>IFERROR(VLOOKUP(A1188,Export0412!A:E,5,FALSE)," ")</f>
        <v xml:space="preserve"> </v>
      </c>
    </row>
    <row r="1189" spans="1:8" x14ac:dyDescent="0.3">
      <c r="A1189" t="str">
        <f t="shared" si="54"/>
        <v>S112-450DEBEAUPUIS</v>
      </c>
      <c r="B1189" t="s">
        <v>1063</v>
      </c>
      <c r="C1189" t="s">
        <v>1070</v>
      </c>
      <c r="D1189">
        <f t="shared" si="55"/>
        <v>0</v>
      </c>
      <c r="E1189" t="str">
        <f t="shared" si="56"/>
        <v>Relance Simple</v>
      </c>
      <c r="F1189" t="str">
        <f>IFERROR(VLOOKUP(A1189,Export0511!A:E,5,FALSE)," ")</f>
        <v xml:space="preserve"> </v>
      </c>
      <c r="H1189" t="str">
        <f>IFERROR(VLOOKUP(A1189,Export0412!A:E,5,FALSE)," ")</f>
        <v xml:space="preserve"> </v>
      </c>
    </row>
    <row r="1190" spans="1:8" x14ac:dyDescent="0.3">
      <c r="A1190" t="str">
        <f t="shared" si="54"/>
        <v>S112-450DELAHAYE</v>
      </c>
      <c r="B1190" t="s">
        <v>1063</v>
      </c>
      <c r="C1190" t="s">
        <v>1211</v>
      </c>
      <c r="D1190">
        <f t="shared" si="55"/>
        <v>0</v>
      </c>
      <c r="E1190" t="str">
        <f t="shared" si="56"/>
        <v>Relance Simple</v>
      </c>
      <c r="F1190" t="str">
        <f>IFERROR(VLOOKUP(A1190,Export0511!A:E,5,FALSE)," ")</f>
        <v xml:space="preserve"> </v>
      </c>
      <c r="H1190" t="str">
        <f>IFERROR(VLOOKUP(A1190,Export0412!A:E,5,FALSE)," ")</f>
        <v xml:space="preserve"> </v>
      </c>
    </row>
    <row r="1191" spans="1:8" x14ac:dyDescent="0.3">
      <c r="A1191" t="str">
        <f t="shared" si="54"/>
        <v>S112-450DENIS</v>
      </c>
      <c r="B1191" t="s">
        <v>1063</v>
      </c>
      <c r="C1191" t="s">
        <v>1172</v>
      </c>
      <c r="D1191">
        <f t="shared" si="55"/>
        <v>0</v>
      </c>
      <c r="E1191" t="str">
        <f t="shared" si="56"/>
        <v>Relance Simple</v>
      </c>
      <c r="F1191" t="str">
        <f>IFERROR(VLOOKUP(A1191,Export0511!A:E,5,FALSE)," ")</f>
        <v xml:space="preserve"> </v>
      </c>
      <c r="H1191" t="str">
        <f>IFERROR(VLOOKUP(A1191,Export0412!A:E,5,FALSE)," ")</f>
        <v xml:space="preserve"> </v>
      </c>
    </row>
    <row r="1192" spans="1:8" x14ac:dyDescent="0.3">
      <c r="A1192" t="str">
        <f t="shared" si="54"/>
        <v>S112-450ELLAURA</v>
      </c>
      <c r="B1192" t="s">
        <v>1063</v>
      </c>
      <c r="C1192" t="s">
        <v>1267</v>
      </c>
      <c r="D1192">
        <f t="shared" si="55"/>
        <v>0</v>
      </c>
      <c r="E1192" t="str">
        <f t="shared" si="56"/>
        <v>Relance Simple</v>
      </c>
      <c r="F1192" t="str">
        <f>IFERROR(VLOOKUP(A1192,Export0511!A:E,5,FALSE)," ")</f>
        <v xml:space="preserve"> </v>
      </c>
      <c r="H1192" t="str">
        <f>IFERROR(VLOOKUP(A1192,Export0412!A:E,5,FALSE)," ")</f>
        <v xml:space="preserve"> </v>
      </c>
    </row>
    <row r="1193" spans="1:8" x14ac:dyDescent="0.3">
      <c r="A1193" t="str">
        <f t="shared" si="54"/>
        <v>S112-450ENDERLIN</v>
      </c>
      <c r="B1193" t="s">
        <v>1063</v>
      </c>
      <c r="C1193" t="s">
        <v>267</v>
      </c>
      <c r="D1193">
        <f t="shared" si="55"/>
        <v>0</v>
      </c>
      <c r="E1193" t="str">
        <f t="shared" si="56"/>
        <v>Relance Simple</v>
      </c>
      <c r="F1193" t="str">
        <f>IFERROR(VLOOKUP(A1193,Export0511!A:E,5,FALSE)," ")</f>
        <v xml:space="preserve"> </v>
      </c>
      <c r="H1193" t="str">
        <f>IFERROR(VLOOKUP(A1193,Export0412!A:E,5,FALSE)," ")</f>
        <v xml:space="preserve"> </v>
      </c>
    </row>
    <row r="1194" spans="1:8" x14ac:dyDescent="0.3">
      <c r="A1194" t="str">
        <f t="shared" si="54"/>
        <v>S112-450EVA</v>
      </c>
      <c r="B1194" t="s">
        <v>1063</v>
      </c>
      <c r="C1194" t="s">
        <v>1096</v>
      </c>
      <c r="D1194">
        <f t="shared" si="55"/>
        <v>0</v>
      </c>
      <c r="E1194" t="str">
        <f t="shared" si="56"/>
        <v>Relance Simple</v>
      </c>
      <c r="F1194" t="str">
        <f>IFERROR(VLOOKUP(A1194,Export0511!A:E,5,FALSE)," ")</f>
        <v xml:space="preserve"> </v>
      </c>
      <c r="H1194" t="str">
        <f>IFERROR(VLOOKUP(A1194,Export0412!A:E,5,FALSE)," ")</f>
        <v xml:space="preserve"> </v>
      </c>
    </row>
    <row r="1195" spans="1:8" x14ac:dyDescent="0.3">
      <c r="A1195" t="str">
        <f t="shared" si="54"/>
        <v>S112-450FEIDT</v>
      </c>
      <c r="B1195" t="s">
        <v>1063</v>
      </c>
      <c r="C1195" t="s">
        <v>1071</v>
      </c>
      <c r="D1195">
        <f t="shared" si="55"/>
        <v>0</v>
      </c>
      <c r="E1195" t="str">
        <f t="shared" si="56"/>
        <v>Relance Simple</v>
      </c>
      <c r="F1195" t="str">
        <f>IFERROR(VLOOKUP(A1195,Export0511!A:E,5,FALSE)," ")</f>
        <v xml:space="preserve"> </v>
      </c>
      <c r="H1195" t="str">
        <f>IFERROR(VLOOKUP(A1195,Export0412!A:E,5,FALSE)," ")</f>
        <v xml:space="preserve"> </v>
      </c>
    </row>
    <row r="1196" spans="1:8" x14ac:dyDescent="0.3">
      <c r="A1196" t="str">
        <f t="shared" si="54"/>
        <v>S112-450FENDER</v>
      </c>
      <c r="B1196" t="s">
        <v>1063</v>
      </c>
      <c r="C1196" t="s">
        <v>1072</v>
      </c>
      <c r="D1196">
        <f t="shared" si="55"/>
        <v>0</v>
      </c>
      <c r="E1196" t="str">
        <f t="shared" si="56"/>
        <v>Relance Simple</v>
      </c>
      <c r="F1196" t="str">
        <f>IFERROR(VLOOKUP(A1196,Export0511!A:E,5,FALSE)," ")</f>
        <v xml:space="preserve"> </v>
      </c>
      <c r="H1196" t="str">
        <f>IFERROR(VLOOKUP(A1196,Export0412!A:E,5,FALSE)," ")</f>
        <v xml:space="preserve"> </v>
      </c>
    </row>
    <row r="1197" spans="1:8" x14ac:dyDescent="0.3">
      <c r="A1197" t="str">
        <f t="shared" si="54"/>
        <v>S112-450FERRY</v>
      </c>
      <c r="B1197" t="s">
        <v>1063</v>
      </c>
      <c r="C1197" t="s">
        <v>262</v>
      </c>
      <c r="D1197">
        <f t="shared" si="55"/>
        <v>0</v>
      </c>
      <c r="E1197" t="str">
        <f t="shared" si="56"/>
        <v>Relance Simple</v>
      </c>
      <c r="F1197" t="str">
        <f>IFERROR(VLOOKUP(A1197,Export0511!A:E,5,FALSE)," ")</f>
        <v xml:space="preserve"> </v>
      </c>
      <c r="H1197" t="str">
        <f>IFERROR(VLOOKUP(A1197,Export0412!A:E,5,FALSE)," ")</f>
        <v xml:space="preserve"> </v>
      </c>
    </row>
    <row r="1198" spans="1:8" x14ac:dyDescent="0.3">
      <c r="A1198" t="str">
        <f t="shared" si="54"/>
        <v>S112-450GENEVAUX</v>
      </c>
      <c r="B1198" t="s">
        <v>1063</v>
      </c>
      <c r="C1198" t="s">
        <v>1073</v>
      </c>
      <c r="D1198">
        <f t="shared" si="55"/>
        <v>0</v>
      </c>
      <c r="E1198" t="str">
        <f t="shared" si="56"/>
        <v>Relance Simple</v>
      </c>
      <c r="F1198" t="str">
        <f>IFERROR(VLOOKUP(A1198,Export0511!A:E,5,FALSE)," ")</f>
        <v xml:space="preserve"> </v>
      </c>
      <c r="H1198" t="str">
        <f>IFERROR(VLOOKUP(A1198,Export0412!A:E,5,FALSE)," ")</f>
        <v xml:space="preserve"> </v>
      </c>
    </row>
    <row r="1199" spans="1:8" x14ac:dyDescent="0.3">
      <c r="A1199" t="str">
        <f t="shared" si="54"/>
        <v>S112-450GROS</v>
      </c>
      <c r="B1199" t="s">
        <v>1063</v>
      </c>
      <c r="C1199" t="s">
        <v>1074</v>
      </c>
      <c r="D1199">
        <f t="shared" si="55"/>
        <v>0</v>
      </c>
      <c r="E1199" t="str">
        <f t="shared" si="56"/>
        <v>Relance Simple</v>
      </c>
      <c r="F1199" t="str">
        <f>IFERROR(VLOOKUP(A1199,Export0511!A:E,5,FALSE)," ")</f>
        <v xml:space="preserve"> </v>
      </c>
      <c r="H1199" t="str">
        <f>IFERROR(VLOOKUP(A1199,Export0412!A:E,5,FALSE)," ")</f>
        <v xml:space="preserve"> </v>
      </c>
    </row>
    <row r="1200" spans="1:8" x14ac:dyDescent="0.3">
      <c r="A1200" t="str">
        <f t="shared" si="54"/>
        <v>S112-450HARAND</v>
      </c>
      <c r="B1200" t="s">
        <v>1063</v>
      </c>
      <c r="C1200" t="s">
        <v>1075</v>
      </c>
      <c r="D1200">
        <f t="shared" si="55"/>
        <v>0</v>
      </c>
      <c r="E1200" t="str">
        <f t="shared" si="56"/>
        <v>Relance Simple</v>
      </c>
      <c r="F1200" t="str">
        <f>IFERROR(VLOOKUP(A1200,Export0511!A:E,5,FALSE)," ")</f>
        <v xml:space="preserve"> </v>
      </c>
      <c r="H1200" t="str">
        <f>IFERROR(VLOOKUP(A1200,Export0412!A:E,5,FALSE)," ")</f>
        <v xml:space="preserve"> </v>
      </c>
    </row>
    <row r="1201" spans="1:8" x14ac:dyDescent="0.3">
      <c r="A1201" t="str">
        <f t="shared" si="54"/>
        <v>S112-450HASSOLD</v>
      </c>
      <c r="B1201" t="s">
        <v>1063</v>
      </c>
      <c r="C1201" t="s">
        <v>1076</v>
      </c>
      <c r="D1201">
        <f t="shared" si="55"/>
        <v>0</v>
      </c>
      <c r="E1201" t="str">
        <f t="shared" si="56"/>
        <v>Relance Simple</v>
      </c>
      <c r="F1201" t="str">
        <f>IFERROR(VLOOKUP(A1201,Export0511!A:E,5,FALSE)," ")</f>
        <v xml:space="preserve"> </v>
      </c>
      <c r="H1201" t="str">
        <f>IFERROR(VLOOKUP(A1201,Export0412!A:E,5,FALSE)," ")</f>
        <v xml:space="preserve"> </v>
      </c>
    </row>
    <row r="1202" spans="1:8" x14ac:dyDescent="0.3">
      <c r="A1202" t="str">
        <f t="shared" si="54"/>
        <v>S112-450HUGEL</v>
      </c>
      <c r="B1202" t="s">
        <v>1063</v>
      </c>
      <c r="C1202" t="s">
        <v>318</v>
      </c>
      <c r="D1202">
        <f t="shared" si="55"/>
        <v>0</v>
      </c>
      <c r="E1202" t="str">
        <f t="shared" si="56"/>
        <v>Relance Simple</v>
      </c>
      <c r="F1202" t="str">
        <f>IFERROR(VLOOKUP(A1202,Export0511!A:E,5,FALSE)," ")</f>
        <v xml:space="preserve"> </v>
      </c>
      <c r="H1202" t="str">
        <f>IFERROR(VLOOKUP(A1202,Export0412!A:E,5,FALSE)," ")</f>
        <v xml:space="preserve"> </v>
      </c>
    </row>
    <row r="1203" spans="1:8" x14ac:dyDescent="0.3">
      <c r="A1203" t="str">
        <f t="shared" si="54"/>
        <v>S112-450KAISER</v>
      </c>
      <c r="B1203" t="s">
        <v>1063</v>
      </c>
      <c r="C1203" t="s">
        <v>1077</v>
      </c>
      <c r="D1203">
        <f t="shared" si="55"/>
        <v>0</v>
      </c>
      <c r="E1203" t="str">
        <f t="shared" si="56"/>
        <v>Relance Simple</v>
      </c>
      <c r="F1203" t="str">
        <f>IFERROR(VLOOKUP(A1203,Export0511!A:E,5,FALSE)," ")</f>
        <v xml:space="preserve"> </v>
      </c>
      <c r="H1203" t="str">
        <f>IFERROR(VLOOKUP(A1203,Export0412!A:E,5,FALSE)," ")</f>
        <v xml:space="preserve"> </v>
      </c>
    </row>
    <row r="1204" spans="1:8" x14ac:dyDescent="0.3">
      <c r="A1204" t="str">
        <f t="shared" si="54"/>
        <v>S112-450KAPPP</v>
      </c>
      <c r="B1204" t="s">
        <v>1063</v>
      </c>
      <c r="C1204" t="s">
        <v>1078</v>
      </c>
      <c r="D1204">
        <f t="shared" si="55"/>
        <v>0</v>
      </c>
      <c r="E1204" t="str">
        <f t="shared" si="56"/>
        <v>Relance Simple</v>
      </c>
      <c r="F1204" t="str">
        <f>IFERROR(VLOOKUP(A1204,Export0511!A:E,5,FALSE)," ")</f>
        <v xml:space="preserve"> </v>
      </c>
      <c r="H1204" t="str">
        <f>IFERROR(VLOOKUP(A1204,Export0412!A:E,5,FALSE)," ")</f>
        <v xml:space="preserve"> </v>
      </c>
    </row>
    <row r="1205" spans="1:8" x14ac:dyDescent="0.3">
      <c r="A1205" t="str">
        <f t="shared" si="54"/>
        <v>S112-450KECKHUT</v>
      </c>
      <c r="B1205" t="s">
        <v>1063</v>
      </c>
      <c r="C1205" t="s">
        <v>1079</v>
      </c>
      <c r="D1205">
        <f t="shared" si="55"/>
        <v>0</v>
      </c>
      <c r="E1205" t="str">
        <f t="shared" si="56"/>
        <v>Relance Simple</v>
      </c>
      <c r="F1205" t="str">
        <f>IFERROR(VLOOKUP(A1205,Export0511!A:E,5,FALSE)," ")</f>
        <v xml:space="preserve"> </v>
      </c>
      <c r="H1205" t="str">
        <f>IFERROR(VLOOKUP(A1205,Export0412!A:E,5,FALSE)," ")</f>
        <v xml:space="preserve"> </v>
      </c>
    </row>
    <row r="1206" spans="1:8" x14ac:dyDescent="0.3">
      <c r="A1206" t="str">
        <f t="shared" si="54"/>
        <v>S112-450KEISER</v>
      </c>
      <c r="B1206" t="s">
        <v>1063</v>
      </c>
      <c r="C1206" t="s">
        <v>266</v>
      </c>
      <c r="D1206">
        <f t="shared" si="55"/>
        <v>0</v>
      </c>
      <c r="E1206" t="str">
        <f t="shared" si="56"/>
        <v>Relance Simple</v>
      </c>
      <c r="F1206" t="str">
        <f>IFERROR(VLOOKUP(A1206,Export0511!A:E,5,FALSE)," ")</f>
        <v xml:space="preserve"> </v>
      </c>
      <c r="H1206" t="str">
        <f>IFERROR(VLOOKUP(A1206,Export0412!A:E,5,FALSE)," ")</f>
        <v xml:space="preserve"> </v>
      </c>
    </row>
    <row r="1207" spans="1:8" x14ac:dyDescent="0.3">
      <c r="A1207" t="str">
        <f t="shared" si="54"/>
        <v>S112-450KESSLER</v>
      </c>
      <c r="B1207" t="s">
        <v>1063</v>
      </c>
      <c r="C1207" t="s">
        <v>258</v>
      </c>
      <c r="D1207">
        <f t="shared" si="55"/>
        <v>0</v>
      </c>
      <c r="E1207" t="str">
        <f t="shared" si="56"/>
        <v>Relance Simple</v>
      </c>
      <c r="F1207" t="str">
        <f>IFERROR(VLOOKUP(A1207,Export0511!A:E,5,FALSE)," ")</f>
        <v xml:space="preserve"> </v>
      </c>
      <c r="H1207" t="str">
        <f>IFERROR(VLOOKUP(A1207,Export0412!A:E,5,FALSE)," ")</f>
        <v xml:space="preserve"> </v>
      </c>
    </row>
    <row r="1208" spans="1:8" x14ac:dyDescent="0.3">
      <c r="A1208" t="str">
        <f t="shared" si="54"/>
        <v>S112-450KOEHL</v>
      </c>
      <c r="B1208" t="s">
        <v>1063</v>
      </c>
      <c r="C1208" t="s">
        <v>270</v>
      </c>
      <c r="D1208">
        <f t="shared" si="55"/>
        <v>0</v>
      </c>
      <c r="E1208" t="str">
        <f t="shared" si="56"/>
        <v>Relance Simple</v>
      </c>
      <c r="F1208" t="str">
        <f>IFERROR(VLOOKUP(A1208,Export0511!A:E,5,FALSE)," ")</f>
        <v xml:space="preserve"> </v>
      </c>
      <c r="H1208" t="str">
        <f>IFERROR(VLOOKUP(A1208,Export0412!A:E,5,FALSE)," ")</f>
        <v xml:space="preserve"> </v>
      </c>
    </row>
    <row r="1209" spans="1:8" x14ac:dyDescent="0.3">
      <c r="A1209" t="str">
        <f t="shared" si="54"/>
        <v>S112-450KRIMM</v>
      </c>
      <c r="B1209" t="s">
        <v>1063</v>
      </c>
      <c r="C1209" t="s">
        <v>1080</v>
      </c>
      <c r="D1209">
        <f t="shared" si="55"/>
        <v>0</v>
      </c>
      <c r="E1209" t="str">
        <f t="shared" si="56"/>
        <v>Relance Simple</v>
      </c>
      <c r="F1209" t="str">
        <f>IFERROR(VLOOKUP(A1209,Export0511!A:E,5,FALSE)," ")</f>
        <v xml:space="preserve"> </v>
      </c>
      <c r="H1209" t="str">
        <f>IFERROR(VLOOKUP(A1209,Export0412!A:E,5,FALSE)," ")</f>
        <v xml:space="preserve"> </v>
      </c>
    </row>
    <row r="1210" spans="1:8" x14ac:dyDescent="0.3">
      <c r="A1210" t="str">
        <f t="shared" si="54"/>
        <v>S112-450LANGERON</v>
      </c>
      <c r="B1210" t="s">
        <v>1063</v>
      </c>
      <c r="C1210" t="s">
        <v>1081</v>
      </c>
      <c r="D1210">
        <f t="shared" si="55"/>
        <v>0</v>
      </c>
      <c r="E1210" t="str">
        <f t="shared" si="56"/>
        <v>Relance Simple</v>
      </c>
      <c r="F1210" t="str">
        <f>IFERROR(VLOOKUP(A1210,Export0511!A:E,5,FALSE)," ")</f>
        <v xml:space="preserve"> </v>
      </c>
      <c r="H1210" t="str">
        <f>IFERROR(VLOOKUP(A1210,Export0412!A:E,5,FALSE)," ")</f>
        <v xml:space="preserve"> </v>
      </c>
    </row>
    <row r="1211" spans="1:8" x14ac:dyDescent="0.3">
      <c r="A1211" t="str">
        <f t="shared" si="54"/>
        <v>S112-450LAUWERS</v>
      </c>
      <c r="B1211" t="s">
        <v>1063</v>
      </c>
      <c r="C1211" t="s">
        <v>1082</v>
      </c>
      <c r="D1211">
        <f t="shared" si="55"/>
        <v>0</v>
      </c>
      <c r="E1211" t="str">
        <f t="shared" si="56"/>
        <v>Relance Simple</v>
      </c>
      <c r="F1211" t="str">
        <f>IFERROR(VLOOKUP(A1211,Export0511!A:E,5,FALSE)," ")</f>
        <v xml:space="preserve"> </v>
      </c>
      <c r="H1211" t="str">
        <f>IFERROR(VLOOKUP(A1211,Export0412!A:E,5,FALSE)," ")</f>
        <v xml:space="preserve"> </v>
      </c>
    </row>
    <row r="1212" spans="1:8" x14ac:dyDescent="0.3">
      <c r="A1212" t="str">
        <f t="shared" si="54"/>
        <v>S112-450LEFRANC</v>
      </c>
      <c r="B1212" t="s">
        <v>1063</v>
      </c>
      <c r="C1212" t="s">
        <v>1083</v>
      </c>
      <c r="D1212">
        <f t="shared" si="55"/>
        <v>0</v>
      </c>
      <c r="E1212" t="str">
        <f t="shared" si="56"/>
        <v>Relance Simple</v>
      </c>
      <c r="F1212" t="str">
        <f>IFERROR(VLOOKUP(A1212,Export0511!A:E,5,FALSE)," ")</f>
        <v xml:space="preserve"> </v>
      </c>
      <c r="H1212" t="str">
        <f>IFERROR(VLOOKUP(A1212,Export0412!A:E,5,FALSE)," ")</f>
        <v xml:space="preserve"> </v>
      </c>
    </row>
    <row r="1213" spans="1:8" x14ac:dyDescent="0.3">
      <c r="A1213" t="str">
        <f t="shared" si="54"/>
        <v>S112-450LOIZEAU</v>
      </c>
      <c r="B1213" t="s">
        <v>1063</v>
      </c>
      <c r="C1213" t="s">
        <v>1084</v>
      </c>
      <c r="D1213">
        <f t="shared" si="55"/>
        <v>0</v>
      </c>
      <c r="E1213" t="str">
        <f t="shared" si="56"/>
        <v>Relance Simple</v>
      </c>
      <c r="F1213" t="str">
        <f>IFERROR(VLOOKUP(A1213,Export0511!A:E,5,FALSE)," ")</f>
        <v xml:space="preserve"> </v>
      </c>
      <c r="H1213" t="str">
        <f>IFERROR(VLOOKUP(A1213,Export0412!A:E,5,FALSE)," ")</f>
        <v xml:space="preserve"> </v>
      </c>
    </row>
    <row r="1214" spans="1:8" x14ac:dyDescent="0.3">
      <c r="A1214" t="str">
        <f t="shared" si="54"/>
        <v>S112-450LOPEZ</v>
      </c>
      <c r="B1214" t="s">
        <v>1063</v>
      </c>
      <c r="C1214" t="s">
        <v>286</v>
      </c>
      <c r="D1214">
        <f t="shared" si="55"/>
        <v>0</v>
      </c>
      <c r="E1214" t="str">
        <f t="shared" si="56"/>
        <v>Relance Simple</v>
      </c>
      <c r="F1214" t="str">
        <f>IFERROR(VLOOKUP(A1214,Export0511!A:E,5,FALSE)," ")</f>
        <v xml:space="preserve"> </v>
      </c>
      <c r="H1214" t="str">
        <f>IFERROR(VLOOKUP(A1214,Export0412!A:E,5,FALSE)," ")</f>
        <v xml:space="preserve"> </v>
      </c>
    </row>
    <row r="1215" spans="1:8" x14ac:dyDescent="0.3">
      <c r="A1215" t="str">
        <f t="shared" si="54"/>
        <v>S112-450LOUIS</v>
      </c>
      <c r="B1215" t="s">
        <v>1063</v>
      </c>
      <c r="C1215" t="s">
        <v>284</v>
      </c>
      <c r="D1215">
        <f t="shared" si="55"/>
        <v>0</v>
      </c>
      <c r="E1215" t="str">
        <f t="shared" si="56"/>
        <v>Relance Simple</v>
      </c>
      <c r="F1215" t="str">
        <f>IFERROR(VLOOKUP(A1215,Export0511!A:E,5,FALSE)," ")</f>
        <v xml:space="preserve"> </v>
      </c>
      <c r="H1215" t="str">
        <f>IFERROR(VLOOKUP(A1215,Export0412!A:E,5,FALSE)," ")</f>
        <v xml:space="preserve"> </v>
      </c>
    </row>
    <row r="1216" spans="1:8" x14ac:dyDescent="0.3">
      <c r="A1216" t="str">
        <f t="shared" si="54"/>
        <v>S112-450MADEC</v>
      </c>
      <c r="B1216" t="s">
        <v>1063</v>
      </c>
      <c r="C1216" t="s">
        <v>1085</v>
      </c>
      <c r="D1216">
        <f t="shared" si="55"/>
        <v>0</v>
      </c>
      <c r="E1216" t="str">
        <f t="shared" si="56"/>
        <v>Relance Simple</v>
      </c>
      <c r="F1216" t="str">
        <f>IFERROR(VLOOKUP(A1216,Export0511!A:E,5,FALSE)," ")</f>
        <v xml:space="preserve"> </v>
      </c>
      <c r="H1216" t="str">
        <f>IFERROR(VLOOKUP(A1216,Export0412!A:E,5,FALSE)," ")</f>
        <v xml:space="preserve"> </v>
      </c>
    </row>
    <row r="1217" spans="1:8" x14ac:dyDescent="0.3">
      <c r="A1217" t="str">
        <f t="shared" si="54"/>
        <v>S112-450MEDA</v>
      </c>
      <c r="B1217" t="s">
        <v>1063</v>
      </c>
      <c r="C1217" t="s">
        <v>1086</v>
      </c>
      <c r="D1217">
        <f t="shared" si="55"/>
        <v>0</v>
      </c>
      <c r="E1217" t="str">
        <f t="shared" si="56"/>
        <v>Relance Simple</v>
      </c>
      <c r="F1217" t="str">
        <f>IFERROR(VLOOKUP(A1217,Export0511!A:E,5,FALSE)," ")</f>
        <v xml:space="preserve"> </v>
      </c>
      <c r="H1217" t="str">
        <f>IFERROR(VLOOKUP(A1217,Export0412!A:E,5,FALSE)," ")</f>
        <v xml:space="preserve"> </v>
      </c>
    </row>
    <row r="1218" spans="1:8" x14ac:dyDescent="0.3">
      <c r="A1218" t="str">
        <f t="shared" ref="A1218:A1281" si="57">B1218&amp;"-"&amp;C1218</f>
        <v>S112-450MERLE</v>
      </c>
      <c r="B1218" t="s">
        <v>1063</v>
      </c>
      <c r="C1218" t="s">
        <v>1087</v>
      </c>
      <c r="D1218">
        <f t="shared" ref="D1218:D1281" si="58">COUNTIF(F1218:AZ1218,"OUI")</f>
        <v>0</v>
      </c>
      <c r="E1218" t="str">
        <f t="shared" ref="E1218:E1281" si="59">IF(D1218=0,"Relance Simple",IF(D1218=1,"MED","MED Avocat"))</f>
        <v>Relance Simple</v>
      </c>
      <c r="F1218" t="str">
        <f>IFERROR(VLOOKUP(A1218,Export0511!A:E,5,FALSE)," ")</f>
        <v xml:space="preserve"> </v>
      </c>
      <c r="H1218" t="str">
        <f>IFERROR(VLOOKUP(A1218,Export0412!A:E,5,FALSE)," ")</f>
        <v xml:space="preserve"> </v>
      </c>
    </row>
    <row r="1219" spans="1:8" x14ac:dyDescent="0.3">
      <c r="A1219" t="str">
        <f t="shared" si="57"/>
        <v>S112-450MEYER</v>
      </c>
      <c r="B1219" t="s">
        <v>1063</v>
      </c>
      <c r="C1219" t="s">
        <v>261</v>
      </c>
      <c r="D1219">
        <f t="shared" si="58"/>
        <v>0</v>
      </c>
      <c r="E1219" t="str">
        <f t="shared" si="59"/>
        <v>Relance Simple</v>
      </c>
      <c r="F1219" t="str">
        <f>IFERROR(VLOOKUP(A1219,Export0511!A:E,5,FALSE)," ")</f>
        <v xml:space="preserve"> </v>
      </c>
      <c r="H1219" t="str">
        <f>IFERROR(VLOOKUP(A1219,Export0412!A:E,5,FALSE)," ")</f>
        <v xml:space="preserve"> </v>
      </c>
    </row>
    <row r="1220" spans="1:8" x14ac:dyDescent="0.3">
      <c r="A1220" t="str">
        <f t="shared" si="57"/>
        <v>S112-450NATILIMO</v>
      </c>
      <c r="B1220" t="s">
        <v>1063</v>
      </c>
      <c r="C1220" t="s">
        <v>1097</v>
      </c>
      <c r="D1220">
        <f t="shared" si="58"/>
        <v>0</v>
      </c>
      <c r="E1220" t="str">
        <f t="shared" si="59"/>
        <v>Relance Simple</v>
      </c>
      <c r="F1220" t="str">
        <f>IFERROR(VLOOKUP(A1220,Export0511!A:E,5,FALSE)," ")</f>
        <v xml:space="preserve"> </v>
      </c>
      <c r="H1220" t="str">
        <f>IFERROR(VLOOKUP(A1220,Export0412!A:E,5,FALSE)," ")</f>
        <v xml:space="preserve"> </v>
      </c>
    </row>
    <row r="1221" spans="1:8" x14ac:dyDescent="0.3">
      <c r="A1221" t="str">
        <f t="shared" si="57"/>
        <v>S112-450NEURILL</v>
      </c>
      <c r="B1221" t="s">
        <v>1063</v>
      </c>
      <c r="C1221" t="s">
        <v>257</v>
      </c>
      <c r="D1221">
        <f t="shared" si="58"/>
        <v>0</v>
      </c>
      <c r="E1221" t="str">
        <f t="shared" si="59"/>
        <v>Relance Simple</v>
      </c>
      <c r="F1221" t="str">
        <f>IFERROR(VLOOKUP(A1221,Export0511!A:E,5,FALSE)," ")</f>
        <v xml:space="preserve"> </v>
      </c>
      <c r="H1221" t="str">
        <f>IFERROR(VLOOKUP(A1221,Export0412!A:E,5,FALSE)," ")</f>
        <v xml:space="preserve"> </v>
      </c>
    </row>
    <row r="1222" spans="1:8" x14ac:dyDescent="0.3">
      <c r="A1222" t="str">
        <f t="shared" si="57"/>
        <v>S112-450PEIFFER</v>
      </c>
      <c r="B1222" t="s">
        <v>1063</v>
      </c>
      <c r="C1222" t="s">
        <v>1088</v>
      </c>
      <c r="D1222">
        <f t="shared" si="58"/>
        <v>0</v>
      </c>
      <c r="E1222" t="str">
        <f t="shared" si="59"/>
        <v>Relance Simple</v>
      </c>
      <c r="F1222" t="str">
        <f>IFERROR(VLOOKUP(A1222,Export0511!A:E,5,FALSE)," ")</f>
        <v xml:space="preserve"> </v>
      </c>
      <c r="H1222" t="str">
        <f>IFERROR(VLOOKUP(A1222,Export0412!A:E,5,FALSE)," ")</f>
        <v xml:space="preserve"> </v>
      </c>
    </row>
    <row r="1223" spans="1:8" x14ac:dyDescent="0.3">
      <c r="A1223" t="str">
        <f t="shared" si="57"/>
        <v>S112-450PETITDEMANGE</v>
      </c>
      <c r="B1223" t="s">
        <v>1063</v>
      </c>
      <c r="C1223" t="s">
        <v>1089</v>
      </c>
      <c r="D1223">
        <f t="shared" si="58"/>
        <v>0</v>
      </c>
      <c r="E1223" t="str">
        <f t="shared" si="59"/>
        <v>Relance Simple</v>
      </c>
      <c r="F1223" t="str">
        <f>IFERROR(VLOOKUP(A1223,Export0511!A:E,5,FALSE)," ")</f>
        <v xml:space="preserve"> </v>
      </c>
      <c r="H1223" t="str">
        <f>IFERROR(VLOOKUP(A1223,Export0412!A:E,5,FALSE)," ")</f>
        <v xml:space="preserve"> </v>
      </c>
    </row>
    <row r="1224" spans="1:8" x14ac:dyDescent="0.3">
      <c r="A1224" t="str">
        <f t="shared" si="57"/>
        <v>S112-450PITISI</v>
      </c>
      <c r="B1224" t="s">
        <v>1063</v>
      </c>
      <c r="C1224" t="s">
        <v>1090</v>
      </c>
      <c r="D1224">
        <f t="shared" si="58"/>
        <v>0</v>
      </c>
      <c r="E1224" t="str">
        <f t="shared" si="59"/>
        <v>Relance Simple</v>
      </c>
      <c r="F1224" t="str">
        <f>IFERROR(VLOOKUP(A1224,Export0511!A:E,5,FALSE)," ")</f>
        <v xml:space="preserve"> </v>
      </c>
      <c r="H1224" t="str">
        <f>IFERROR(VLOOKUP(A1224,Export0412!A:E,5,FALSE)," ")</f>
        <v xml:space="preserve"> </v>
      </c>
    </row>
    <row r="1225" spans="1:8" x14ac:dyDescent="0.3">
      <c r="A1225" t="str">
        <f t="shared" si="57"/>
        <v>S112-450PODIMMO</v>
      </c>
      <c r="B1225" t="s">
        <v>1063</v>
      </c>
      <c r="C1225" t="s">
        <v>1253</v>
      </c>
      <c r="D1225">
        <f t="shared" si="58"/>
        <v>0</v>
      </c>
      <c r="E1225" t="str">
        <f t="shared" si="59"/>
        <v>Relance Simple</v>
      </c>
      <c r="F1225" t="str">
        <f>IFERROR(VLOOKUP(A1225,Export0511!A:E,5,FALSE)," ")</f>
        <v xml:space="preserve"> </v>
      </c>
      <c r="H1225" t="str">
        <f>IFERROR(VLOOKUP(A1225,Export0412!A:E,5,FALSE)," ")</f>
        <v xml:space="preserve"> </v>
      </c>
    </row>
    <row r="1226" spans="1:8" x14ac:dyDescent="0.3">
      <c r="A1226" t="str">
        <f t="shared" si="57"/>
        <v>S112-450RICHARD</v>
      </c>
      <c r="B1226" t="s">
        <v>1063</v>
      </c>
      <c r="C1226" t="s">
        <v>271</v>
      </c>
      <c r="D1226">
        <f t="shared" si="58"/>
        <v>0</v>
      </c>
      <c r="E1226" t="str">
        <f t="shared" si="59"/>
        <v>Relance Simple</v>
      </c>
      <c r="F1226" t="str">
        <f>IFERROR(VLOOKUP(A1226,Export0511!A:E,5,FALSE)," ")</f>
        <v xml:space="preserve"> </v>
      </c>
      <c r="H1226" t="str">
        <f>IFERROR(VLOOKUP(A1226,Export0412!A:E,5,FALSE)," ")</f>
        <v xml:space="preserve"> </v>
      </c>
    </row>
    <row r="1227" spans="1:8" x14ac:dyDescent="0.3">
      <c r="A1227" t="str">
        <f t="shared" si="57"/>
        <v>S112-450RISCH</v>
      </c>
      <c r="B1227" t="s">
        <v>1063</v>
      </c>
      <c r="C1227" t="s">
        <v>1091</v>
      </c>
      <c r="D1227">
        <f t="shared" si="58"/>
        <v>0</v>
      </c>
      <c r="E1227" t="str">
        <f t="shared" si="59"/>
        <v>Relance Simple</v>
      </c>
      <c r="F1227" t="str">
        <f>IFERROR(VLOOKUP(A1227,Export0511!A:E,5,FALSE)," ")</f>
        <v xml:space="preserve"> </v>
      </c>
      <c r="H1227" t="str">
        <f>IFERROR(VLOOKUP(A1227,Export0412!A:E,5,FALSE)," ")</f>
        <v xml:space="preserve"> </v>
      </c>
    </row>
    <row r="1228" spans="1:8" x14ac:dyDescent="0.3">
      <c r="A1228" t="str">
        <f t="shared" si="57"/>
        <v>S112-450ROLLING</v>
      </c>
      <c r="B1228" t="s">
        <v>1063</v>
      </c>
      <c r="C1228" t="s">
        <v>1092</v>
      </c>
      <c r="D1228">
        <f t="shared" si="58"/>
        <v>0</v>
      </c>
      <c r="E1228" t="str">
        <f t="shared" si="59"/>
        <v>Relance Simple</v>
      </c>
      <c r="F1228" t="str">
        <f>IFERROR(VLOOKUP(A1228,Export0511!A:E,5,FALSE)," ")</f>
        <v xml:space="preserve"> </v>
      </c>
      <c r="H1228" t="str">
        <f>IFERROR(VLOOKUP(A1228,Export0412!A:E,5,FALSE)," ")</f>
        <v xml:space="preserve"> </v>
      </c>
    </row>
    <row r="1229" spans="1:8" x14ac:dyDescent="0.3">
      <c r="A1229" t="str">
        <f t="shared" si="57"/>
        <v>S112-450ROMELLI</v>
      </c>
      <c r="B1229" t="s">
        <v>1063</v>
      </c>
      <c r="C1229" t="s">
        <v>1143</v>
      </c>
      <c r="D1229">
        <f t="shared" si="58"/>
        <v>0</v>
      </c>
      <c r="E1229" t="str">
        <f t="shared" si="59"/>
        <v>Relance Simple</v>
      </c>
      <c r="F1229" t="str">
        <f>IFERROR(VLOOKUP(A1229,Export0511!A:E,5,FALSE)," ")</f>
        <v xml:space="preserve"> </v>
      </c>
      <c r="H1229" t="str">
        <f>IFERROR(VLOOKUP(A1229,Export0412!A:E,5,FALSE)," ")</f>
        <v xml:space="preserve"> </v>
      </c>
    </row>
    <row r="1230" spans="1:8" x14ac:dyDescent="0.3">
      <c r="A1230" t="str">
        <f t="shared" si="57"/>
        <v>S112-450SAUER</v>
      </c>
      <c r="B1230" t="s">
        <v>1063</v>
      </c>
      <c r="C1230" t="s">
        <v>1093</v>
      </c>
      <c r="D1230">
        <f t="shared" si="58"/>
        <v>0</v>
      </c>
      <c r="E1230" t="str">
        <f t="shared" si="59"/>
        <v>Relance Simple</v>
      </c>
      <c r="F1230" t="str">
        <f>IFERROR(VLOOKUP(A1230,Export0511!A:E,5,FALSE)," ")</f>
        <v xml:space="preserve"> </v>
      </c>
      <c r="H1230" t="str">
        <f>IFERROR(VLOOKUP(A1230,Export0412!A:E,5,FALSE)," ")</f>
        <v xml:space="preserve"> </v>
      </c>
    </row>
    <row r="1231" spans="1:8" x14ac:dyDescent="0.3">
      <c r="A1231" t="str">
        <f t="shared" si="57"/>
        <v>S112-450SAUGEY</v>
      </c>
      <c r="B1231" t="s">
        <v>1063</v>
      </c>
      <c r="C1231" t="s">
        <v>307</v>
      </c>
      <c r="D1231">
        <f t="shared" si="58"/>
        <v>0</v>
      </c>
      <c r="E1231" t="str">
        <f t="shared" si="59"/>
        <v>Relance Simple</v>
      </c>
      <c r="F1231" t="str">
        <f>IFERROR(VLOOKUP(A1231,Export0511!A:E,5,FALSE)," ")</f>
        <v xml:space="preserve"> </v>
      </c>
      <c r="H1231" t="str">
        <f>IFERROR(VLOOKUP(A1231,Export0412!A:E,5,FALSE)," ")</f>
        <v xml:space="preserve"> </v>
      </c>
    </row>
    <row r="1232" spans="1:8" x14ac:dyDescent="0.3">
      <c r="A1232" t="str">
        <f t="shared" si="57"/>
        <v>S112-450SCHALCK</v>
      </c>
      <c r="B1232" t="s">
        <v>1063</v>
      </c>
      <c r="C1232" t="s">
        <v>1094</v>
      </c>
      <c r="D1232">
        <f t="shared" si="58"/>
        <v>0</v>
      </c>
      <c r="E1232" t="str">
        <f t="shared" si="59"/>
        <v>Relance Simple</v>
      </c>
      <c r="F1232" t="str">
        <f>IFERROR(VLOOKUP(A1232,Export0511!A:E,5,FALSE)," ")</f>
        <v xml:space="preserve"> </v>
      </c>
      <c r="H1232" t="str">
        <f>IFERROR(VLOOKUP(A1232,Export0412!A:E,5,FALSE)," ")</f>
        <v xml:space="preserve"> </v>
      </c>
    </row>
    <row r="1233" spans="1:8" x14ac:dyDescent="0.3">
      <c r="A1233" t="str">
        <f t="shared" si="57"/>
        <v>S112-450SCHMITT</v>
      </c>
      <c r="B1233" t="s">
        <v>1063</v>
      </c>
      <c r="C1233" t="s">
        <v>142</v>
      </c>
      <c r="D1233">
        <f t="shared" si="58"/>
        <v>0</v>
      </c>
      <c r="E1233" t="str">
        <f t="shared" si="59"/>
        <v>Relance Simple</v>
      </c>
      <c r="F1233" t="str">
        <f>IFERROR(VLOOKUP(A1233,Export0511!A:E,5,FALSE)," ")</f>
        <v xml:space="preserve"> </v>
      </c>
      <c r="H1233" t="str">
        <f>IFERROR(VLOOKUP(A1233,Export0412!A:E,5,FALSE)," ")</f>
        <v xml:space="preserve"> </v>
      </c>
    </row>
    <row r="1234" spans="1:8" x14ac:dyDescent="0.3">
      <c r="A1234" t="str">
        <f t="shared" si="57"/>
        <v>S112-450STORCK</v>
      </c>
      <c r="B1234" t="s">
        <v>1063</v>
      </c>
      <c r="C1234" t="s">
        <v>1098</v>
      </c>
      <c r="D1234">
        <f t="shared" si="58"/>
        <v>0</v>
      </c>
      <c r="E1234" t="str">
        <f t="shared" si="59"/>
        <v>Relance Simple</v>
      </c>
      <c r="F1234" t="str">
        <f>IFERROR(VLOOKUP(A1234,Export0511!A:E,5,FALSE)," ")</f>
        <v xml:space="preserve"> </v>
      </c>
      <c r="H1234" t="str">
        <f>IFERROR(VLOOKUP(A1234,Export0412!A:E,5,FALSE)," ")</f>
        <v xml:space="preserve"> </v>
      </c>
    </row>
    <row r="1235" spans="1:8" x14ac:dyDescent="0.3">
      <c r="A1235" t="str">
        <f t="shared" si="57"/>
        <v>S112-450SUSS</v>
      </c>
      <c r="B1235" t="s">
        <v>1063</v>
      </c>
      <c r="C1235" t="s">
        <v>1099</v>
      </c>
      <c r="D1235">
        <f t="shared" si="58"/>
        <v>0</v>
      </c>
      <c r="E1235" t="str">
        <f t="shared" si="59"/>
        <v>Relance Simple</v>
      </c>
      <c r="F1235" t="str">
        <f>IFERROR(VLOOKUP(A1235,Export0511!A:E,5,FALSE)," ")</f>
        <v xml:space="preserve"> </v>
      </c>
      <c r="H1235" t="str">
        <f>IFERROR(VLOOKUP(A1235,Export0412!A:E,5,FALSE)," ")</f>
        <v xml:space="preserve"> </v>
      </c>
    </row>
    <row r="1236" spans="1:8" x14ac:dyDescent="0.3">
      <c r="A1236" t="str">
        <f t="shared" si="57"/>
        <v>S112-450THORNE</v>
      </c>
      <c r="B1236" t="s">
        <v>1063</v>
      </c>
      <c r="C1236" t="s">
        <v>1317</v>
      </c>
      <c r="D1236">
        <f t="shared" si="58"/>
        <v>0</v>
      </c>
      <c r="E1236" t="str">
        <f t="shared" si="59"/>
        <v>Relance Simple</v>
      </c>
      <c r="F1236" t="str">
        <f>IFERROR(VLOOKUP(A1236,Export0511!A:E,5,FALSE)," ")</f>
        <v xml:space="preserve"> </v>
      </c>
      <c r="H1236" t="str">
        <f>IFERROR(VLOOKUP(A1236,Export0412!A:E,5,FALSE)," ")</f>
        <v xml:space="preserve"> </v>
      </c>
    </row>
    <row r="1237" spans="1:8" x14ac:dyDescent="0.3">
      <c r="A1237" t="str">
        <f t="shared" si="57"/>
        <v>S112-450TINTANNE</v>
      </c>
      <c r="B1237" t="s">
        <v>1063</v>
      </c>
      <c r="C1237" t="s">
        <v>1100</v>
      </c>
      <c r="D1237">
        <f t="shared" si="58"/>
        <v>0</v>
      </c>
      <c r="E1237" t="str">
        <f t="shared" si="59"/>
        <v>Relance Simple</v>
      </c>
      <c r="F1237" t="str">
        <f>IFERROR(VLOOKUP(A1237,Export0511!A:E,5,FALSE)," ")</f>
        <v xml:space="preserve"> </v>
      </c>
      <c r="H1237" t="str">
        <f>IFERROR(VLOOKUP(A1237,Export0412!A:E,5,FALSE)," ")</f>
        <v xml:space="preserve"> </v>
      </c>
    </row>
    <row r="1238" spans="1:8" x14ac:dyDescent="0.3">
      <c r="A1238" t="str">
        <f t="shared" si="57"/>
        <v>S112-450VILLAUME</v>
      </c>
      <c r="B1238" t="s">
        <v>1063</v>
      </c>
      <c r="C1238" t="s">
        <v>1422</v>
      </c>
      <c r="D1238">
        <f t="shared" si="58"/>
        <v>0</v>
      </c>
      <c r="E1238" t="str">
        <f t="shared" si="59"/>
        <v>Relance Simple</v>
      </c>
      <c r="F1238" t="str">
        <f>IFERROR(VLOOKUP(A1238,Export0511!A:E,5,FALSE)," ")</f>
        <v xml:space="preserve"> </v>
      </c>
      <c r="H1238" t="str">
        <f>IFERROR(VLOOKUP(A1238,Export0412!A:E,5,FALSE)," ")</f>
        <v xml:space="preserve"> </v>
      </c>
    </row>
    <row r="1239" spans="1:8" x14ac:dyDescent="0.3">
      <c r="A1239" t="str">
        <f t="shared" si="57"/>
        <v>S112-450WEIDNER</v>
      </c>
      <c r="B1239" t="s">
        <v>1063</v>
      </c>
      <c r="C1239" t="s">
        <v>1101</v>
      </c>
      <c r="D1239">
        <f t="shared" si="58"/>
        <v>0</v>
      </c>
      <c r="E1239" t="str">
        <f t="shared" si="59"/>
        <v>Relance Simple</v>
      </c>
      <c r="F1239" t="str">
        <f>IFERROR(VLOOKUP(A1239,Export0511!A:E,5,FALSE)," ")</f>
        <v xml:space="preserve"> </v>
      </c>
      <c r="H1239" t="str">
        <f>IFERROR(VLOOKUP(A1239,Export0412!A:E,5,FALSE)," ")</f>
        <v xml:space="preserve"> </v>
      </c>
    </row>
    <row r="1240" spans="1:8" x14ac:dyDescent="0.3">
      <c r="A1240" t="str">
        <f t="shared" si="57"/>
        <v>S112-450WENDLING</v>
      </c>
      <c r="B1240" t="s">
        <v>1063</v>
      </c>
      <c r="C1240" t="s">
        <v>724</v>
      </c>
      <c r="D1240">
        <f t="shared" si="58"/>
        <v>0</v>
      </c>
      <c r="E1240" t="str">
        <f t="shared" si="59"/>
        <v>Relance Simple</v>
      </c>
      <c r="F1240" t="str">
        <f>IFERROR(VLOOKUP(A1240,Export0511!A:E,5,FALSE)," ")</f>
        <v xml:space="preserve"> </v>
      </c>
      <c r="H1240" t="str">
        <f>IFERROR(VLOOKUP(A1240,Export0412!A:E,5,FALSE)," ")</f>
        <v xml:space="preserve"> </v>
      </c>
    </row>
    <row r="1241" spans="1:8" x14ac:dyDescent="0.3">
      <c r="A1241" t="str">
        <f t="shared" si="57"/>
        <v>S112-450WICKER</v>
      </c>
      <c r="B1241" t="s">
        <v>1063</v>
      </c>
      <c r="C1241" t="s">
        <v>260</v>
      </c>
      <c r="D1241">
        <f t="shared" si="58"/>
        <v>0</v>
      </c>
      <c r="E1241" t="str">
        <f t="shared" si="59"/>
        <v>Relance Simple</v>
      </c>
      <c r="F1241" t="str">
        <f>IFERROR(VLOOKUP(A1241,Export0511!A:E,5,FALSE)," ")</f>
        <v xml:space="preserve"> </v>
      </c>
      <c r="H1241" t="str">
        <f>IFERROR(VLOOKUP(A1241,Export0412!A:E,5,FALSE)," ")</f>
        <v xml:space="preserve"> </v>
      </c>
    </row>
    <row r="1242" spans="1:8" x14ac:dyDescent="0.3">
      <c r="A1242" t="str">
        <f t="shared" si="57"/>
        <v>S113-450BONNET</v>
      </c>
      <c r="B1242" t="s">
        <v>20</v>
      </c>
      <c r="C1242" t="s">
        <v>1066</v>
      </c>
      <c r="D1242">
        <f t="shared" si="58"/>
        <v>0</v>
      </c>
      <c r="E1242" t="str">
        <f t="shared" si="59"/>
        <v>Relance Simple</v>
      </c>
      <c r="F1242" t="str">
        <f>IFERROR(VLOOKUP(A1242,Export0511!A:E,5,FALSE)," ")</f>
        <v xml:space="preserve"> </v>
      </c>
      <c r="H1242" t="str">
        <f>IFERROR(VLOOKUP(A1242,Export0412!A:E,5,FALSE)," ")</f>
        <v xml:space="preserve"> </v>
      </c>
    </row>
    <row r="1243" spans="1:8" x14ac:dyDescent="0.3">
      <c r="A1243" t="str">
        <f t="shared" si="57"/>
        <v>S113-450CARIBOU</v>
      </c>
      <c r="B1243" t="s">
        <v>20</v>
      </c>
      <c r="C1243" t="s">
        <v>1103</v>
      </c>
      <c r="D1243">
        <f t="shared" si="58"/>
        <v>0</v>
      </c>
      <c r="E1243" t="str">
        <f t="shared" si="59"/>
        <v>Relance Simple</v>
      </c>
      <c r="F1243" t="str">
        <f>IFERROR(VLOOKUP(A1243,Export0511!A:E,5,FALSE)," ")</f>
        <v xml:space="preserve"> </v>
      </c>
      <c r="H1243" t="str">
        <f>IFERROR(VLOOKUP(A1243,Export0412!A:E,5,FALSE)," ")</f>
        <v xml:space="preserve"> </v>
      </c>
    </row>
    <row r="1244" spans="1:8" x14ac:dyDescent="0.3">
      <c r="A1244" t="str">
        <f t="shared" si="57"/>
        <v>S113-450DEBEAUPUIS</v>
      </c>
      <c r="B1244" t="s">
        <v>20</v>
      </c>
      <c r="C1244" t="s">
        <v>1070</v>
      </c>
      <c r="D1244">
        <f t="shared" si="58"/>
        <v>0</v>
      </c>
      <c r="E1244" t="str">
        <f t="shared" si="59"/>
        <v>Relance Simple</v>
      </c>
      <c r="F1244" t="str">
        <f>IFERROR(VLOOKUP(A1244,Export0511!A:E,5,FALSE)," ")</f>
        <v xml:space="preserve"> </v>
      </c>
      <c r="H1244" t="str">
        <f>IFERROR(VLOOKUP(A1244,Export0412!A:E,5,FALSE)," ")</f>
        <v xml:space="preserve"> </v>
      </c>
    </row>
    <row r="1245" spans="1:8" x14ac:dyDescent="0.3">
      <c r="A1245" t="str">
        <f t="shared" si="57"/>
        <v>S113-450FENDER</v>
      </c>
      <c r="B1245" t="s">
        <v>20</v>
      </c>
      <c r="C1245" t="s">
        <v>1072</v>
      </c>
      <c r="D1245">
        <f t="shared" si="58"/>
        <v>0</v>
      </c>
      <c r="E1245" t="str">
        <f t="shared" si="59"/>
        <v>Relance Simple</v>
      </c>
      <c r="F1245" t="str">
        <f>IFERROR(VLOOKUP(A1245,Export0511!A:E,5,FALSE)," ")</f>
        <v xml:space="preserve"> </v>
      </c>
      <c r="H1245" t="str">
        <f>IFERROR(VLOOKUP(A1245,Export0412!A:E,5,FALSE)," ")</f>
        <v xml:space="preserve"> </v>
      </c>
    </row>
    <row r="1246" spans="1:8" x14ac:dyDescent="0.3">
      <c r="A1246" t="str">
        <f t="shared" si="57"/>
        <v>S113-450GRISEL</v>
      </c>
      <c r="B1246" t="s">
        <v>20</v>
      </c>
      <c r="C1246" t="s">
        <v>1102</v>
      </c>
      <c r="D1246">
        <f t="shared" si="58"/>
        <v>0</v>
      </c>
      <c r="E1246" t="str">
        <f t="shared" si="59"/>
        <v>Relance Simple</v>
      </c>
      <c r="F1246" t="str">
        <f>IFERROR(VLOOKUP(A1246,Export0511!A:E,5,FALSE)," ")</f>
        <v xml:space="preserve"> </v>
      </c>
      <c r="H1246" t="str">
        <f>IFERROR(VLOOKUP(A1246,Export0412!A:E,5,FALSE)," ")</f>
        <v xml:space="preserve"> </v>
      </c>
    </row>
    <row r="1247" spans="1:8" x14ac:dyDescent="0.3">
      <c r="A1247" t="str">
        <f t="shared" si="57"/>
        <v>S113-450KAISER</v>
      </c>
      <c r="B1247" t="s">
        <v>20</v>
      </c>
      <c r="C1247" t="s">
        <v>1077</v>
      </c>
      <c r="D1247">
        <f t="shared" si="58"/>
        <v>0</v>
      </c>
      <c r="E1247" t="str">
        <f t="shared" si="59"/>
        <v>Relance Simple</v>
      </c>
      <c r="F1247" t="str">
        <f>IFERROR(VLOOKUP(A1247,Export0511!A:E,5,FALSE)," ")</f>
        <v xml:space="preserve"> </v>
      </c>
      <c r="H1247" t="str">
        <f>IFERROR(VLOOKUP(A1247,Export0412!A:E,5,FALSE)," ")</f>
        <v xml:space="preserve"> </v>
      </c>
    </row>
    <row r="1248" spans="1:8" x14ac:dyDescent="0.3">
      <c r="A1248" t="str">
        <f t="shared" si="57"/>
        <v>S113-450KECKHUT</v>
      </c>
      <c r="B1248" t="s">
        <v>20</v>
      </c>
      <c r="C1248" t="s">
        <v>1079</v>
      </c>
      <c r="D1248">
        <f t="shared" si="58"/>
        <v>0</v>
      </c>
      <c r="E1248" t="str">
        <f t="shared" si="59"/>
        <v>Relance Simple</v>
      </c>
      <c r="F1248" t="str">
        <f>IFERROR(VLOOKUP(A1248,Export0511!A:E,5,FALSE)," ")</f>
        <v xml:space="preserve"> </v>
      </c>
      <c r="H1248" t="str">
        <f>IFERROR(VLOOKUP(A1248,Export0412!A:E,5,FALSE)," ")</f>
        <v xml:space="preserve"> </v>
      </c>
    </row>
    <row r="1249" spans="1:8" x14ac:dyDescent="0.3">
      <c r="A1249" t="str">
        <f t="shared" si="57"/>
        <v>S113-450MADEC</v>
      </c>
      <c r="B1249" t="s">
        <v>20</v>
      </c>
      <c r="C1249" t="s">
        <v>1085</v>
      </c>
      <c r="D1249">
        <f t="shared" si="58"/>
        <v>0</v>
      </c>
      <c r="E1249" t="str">
        <f t="shared" si="59"/>
        <v>Relance Simple</v>
      </c>
      <c r="F1249" t="str">
        <f>IFERROR(VLOOKUP(A1249,Export0511!A:E,5,FALSE)," ")</f>
        <v xml:space="preserve"> </v>
      </c>
      <c r="H1249" t="str">
        <f>IFERROR(VLOOKUP(A1249,Export0412!A:E,5,FALSE)," ")</f>
        <v xml:space="preserve"> </v>
      </c>
    </row>
    <row r="1250" spans="1:8" x14ac:dyDescent="0.3">
      <c r="A1250" t="str">
        <f t="shared" si="57"/>
        <v>S113-450SUSS</v>
      </c>
      <c r="B1250" t="s">
        <v>20</v>
      </c>
      <c r="C1250" t="s">
        <v>1099</v>
      </c>
      <c r="D1250">
        <f t="shared" si="58"/>
        <v>0</v>
      </c>
      <c r="E1250" t="str">
        <f t="shared" si="59"/>
        <v>Relance Simple</v>
      </c>
      <c r="F1250" t="str">
        <f>IFERROR(VLOOKUP(A1250,Export0511!A:E,5,FALSE)," ")</f>
        <v xml:space="preserve"> </v>
      </c>
      <c r="H1250" t="str">
        <f>IFERROR(VLOOKUP(A1250,Export0412!A:E,5,FALSE)," ")</f>
        <v xml:space="preserve"> </v>
      </c>
    </row>
    <row r="1251" spans="1:8" x14ac:dyDescent="0.3">
      <c r="A1251" t="str">
        <f t="shared" si="57"/>
        <v>S113-450THORNE</v>
      </c>
      <c r="B1251" t="s">
        <v>20</v>
      </c>
      <c r="C1251" t="s">
        <v>1317</v>
      </c>
      <c r="D1251">
        <f t="shared" si="58"/>
        <v>0</v>
      </c>
      <c r="E1251" t="str">
        <f t="shared" si="59"/>
        <v>Relance Simple</v>
      </c>
      <c r="F1251" t="str">
        <f>IFERROR(VLOOKUP(A1251,Export0511!A:E,5,FALSE)," ")</f>
        <v xml:space="preserve"> </v>
      </c>
      <c r="H1251" t="str">
        <f>IFERROR(VLOOKUP(A1251,Export0412!A:E,5,FALSE)," ")</f>
        <v xml:space="preserve"> </v>
      </c>
    </row>
    <row r="1252" spans="1:8" x14ac:dyDescent="0.3">
      <c r="A1252" t="str">
        <f t="shared" si="57"/>
        <v>S114-4504PIMMO</v>
      </c>
      <c r="B1252" t="s">
        <v>141</v>
      </c>
      <c r="C1252" t="s">
        <v>1252</v>
      </c>
      <c r="D1252">
        <f t="shared" si="58"/>
        <v>0</v>
      </c>
      <c r="E1252" t="str">
        <f t="shared" si="59"/>
        <v>Relance Simple</v>
      </c>
      <c r="F1252" t="str">
        <f>IFERROR(VLOOKUP(A1252,Export0511!A:E,5,FALSE)," ")</f>
        <v xml:space="preserve"> </v>
      </c>
      <c r="H1252" t="str">
        <f>IFERROR(VLOOKUP(A1252,Export0412!A:E,5,FALSE)," ")</f>
        <v xml:space="preserve"> </v>
      </c>
    </row>
    <row r="1253" spans="1:8" x14ac:dyDescent="0.3">
      <c r="A1253" t="str">
        <f t="shared" si="57"/>
        <v>S114-450ALONSO-1</v>
      </c>
      <c r="B1253" t="s">
        <v>141</v>
      </c>
      <c r="C1253" t="s">
        <v>1064</v>
      </c>
      <c r="D1253">
        <f t="shared" si="58"/>
        <v>0</v>
      </c>
      <c r="E1253" t="str">
        <f t="shared" si="59"/>
        <v>Relance Simple</v>
      </c>
      <c r="F1253" t="str">
        <f>IFERROR(VLOOKUP(A1253,Export0511!A:E,5,FALSE)," ")</f>
        <v xml:space="preserve"> </v>
      </c>
      <c r="H1253" t="str">
        <f>IFERROR(VLOOKUP(A1253,Export0412!A:E,5,FALSE)," ")</f>
        <v xml:space="preserve"> </v>
      </c>
    </row>
    <row r="1254" spans="1:8" x14ac:dyDescent="0.3">
      <c r="A1254" t="str">
        <f t="shared" si="57"/>
        <v>S114-450BILGER</v>
      </c>
      <c r="B1254" t="s">
        <v>141</v>
      </c>
      <c r="C1254" t="s">
        <v>1104</v>
      </c>
      <c r="D1254">
        <f t="shared" si="58"/>
        <v>0</v>
      </c>
      <c r="E1254" t="str">
        <f t="shared" si="59"/>
        <v>Relance Simple</v>
      </c>
      <c r="F1254" t="str">
        <f>IFERROR(VLOOKUP(A1254,Export0511!A:E,5,FALSE)," ")</f>
        <v xml:space="preserve"> </v>
      </c>
      <c r="H1254" t="str">
        <f>IFERROR(VLOOKUP(A1254,Export0412!A:E,5,FALSE)," ")</f>
        <v xml:space="preserve"> </v>
      </c>
    </row>
    <row r="1255" spans="1:8" x14ac:dyDescent="0.3">
      <c r="A1255" t="str">
        <f t="shared" si="57"/>
        <v>S114-450BOISSON</v>
      </c>
      <c r="B1255" t="s">
        <v>141</v>
      </c>
      <c r="C1255" t="s">
        <v>1065</v>
      </c>
      <c r="D1255">
        <f t="shared" si="58"/>
        <v>0</v>
      </c>
      <c r="E1255" t="str">
        <f t="shared" si="59"/>
        <v>Relance Simple</v>
      </c>
      <c r="F1255" t="str">
        <f>IFERROR(VLOOKUP(A1255,Export0511!A:E,5,FALSE)," ")</f>
        <v xml:space="preserve"> </v>
      </c>
      <c r="H1255" t="str">
        <f>IFERROR(VLOOKUP(A1255,Export0412!A:E,5,FALSE)," ")</f>
        <v xml:space="preserve"> </v>
      </c>
    </row>
    <row r="1256" spans="1:8" x14ac:dyDescent="0.3">
      <c r="A1256" t="str">
        <f t="shared" si="57"/>
        <v>S114-450CARDILL</v>
      </c>
      <c r="B1256" t="s">
        <v>141</v>
      </c>
      <c r="C1256" t="s">
        <v>1095</v>
      </c>
      <c r="D1256">
        <f t="shared" si="58"/>
        <v>0</v>
      </c>
      <c r="E1256" t="str">
        <f t="shared" si="59"/>
        <v>Relance Simple</v>
      </c>
      <c r="F1256" t="str">
        <f>IFERROR(VLOOKUP(A1256,Export0511!A:E,5,FALSE)," ")</f>
        <v xml:space="preserve"> </v>
      </c>
      <c r="H1256" t="str">
        <f>IFERROR(VLOOKUP(A1256,Export0412!A:E,5,FALSE)," ")</f>
        <v xml:space="preserve"> </v>
      </c>
    </row>
    <row r="1257" spans="1:8" x14ac:dyDescent="0.3">
      <c r="A1257" t="str">
        <f t="shared" si="57"/>
        <v>S114-450CHEVALLEY</v>
      </c>
      <c r="B1257" t="s">
        <v>141</v>
      </c>
      <c r="C1257" t="s">
        <v>1105</v>
      </c>
      <c r="D1257">
        <f t="shared" si="58"/>
        <v>0</v>
      </c>
      <c r="E1257" t="str">
        <f t="shared" si="59"/>
        <v>Relance Simple</v>
      </c>
      <c r="F1257" t="str">
        <f>IFERROR(VLOOKUP(A1257,Export0511!A:E,5,FALSE)," ")</f>
        <v xml:space="preserve"> </v>
      </c>
      <c r="H1257" t="str">
        <f>IFERROR(VLOOKUP(A1257,Export0412!A:E,5,FALSE)," ")</f>
        <v xml:space="preserve"> </v>
      </c>
    </row>
    <row r="1258" spans="1:8" x14ac:dyDescent="0.3">
      <c r="A1258" t="str">
        <f t="shared" si="57"/>
        <v>S114-450CLERC</v>
      </c>
      <c r="B1258" t="s">
        <v>141</v>
      </c>
      <c r="C1258" t="s">
        <v>1069</v>
      </c>
      <c r="D1258">
        <f t="shared" si="58"/>
        <v>0</v>
      </c>
      <c r="E1258" t="str">
        <f t="shared" si="59"/>
        <v>Relance Simple</v>
      </c>
      <c r="F1258" t="str">
        <f>IFERROR(VLOOKUP(A1258,Export0511!A:E,5,FALSE)," ")</f>
        <v xml:space="preserve"> </v>
      </c>
      <c r="H1258" t="str">
        <f>IFERROR(VLOOKUP(A1258,Export0412!A:E,5,FALSE)," ")</f>
        <v xml:space="preserve"> </v>
      </c>
    </row>
    <row r="1259" spans="1:8" x14ac:dyDescent="0.3">
      <c r="A1259" t="str">
        <f t="shared" si="57"/>
        <v>S114-450DELAHAYE</v>
      </c>
      <c r="B1259" t="s">
        <v>141</v>
      </c>
      <c r="C1259" t="s">
        <v>1211</v>
      </c>
      <c r="D1259">
        <f t="shared" si="58"/>
        <v>0</v>
      </c>
      <c r="E1259" t="str">
        <f t="shared" si="59"/>
        <v>Relance Simple</v>
      </c>
      <c r="F1259" t="str">
        <f>IFERROR(VLOOKUP(A1259,Export0511!A:E,5,FALSE)," ")</f>
        <v xml:space="preserve"> </v>
      </c>
      <c r="H1259" t="str">
        <f>IFERROR(VLOOKUP(A1259,Export0412!A:E,5,FALSE)," ")</f>
        <v xml:space="preserve"> </v>
      </c>
    </row>
    <row r="1260" spans="1:8" x14ac:dyDescent="0.3">
      <c r="A1260" t="str">
        <f t="shared" si="57"/>
        <v>S114-450ELLAURA</v>
      </c>
      <c r="B1260" t="s">
        <v>141</v>
      </c>
      <c r="C1260" t="s">
        <v>1267</v>
      </c>
      <c r="D1260">
        <f t="shared" si="58"/>
        <v>0</v>
      </c>
      <c r="E1260" t="str">
        <f t="shared" si="59"/>
        <v>Relance Simple</v>
      </c>
      <c r="F1260" t="str">
        <f>IFERROR(VLOOKUP(A1260,Export0511!A:E,5,FALSE)," ")</f>
        <v xml:space="preserve"> </v>
      </c>
      <c r="H1260" t="str">
        <f>IFERROR(VLOOKUP(A1260,Export0412!A:E,5,FALSE)," ")</f>
        <v xml:space="preserve"> </v>
      </c>
    </row>
    <row r="1261" spans="1:8" x14ac:dyDescent="0.3">
      <c r="A1261" t="str">
        <f t="shared" si="57"/>
        <v>S114-450EVA</v>
      </c>
      <c r="B1261" t="s">
        <v>141</v>
      </c>
      <c r="C1261" t="s">
        <v>1096</v>
      </c>
      <c r="D1261">
        <f t="shared" si="58"/>
        <v>0</v>
      </c>
      <c r="E1261" t="str">
        <f t="shared" si="59"/>
        <v>Relance Simple</v>
      </c>
      <c r="F1261" t="str">
        <f>IFERROR(VLOOKUP(A1261,Export0511!A:E,5,FALSE)," ")</f>
        <v xml:space="preserve"> </v>
      </c>
      <c r="H1261" t="str">
        <f>IFERROR(VLOOKUP(A1261,Export0412!A:E,5,FALSE)," ")</f>
        <v xml:space="preserve"> </v>
      </c>
    </row>
    <row r="1262" spans="1:8" x14ac:dyDescent="0.3">
      <c r="A1262" t="str">
        <f t="shared" si="57"/>
        <v>S114-450GROS</v>
      </c>
      <c r="B1262" t="s">
        <v>141</v>
      </c>
      <c r="C1262" t="s">
        <v>1074</v>
      </c>
      <c r="D1262">
        <f t="shared" si="58"/>
        <v>0</v>
      </c>
      <c r="E1262" t="str">
        <f t="shared" si="59"/>
        <v>Relance Simple</v>
      </c>
      <c r="F1262" t="str">
        <f>IFERROR(VLOOKUP(A1262,Export0511!A:E,5,FALSE)," ")</f>
        <v xml:space="preserve"> </v>
      </c>
      <c r="H1262" t="str">
        <f>IFERROR(VLOOKUP(A1262,Export0412!A:E,5,FALSE)," ")</f>
        <v xml:space="preserve"> </v>
      </c>
    </row>
    <row r="1263" spans="1:8" x14ac:dyDescent="0.3">
      <c r="A1263" t="str">
        <f t="shared" si="57"/>
        <v>S114-450KAPPP</v>
      </c>
      <c r="B1263" t="s">
        <v>141</v>
      </c>
      <c r="C1263" t="s">
        <v>1078</v>
      </c>
      <c r="D1263">
        <f t="shared" si="58"/>
        <v>0</v>
      </c>
      <c r="E1263" t="str">
        <f t="shared" si="59"/>
        <v>Relance Simple</v>
      </c>
      <c r="F1263" t="str">
        <f>IFERROR(VLOOKUP(A1263,Export0511!A:E,5,FALSE)," ")</f>
        <v xml:space="preserve"> </v>
      </c>
      <c r="H1263" t="str">
        <f>IFERROR(VLOOKUP(A1263,Export0412!A:E,5,FALSE)," ")</f>
        <v xml:space="preserve"> </v>
      </c>
    </row>
    <row r="1264" spans="1:8" x14ac:dyDescent="0.3">
      <c r="A1264" t="str">
        <f t="shared" si="57"/>
        <v>S114-450LOPEZ</v>
      </c>
      <c r="B1264" t="s">
        <v>141</v>
      </c>
      <c r="C1264" t="s">
        <v>286</v>
      </c>
      <c r="D1264">
        <f t="shared" si="58"/>
        <v>0</v>
      </c>
      <c r="E1264" t="str">
        <f t="shared" si="59"/>
        <v>Relance Simple</v>
      </c>
      <c r="F1264" t="str">
        <f>IFERROR(VLOOKUP(A1264,Export0511!A:E,5,FALSE)," ")</f>
        <v xml:space="preserve"> </v>
      </c>
      <c r="H1264" t="str">
        <f>IFERROR(VLOOKUP(A1264,Export0412!A:E,5,FALSE)," ")</f>
        <v xml:space="preserve"> </v>
      </c>
    </row>
    <row r="1265" spans="1:8" x14ac:dyDescent="0.3">
      <c r="A1265" t="str">
        <f t="shared" si="57"/>
        <v>S114-450PETITDEMANGE</v>
      </c>
      <c r="B1265" t="s">
        <v>141</v>
      </c>
      <c r="C1265" t="s">
        <v>1089</v>
      </c>
      <c r="D1265">
        <f t="shared" si="58"/>
        <v>0</v>
      </c>
      <c r="E1265" t="str">
        <f t="shared" si="59"/>
        <v>Relance Simple</v>
      </c>
      <c r="F1265" t="str">
        <f>IFERROR(VLOOKUP(A1265,Export0511!A:E,5,FALSE)," ")</f>
        <v xml:space="preserve"> </v>
      </c>
      <c r="H1265" t="str">
        <f>IFERROR(VLOOKUP(A1265,Export0412!A:E,5,FALSE)," ")</f>
        <v xml:space="preserve"> </v>
      </c>
    </row>
    <row r="1266" spans="1:8" x14ac:dyDescent="0.3">
      <c r="A1266" t="str">
        <f t="shared" si="57"/>
        <v>S114-450PITISI</v>
      </c>
      <c r="B1266" t="s">
        <v>141</v>
      </c>
      <c r="C1266" t="s">
        <v>1090</v>
      </c>
      <c r="D1266">
        <f t="shared" si="58"/>
        <v>0</v>
      </c>
      <c r="E1266" t="str">
        <f t="shared" si="59"/>
        <v>Relance Simple</v>
      </c>
      <c r="F1266" t="str">
        <f>IFERROR(VLOOKUP(A1266,Export0511!A:E,5,FALSE)," ")</f>
        <v xml:space="preserve"> </v>
      </c>
      <c r="H1266" t="str">
        <f>IFERROR(VLOOKUP(A1266,Export0412!A:E,5,FALSE)," ")</f>
        <v xml:space="preserve"> </v>
      </c>
    </row>
    <row r="1267" spans="1:8" x14ac:dyDescent="0.3">
      <c r="A1267" t="str">
        <f t="shared" si="57"/>
        <v>S114-450VILLAUME</v>
      </c>
      <c r="B1267" t="s">
        <v>141</v>
      </c>
      <c r="C1267" t="s">
        <v>1422</v>
      </c>
      <c r="D1267">
        <f t="shared" si="58"/>
        <v>0</v>
      </c>
      <c r="E1267" t="str">
        <f t="shared" si="59"/>
        <v>Relance Simple</v>
      </c>
      <c r="F1267" t="str">
        <f>IFERROR(VLOOKUP(A1267,Export0511!A:E,5,FALSE)," ")</f>
        <v xml:space="preserve"> </v>
      </c>
      <c r="H1267" t="str">
        <f>IFERROR(VLOOKUP(A1267,Export0412!A:E,5,FALSE)," ")</f>
        <v xml:space="preserve"> </v>
      </c>
    </row>
    <row r="1268" spans="1:8" x14ac:dyDescent="0.3">
      <c r="A1268" t="str">
        <f t="shared" si="57"/>
        <v>S114-450WEIDNER</v>
      </c>
      <c r="B1268" t="s">
        <v>141</v>
      </c>
      <c r="C1268" t="s">
        <v>1101</v>
      </c>
      <c r="D1268">
        <f t="shared" si="58"/>
        <v>0</v>
      </c>
      <c r="E1268" t="str">
        <f t="shared" si="59"/>
        <v>Relance Simple</v>
      </c>
      <c r="F1268" t="str">
        <f>IFERROR(VLOOKUP(A1268,Export0511!A:E,5,FALSE)," ")</f>
        <v xml:space="preserve"> </v>
      </c>
      <c r="H1268" t="str">
        <f>IFERROR(VLOOKUP(A1268,Export0412!A:E,5,FALSE)," ")</f>
        <v xml:space="preserve"> </v>
      </c>
    </row>
    <row r="1269" spans="1:8" x14ac:dyDescent="0.3">
      <c r="A1269" t="str">
        <f t="shared" si="57"/>
        <v>S114-450WENDLING</v>
      </c>
      <c r="B1269" t="s">
        <v>141</v>
      </c>
      <c r="C1269" t="s">
        <v>724</v>
      </c>
      <c r="D1269">
        <f t="shared" si="58"/>
        <v>0</v>
      </c>
      <c r="E1269" t="str">
        <f t="shared" si="59"/>
        <v>Relance Simple</v>
      </c>
      <c r="F1269" t="str">
        <f>IFERROR(VLOOKUP(A1269,Export0511!A:E,5,FALSE)," ")</f>
        <v xml:space="preserve"> </v>
      </c>
      <c r="H1269" t="str">
        <f>IFERROR(VLOOKUP(A1269,Export0412!A:E,5,FALSE)," ")</f>
        <v xml:space="preserve"> </v>
      </c>
    </row>
    <row r="1270" spans="1:8" x14ac:dyDescent="0.3">
      <c r="A1270" t="str">
        <f t="shared" si="57"/>
        <v>S115-450LEBERT</v>
      </c>
      <c r="B1270" t="s">
        <v>204</v>
      </c>
      <c r="C1270" t="s">
        <v>1128</v>
      </c>
      <c r="D1270">
        <f t="shared" si="58"/>
        <v>0</v>
      </c>
      <c r="E1270" t="str">
        <f t="shared" si="59"/>
        <v>Relance Simple</v>
      </c>
      <c r="F1270" t="str">
        <f>IFERROR(VLOOKUP(A1270,Export0511!A:E,5,FALSE)," ")</f>
        <v xml:space="preserve"> </v>
      </c>
      <c r="H1270" t="str">
        <f>IFERROR(VLOOKUP(A1270,Export0412!A:E,5,FALSE)," ")</f>
        <v xml:space="preserve"> </v>
      </c>
    </row>
    <row r="1271" spans="1:8" x14ac:dyDescent="0.3">
      <c r="A1271" t="str">
        <f t="shared" si="57"/>
        <v>S115-450SOK</v>
      </c>
      <c r="B1271" t="s">
        <v>204</v>
      </c>
      <c r="C1271" t="s">
        <v>1127</v>
      </c>
      <c r="D1271">
        <f t="shared" si="58"/>
        <v>0</v>
      </c>
      <c r="E1271" t="str">
        <f t="shared" si="59"/>
        <v>Relance Simple</v>
      </c>
      <c r="F1271" t="str">
        <f>IFERROR(VLOOKUP(A1271,Export0511!A:E,5,FALSE)," ")</f>
        <v xml:space="preserve"> </v>
      </c>
      <c r="H1271" t="str">
        <f>IFERROR(VLOOKUP(A1271,Export0412!A:E,5,FALSE)," ")</f>
        <v xml:space="preserve"> </v>
      </c>
    </row>
    <row r="1272" spans="1:8" x14ac:dyDescent="0.3">
      <c r="A1272" t="str">
        <f t="shared" si="57"/>
        <v>S116-450CRIQUI</v>
      </c>
      <c r="B1272" t="s">
        <v>34</v>
      </c>
      <c r="C1272" t="s">
        <v>93</v>
      </c>
      <c r="D1272">
        <f t="shared" si="58"/>
        <v>0</v>
      </c>
      <c r="E1272" t="str">
        <f t="shared" si="59"/>
        <v>Relance Simple</v>
      </c>
      <c r="F1272" t="str">
        <f>IFERROR(VLOOKUP(A1272,Export0511!A:E,5,FALSE)," ")</f>
        <v xml:space="preserve"> </v>
      </c>
      <c r="H1272" t="str">
        <f>IFERROR(VLOOKUP(A1272,Export0412!A:E,5,FALSE)," ")</f>
        <v xml:space="preserve"> </v>
      </c>
    </row>
    <row r="1273" spans="1:8" x14ac:dyDescent="0.3">
      <c r="A1273" t="str">
        <f t="shared" si="57"/>
        <v>S116-450EHRMANN</v>
      </c>
      <c r="B1273" t="s">
        <v>34</v>
      </c>
      <c r="C1273" t="s">
        <v>145</v>
      </c>
      <c r="D1273">
        <f t="shared" si="58"/>
        <v>0</v>
      </c>
      <c r="E1273" t="str">
        <f t="shared" si="59"/>
        <v>Relance Simple</v>
      </c>
      <c r="F1273" t="str">
        <f>IFERROR(VLOOKUP(A1273,Export0511!A:E,5,FALSE)," ")</f>
        <v xml:space="preserve"> </v>
      </c>
      <c r="H1273" t="str">
        <f>IFERROR(VLOOKUP(A1273,Export0412!A:E,5,FALSE)," ")</f>
        <v xml:space="preserve"> </v>
      </c>
    </row>
    <row r="1274" spans="1:8" x14ac:dyDescent="0.3">
      <c r="A1274" t="str">
        <f t="shared" si="57"/>
        <v>S116-450ELBAZ</v>
      </c>
      <c r="B1274" t="s">
        <v>34</v>
      </c>
      <c r="C1274" t="s">
        <v>13</v>
      </c>
      <c r="D1274">
        <f t="shared" si="58"/>
        <v>0</v>
      </c>
      <c r="E1274" t="str">
        <f t="shared" si="59"/>
        <v>Relance Simple</v>
      </c>
      <c r="F1274" t="str">
        <f>IFERROR(VLOOKUP(A1274,Export0511!A:E,5,FALSE)," ")</f>
        <v xml:space="preserve"> </v>
      </c>
      <c r="H1274" t="str">
        <f>IFERROR(VLOOKUP(A1274,Export0412!A:E,5,FALSE)," ")</f>
        <v xml:space="preserve"> </v>
      </c>
    </row>
    <row r="1275" spans="1:8" x14ac:dyDescent="0.3">
      <c r="A1275" t="str">
        <f t="shared" si="57"/>
        <v>S116-450PASSIGNAT</v>
      </c>
      <c r="B1275" t="s">
        <v>34</v>
      </c>
      <c r="C1275" t="s">
        <v>1129</v>
      </c>
      <c r="D1275">
        <f t="shared" si="58"/>
        <v>0</v>
      </c>
      <c r="E1275" t="str">
        <f t="shared" si="59"/>
        <v>Relance Simple</v>
      </c>
      <c r="F1275" t="str">
        <f>IFERROR(VLOOKUP(A1275,Export0511!A:E,5,FALSE)," ")</f>
        <v xml:space="preserve"> </v>
      </c>
      <c r="H1275" t="str">
        <f>IFERROR(VLOOKUP(A1275,Export0412!A:E,5,FALSE)," ")</f>
        <v xml:space="preserve"> </v>
      </c>
    </row>
    <row r="1276" spans="1:8" x14ac:dyDescent="0.3">
      <c r="A1276" t="str">
        <f t="shared" si="57"/>
        <v>S116-450SCHNEIDER</v>
      </c>
      <c r="B1276" t="s">
        <v>34</v>
      </c>
      <c r="C1276" t="s">
        <v>493</v>
      </c>
      <c r="D1276">
        <f t="shared" si="58"/>
        <v>0</v>
      </c>
      <c r="E1276" t="str">
        <f t="shared" si="59"/>
        <v>Relance Simple</v>
      </c>
      <c r="F1276" t="str">
        <f>IFERROR(VLOOKUP(A1276,Export0511!A:E,5,FALSE)," ")</f>
        <v xml:space="preserve"> </v>
      </c>
      <c r="H1276" t="str">
        <f>IFERROR(VLOOKUP(A1276,Export0412!A:E,5,FALSE)," ")</f>
        <v xml:space="preserve"> </v>
      </c>
    </row>
    <row r="1277" spans="1:8" x14ac:dyDescent="0.3">
      <c r="A1277" t="str">
        <f t="shared" si="57"/>
        <v>S117-450ATLANTIS</v>
      </c>
      <c r="B1277" t="s">
        <v>1130</v>
      </c>
      <c r="C1277" t="s">
        <v>1131</v>
      </c>
      <c r="D1277">
        <f t="shared" si="58"/>
        <v>0</v>
      </c>
      <c r="E1277" t="str">
        <f t="shared" si="59"/>
        <v>Relance Simple</v>
      </c>
      <c r="F1277" t="str">
        <f>IFERROR(VLOOKUP(A1277,Export0511!A:E,5,FALSE)," ")</f>
        <v xml:space="preserve"> </v>
      </c>
      <c r="H1277" t="str">
        <f>IFERROR(VLOOKUP(A1277,Export0412!A:E,5,FALSE)," ")</f>
        <v xml:space="preserve"> </v>
      </c>
    </row>
    <row r="1278" spans="1:8" x14ac:dyDescent="0.3">
      <c r="A1278" t="str">
        <f t="shared" si="57"/>
        <v>S117-450DADOUN</v>
      </c>
      <c r="B1278" t="s">
        <v>1130</v>
      </c>
      <c r="C1278" t="s">
        <v>1132</v>
      </c>
      <c r="D1278">
        <f t="shared" si="58"/>
        <v>0</v>
      </c>
      <c r="E1278" t="str">
        <f t="shared" si="59"/>
        <v>Relance Simple</v>
      </c>
      <c r="F1278" t="str">
        <f>IFERROR(VLOOKUP(A1278,Export0511!A:E,5,FALSE)," ")</f>
        <v xml:space="preserve"> </v>
      </c>
      <c r="H1278" t="str">
        <f>IFERROR(VLOOKUP(A1278,Export0412!A:E,5,FALSE)," ")</f>
        <v xml:space="preserve"> </v>
      </c>
    </row>
    <row r="1279" spans="1:8" x14ac:dyDescent="0.3">
      <c r="A1279" t="str">
        <f t="shared" si="57"/>
        <v>S117-450DORFFER</v>
      </c>
      <c r="B1279" t="s">
        <v>1130</v>
      </c>
      <c r="C1279" t="s">
        <v>979</v>
      </c>
      <c r="D1279">
        <f t="shared" si="58"/>
        <v>0</v>
      </c>
      <c r="E1279" t="str">
        <f t="shared" si="59"/>
        <v>Relance Simple</v>
      </c>
      <c r="F1279" t="str">
        <f>IFERROR(VLOOKUP(A1279,Export0511!A:E,5,FALSE)," ")</f>
        <v xml:space="preserve"> </v>
      </c>
      <c r="H1279" t="str">
        <f>IFERROR(VLOOKUP(A1279,Export0412!A:E,5,FALSE)," ")</f>
        <v xml:space="preserve"> </v>
      </c>
    </row>
    <row r="1280" spans="1:8" x14ac:dyDescent="0.3">
      <c r="A1280" t="str">
        <f t="shared" si="57"/>
        <v>S117-450FENDER</v>
      </c>
      <c r="B1280" t="s">
        <v>1130</v>
      </c>
      <c r="C1280" t="s">
        <v>1072</v>
      </c>
      <c r="D1280">
        <f t="shared" si="58"/>
        <v>0</v>
      </c>
      <c r="E1280" t="str">
        <f t="shared" si="59"/>
        <v>Relance Simple</v>
      </c>
      <c r="F1280" t="str">
        <f>IFERROR(VLOOKUP(A1280,Export0511!A:E,5,FALSE)," ")</f>
        <v xml:space="preserve"> </v>
      </c>
      <c r="H1280" t="str">
        <f>IFERROR(VLOOKUP(A1280,Export0412!A:E,5,FALSE)," ")</f>
        <v xml:space="preserve"> </v>
      </c>
    </row>
    <row r="1281" spans="1:8" x14ac:dyDescent="0.3">
      <c r="A1281" t="str">
        <f t="shared" si="57"/>
        <v>S117-450GAUTHIER</v>
      </c>
      <c r="B1281" t="s">
        <v>1130</v>
      </c>
      <c r="C1281" t="s">
        <v>381</v>
      </c>
      <c r="D1281">
        <f t="shared" si="58"/>
        <v>0</v>
      </c>
      <c r="E1281" t="str">
        <f t="shared" si="59"/>
        <v>Relance Simple</v>
      </c>
      <c r="F1281" t="str">
        <f>IFERROR(VLOOKUP(A1281,Export0511!A:E,5,FALSE)," ")</f>
        <v xml:space="preserve"> </v>
      </c>
      <c r="H1281" t="str">
        <f>IFERROR(VLOOKUP(A1281,Export0412!A:E,5,FALSE)," ")</f>
        <v xml:space="preserve"> </v>
      </c>
    </row>
    <row r="1282" spans="1:8" x14ac:dyDescent="0.3">
      <c r="A1282" t="str">
        <f t="shared" ref="A1282:A1345" si="60">B1282&amp;"-"&amp;C1282</f>
        <v>S117-450GINGSE</v>
      </c>
      <c r="B1282" t="s">
        <v>1130</v>
      </c>
      <c r="C1282" t="s">
        <v>1133</v>
      </c>
      <c r="D1282">
        <f t="shared" ref="D1282:D1345" si="61">COUNTIF(F1282:AZ1282,"OUI")</f>
        <v>0</v>
      </c>
      <c r="E1282" t="str">
        <f t="shared" ref="E1282:E1345" si="62">IF(D1282=0,"Relance Simple",IF(D1282=1,"MED","MED Avocat"))</f>
        <v>Relance Simple</v>
      </c>
      <c r="F1282" t="str">
        <f>IFERROR(VLOOKUP(A1282,Export0511!A:E,5,FALSE)," ")</f>
        <v xml:space="preserve"> </v>
      </c>
      <c r="H1282" t="str">
        <f>IFERROR(VLOOKUP(A1282,Export0412!A:E,5,FALSE)," ")</f>
        <v xml:space="preserve"> </v>
      </c>
    </row>
    <row r="1283" spans="1:8" x14ac:dyDescent="0.3">
      <c r="A1283" t="str">
        <f t="shared" si="60"/>
        <v>S117-450HANQUEZ</v>
      </c>
      <c r="B1283" t="s">
        <v>1130</v>
      </c>
      <c r="C1283" t="s">
        <v>1134</v>
      </c>
      <c r="D1283">
        <f t="shared" si="61"/>
        <v>0</v>
      </c>
      <c r="E1283" t="str">
        <f t="shared" si="62"/>
        <v>Relance Simple</v>
      </c>
      <c r="F1283" t="str">
        <f>IFERROR(VLOOKUP(A1283,Export0511!A:E,5,FALSE)," ")</f>
        <v xml:space="preserve"> </v>
      </c>
      <c r="H1283" t="str">
        <f>IFERROR(VLOOKUP(A1283,Export0412!A:E,5,FALSE)," ")</f>
        <v xml:space="preserve"> </v>
      </c>
    </row>
    <row r="1284" spans="1:8" x14ac:dyDescent="0.3">
      <c r="A1284" t="str">
        <f t="shared" si="60"/>
        <v>S117-450HENTSCHEL</v>
      </c>
      <c r="B1284" t="s">
        <v>1130</v>
      </c>
      <c r="C1284" t="s">
        <v>1135</v>
      </c>
      <c r="D1284">
        <f t="shared" si="61"/>
        <v>0</v>
      </c>
      <c r="E1284" t="str">
        <f t="shared" si="62"/>
        <v>Relance Simple</v>
      </c>
      <c r="F1284" t="str">
        <f>IFERROR(VLOOKUP(A1284,Export0511!A:E,5,FALSE)," ")</f>
        <v xml:space="preserve"> </v>
      </c>
      <c r="H1284" t="str">
        <f>IFERROR(VLOOKUP(A1284,Export0412!A:E,5,FALSE)," ")</f>
        <v xml:space="preserve"> </v>
      </c>
    </row>
    <row r="1285" spans="1:8" x14ac:dyDescent="0.3">
      <c r="A1285" t="str">
        <f t="shared" si="60"/>
        <v>S117-450MOBAL</v>
      </c>
      <c r="B1285" t="s">
        <v>1130</v>
      </c>
      <c r="C1285" t="s">
        <v>1136</v>
      </c>
      <c r="D1285">
        <f t="shared" si="61"/>
        <v>0</v>
      </c>
      <c r="E1285" t="str">
        <f t="shared" si="62"/>
        <v>Relance Simple</v>
      </c>
      <c r="F1285" t="str">
        <f>IFERROR(VLOOKUP(A1285,Export0511!A:E,5,FALSE)," ")</f>
        <v xml:space="preserve"> </v>
      </c>
      <c r="H1285" t="str">
        <f>IFERROR(VLOOKUP(A1285,Export0412!A:E,5,FALSE)," ")</f>
        <v xml:space="preserve"> </v>
      </c>
    </row>
    <row r="1286" spans="1:8" x14ac:dyDescent="0.3">
      <c r="A1286" t="str">
        <f t="shared" si="60"/>
        <v>S117-450MULLER</v>
      </c>
      <c r="B1286" t="s">
        <v>1130</v>
      </c>
      <c r="C1286" t="s">
        <v>322</v>
      </c>
      <c r="D1286">
        <f t="shared" si="61"/>
        <v>0</v>
      </c>
      <c r="E1286" t="str">
        <f t="shared" si="62"/>
        <v>Relance Simple</v>
      </c>
      <c r="F1286" t="str">
        <f>IFERROR(VLOOKUP(A1286,Export0511!A:E,5,FALSE)," ")</f>
        <v xml:space="preserve"> </v>
      </c>
      <c r="H1286" t="str">
        <f>IFERROR(VLOOKUP(A1286,Export0412!A:E,5,FALSE)," ")</f>
        <v xml:space="preserve"> </v>
      </c>
    </row>
    <row r="1287" spans="1:8" x14ac:dyDescent="0.3">
      <c r="A1287" t="str">
        <f t="shared" si="60"/>
        <v>S118-450PAPER</v>
      </c>
      <c r="B1287" t="s">
        <v>146</v>
      </c>
      <c r="C1287" t="s">
        <v>1046</v>
      </c>
      <c r="D1287">
        <f t="shared" si="61"/>
        <v>0</v>
      </c>
      <c r="E1287" t="str">
        <f t="shared" si="62"/>
        <v>Relance Simple</v>
      </c>
      <c r="F1287" t="str">
        <f>IFERROR(VLOOKUP(A1287,Export0511!A:E,5,FALSE)," ")</f>
        <v xml:space="preserve"> </v>
      </c>
      <c r="H1287" t="str">
        <f>IFERROR(VLOOKUP(A1287,Export0412!A:E,5,FALSE)," ")</f>
        <v xml:space="preserve"> </v>
      </c>
    </row>
    <row r="1288" spans="1:8" x14ac:dyDescent="0.3">
      <c r="A1288" t="str">
        <f t="shared" si="60"/>
        <v>S118-450PONTILLE</v>
      </c>
      <c r="B1288" t="s">
        <v>146</v>
      </c>
      <c r="C1288" t="s">
        <v>1139</v>
      </c>
      <c r="D1288">
        <f t="shared" si="61"/>
        <v>0</v>
      </c>
      <c r="E1288" t="str">
        <f t="shared" si="62"/>
        <v>Relance Simple</v>
      </c>
      <c r="F1288" t="str">
        <f>IFERROR(VLOOKUP(A1288,Export0511!A:E,5,FALSE)," ")</f>
        <v xml:space="preserve"> </v>
      </c>
      <c r="H1288" t="str">
        <f>IFERROR(VLOOKUP(A1288,Export0412!A:E,5,FALSE)," ")</f>
        <v xml:space="preserve"> </v>
      </c>
    </row>
    <row r="1289" spans="1:8" x14ac:dyDescent="0.3">
      <c r="A1289" t="str">
        <f t="shared" si="60"/>
        <v>S119-450DUNA</v>
      </c>
      <c r="B1289" t="s">
        <v>102</v>
      </c>
      <c r="C1289" t="s">
        <v>1342</v>
      </c>
      <c r="D1289">
        <f t="shared" si="61"/>
        <v>0</v>
      </c>
      <c r="E1289" t="str">
        <f t="shared" si="62"/>
        <v>Relance Simple</v>
      </c>
      <c r="F1289" t="str">
        <f>IFERROR(VLOOKUP(A1289,Export0511!A:E,5,FALSE)," ")</f>
        <v xml:space="preserve"> </v>
      </c>
      <c r="H1289" t="str">
        <f>IFERROR(VLOOKUP(A1289,Export0412!A:E,5,FALSE)," ")</f>
        <v xml:space="preserve"> </v>
      </c>
    </row>
    <row r="1290" spans="1:8" x14ac:dyDescent="0.3">
      <c r="A1290" t="str">
        <f t="shared" si="60"/>
        <v>S119-450EMPIRE</v>
      </c>
      <c r="B1290" t="s">
        <v>102</v>
      </c>
      <c r="C1290" t="s">
        <v>1343</v>
      </c>
      <c r="D1290">
        <f t="shared" si="61"/>
        <v>0</v>
      </c>
      <c r="E1290" t="str">
        <f t="shared" si="62"/>
        <v>Relance Simple</v>
      </c>
      <c r="F1290" t="str">
        <f>IFERROR(VLOOKUP(A1290,Export0511!A:E,5,FALSE)," ")</f>
        <v xml:space="preserve"> </v>
      </c>
      <c r="H1290" t="str">
        <f>IFERROR(VLOOKUP(A1290,Export0412!A:E,5,FALSE)," ")</f>
        <v xml:space="preserve"> </v>
      </c>
    </row>
    <row r="1291" spans="1:8" x14ac:dyDescent="0.3">
      <c r="A1291" t="str">
        <f t="shared" si="60"/>
        <v>S119-450LACROIX-PINI</v>
      </c>
      <c r="B1291" t="s">
        <v>102</v>
      </c>
      <c r="C1291" t="s">
        <v>1347</v>
      </c>
      <c r="D1291">
        <f t="shared" si="61"/>
        <v>0</v>
      </c>
      <c r="E1291" t="str">
        <f t="shared" si="62"/>
        <v>Relance Simple</v>
      </c>
      <c r="F1291" t="str">
        <f>IFERROR(VLOOKUP(A1291,Export0511!A:E,5,FALSE)," ")</f>
        <v xml:space="preserve"> </v>
      </c>
      <c r="H1291" t="str">
        <f>IFERROR(VLOOKUP(A1291,Export0412!A:E,5,FALSE)," ")</f>
        <v xml:space="preserve"> </v>
      </c>
    </row>
    <row r="1292" spans="1:8" x14ac:dyDescent="0.3">
      <c r="A1292" t="str">
        <f t="shared" si="60"/>
        <v>S119-450THIERGARTEN</v>
      </c>
      <c r="B1292" t="s">
        <v>102</v>
      </c>
      <c r="C1292" t="s">
        <v>1344</v>
      </c>
      <c r="D1292">
        <f t="shared" si="61"/>
        <v>0</v>
      </c>
      <c r="E1292" t="str">
        <f t="shared" si="62"/>
        <v>Relance Simple</v>
      </c>
      <c r="F1292" t="str">
        <f>IFERROR(VLOOKUP(A1292,Export0511!A:E,5,FALSE)," ")</f>
        <v xml:space="preserve"> </v>
      </c>
      <c r="H1292" t="str">
        <f>IFERROR(VLOOKUP(A1292,Export0412!A:E,5,FALSE)," ")</f>
        <v xml:space="preserve"> </v>
      </c>
    </row>
    <row r="1293" spans="1:8" x14ac:dyDescent="0.3">
      <c r="A1293" t="str">
        <f t="shared" si="60"/>
        <v>S119-450UNBEKANDT-1</v>
      </c>
      <c r="B1293" t="s">
        <v>102</v>
      </c>
      <c r="C1293" t="s">
        <v>1345</v>
      </c>
      <c r="D1293">
        <f t="shared" si="61"/>
        <v>0</v>
      </c>
      <c r="E1293" t="str">
        <f t="shared" si="62"/>
        <v>Relance Simple</v>
      </c>
      <c r="F1293" t="str">
        <f>IFERROR(VLOOKUP(A1293,Export0511!A:E,5,FALSE)," ")</f>
        <v xml:space="preserve"> </v>
      </c>
      <c r="H1293" t="str">
        <f>IFERROR(VLOOKUP(A1293,Export0412!A:E,5,FALSE)," ")</f>
        <v xml:space="preserve"> </v>
      </c>
    </row>
    <row r="1294" spans="1:8" x14ac:dyDescent="0.3">
      <c r="A1294" t="str">
        <f t="shared" si="60"/>
        <v>S119-450UNBEKANDT-2</v>
      </c>
      <c r="B1294" t="s">
        <v>102</v>
      </c>
      <c r="C1294" t="s">
        <v>1346</v>
      </c>
      <c r="D1294">
        <f t="shared" si="61"/>
        <v>0</v>
      </c>
      <c r="E1294" t="str">
        <f t="shared" si="62"/>
        <v>Relance Simple</v>
      </c>
      <c r="F1294" t="str">
        <f>IFERROR(VLOOKUP(A1294,Export0511!A:E,5,FALSE)," ")</f>
        <v xml:space="preserve"> </v>
      </c>
      <c r="H1294" t="str">
        <f>IFERROR(VLOOKUP(A1294,Export0412!A:E,5,FALSE)," ")</f>
        <v xml:space="preserve"> </v>
      </c>
    </row>
    <row r="1295" spans="1:8" x14ac:dyDescent="0.3">
      <c r="A1295" t="str">
        <f t="shared" si="60"/>
        <v>S120-450AMAR</v>
      </c>
      <c r="B1295" t="s">
        <v>159</v>
      </c>
      <c r="C1295" t="s">
        <v>1041</v>
      </c>
      <c r="D1295">
        <f t="shared" si="61"/>
        <v>0</v>
      </c>
      <c r="E1295" t="str">
        <f t="shared" si="62"/>
        <v>Relance Simple</v>
      </c>
      <c r="F1295" t="str">
        <f>IFERROR(VLOOKUP(A1295,Export0511!A:E,5,FALSE)," ")</f>
        <v xml:space="preserve"> </v>
      </c>
      <c r="H1295" t="str">
        <f>IFERROR(VLOOKUP(A1295,Export0412!A:E,5,FALSE)," ")</f>
        <v xml:space="preserve"> </v>
      </c>
    </row>
    <row r="1296" spans="1:8" x14ac:dyDescent="0.3">
      <c r="A1296" t="str">
        <f t="shared" si="60"/>
        <v>S120-450BOUCHENOT</v>
      </c>
      <c r="B1296" t="s">
        <v>159</v>
      </c>
      <c r="C1296" t="s">
        <v>1148</v>
      </c>
      <c r="D1296">
        <f t="shared" si="61"/>
        <v>0</v>
      </c>
      <c r="E1296" t="str">
        <f t="shared" si="62"/>
        <v>Relance Simple</v>
      </c>
      <c r="F1296" t="str">
        <f>IFERROR(VLOOKUP(A1296,Export0511!A:E,5,FALSE)," ")</f>
        <v xml:space="preserve"> </v>
      </c>
      <c r="H1296" t="str">
        <f>IFERROR(VLOOKUP(A1296,Export0412!A:E,5,FALSE)," ")</f>
        <v xml:space="preserve"> </v>
      </c>
    </row>
    <row r="1297" spans="1:8" x14ac:dyDescent="0.3">
      <c r="A1297" t="str">
        <f t="shared" si="60"/>
        <v>S120-450DAVID-ROSSET</v>
      </c>
      <c r="B1297" t="s">
        <v>159</v>
      </c>
      <c r="C1297" t="s">
        <v>1203</v>
      </c>
      <c r="D1297">
        <f t="shared" si="61"/>
        <v>0</v>
      </c>
      <c r="E1297" t="str">
        <f t="shared" si="62"/>
        <v>Relance Simple</v>
      </c>
      <c r="F1297" t="str">
        <f>IFERROR(VLOOKUP(A1297,Export0511!A:E,5,FALSE)," ")</f>
        <v xml:space="preserve"> </v>
      </c>
      <c r="H1297" t="str">
        <f>IFERROR(VLOOKUP(A1297,Export0412!A:E,5,FALSE)," ")</f>
        <v xml:space="preserve"> </v>
      </c>
    </row>
    <row r="1298" spans="1:8" x14ac:dyDescent="0.3">
      <c r="A1298" t="str">
        <f t="shared" si="60"/>
        <v>S120-450DESCOUST</v>
      </c>
      <c r="B1298" t="s">
        <v>159</v>
      </c>
      <c r="C1298" t="s">
        <v>1198</v>
      </c>
      <c r="D1298">
        <f t="shared" si="61"/>
        <v>0</v>
      </c>
      <c r="E1298" t="str">
        <f t="shared" si="62"/>
        <v>Relance Simple</v>
      </c>
      <c r="F1298" t="str">
        <f>IFERROR(VLOOKUP(A1298,Export0511!A:E,5,FALSE)," ")</f>
        <v xml:space="preserve"> </v>
      </c>
      <c r="H1298" t="str">
        <f>IFERROR(VLOOKUP(A1298,Export0412!A:E,5,FALSE)," ")</f>
        <v xml:space="preserve"> </v>
      </c>
    </row>
    <row r="1299" spans="1:8" x14ac:dyDescent="0.3">
      <c r="A1299" t="str">
        <f t="shared" si="60"/>
        <v>S120-450KUHRY</v>
      </c>
      <c r="B1299" t="s">
        <v>159</v>
      </c>
      <c r="C1299" t="s">
        <v>1214</v>
      </c>
      <c r="D1299">
        <f t="shared" si="61"/>
        <v>0</v>
      </c>
      <c r="E1299" t="str">
        <f t="shared" si="62"/>
        <v>Relance Simple</v>
      </c>
      <c r="F1299" t="str">
        <f>IFERROR(VLOOKUP(A1299,Export0511!A:E,5,FALSE)," ")</f>
        <v xml:space="preserve"> </v>
      </c>
      <c r="H1299" t="str">
        <f>IFERROR(VLOOKUP(A1299,Export0412!A:E,5,FALSE)," ")</f>
        <v xml:space="preserve"> </v>
      </c>
    </row>
    <row r="1300" spans="1:8" x14ac:dyDescent="0.3">
      <c r="A1300" t="str">
        <f t="shared" si="60"/>
        <v>S120-450NIDO</v>
      </c>
      <c r="B1300" t="s">
        <v>159</v>
      </c>
      <c r="C1300" t="s">
        <v>1354</v>
      </c>
      <c r="D1300">
        <f t="shared" si="61"/>
        <v>0</v>
      </c>
      <c r="E1300" t="str">
        <f t="shared" si="62"/>
        <v>Relance Simple</v>
      </c>
      <c r="F1300" t="str">
        <f>IFERROR(VLOOKUP(A1300,Export0511!A:E,5,FALSE)," ")</f>
        <v xml:space="preserve"> </v>
      </c>
      <c r="H1300" t="str">
        <f>IFERROR(VLOOKUP(A1300,Export0412!A:E,5,FALSE)," ")</f>
        <v xml:space="preserve"> </v>
      </c>
    </row>
    <row r="1301" spans="1:8" x14ac:dyDescent="0.3">
      <c r="A1301" t="str">
        <f t="shared" si="60"/>
        <v>S120-450POULARD</v>
      </c>
      <c r="B1301" t="s">
        <v>159</v>
      </c>
      <c r="C1301" t="s">
        <v>1149</v>
      </c>
      <c r="D1301">
        <f t="shared" si="61"/>
        <v>0</v>
      </c>
      <c r="E1301" t="str">
        <f t="shared" si="62"/>
        <v>Relance Simple</v>
      </c>
      <c r="F1301" t="str">
        <f>IFERROR(VLOOKUP(A1301,Export0511!A:E,5,FALSE)," ")</f>
        <v xml:space="preserve"> </v>
      </c>
      <c r="H1301" t="str">
        <f>IFERROR(VLOOKUP(A1301,Export0412!A:E,5,FALSE)," ")</f>
        <v xml:space="preserve"> </v>
      </c>
    </row>
    <row r="1302" spans="1:8" x14ac:dyDescent="0.3">
      <c r="A1302" t="str">
        <f t="shared" si="60"/>
        <v>S121-450ACKER</v>
      </c>
      <c r="B1302" t="s">
        <v>25</v>
      </c>
      <c r="C1302" t="s">
        <v>1218</v>
      </c>
      <c r="D1302">
        <f t="shared" si="61"/>
        <v>0</v>
      </c>
      <c r="E1302" t="str">
        <f t="shared" si="62"/>
        <v>Relance Simple</v>
      </c>
      <c r="F1302" t="str">
        <f>IFERROR(VLOOKUP(A1302,Export0511!A:E,5,FALSE)," ")</f>
        <v xml:space="preserve"> </v>
      </c>
      <c r="H1302" t="str">
        <f>IFERROR(VLOOKUP(A1302,Export0412!A:E,5,FALSE)," ")</f>
        <v xml:space="preserve"> </v>
      </c>
    </row>
    <row r="1303" spans="1:8" x14ac:dyDescent="0.3">
      <c r="A1303" t="str">
        <f t="shared" si="60"/>
        <v>S121-450ARANDA-CANO</v>
      </c>
      <c r="B1303" t="s">
        <v>25</v>
      </c>
      <c r="C1303" t="s">
        <v>1219</v>
      </c>
      <c r="D1303">
        <f t="shared" si="61"/>
        <v>0</v>
      </c>
      <c r="E1303" t="str">
        <f t="shared" si="62"/>
        <v>Relance Simple</v>
      </c>
      <c r="F1303" t="str">
        <f>IFERROR(VLOOKUP(A1303,Export0511!A:E,5,FALSE)," ")</f>
        <v xml:space="preserve"> </v>
      </c>
      <c r="H1303" t="str">
        <f>IFERROR(VLOOKUP(A1303,Export0412!A:E,5,FALSE)," ")</f>
        <v xml:space="preserve"> </v>
      </c>
    </row>
    <row r="1304" spans="1:8" x14ac:dyDescent="0.3">
      <c r="A1304" t="str">
        <f t="shared" si="60"/>
        <v>S121-450BENABDELGHAN</v>
      </c>
      <c r="B1304" t="s">
        <v>25</v>
      </c>
      <c r="C1304" t="s">
        <v>1220</v>
      </c>
      <c r="D1304">
        <f t="shared" si="61"/>
        <v>0</v>
      </c>
      <c r="E1304" t="str">
        <f t="shared" si="62"/>
        <v>Relance Simple</v>
      </c>
      <c r="F1304" t="str">
        <f>IFERROR(VLOOKUP(A1304,Export0511!A:E,5,FALSE)," ")</f>
        <v xml:space="preserve"> </v>
      </c>
      <c r="H1304" t="str">
        <f>IFERROR(VLOOKUP(A1304,Export0412!A:E,5,FALSE)," ")</f>
        <v xml:space="preserve"> </v>
      </c>
    </row>
    <row r="1305" spans="1:8" x14ac:dyDescent="0.3">
      <c r="A1305" t="str">
        <f t="shared" si="60"/>
        <v>S121-450CAHU</v>
      </c>
      <c r="B1305" t="s">
        <v>25</v>
      </c>
      <c r="C1305" t="s">
        <v>1221</v>
      </c>
      <c r="D1305">
        <f t="shared" si="61"/>
        <v>0</v>
      </c>
      <c r="E1305" t="str">
        <f t="shared" si="62"/>
        <v>Relance Simple</v>
      </c>
      <c r="F1305" t="str">
        <f>IFERROR(VLOOKUP(A1305,Export0511!A:E,5,FALSE)," ")</f>
        <v xml:space="preserve"> </v>
      </c>
      <c r="H1305" t="str">
        <f>IFERROR(VLOOKUP(A1305,Export0412!A:E,5,FALSE)," ")</f>
        <v xml:space="preserve"> </v>
      </c>
    </row>
    <row r="1306" spans="1:8" x14ac:dyDescent="0.3">
      <c r="A1306" t="str">
        <f t="shared" si="60"/>
        <v>S121-450CHATELAIN</v>
      </c>
      <c r="B1306" t="s">
        <v>25</v>
      </c>
      <c r="C1306" t="s">
        <v>1392</v>
      </c>
      <c r="D1306">
        <f t="shared" si="61"/>
        <v>0</v>
      </c>
      <c r="E1306" t="str">
        <f t="shared" si="62"/>
        <v>Relance Simple</v>
      </c>
      <c r="F1306" t="str">
        <f>IFERROR(VLOOKUP(A1306,Export0511!A:E,5,FALSE)," ")</f>
        <v xml:space="preserve"> </v>
      </c>
      <c r="H1306" t="str">
        <f>IFERROR(VLOOKUP(A1306,Export0412!A:E,5,FALSE)," ")</f>
        <v xml:space="preserve"> </v>
      </c>
    </row>
    <row r="1307" spans="1:8" x14ac:dyDescent="0.3">
      <c r="A1307" t="str">
        <f t="shared" si="60"/>
        <v>S121-450DHERS</v>
      </c>
      <c r="B1307" t="s">
        <v>25</v>
      </c>
      <c r="C1307" t="s">
        <v>1222</v>
      </c>
      <c r="D1307">
        <f t="shared" si="61"/>
        <v>0</v>
      </c>
      <c r="E1307" t="str">
        <f t="shared" si="62"/>
        <v>Relance Simple</v>
      </c>
      <c r="F1307" t="str">
        <f>IFERROR(VLOOKUP(A1307,Export0511!A:E,5,FALSE)," ")</f>
        <v xml:space="preserve"> </v>
      </c>
      <c r="H1307" t="str">
        <f>IFERROR(VLOOKUP(A1307,Export0412!A:E,5,FALSE)," ")</f>
        <v xml:space="preserve"> </v>
      </c>
    </row>
    <row r="1308" spans="1:8" x14ac:dyDescent="0.3">
      <c r="A1308" t="str">
        <f t="shared" si="60"/>
        <v>S121-450ERTUG</v>
      </c>
      <c r="B1308" t="s">
        <v>25</v>
      </c>
      <c r="C1308" t="s">
        <v>1242</v>
      </c>
      <c r="D1308">
        <f t="shared" si="61"/>
        <v>0</v>
      </c>
      <c r="E1308" t="str">
        <f t="shared" si="62"/>
        <v>Relance Simple</v>
      </c>
      <c r="F1308" t="str">
        <f>IFERROR(VLOOKUP(A1308,Export0511!A:E,5,FALSE)," ")</f>
        <v xml:space="preserve"> </v>
      </c>
      <c r="H1308" t="str">
        <f>IFERROR(VLOOKUP(A1308,Export0412!A:E,5,FALSE)," ")</f>
        <v xml:space="preserve"> </v>
      </c>
    </row>
    <row r="1309" spans="1:8" x14ac:dyDescent="0.3">
      <c r="A1309" t="str">
        <f t="shared" si="60"/>
        <v>S121-450FEURDEAN</v>
      </c>
      <c r="B1309" t="s">
        <v>25</v>
      </c>
      <c r="C1309" t="s">
        <v>1223</v>
      </c>
      <c r="D1309">
        <f t="shared" si="61"/>
        <v>0</v>
      </c>
      <c r="E1309" t="str">
        <f t="shared" si="62"/>
        <v>Relance Simple</v>
      </c>
      <c r="F1309" t="str">
        <f>IFERROR(VLOOKUP(A1309,Export0511!A:E,5,FALSE)," ")</f>
        <v xml:space="preserve"> </v>
      </c>
      <c r="H1309" t="str">
        <f>IFERROR(VLOOKUP(A1309,Export0412!A:E,5,FALSE)," ")</f>
        <v xml:space="preserve"> </v>
      </c>
    </row>
    <row r="1310" spans="1:8" x14ac:dyDescent="0.3">
      <c r="A1310" t="str">
        <f t="shared" si="60"/>
        <v>S121-450GABRIELLE</v>
      </c>
      <c r="B1310" t="s">
        <v>25</v>
      </c>
      <c r="C1310" t="s">
        <v>1234</v>
      </c>
      <c r="D1310">
        <f t="shared" si="61"/>
        <v>0</v>
      </c>
      <c r="E1310" t="str">
        <f t="shared" si="62"/>
        <v>Relance Simple</v>
      </c>
      <c r="F1310" t="str">
        <f>IFERROR(VLOOKUP(A1310,Export0511!A:E,5,FALSE)," ")</f>
        <v xml:space="preserve"> </v>
      </c>
      <c r="H1310" t="str">
        <f>IFERROR(VLOOKUP(A1310,Export0412!A:E,5,FALSE)," ")</f>
        <v xml:space="preserve"> </v>
      </c>
    </row>
    <row r="1311" spans="1:8" x14ac:dyDescent="0.3">
      <c r="A1311" t="str">
        <f t="shared" si="60"/>
        <v>S121-450GENSAC</v>
      </c>
      <c r="B1311" t="s">
        <v>25</v>
      </c>
      <c r="C1311" t="s">
        <v>1224</v>
      </c>
      <c r="D1311">
        <f t="shared" si="61"/>
        <v>0</v>
      </c>
      <c r="E1311" t="str">
        <f t="shared" si="62"/>
        <v>Relance Simple</v>
      </c>
      <c r="F1311" t="str">
        <f>IFERROR(VLOOKUP(A1311,Export0511!A:E,5,FALSE)," ")</f>
        <v xml:space="preserve"> </v>
      </c>
      <c r="H1311" t="str">
        <f>IFERROR(VLOOKUP(A1311,Export0412!A:E,5,FALSE)," ")</f>
        <v xml:space="preserve"> </v>
      </c>
    </row>
    <row r="1312" spans="1:8" x14ac:dyDescent="0.3">
      <c r="A1312" t="str">
        <f t="shared" si="60"/>
        <v>S121-450KELLER</v>
      </c>
      <c r="B1312" t="s">
        <v>25</v>
      </c>
      <c r="C1312" t="s">
        <v>408</v>
      </c>
      <c r="D1312">
        <f t="shared" si="61"/>
        <v>0</v>
      </c>
      <c r="E1312" t="str">
        <f t="shared" si="62"/>
        <v>Relance Simple</v>
      </c>
      <c r="F1312" t="str">
        <f>IFERROR(VLOOKUP(A1312,Export0511!A:E,5,FALSE)," ")</f>
        <v xml:space="preserve"> </v>
      </c>
      <c r="H1312" t="str">
        <f>IFERROR(VLOOKUP(A1312,Export0412!A:E,5,FALSE)," ")</f>
        <v xml:space="preserve"> </v>
      </c>
    </row>
    <row r="1313" spans="1:8" x14ac:dyDescent="0.3">
      <c r="A1313" t="str">
        <f t="shared" si="60"/>
        <v>S121-450KIEFER-JOUY</v>
      </c>
      <c r="B1313" t="s">
        <v>25</v>
      </c>
      <c r="C1313" t="s">
        <v>1225</v>
      </c>
      <c r="D1313">
        <f t="shared" si="61"/>
        <v>0</v>
      </c>
      <c r="E1313" t="str">
        <f t="shared" si="62"/>
        <v>Relance Simple</v>
      </c>
      <c r="F1313" t="str">
        <f>IFERROR(VLOOKUP(A1313,Export0511!A:E,5,FALSE)," ")</f>
        <v xml:space="preserve"> </v>
      </c>
      <c r="H1313" t="str">
        <f>IFERROR(VLOOKUP(A1313,Export0412!A:E,5,FALSE)," ")</f>
        <v xml:space="preserve"> </v>
      </c>
    </row>
    <row r="1314" spans="1:8" x14ac:dyDescent="0.3">
      <c r="A1314" t="str">
        <f t="shared" si="60"/>
        <v>S121-450KRACHER-1</v>
      </c>
      <c r="B1314" t="s">
        <v>25</v>
      </c>
      <c r="C1314" t="s">
        <v>1226</v>
      </c>
      <c r="D1314">
        <f t="shared" si="61"/>
        <v>0</v>
      </c>
      <c r="E1314" t="str">
        <f t="shared" si="62"/>
        <v>Relance Simple</v>
      </c>
      <c r="F1314" t="str">
        <f>IFERROR(VLOOKUP(A1314,Export0511!A:E,5,FALSE)," ")</f>
        <v xml:space="preserve"> </v>
      </c>
      <c r="H1314" t="str">
        <f>IFERROR(VLOOKUP(A1314,Export0412!A:E,5,FALSE)," ")</f>
        <v xml:space="preserve"> </v>
      </c>
    </row>
    <row r="1315" spans="1:8" x14ac:dyDescent="0.3">
      <c r="A1315" t="str">
        <f t="shared" si="60"/>
        <v>S121-450KRACHER-2</v>
      </c>
      <c r="B1315" t="s">
        <v>25</v>
      </c>
      <c r="C1315" t="s">
        <v>1241</v>
      </c>
      <c r="D1315">
        <f t="shared" si="61"/>
        <v>0</v>
      </c>
      <c r="E1315" t="str">
        <f t="shared" si="62"/>
        <v>Relance Simple</v>
      </c>
      <c r="F1315" t="str">
        <f>IFERROR(VLOOKUP(A1315,Export0511!A:E,5,FALSE)," ")</f>
        <v xml:space="preserve"> </v>
      </c>
      <c r="H1315" t="str">
        <f>IFERROR(VLOOKUP(A1315,Export0412!A:E,5,FALSE)," ")</f>
        <v xml:space="preserve"> </v>
      </c>
    </row>
    <row r="1316" spans="1:8" x14ac:dyDescent="0.3">
      <c r="A1316" t="str">
        <f t="shared" si="60"/>
        <v>S121-450KRACHER-3</v>
      </c>
      <c r="B1316" t="s">
        <v>25</v>
      </c>
      <c r="C1316" t="s">
        <v>1240</v>
      </c>
      <c r="D1316">
        <f t="shared" si="61"/>
        <v>0</v>
      </c>
      <c r="E1316" t="str">
        <f t="shared" si="62"/>
        <v>Relance Simple</v>
      </c>
      <c r="F1316" t="str">
        <f>IFERROR(VLOOKUP(A1316,Export0511!A:E,5,FALSE)," ")</f>
        <v xml:space="preserve"> </v>
      </c>
      <c r="H1316" t="str">
        <f>IFERROR(VLOOKUP(A1316,Export0412!A:E,5,FALSE)," ")</f>
        <v xml:space="preserve"> </v>
      </c>
    </row>
    <row r="1317" spans="1:8" x14ac:dyDescent="0.3">
      <c r="A1317" t="str">
        <f t="shared" si="60"/>
        <v>S121-450KRATZ</v>
      </c>
      <c r="B1317" t="s">
        <v>25</v>
      </c>
      <c r="C1317" t="s">
        <v>1227</v>
      </c>
      <c r="D1317">
        <f t="shared" si="61"/>
        <v>0</v>
      </c>
      <c r="E1317" t="str">
        <f t="shared" si="62"/>
        <v>Relance Simple</v>
      </c>
      <c r="F1317" t="str">
        <f>IFERROR(VLOOKUP(A1317,Export0511!A:E,5,FALSE)," ")</f>
        <v xml:space="preserve"> </v>
      </c>
      <c r="H1317" t="str">
        <f>IFERROR(VLOOKUP(A1317,Export0412!A:E,5,FALSE)," ")</f>
        <v xml:space="preserve"> </v>
      </c>
    </row>
    <row r="1318" spans="1:8" x14ac:dyDescent="0.3">
      <c r="A1318" t="str">
        <f t="shared" si="60"/>
        <v>S121-450LEIBENGUTH</v>
      </c>
      <c r="B1318" t="s">
        <v>25</v>
      </c>
      <c r="C1318" t="s">
        <v>1228</v>
      </c>
      <c r="D1318">
        <f t="shared" si="61"/>
        <v>0</v>
      </c>
      <c r="E1318" t="str">
        <f t="shared" si="62"/>
        <v>Relance Simple</v>
      </c>
      <c r="F1318" t="str">
        <f>IFERROR(VLOOKUP(A1318,Export0511!A:E,5,FALSE)," ")</f>
        <v xml:space="preserve"> </v>
      </c>
      <c r="H1318" t="str">
        <f>IFERROR(VLOOKUP(A1318,Export0412!A:E,5,FALSE)," ")</f>
        <v xml:space="preserve"> </v>
      </c>
    </row>
    <row r="1319" spans="1:8" x14ac:dyDescent="0.3">
      <c r="A1319" t="str">
        <f t="shared" si="60"/>
        <v>S121-450LEPASODOBLE</v>
      </c>
      <c r="B1319" t="s">
        <v>25</v>
      </c>
      <c r="C1319" t="s">
        <v>1235</v>
      </c>
      <c r="D1319">
        <f t="shared" si="61"/>
        <v>0</v>
      </c>
      <c r="E1319" t="str">
        <f t="shared" si="62"/>
        <v>Relance Simple</v>
      </c>
      <c r="F1319" t="str">
        <f>IFERROR(VLOOKUP(A1319,Export0511!A:E,5,FALSE)," ")</f>
        <v xml:space="preserve"> </v>
      </c>
      <c r="H1319" t="str">
        <f>IFERROR(VLOOKUP(A1319,Export0412!A:E,5,FALSE)," ")</f>
        <v xml:space="preserve"> </v>
      </c>
    </row>
    <row r="1320" spans="1:8" x14ac:dyDescent="0.3">
      <c r="A1320" t="str">
        <f t="shared" si="60"/>
        <v>S121-450LEPETITPRINC</v>
      </c>
      <c r="B1320" t="s">
        <v>25</v>
      </c>
      <c r="C1320" t="s">
        <v>1236</v>
      </c>
      <c r="D1320">
        <f t="shared" si="61"/>
        <v>0</v>
      </c>
      <c r="E1320" t="str">
        <f t="shared" si="62"/>
        <v>Relance Simple</v>
      </c>
      <c r="F1320" t="str">
        <f>IFERROR(VLOOKUP(A1320,Export0511!A:E,5,FALSE)," ")</f>
        <v xml:space="preserve"> </v>
      </c>
      <c r="H1320" t="str">
        <f>IFERROR(VLOOKUP(A1320,Export0412!A:E,5,FALSE)," ")</f>
        <v xml:space="preserve"> </v>
      </c>
    </row>
    <row r="1321" spans="1:8" x14ac:dyDescent="0.3">
      <c r="A1321" t="str">
        <f t="shared" si="60"/>
        <v>S121-450MHJM</v>
      </c>
      <c r="B1321" t="s">
        <v>25</v>
      </c>
      <c r="C1321" t="s">
        <v>1237</v>
      </c>
      <c r="D1321">
        <f t="shared" si="61"/>
        <v>0</v>
      </c>
      <c r="E1321" t="str">
        <f t="shared" si="62"/>
        <v>Relance Simple</v>
      </c>
      <c r="F1321" t="str">
        <f>IFERROR(VLOOKUP(A1321,Export0511!A:E,5,FALSE)," ")</f>
        <v xml:space="preserve"> </v>
      </c>
      <c r="H1321" t="str">
        <f>IFERROR(VLOOKUP(A1321,Export0412!A:E,5,FALSE)," ")</f>
        <v xml:space="preserve"> </v>
      </c>
    </row>
    <row r="1322" spans="1:8" x14ac:dyDescent="0.3">
      <c r="A1322" t="str">
        <f t="shared" si="60"/>
        <v>S121-450MUTAF</v>
      </c>
      <c r="B1322" t="s">
        <v>25</v>
      </c>
      <c r="C1322" t="s">
        <v>1229</v>
      </c>
      <c r="D1322">
        <f t="shared" si="61"/>
        <v>0</v>
      </c>
      <c r="E1322" t="str">
        <f t="shared" si="62"/>
        <v>Relance Simple</v>
      </c>
      <c r="F1322" t="str">
        <f>IFERROR(VLOOKUP(A1322,Export0511!A:E,5,FALSE)," ")</f>
        <v xml:space="preserve"> </v>
      </c>
      <c r="H1322" t="str">
        <f>IFERROR(VLOOKUP(A1322,Export0412!A:E,5,FALSE)," ")</f>
        <v xml:space="preserve"> </v>
      </c>
    </row>
    <row r="1323" spans="1:8" x14ac:dyDescent="0.3">
      <c r="A1323" t="str">
        <f t="shared" si="60"/>
        <v>S121-450RECH</v>
      </c>
      <c r="B1323" t="s">
        <v>25</v>
      </c>
      <c r="C1323" t="s">
        <v>1230</v>
      </c>
      <c r="D1323">
        <f t="shared" si="61"/>
        <v>0</v>
      </c>
      <c r="E1323" t="str">
        <f t="shared" si="62"/>
        <v>Relance Simple</v>
      </c>
      <c r="F1323" t="str">
        <f>IFERROR(VLOOKUP(A1323,Export0511!A:E,5,FALSE)," ")</f>
        <v xml:space="preserve"> </v>
      </c>
      <c r="H1323" t="str">
        <f>IFERROR(VLOOKUP(A1323,Export0412!A:E,5,FALSE)," ")</f>
        <v xml:space="preserve"> </v>
      </c>
    </row>
    <row r="1324" spans="1:8" x14ac:dyDescent="0.3">
      <c r="A1324" t="str">
        <f t="shared" si="60"/>
        <v>S121-450ROEDER</v>
      </c>
      <c r="B1324" t="s">
        <v>25</v>
      </c>
      <c r="C1324" t="s">
        <v>1231</v>
      </c>
      <c r="D1324">
        <f t="shared" si="61"/>
        <v>0</v>
      </c>
      <c r="E1324" t="str">
        <f t="shared" si="62"/>
        <v>Relance Simple</v>
      </c>
      <c r="F1324" t="str">
        <f>IFERROR(VLOOKUP(A1324,Export0511!A:E,5,FALSE)," ")</f>
        <v xml:space="preserve"> </v>
      </c>
      <c r="H1324" t="str">
        <f>IFERROR(VLOOKUP(A1324,Export0412!A:E,5,FALSE)," ")</f>
        <v xml:space="preserve"> </v>
      </c>
    </row>
    <row r="1325" spans="1:8" x14ac:dyDescent="0.3">
      <c r="A1325" t="str">
        <f t="shared" si="60"/>
        <v>S121-450SCAIFE</v>
      </c>
      <c r="B1325" t="s">
        <v>25</v>
      </c>
      <c r="C1325" t="s">
        <v>1232</v>
      </c>
      <c r="D1325">
        <f t="shared" si="61"/>
        <v>0</v>
      </c>
      <c r="E1325" t="str">
        <f t="shared" si="62"/>
        <v>Relance Simple</v>
      </c>
      <c r="F1325" t="str">
        <f>IFERROR(VLOOKUP(A1325,Export0511!A:E,5,FALSE)," ")</f>
        <v xml:space="preserve"> </v>
      </c>
      <c r="H1325" t="str">
        <f>IFERROR(VLOOKUP(A1325,Export0412!A:E,5,FALSE)," ")</f>
        <v xml:space="preserve"> </v>
      </c>
    </row>
    <row r="1326" spans="1:8" x14ac:dyDescent="0.3">
      <c r="A1326" t="str">
        <f t="shared" si="60"/>
        <v>S121-450SCHWEMMER</v>
      </c>
      <c r="B1326" t="s">
        <v>25</v>
      </c>
      <c r="C1326" t="s">
        <v>1233</v>
      </c>
      <c r="D1326">
        <f t="shared" si="61"/>
        <v>0</v>
      </c>
      <c r="E1326" t="str">
        <f t="shared" si="62"/>
        <v>Relance Simple</v>
      </c>
      <c r="F1326" t="str">
        <f>IFERROR(VLOOKUP(A1326,Export0511!A:E,5,FALSE)," ")</f>
        <v xml:space="preserve"> </v>
      </c>
      <c r="H1326" t="str">
        <f>IFERROR(VLOOKUP(A1326,Export0412!A:E,5,FALSE)," ")</f>
        <v xml:space="preserve"> </v>
      </c>
    </row>
    <row r="1327" spans="1:8" x14ac:dyDescent="0.3">
      <c r="A1327" t="str">
        <f t="shared" si="60"/>
        <v>S121-450SDCPROPRIO</v>
      </c>
      <c r="B1327" t="s">
        <v>25</v>
      </c>
      <c r="C1327" t="s">
        <v>614</v>
      </c>
      <c r="D1327">
        <f t="shared" si="61"/>
        <v>0</v>
      </c>
      <c r="E1327" t="str">
        <f t="shared" si="62"/>
        <v>Relance Simple</v>
      </c>
      <c r="F1327" t="str">
        <f>IFERROR(VLOOKUP(A1327,Export0511!A:E,5,FALSE)," ")</f>
        <v xml:space="preserve"> </v>
      </c>
      <c r="H1327" t="str">
        <f>IFERROR(VLOOKUP(A1327,Export0412!A:E,5,FALSE)," ")</f>
        <v xml:space="preserve"> </v>
      </c>
    </row>
    <row r="1328" spans="1:8" x14ac:dyDescent="0.3">
      <c r="A1328" t="str">
        <f t="shared" si="60"/>
        <v>S121-450STEMMER</v>
      </c>
      <c r="B1328" t="s">
        <v>25</v>
      </c>
      <c r="C1328" t="s">
        <v>1238</v>
      </c>
      <c r="D1328">
        <f t="shared" si="61"/>
        <v>0</v>
      </c>
      <c r="E1328" t="str">
        <f t="shared" si="62"/>
        <v>Relance Simple</v>
      </c>
      <c r="F1328" t="str">
        <f>IFERROR(VLOOKUP(A1328,Export0511!A:E,5,FALSE)," ")</f>
        <v xml:space="preserve"> </v>
      </c>
      <c r="H1328" t="str">
        <f>IFERROR(VLOOKUP(A1328,Export0412!A:E,5,FALSE)," ")</f>
        <v xml:space="preserve"> </v>
      </c>
    </row>
    <row r="1329" spans="1:8" x14ac:dyDescent="0.3">
      <c r="A1329" t="str">
        <f t="shared" si="60"/>
        <v>S121-450TEAM-A</v>
      </c>
      <c r="B1329" t="s">
        <v>25</v>
      </c>
      <c r="C1329" t="s">
        <v>1353</v>
      </c>
      <c r="D1329">
        <f t="shared" si="61"/>
        <v>0</v>
      </c>
      <c r="E1329" t="str">
        <f t="shared" si="62"/>
        <v>Relance Simple</v>
      </c>
      <c r="F1329" t="str">
        <f>IFERROR(VLOOKUP(A1329,Export0511!A:E,5,FALSE)," ")</f>
        <v xml:space="preserve"> </v>
      </c>
      <c r="H1329" t="str">
        <f>IFERROR(VLOOKUP(A1329,Export0412!A:E,5,FALSE)," ")</f>
        <v xml:space="preserve"> </v>
      </c>
    </row>
    <row r="1330" spans="1:8" x14ac:dyDescent="0.3">
      <c r="A1330" t="str">
        <f t="shared" si="60"/>
        <v>S121-450TRENDEL</v>
      </c>
      <c r="B1330" t="s">
        <v>25</v>
      </c>
      <c r="C1330" t="s">
        <v>1239</v>
      </c>
      <c r="D1330">
        <f t="shared" si="61"/>
        <v>0</v>
      </c>
      <c r="E1330" t="str">
        <f t="shared" si="62"/>
        <v>Relance Simple</v>
      </c>
      <c r="F1330" t="str">
        <f>IFERROR(VLOOKUP(A1330,Export0511!A:E,5,FALSE)," ")</f>
        <v xml:space="preserve"> </v>
      </c>
      <c r="H1330" t="str">
        <f>IFERROR(VLOOKUP(A1330,Export0412!A:E,5,FALSE)," ")</f>
        <v xml:space="preserve"> </v>
      </c>
    </row>
    <row r="1331" spans="1:8" x14ac:dyDescent="0.3">
      <c r="A1331" t="str">
        <f t="shared" si="60"/>
        <v>S122-450BINGLER</v>
      </c>
      <c r="B1331" t="s">
        <v>73</v>
      </c>
      <c r="C1331" t="s">
        <v>1243</v>
      </c>
      <c r="D1331">
        <f t="shared" si="61"/>
        <v>0</v>
      </c>
      <c r="E1331" t="str">
        <f t="shared" si="62"/>
        <v>Relance Simple</v>
      </c>
      <c r="F1331" t="str">
        <f>IFERROR(VLOOKUP(A1331,Export0511!A:E,5,FALSE)," ")</f>
        <v xml:space="preserve"> </v>
      </c>
      <c r="H1331" t="str">
        <f>IFERROR(VLOOKUP(A1331,Export0412!A:E,5,FALSE)," ")</f>
        <v xml:space="preserve"> </v>
      </c>
    </row>
    <row r="1332" spans="1:8" x14ac:dyDescent="0.3">
      <c r="A1332" t="str">
        <f t="shared" si="60"/>
        <v>S122-450CHOUTEAU</v>
      </c>
      <c r="B1332" t="s">
        <v>73</v>
      </c>
      <c r="C1332" t="s">
        <v>1244</v>
      </c>
      <c r="D1332">
        <f t="shared" si="61"/>
        <v>0</v>
      </c>
      <c r="E1332" t="str">
        <f t="shared" si="62"/>
        <v>Relance Simple</v>
      </c>
      <c r="F1332" t="str">
        <f>IFERROR(VLOOKUP(A1332,Export0511!A:E,5,FALSE)," ")</f>
        <v xml:space="preserve"> </v>
      </c>
      <c r="H1332" t="str">
        <f>IFERROR(VLOOKUP(A1332,Export0412!A:E,5,FALSE)," ")</f>
        <v xml:space="preserve"> </v>
      </c>
    </row>
    <row r="1333" spans="1:8" x14ac:dyDescent="0.3">
      <c r="A1333" t="str">
        <f t="shared" si="60"/>
        <v>S122-450FUSSLER</v>
      </c>
      <c r="B1333" t="s">
        <v>73</v>
      </c>
      <c r="C1333" t="s">
        <v>1245</v>
      </c>
      <c r="D1333">
        <f t="shared" si="61"/>
        <v>0</v>
      </c>
      <c r="E1333" t="str">
        <f t="shared" si="62"/>
        <v>Relance Simple</v>
      </c>
      <c r="F1333" t="str">
        <f>IFERROR(VLOOKUP(A1333,Export0511!A:E,5,FALSE)," ")</f>
        <v xml:space="preserve"> </v>
      </c>
      <c r="H1333" t="str">
        <f>IFERROR(VLOOKUP(A1333,Export0412!A:E,5,FALSE)," ")</f>
        <v xml:space="preserve"> </v>
      </c>
    </row>
    <row r="1334" spans="1:8" x14ac:dyDescent="0.3">
      <c r="A1334" t="str">
        <f t="shared" si="60"/>
        <v>S122-450SABLONG</v>
      </c>
      <c r="B1334" t="s">
        <v>73</v>
      </c>
      <c r="C1334" t="s">
        <v>1246</v>
      </c>
      <c r="D1334">
        <f t="shared" si="61"/>
        <v>0</v>
      </c>
      <c r="E1334" t="str">
        <f t="shared" si="62"/>
        <v>Relance Simple</v>
      </c>
      <c r="F1334" t="str">
        <f>IFERROR(VLOOKUP(A1334,Export0511!A:E,5,FALSE)," ")</f>
        <v xml:space="preserve"> </v>
      </c>
      <c r="H1334" t="str">
        <f>IFERROR(VLOOKUP(A1334,Export0412!A:E,5,FALSE)," ")</f>
        <v xml:space="preserve"> </v>
      </c>
    </row>
    <row r="1335" spans="1:8" x14ac:dyDescent="0.3">
      <c r="A1335" t="str">
        <f t="shared" si="60"/>
        <v>S122-450SCHWEITZER</v>
      </c>
      <c r="B1335" t="s">
        <v>73</v>
      </c>
      <c r="C1335" t="s">
        <v>1247</v>
      </c>
      <c r="D1335">
        <f t="shared" si="61"/>
        <v>0</v>
      </c>
      <c r="E1335" t="str">
        <f t="shared" si="62"/>
        <v>Relance Simple</v>
      </c>
      <c r="F1335" t="str">
        <f>IFERROR(VLOOKUP(A1335,Export0511!A:E,5,FALSE)," ")</f>
        <v xml:space="preserve"> </v>
      </c>
      <c r="H1335" t="str">
        <f>IFERROR(VLOOKUP(A1335,Export0412!A:E,5,FALSE)," ")</f>
        <v xml:space="preserve"> </v>
      </c>
    </row>
    <row r="1336" spans="1:8" x14ac:dyDescent="0.3">
      <c r="A1336" t="str">
        <f t="shared" si="60"/>
        <v>S123-450ARTMANN</v>
      </c>
      <c r="B1336" t="s">
        <v>144</v>
      </c>
      <c r="C1336" t="s">
        <v>1249</v>
      </c>
      <c r="D1336">
        <f t="shared" si="61"/>
        <v>0</v>
      </c>
      <c r="E1336" t="str">
        <f t="shared" si="62"/>
        <v>Relance Simple</v>
      </c>
      <c r="F1336" t="str">
        <f>IFERROR(VLOOKUP(A1336,Export0511!A:E,5,FALSE)," ")</f>
        <v xml:space="preserve"> </v>
      </c>
      <c r="H1336" t="str">
        <f>IFERROR(VLOOKUP(A1336,Export0412!A:E,5,FALSE)," ")</f>
        <v xml:space="preserve"> </v>
      </c>
    </row>
    <row r="1337" spans="1:8" x14ac:dyDescent="0.3">
      <c r="A1337" t="str">
        <f t="shared" si="60"/>
        <v>S123-450TAHAR</v>
      </c>
      <c r="B1337" t="s">
        <v>144</v>
      </c>
      <c r="C1337" t="s">
        <v>1250</v>
      </c>
      <c r="D1337">
        <f t="shared" si="61"/>
        <v>0</v>
      </c>
      <c r="E1337" t="str">
        <f t="shared" si="62"/>
        <v>Relance Simple</v>
      </c>
      <c r="F1337" t="str">
        <f>IFERROR(VLOOKUP(A1337,Export0511!A:E,5,FALSE)," ")</f>
        <v xml:space="preserve"> </v>
      </c>
      <c r="H1337" t="str">
        <f>IFERROR(VLOOKUP(A1337,Export0412!A:E,5,FALSE)," ")</f>
        <v xml:space="preserve"> </v>
      </c>
    </row>
    <row r="1338" spans="1:8" x14ac:dyDescent="0.3">
      <c r="A1338" t="str">
        <f t="shared" si="60"/>
        <v>S124-450CHARCAM</v>
      </c>
      <c r="B1338" t="s">
        <v>224</v>
      </c>
      <c r="C1338" t="s">
        <v>1259</v>
      </c>
      <c r="D1338">
        <f t="shared" si="61"/>
        <v>0</v>
      </c>
      <c r="E1338" t="str">
        <f t="shared" si="62"/>
        <v>Relance Simple</v>
      </c>
      <c r="F1338" t="str">
        <f>IFERROR(VLOOKUP(A1338,Export0511!A:E,5,FALSE)," ")</f>
        <v xml:space="preserve"> </v>
      </c>
      <c r="H1338" t="str">
        <f>IFERROR(VLOOKUP(A1338,Export0412!A:E,5,FALSE)," ")</f>
        <v xml:space="preserve"> </v>
      </c>
    </row>
    <row r="1339" spans="1:8" x14ac:dyDescent="0.3">
      <c r="A1339" t="str">
        <f t="shared" si="60"/>
        <v>S124-450CULLARD</v>
      </c>
      <c r="B1339" t="s">
        <v>224</v>
      </c>
      <c r="C1339" t="s">
        <v>1260</v>
      </c>
      <c r="D1339">
        <f t="shared" si="61"/>
        <v>0</v>
      </c>
      <c r="E1339" t="str">
        <f t="shared" si="62"/>
        <v>Relance Simple</v>
      </c>
      <c r="F1339" t="str">
        <f>IFERROR(VLOOKUP(A1339,Export0511!A:E,5,FALSE)," ")</f>
        <v xml:space="preserve"> </v>
      </c>
      <c r="H1339" t="str">
        <f>IFERROR(VLOOKUP(A1339,Export0412!A:E,5,FALSE)," ")</f>
        <v xml:space="preserve"> </v>
      </c>
    </row>
    <row r="1340" spans="1:8" x14ac:dyDescent="0.3">
      <c r="A1340" t="str">
        <f t="shared" si="60"/>
        <v>S124-450ENDERLIN-1</v>
      </c>
      <c r="B1340" t="s">
        <v>224</v>
      </c>
      <c r="C1340" t="s">
        <v>1261</v>
      </c>
      <c r="D1340">
        <f t="shared" si="61"/>
        <v>0</v>
      </c>
      <c r="E1340" t="str">
        <f t="shared" si="62"/>
        <v>Relance Simple</v>
      </c>
      <c r="F1340" t="str">
        <f>IFERROR(VLOOKUP(A1340,Export0511!A:E,5,FALSE)," ")</f>
        <v xml:space="preserve"> </v>
      </c>
      <c r="H1340" t="str">
        <f>IFERROR(VLOOKUP(A1340,Export0412!A:E,5,FALSE)," ")</f>
        <v xml:space="preserve"> </v>
      </c>
    </row>
    <row r="1341" spans="1:8" x14ac:dyDescent="0.3">
      <c r="A1341" t="str">
        <f t="shared" si="60"/>
        <v>S124-450ENDERLIN-2</v>
      </c>
      <c r="B1341" t="s">
        <v>224</v>
      </c>
      <c r="C1341" t="s">
        <v>1279</v>
      </c>
      <c r="D1341">
        <f t="shared" si="61"/>
        <v>0</v>
      </c>
      <c r="E1341" t="str">
        <f t="shared" si="62"/>
        <v>Relance Simple</v>
      </c>
      <c r="F1341" t="str">
        <f>IFERROR(VLOOKUP(A1341,Export0511!A:E,5,FALSE)," ")</f>
        <v xml:space="preserve"> </v>
      </c>
      <c r="H1341" t="str">
        <f>IFERROR(VLOOKUP(A1341,Export0412!A:E,5,FALSE)," ")</f>
        <v xml:space="preserve"> </v>
      </c>
    </row>
    <row r="1342" spans="1:8" x14ac:dyDescent="0.3">
      <c r="A1342" t="str">
        <f t="shared" si="60"/>
        <v>S124-450ETIENNEY</v>
      </c>
      <c r="B1342" t="s">
        <v>224</v>
      </c>
      <c r="C1342" t="s">
        <v>1262</v>
      </c>
      <c r="D1342">
        <f t="shared" si="61"/>
        <v>0</v>
      </c>
      <c r="E1342" t="str">
        <f t="shared" si="62"/>
        <v>Relance Simple</v>
      </c>
      <c r="F1342" t="str">
        <f>IFERROR(VLOOKUP(A1342,Export0511!A:E,5,FALSE)," ")</f>
        <v xml:space="preserve"> </v>
      </c>
      <c r="H1342" t="str">
        <f>IFERROR(VLOOKUP(A1342,Export0412!A:E,5,FALSE)," ")</f>
        <v xml:space="preserve"> </v>
      </c>
    </row>
    <row r="1343" spans="1:8" x14ac:dyDescent="0.3">
      <c r="A1343" t="str">
        <f t="shared" si="60"/>
        <v>S124-450HIEGEL</v>
      </c>
      <c r="B1343" t="s">
        <v>224</v>
      </c>
      <c r="C1343" t="s">
        <v>1263</v>
      </c>
      <c r="D1343">
        <f t="shared" si="61"/>
        <v>0</v>
      </c>
      <c r="E1343" t="str">
        <f t="shared" si="62"/>
        <v>Relance Simple</v>
      </c>
      <c r="F1343" t="str">
        <f>IFERROR(VLOOKUP(A1343,Export0511!A:E,5,FALSE)," ")</f>
        <v xml:space="preserve"> </v>
      </c>
      <c r="H1343" t="str">
        <f>IFERROR(VLOOKUP(A1343,Export0412!A:E,5,FALSE)," ")</f>
        <v xml:space="preserve"> </v>
      </c>
    </row>
    <row r="1344" spans="1:8" x14ac:dyDescent="0.3">
      <c r="A1344" t="str">
        <f t="shared" si="60"/>
        <v>S124-450PARADISO</v>
      </c>
      <c r="B1344" t="s">
        <v>224</v>
      </c>
      <c r="C1344" t="s">
        <v>1337</v>
      </c>
      <c r="D1344">
        <f t="shared" si="61"/>
        <v>0</v>
      </c>
      <c r="E1344" t="str">
        <f t="shared" si="62"/>
        <v>Relance Simple</v>
      </c>
      <c r="F1344" t="str">
        <f>IFERROR(VLOOKUP(A1344,Export0511!A:E,5,FALSE)," ")</f>
        <v xml:space="preserve"> </v>
      </c>
      <c r="H1344" t="str">
        <f>IFERROR(VLOOKUP(A1344,Export0412!A:E,5,FALSE)," ")</f>
        <v xml:space="preserve"> </v>
      </c>
    </row>
    <row r="1345" spans="1:8" x14ac:dyDescent="0.3">
      <c r="A1345" t="str">
        <f t="shared" si="60"/>
        <v>S124-450ROESCH</v>
      </c>
      <c r="B1345" t="s">
        <v>224</v>
      </c>
      <c r="C1345" t="s">
        <v>1264</v>
      </c>
      <c r="D1345">
        <f t="shared" si="61"/>
        <v>0</v>
      </c>
      <c r="E1345" t="str">
        <f t="shared" si="62"/>
        <v>Relance Simple</v>
      </c>
      <c r="F1345" t="str">
        <f>IFERROR(VLOOKUP(A1345,Export0511!A:E,5,FALSE)," ")</f>
        <v xml:space="preserve"> </v>
      </c>
      <c r="H1345" t="str">
        <f>IFERROR(VLOOKUP(A1345,Export0412!A:E,5,FALSE)," ")</f>
        <v xml:space="preserve"> </v>
      </c>
    </row>
    <row r="1346" spans="1:8" x14ac:dyDescent="0.3">
      <c r="A1346" t="str">
        <f t="shared" ref="A1346:A1409" si="63">B1346&amp;"-"&amp;C1346</f>
        <v>S124-450STAHL</v>
      </c>
      <c r="B1346" t="s">
        <v>224</v>
      </c>
      <c r="C1346" t="s">
        <v>1265</v>
      </c>
      <c r="D1346">
        <f t="shared" ref="D1346:D1409" si="64">COUNTIF(F1346:AZ1346,"OUI")</f>
        <v>0</v>
      </c>
      <c r="E1346" t="str">
        <f t="shared" ref="E1346:E1409" si="65">IF(D1346=0,"Relance Simple",IF(D1346=1,"MED","MED Avocat"))</f>
        <v>Relance Simple</v>
      </c>
      <c r="F1346" t="str">
        <f>IFERROR(VLOOKUP(A1346,Export0511!A:E,5,FALSE)," ")</f>
        <v xml:space="preserve"> </v>
      </c>
      <c r="H1346" t="str">
        <f>IFERROR(VLOOKUP(A1346,Export0412!A:E,5,FALSE)," ")</f>
        <v xml:space="preserve"> </v>
      </c>
    </row>
    <row r="1347" spans="1:8" x14ac:dyDescent="0.3">
      <c r="A1347" t="str">
        <f t="shared" si="63"/>
        <v>S124-450UBERALL</v>
      </c>
      <c r="B1347" t="s">
        <v>224</v>
      </c>
      <c r="C1347" t="s">
        <v>1266</v>
      </c>
      <c r="D1347">
        <f t="shared" si="64"/>
        <v>0</v>
      </c>
      <c r="E1347" t="str">
        <f t="shared" si="65"/>
        <v>Relance Simple</v>
      </c>
      <c r="F1347" t="str">
        <f>IFERROR(VLOOKUP(A1347,Export0511!A:E,5,FALSE)," ")</f>
        <v xml:space="preserve"> </v>
      </c>
      <c r="H1347" t="str">
        <f>IFERROR(VLOOKUP(A1347,Export0412!A:E,5,FALSE)," ")</f>
        <v xml:space="preserve"> </v>
      </c>
    </row>
    <row r="1348" spans="1:8" x14ac:dyDescent="0.3">
      <c r="A1348" t="str">
        <f t="shared" si="63"/>
        <v>S125-450BLANDIN</v>
      </c>
      <c r="B1348" t="s">
        <v>57</v>
      </c>
      <c r="C1348" t="s">
        <v>1268</v>
      </c>
      <c r="D1348">
        <f t="shared" si="64"/>
        <v>0</v>
      </c>
      <c r="E1348" t="str">
        <f t="shared" si="65"/>
        <v>Relance Simple</v>
      </c>
      <c r="F1348" t="str">
        <f>IFERROR(VLOOKUP(A1348,Export0511!A:E,5,FALSE)," ")</f>
        <v xml:space="preserve"> </v>
      </c>
      <c r="H1348" t="str">
        <f>IFERROR(VLOOKUP(A1348,Export0412!A:E,5,FALSE)," ")</f>
        <v xml:space="preserve"> </v>
      </c>
    </row>
    <row r="1349" spans="1:8" x14ac:dyDescent="0.3">
      <c r="A1349" t="str">
        <f t="shared" si="63"/>
        <v>S125-450DOURLOT</v>
      </c>
      <c r="B1349" t="s">
        <v>57</v>
      </c>
      <c r="C1349" t="s">
        <v>1269</v>
      </c>
      <c r="D1349">
        <f t="shared" si="64"/>
        <v>0</v>
      </c>
      <c r="E1349" t="str">
        <f t="shared" si="65"/>
        <v>Relance Simple</v>
      </c>
      <c r="F1349" t="str">
        <f>IFERROR(VLOOKUP(A1349,Export0511!A:E,5,FALSE)," ")</f>
        <v xml:space="preserve"> </v>
      </c>
      <c r="H1349" t="str">
        <f>IFERROR(VLOOKUP(A1349,Export0412!A:E,5,FALSE)," ")</f>
        <v xml:space="preserve"> </v>
      </c>
    </row>
    <row r="1350" spans="1:8" x14ac:dyDescent="0.3">
      <c r="A1350" t="str">
        <f t="shared" si="63"/>
        <v>S125-450ECKERT</v>
      </c>
      <c r="B1350" t="s">
        <v>57</v>
      </c>
      <c r="C1350" t="s">
        <v>1270</v>
      </c>
      <c r="D1350">
        <f t="shared" si="64"/>
        <v>0</v>
      </c>
      <c r="E1350" t="str">
        <f t="shared" si="65"/>
        <v>Relance Simple</v>
      </c>
      <c r="F1350" t="str">
        <f>IFERROR(VLOOKUP(A1350,Export0511!A:E,5,FALSE)," ")</f>
        <v xml:space="preserve"> </v>
      </c>
      <c r="H1350" t="str">
        <f>IFERROR(VLOOKUP(A1350,Export0412!A:E,5,FALSE)," ")</f>
        <v xml:space="preserve"> </v>
      </c>
    </row>
    <row r="1351" spans="1:8" x14ac:dyDescent="0.3">
      <c r="A1351" t="str">
        <f t="shared" si="63"/>
        <v>S125-450GAST</v>
      </c>
      <c r="B1351" t="s">
        <v>57</v>
      </c>
      <c r="C1351" t="s">
        <v>1271</v>
      </c>
      <c r="D1351">
        <f t="shared" si="64"/>
        <v>0</v>
      </c>
      <c r="E1351" t="str">
        <f t="shared" si="65"/>
        <v>Relance Simple</v>
      </c>
      <c r="F1351" t="str">
        <f>IFERROR(VLOOKUP(A1351,Export0511!A:E,5,FALSE)," ")</f>
        <v xml:space="preserve"> </v>
      </c>
      <c r="H1351" t="str">
        <f>IFERROR(VLOOKUP(A1351,Export0412!A:E,5,FALSE)," ")</f>
        <v xml:space="preserve"> </v>
      </c>
    </row>
    <row r="1352" spans="1:8" x14ac:dyDescent="0.3">
      <c r="A1352" t="str">
        <f t="shared" si="63"/>
        <v>S125-450KAHN</v>
      </c>
      <c r="B1352" t="s">
        <v>57</v>
      </c>
      <c r="C1352" t="s">
        <v>1272</v>
      </c>
      <c r="D1352">
        <f t="shared" si="64"/>
        <v>0</v>
      </c>
      <c r="E1352" t="str">
        <f t="shared" si="65"/>
        <v>Relance Simple</v>
      </c>
      <c r="F1352" t="str">
        <f>IFERROR(VLOOKUP(A1352,Export0511!A:E,5,FALSE)," ")</f>
        <v xml:space="preserve"> </v>
      </c>
      <c r="H1352" t="str">
        <f>IFERROR(VLOOKUP(A1352,Export0412!A:E,5,FALSE)," ")</f>
        <v xml:space="preserve"> </v>
      </c>
    </row>
    <row r="1353" spans="1:8" x14ac:dyDescent="0.3">
      <c r="A1353" t="str">
        <f t="shared" si="63"/>
        <v>S125-450KETLER</v>
      </c>
      <c r="B1353" t="s">
        <v>57</v>
      </c>
      <c r="C1353" t="s">
        <v>1283</v>
      </c>
      <c r="D1353">
        <f t="shared" si="64"/>
        <v>0</v>
      </c>
      <c r="E1353" t="str">
        <f t="shared" si="65"/>
        <v>Relance Simple</v>
      </c>
      <c r="F1353" t="str">
        <f>IFERROR(VLOOKUP(A1353,Export0511!A:E,5,FALSE)," ")</f>
        <v xml:space="preserve"> </v>
      </c>
      <c r="H1353" t="str">
        <f>IFERROR(VLOOKUP(A1353,Export0412!A:E,5,FALSE)," ")</f>
        <v xml:space="preserve"> </v>
      </c>
    </row>
    <row r="1354" spans="1:8" x14ac:dyDescent="0.3">
      <c r="A1354" t="str">
        <f t="shared" si="63"/>
        <v>S125-450LEBUGLE</v>
      </c>
      <c r="B1354" t="s">
        <v>57</v>
      </c>
      <c r="C1354" t="s">
        <v>1273</v>
      </c>
      <c r="D1354">
        <f t="shared" si="64"/>
        <v>0</v>
      </c>
      <c r="E1354" t="str">
        <f t="shared" si="65"/>
        <v>Relance Simple</v>
      </c>
      <c r="F1354" t="str">
        <f>IFERROR(VLOOKUP(A1354,Export0511!A:E,5,FALSE)," ")</f>
        <v xml:space="preserve"> </v>
      </c>
      <c r="H1354" t="str">
        <f>IFERROR(VLOOKUP(A1354,Export0412!A:E,5,FALSE)," ")</f>
        <v xml:space="preserve"> </v>
      </c>
    </row>
    <row r="1355" spans="1:8" x14ac:dyDescent="0.3">
      <c r="A1355" t="str">
        <f t="shared" si="63"/>
        <v>S125-450MAAMARI</v>
      </c>
      <c r="B1355" t="s">
        <v>57</v>
      </c>
      <c r="C1355" t="s">
        <v>1274</v>
      </c>
      <c r="D1355">
        <f t="shared" si="64"/>
        <v>0</v>
      </c>
      <c r="E1355" t="str">
        <f t="shared" si="65"/>
        <v>Relance Simple</v>
      </c>
      <c r="F1355" t="str">
        <f>IFERROR(VLOOKUP(A1355,Export0511!A:E,5,FALSE)," ")</f>
        <v xml:space="preserve"> </v>
      </c>
      <c r="H1355" t="str">
        <f>IFERROR(VLOOKUP(A1355,Export0412!A:E,5,FALSE)," ")</f>
        <v xml:space="preserve"> </v>
      </c>
    </row>
    <row r="1356" spans="1:8" x14ac:dyDescent="0.3">
      <c r="A1356" t="str">
        <f t="shared" si="63"/>
        <v>S125-450MILATOVIC</v>
      </c>
      <c r="B1356" t="s">
        <v>57</v>
      </c>
      <c r="C1356" t="s">
        <v>1278</v>
      </c>
      <c r="D1356">
        <f t="shared" si="64"/>
        <v>0</v>
      </c>
      <c r="E1356" t="str">
        <f t="shared" si="65"/>
        <v>Relance Simple</v>
      </c>
      <c r="F1356" t="str">
        <f>IFERROR(VLOOKUP(A1356,Export0511!A:E,5,FALSE)," ")</f>
        <v xml:space="preserve"> </v>
      </c>
      <c r="H1356" t="str">
        <f>IFERROR(VLOOKUP(A1356,Export0412!A:E,5,FALSE)," ")</f>
        <v xml:space="preserve"> </v>
      </c>
    </row>
    <row r="1357" spans="1:8" x14ac:dyDescent="0.3">
      <c r="A1357" t="str">
        <f t="shared" si="63"/>
        <v>S125-450PERRI</v>
      </c>
      <c r="B1357" t="s">
        <v>57</v>
      </c>
      <c r="C1357" t="s">
        <v>1275</v>
      </c>
      <c r="D1357">
        <f t="shared" si="64"/>
        <v>0</v>
      </c>
      <c r="E1357" t="str">
        <f t="shared" si="65"/>
        <v>Relance Simple</v>
      </c>
      <c r="F1357" t="str">
        <f>IFERROR(VLOOKUP(A1357,Export0511!A:E,5,FALSE)," ")</f>
        <v xml:space="preserve"> </v>
      </c>
      <c r="H1357" t="str">
        <f>IFERROR(VLOOKUP(A1357,Export0412!A:E,5,FALSE)," ")</f>
        <v xml:space="preserve"> </v>
      </c>
    </row>
    <row r="1358" spans="1:8" x14ac:dyDescent="0.3">
      <c r="A1358" t="str">
        <f t="shared" si="63"/>
        <v>S125-450REIBEL</v>
      </c>
      <c r="B1358" t="s">
        <v>57</v>
      </c>
      <c r="C1358" t="s">
        <v>1276</v>
      </c>
      <c r="D1358">
        <f t="shared" si="64"/>
        <v>0</v>
      </c>
      <c r="E1358" t="str">
        <f t="shared" si="65"/>
        <v>Relance Simple</v>
      </c>
      <c r="F1358" t="str">
        <f>IFERROR(VLOOKUP(A1358,Export0511!A:E,5,FALSE)," ")</f>
        <v xml:space="preserve"> </v>
      </c>
      <c r="H1358" t="str">
        <f>IFERROR(VLOOKUP(A1358,Export0412!A:E,5,FALSE)," ")</f>
        <v xml:space="preserve"> </v>
      </c>
    </row>
    <row r="1359" spans="1:8" x14ac:dyDescent="0.3">
      <c r="A1359" t="str">
        <f t="shared" si="63"/>
        <v>S125-450SONET</v>
      </c>
      <c r="B1359" t="s">
        <v>57</v>
      </c>
      <c r="C1359" t="s">
        <v>1277</v>
      </c>
      <c r="D1359">
        <f t="shared" si="64"/>
        <v>0</v>
      </c>
      <c r="E1359" t="str">
        <f t="shared" si="65"/>
        <v>Relance Simple</v>
      </c>
      <c r="F1359" t="str">
        <f>IFERROR(VLOOKUP(A1359,Export0511!A:E,5,FALSE)," ")</f>
        <v xml:space="preserve"> </v>
      </c>
      <c r="H1359" t="str">
        <f>IFERROR(VLOOKUP(A1359,Export0412!A:E,5,FALSE)," ")</f>
        <v xml:space="preserve"> </v>
      </c>
    </row>
    <row r="1360" spans="1:8" x14ac:dyDescent="0.3">
      <c r="A1360" t="str">
        <f t="shared" si="63"/>
        <v>S126-450ADNET</v>
      </c>
      <c r="B1360" t="s">
        <v>1285</v>
      </c>
      <c r="C1360" t="s">
        <v>1289</v>
      </c>
      <c r="D1360">
        <f t="shared" si="64"/>
        <v>0</v>
      </c>
      <c r="E1360" t="str">
        <f t="shared" si="65"/>
        <v>Relance Simple</v>
      </c>
      <c r="F1360" t="str">
        <f>IFERROR(VLOOKUP(A1360,Export0511!A:E,5,FALSE)," ")</f>
        <v xml:space="preserve"> </v>
      </c>
      <c r="H1360" t="str">
        <f>IFERROR(VLOOKUP(A1360,Export0412!A:E,5,FALSE)," ")</f>
        <v xml:space="preserve"> </v>
      </c>
    </row>
    <row r="1361" spans="1:8" x14ac:dyDescent="0.3">
      <c r="A1361" t="str">
        <f t="shared" si="63"/>
        <v>S126-450DELLINGER</v>
      </c>
      <c r="B1361" t="s">
        <v>1285</v>
      </c>
      <c r="C1361" t="s">
        <v>1190</v>
      </c>
      <c r="D1361">
        <f t="shared" si="64"/>
        <v>0</v>
      </c>
      <c r="E1361" t="str">
        <f t="shared" si="65"/>
        <v>Relance Simple</v>
      </c>
      <c r="F1361" t="str">
        <f>IFERROR(VLOOKUP(A1361,Export0511!A:E,5,FALSE)," ")</f>
        <v xml:space="preserve"> </v>
      </c>
      <c r="H1361" t="str">
        <f>IFERROR(VLOOKUP(A1361,Export0412!A:E,5,FALSE)," ")</f>
        <v xml:space="preserve"> </v>
      </c>
    </row>
    <row r="1362" spans="1:8" x14ac:dyDescent="0.3">
      <c r="A1362" t="str">
        <f t="shared" si="63"/>
        <v>S126-450FISCHER</v>
      </c>
      <c r="B1362" t="s">
        <v>1285</v>
      </c>
      <c r="C1362" t="s">
        <v>101</v>
      </c>
      <c r="D1362">
        <f t="shared" si="64"/>
        <v>0</v>
      </c>
      <c r="E1362" t="str">
        <f t="shared" si="65"/>
        <v>Relance Simple</v>
      </c>
      <c r="F1362" t="str">
        <f>IFERROR(VLOOKUP(A1362,Export0511!A:E,5,FALSE)," ")</f>
        <v xml:space="preserve"> </v>
      </c>
      <c r="H1362" t="str">
        <f>IFERROR(VLOOKUP(A1362,Export0412!A:E,5,FALSE)," ")</f>
        <v xml:space="preserve"> </v>
      </c>
    </row>
    <row r="1363" spans="1:8" x14ac:dyDescent="0.3">
      <c r="A1363" t="str">
        <f t="shared" si="63"/>
        <v>S126-450MUESSER</v>
      </c>
      <c r="B1363" t="s">
        <v>1285</v>
      </c>
      <c r="C1363" t="s">
        <v>1286</v>
      </c>
      <c r="D1363">
        <f t="shared" si="64"/>
        <v>0</v>
      </c>
      <c r="E1363" t="str">
        <f t="shared" si="65"/>
        <v>Relance Simple</v>
      </c>
      <c r="F1363" t="str">
        <f>IFERROR(VLOOKUP(A1363,Export0511!A:E,5,FALSE)," ")</f>
        <v xml:space="preserve"> </v>
      </c>
      <c r="H1363" t="str">
        <f>IFERROR(VLOOKUP(A1363,Export0412!A:E,5,FALSE)," ")</f>
        <v xml:space="preserve"> </v>
      </c>
    </row>
    <row r="1364" spans="1:8" x14ac:dyDescent="0.3">
      <c r="A1364" t="str">
        <f t="shared" si="63"/>
        <v>S126-450SAULNIER</v>
      </c>
      <c r="B1364" t="s">
        <v>1285</v>
      </c>
      <c r="C1364" t="s">
        <v>1287</v>
      </c>
      <c r="D1364">
        <f t="shared" si="64"/>
        <v>0</v>
      </c>
      <c r="E1364" t="str">
        <f t="shared" si="65"/>
        <v>Relance Simple</v>
      </c>
      <c r="F1364" t="str">
        <f>IFERROR(VLOOKUP(A1364,Export0511!A:E,5,FALSE)," ")</f>
        <v xml:space="preserve"> </v>
      </c>
      <c r="H1364" t="str">
        <f>IFERROR(VLOOKUP(A1364,Export0412!A:E,5,FALSE)," ")</f>
        <v xml:space="preserve"> </v>
      </c>
    </row>
    <row r="1365" spans="1:8" x14ac:dyDescent="0.3">
      <c r="A1365" t="str">
        <f t="shared" si="63"/>
        <v>S126-450SDCPROPRIO</v>
      </c>
      <c r="B1365" t="s">
        <v>1285</v>
      </c>
      <c r="C1365" t="s">
        <v>614</v>
      </c>
      <c r="D1365">
        <f t="shared" si="64"/>
        <v>0</v>
      </c>
      <c r="E1365" t="str">
        <f t="shared" si="65"/>
        <v>Relance Simple</v>
      </c>
      <c r="F1365" t="str">
        <f>IFERROR(VLOOKUP(A1365,Export0511!A:E,5,FALSE)," ")</f>
        <v xml:space="preserve"> </v>
      </c>
      <c r="H1365" t="str">
        <f>IFERROR(VLOOKUP(A1365,Export0412!A:E,5,FALSE)," ")</f>
        <v xml:space="preserve"> </v>
      </c>
    </row>
    <row r="1366" spans="1:8" x14ac:dyDescent="0.3">
      <c r="A1366" t="str">
        <f t="shared" si="63"/>
        <v>S126-450SPENNER</v>
      </c>
      <c r="B1366" t="s">
        <v>1285</v>
      </c>
      <c r="C1366" t="s">
        <v>1288</v>
      </c>
      <c r="D1366">
        <f t="shared" si="64"/>
        <v>0</v>
      </c>
      <c r="E1366" t="str">
        <f t="shared" si="65"/>
        <v>Relance Simple</v>
      </c>
      <c r="F1366" t="str">
        <f>IFERROR(VLOOKUP(A1366,Export0511!A:E,5,FALSE)," ")</f>
        <v xml:space="preserve"> </v>
      </c>
      <c r="H1366" t="str">
        <f>IFERROR(VLOOKUP(A1366,Export0412!A:E,5,FALSE)," ")</f>
        <v xml:space="preserve"> </v>
      </c>
    </row>
    <row r="1367" spans="1:8" x14ac:dyDescent="0.3">
      <c r="A1367" t="str">
        <f t="shared" si="63"/>
        <v>S127-450BACCONNIER</v>
      </c>
      <c r="B1367" t="s">
        <v>210</v>
      </c>
      <c r="C1367" t="s">
        <v>753</v>
      </c>
      <c r="D1367">
        <f t="shared" si="64"/>
        <v>0</v>
      </c>
      <c r="E1367" t="str">
        <f t="shared" si="65"/>
        <v>Relance Simple</v>
      </c>
      <c r="F1367" t="str">
        <f>IFERROR(VLOOKUP(A1367,Export0511!A:E,5,FALSE)," ")</f>
        <v xml:space="preserve"> </v>
      </c>
      <c r="H1367" t="str">
        <f>IFERROR(VLOOKUP(A1367,Export0412!A:E,5,FALSE)," ")</f>
        <v xml:space="preserve"> </v>
      </c>
    </row>
    <row r="1368" spans="1:8" x14ac:dyDescent="0.3">
      <c r="A1368" t="str">
        <f t="shared" si="63"/>
        <v>S127-450BLANSCHE</v>
      </c>
      <c r="B1368" t="s">
        <v>210</v>
      </c>
      <c r="C1368" t="s">
        <v>1318</v>
      </c>
      <c r="D1368">
        <f t="shared" si="64"/>
        <v>0</v>
      </c>
      <c r="E1368" t="str">
        <f t="shared" si="65"/>
        <v>Relance Simple</v>
      </c>
      <c r="F1368" t="str">
        <f>IFERROR(VLOOKUP(A1368,Export0511!A:E,5,FALSE)," ")</f>
        <v xml:space="preserve"> </v>
      </c>
      <c r="H1368" t="str">
        <f>IFERROR(VLOOKUP(A1368,Export0412!A:E,5,FALSE)," ")</f>
        <v xml:space="preserve"> </v>
      </c>
    </row>
    <row r="1369" spans="1:8" x14ac:dyDescent="0.3">
      <c r="A1369" t="str">
        <f t="shared" si="63"/>
        <v>S127-450BRAUN</v>
      </c>
      <c r="B1369" t="s">
        <v>210</v>
      </c>
      <c r="C1369" t="s">
        <v>1323</v>
      </c>
      <c r="D1369">
        <f t="shared" si="64"/>
        <v>0</v>
      </c>
      <c r="E1369" t="str">
        <f t="shared" si="65"/>
        <v>Relance Simple</v>
      </c>
      <c r="F1369" t="str">
        <f>IFERROR(VLOOKUP(A1369,Export0511!A:E,5,FALSE)," ")</f>
        <v xml:space="preserve"> </v>
      </c>
      <c r="H1369" t="str">
        <f>IFERROR(VLOOKUP(A1369,Export0412!A:E,5,FALSE)," ")</f>
        <v xml:space="preserve"> </v>
      </c>
    </row>
    <row r="1370" spans="1:8" x14ac:dyDescent="0.3">
      <c r="A1370" t="str">
        <f t="shared" si="63"/>
        <v>S127-450DERHY</v>
      </c>
      <c r="B1370" t="s">
        <v>210</v>
      </c>
      <c r="C1370" t="s">
        <v>232</v>
      </c>
      <c r="D1370">
        <f t="shared" si="64"/>
        <v>0</v>
      </c>
      <c r="E1370" t="str">
        <f t="shared" si="65"/>
        <v>Relance Simple</v>
      </c>
      <c r="F1370" t="str">
        <f>IFERROR(VLOOKUP(A1370,Export0511!A:E,5,FALSE)," ")</f>
        <v xml:space="preserve"> </v>
      </c>
      <c r="H1370" t="str">
        <f>IFERROR(VLOOKUP(A1370,Export0412!A:E,5,FALSE)," ")</f>
        <v xml:space="preserve"> </v>
      </c>
    </row>
    <row r="1371" spans="1:8" x14ac:dyDescent="0.3">
      <c r="A1371" t="str">
        <f t="shared" si="63"/>
        <v>S127-450MORALI</v>
      </c>
      <c r="B1371" t="s">
        <v>210</v>
      </c>
      <c r="C1371" t="s">
        <v>1319</v>
      </c>
      <c r="D1371">
        <f t="shared" si="64"/>
        <v>0</v>
      </c>
      <c r="E1371" t="str">
        <f t="shared" si="65"/>
        <v>Relance Simple</v>
      </c>
      <c r="F1371" t="str">
        <f>IFERROR(VLOOKUP(A1371,Export0511!A:E,5,FALSE)," ")</f>
        <v xml:space="preserve"> </v>
      </c>
      <c r="H1371" t="str">
        <f>IFERROR(VLOOKUP(A1371,Export0412!A:E,5,FALSE)," ")</f>
        <v xml:space="preserve"> </v>
      </c>
    </row>
    <row r="1372" spans="1:8" x14ac:dyDescent="0.3">
      <c r="A1372" t="str">
        <f t="shared" si="63"/>
        <v>S127-450PAUL</v>
      </c>
      <c r="B1372" t="s">
        <v>210</v>
      </c>
      <c r="C1372" t="s">
        <v>1320</v>
      </c>
      <c r="D1372">
        <f t="shared" si="64"/>
        <v>0</v>
      </c>
      <c r="E1372" t="str">
        <f t="shared" si="65"/>
        <v>Relance Simple</v>
      </c>
      <c r="F1372" t="str">
        <f>IFERROR(VLOOKUP(A1372,Export0511!A:E,5,FALSE)," ")</f>
        <v xml:space="preserve"> </v>
      </c>
      <c r="H1372" t="str">
        <f>IFERROR(VLOOKUP(A1372,Export0412!A:E,5,FALSE)," ")</f>
        <v xml:space="preserve"> </v>
      </c>
    </row>
    <row r="1373" spans="1:8" x14ac:dyDescent="0.3">
      <c r="A1373" t="str">
        <f t="shared" si="63"/>
        <v>S127-450ROHMER</v>
      </c>
      <c r="B1373" t="s">
        <v>210</v>
      </c>
      <c r="C1373" t="s">
        <v>1321</v>
      </c>
      <c r="D1373">
        <f t="shared" si="64"/>
        <v>0</v>
      </c>
      <c r="E1373" t="str">
        <f t="shared" si="65"/>
        <v>Relance Simple</v>
      </c>
      <c r="F1373" t="str">
        <f>IFERROR(VLOOKUP(A1373,Export0511!A:E,5,FALSE)," ")</f>
        <v xml:space="preserve"> </v>
      </c>
      <c r="H1373" t="str">
        <f>IFERROR(VLOOKUP(A1373,Export0412!A:E,5,FALSE)," ")</f>
        <v xml:space="preserve"> </v>
      </c>
    </row>
    <row r="1374" spans="1:8" x14ac:dyDescent="0.3">
      <c r="A1374" t="str">
        <f t="shared" si="63"/>
        <v>S127-450SDCPROPRIO</v>
      </c>
      <c r="B1374" t="s">
        <v>210</v>
      </c>
      <c r="C1374" t="s">
        <v>614</v>
      </c>
      <c r="D1374">
        <f t="shared" si="64"/>
        <v>0</v>
      </c>
      <c r="E1374" t="str">
        <f t="shared" si="65"/>
        <v>Relance Simple</v>
      </c>
      <c r="F1374" t="str">
        <f>IFERROR(VLOOKUP(A1374,Export0511!A:E,5,FALSE)," ")</f>
        <v xml:space="preserve"> </v>
      </c>
      <c r="H1374" t="str">
        <f>IFERROR(VLOOKUP(A1374,Export0412!A:E,5,FALSE)," ")</f>
        <v xml:space="preserve"> </v>
      </c>
    </row>
    <row r="1375" spans="1:8" x14ac:dyDescent="0.3">
      <c r="A1375" t="str">
        <f t="shared" si="63"/>
        <v>S127-450SODACHRIS</v>
      </c>
      <c r="B1375" t="s">
        <v>210</v>
      </c>
      <c r="C1375" t="s">
        <v>1322</v>
      </c>
      <c r="D1375">
        <f t="shared" si="64"/>
        <v>0</v>
      </c>
      <c r="E1375" t="str">
        <f t="shared" si="65"/>
        <v>Relance Simple</v>
      </c>
      <c r="F1375" t="str">
        <f>IFERROR(VLOOKUP(A1375,Export0511!A:E,5,FALSE)," ")</f>
        <v xml:space="preserve"> </v>
      </c>
      <c r="H1375" t="str">
        <f>IFERROR(VLOOKUP(A1375,Export0412!A:E,5,FALSE)," ")</f>
        <v xml:space="preserve"> </v>
      </c>
    </row>
    <row r="1376" spans="1:8" x14ac:dyDescent="0.3">
      <c r="A1376" t="str">
        <f t="shared" si="63"/>
        <v>S128-450ALLENBACH</v>
      </c>
      <c r="B1376" t="s">
        <v>22</v>
      </c>
      <c r="C1376" t="s">
        <v>1324</v>
      </c>
      <c r="D1376">
        <f t="shared" si="64"/>
        <v>0</v>
      </c>
      <c r="E1376" t="str">
        <f t="shared" si="65"/>
        <v>Relance Simple</v>
      </c>
      <c r="F1376" t="str">
        <f>IFERROR(VLOOKUP(A1376,Export0511!A:E,5,FALSE)," ")</f>
        <v xml:space="preserve"> </v>
      </c>
      <c r="H1376" t="str">
        <f>IFERROR(VLOOKUP(A1376,Export0412!A:E,5,FALSE)," ")</f>
        <v xml:space="preserve"> </v>
      </c>
    </row>
    <row r="1377" spans="1:8" x14ac:dyDescent="0.3">
      <c r="A1377" t="str">
        <f t="shared" si="63"/>
        <v>S128-450BAUMGARTEN</v>
      </c>
      <c r="B1377" t="s">
        <v>22</v>
      </c>
      <c r="C1377" t="s">
        <v>1325</v>
      </c>
      <c r="D1377">
        <f t="shared" si="64"/>
        <v>0</v>
      </c>
      <c r="E1377" t="str">
        <f t="shared" si="65"/>
        <v>Relance Simple</v>
      </c>
      <c r="F1377" t="str">
        <f>IFERROR(VLOOKUP(A1377,Export0511!A:E,5,FALSE)," ")</f>
        <v xml:space="preserve"> </v>
      </c>
      <c r="H1377" t="str">
        <f>IFERROR(VLOOKUP(A1377,Export0412!A:E,5,FALSE)," ")</f>
        <v xml:space="preserve"> </v>
      </c>
    </row>
    <row r="1378" spans="1:8" x14ac:dyDescent="0.3">
      <c r="A1378" t="str">
        <f t="shared" si="63"/>
        <v>S128-450BURGERT</v>
      </c>
      <c r="B1378" t="s">
        <v>22</v>
      </c>
      <c r="C1378" t="s">
        <v>1326</v>
      </c>
      <c r="D1378">
        <f t="shared" si="64"/>
        <v>0</v>
      </c>
      <c r="E1378" t="str">
        <f t="shared" si="65"/>
        <v>Relance Simple</v>
      </c>
      <c r="F1378" t="str">
        <f>IFERROR(VLOOKUP(A1378,Export0511!A:E,5,FALSE)," ")</f>
        <v xml:space="preserve"> </v>
      </c>
      <c r="H1378" t="str">
        <f>IFERROR(VLOOKUP(A1378,Export0412!A:E,5,FALSE)," ")</f>
        <v xml:space="preserve"> </v>
      </c>
    </row>
    <row r="1379" spans="1:8" x14ac:dyDescent="0.3">
      <c r="A1379" t="str">
        <f t="shared" si="63"/>
        <v>S128-450CHARPENTIER</v>
      </c>
      <c r="B1379" t="s">
        <v>22</v>
      </c>
      <c r="C1379" t="s">
        <v>1327</v>
      </c>
      <c r="D1379">
        <f t="shared" si="64"/>
        <v>0</v>
      </c>
      <c r="E1379" t="str">
        <f t="shared" si="65"/>
        <v>Relance Simple</v>
      </c>
      <c r="F1379" t="str">
        <f>IFERROR(VLOOKUP(A1379,Export0511!A:E,5,FALSE)," ")</f>
        <v xml:space="preserve"> </v>
      </c>
      <c r="H1379" t="str">
        <f>IFERROR(VLOOKUP(A1379,Export0412!A:E,5,FALSE)," ")</f>
        <v xml:space="preserve"> </v>
      </c>
    </row>
    <row r="1380" spans="1:8" x14ac:dyDescent="0.3">
      <c r="A1380" t="str">
        <f t="shared" si="63"/>
        <v>S128-450HAUSBERGEN</v>
      </c>
      <c r="B1380" t="s">
        <v>22</v>
      </c>
      <c r="C1380" t="s">
        <v>1328</v>
      </c>
      <c r="D1380">
        <f t="shared" si="64"/>
        <v>0</v>
      </c>
      <c r="E1380" t="str">
        <f t="shared" si="65"/>
        <v>Relance Simple</v>
      </c>
      <c r="F1380" t="str">
        <f>IFERROR(VLOOKUP(A1380,Export0511!A:E,5,FALSE)," ")</f>
        <v xml:space="preserve"> </v>
      </c>
      <c r="H1380" t="str">
        <f>IFERROR(VLOOKUP(A1380,Export0412!A:E,5,FALSE)," ")</f>
        <v xml:space="preserve"> </v>
      </c>
    </row>
    <row r="1381" spans="1:8" x14ac:dyDescent="0.3">
      <c r="A1381" t="str">
        <f t="shared" si="63"/>
        <v>S128-450HODZIC</v>
      </c>
      <c r="B1381" t="s">
        <v>22</v>
      </c>
      <c r="C1381" t="s">
        <v>1329</v>
      </c>
      <c r="D1381">
        <f t="shared" si="64"/>
        <v>0</v>
      </c>
      <c r="E1381" t="str">
        <f t="shared" si="65"/>
        <v>Relance Simple</v>
      </c>
      <c r="F1381" t="str">
        <f>IFERROR(VLOOKUP(A1381,Export0511!A:E,5,FALSE)," ")</f>
        <v xml:space="preserve"> </v>
      </c>
      <c r="H1381" t="str">
        <f>IFERROR(VLOOKUP(A1381,Export0412!A:E,5,FALSE)," ")</f>
        <v xml:space="preserve"> </v>
      </c>
    </row>
    <row r="1382" spans="1:8" x14ac:dyDescent="0.3">
      <c r="A1382" t="str">
        <f t="shared" si="63"/>
        <v>S128-450LEFEVRE</v>
      </c>
      <c r="B1382" t="s">
        <v>22</v>
      </c>
      <c r="C1382" t="s">
        <v>1330</v>
      </c>
      <c r="D1382">
        <f t="shared" si="64"/>
        <v>0</v>
      </c>
      <c r="E1382" t="str">
        <f t="shared" si="65"/>
        <v>Relance Simple</v>
      </c>
      <c r="F1382" t="str">
        <f>IFERROR(VLOOKUP(A1382,Export0511!A:E,5,FALSE)," ")</f>
        <v xml:space="preserve"> </v>
      </c>
      <c r="H1382" t="str">
        <f>IFERROR(VLOOKUP(A1382,Export0412!A:E,5,FALSE)," ")</f>
        <v xml:space="preserve"> </v>
      </c>
    </row>
    <row r="1383" spans="1:8" x14ac:dyDescent="0.3">
      <c r="A1383" t="str">
        <f t="shared" si="63"/>
        <v>S128-450MEHIC</v>
      </c>
      <c r="B1383" t="s">
        <v>22</v>
      </c>
      <c r="C1383" t="s">
        <v>1331</v>
      </c>
      <c r="D1383">
        <f t="shared" si="64"/>
        <v>0</v>
      </c>
      <c r="E1383" t="str">
        <f t="shared" si="65"/>
        <v>Relance Simple</v>
      </c>
      <c r="F1383" t="str">
        <f>IFERROR(VLOOKUP(A1383,Export0511!A:E,5,FALSE)," ")</f>
        <v xml:space="preserve"> </v>
      </c>
      <c r="H1383" t="str">
        <f>IFERROR(VLOOKUP(A1383,Export0412!A:E,5,FALSE)," ")</f>
        <v xml:space="preserve"> </v>
      </c>
    </row>
    <row r="1384" spans="1:8" x14ac:dyDescent="0.3">
      <c r="A1384" t="str">
        <f t="shared" si="63"/>
        <v>S128-450MORS</v>
      </c>
      <c r="B1384" t="s">
        <v>22</v>
      </c>
      <c r="C1384" t="s">
        <v>1332</v>
      </c>
      <c r="D1384">
        <f t="shared" si="64"/>
        <v>0</v>
      </c>
      <c r="E1384" t="str">
        <f t="shared" si="65"/>
        <v>Relance Simple</v>
      </c>
      <c r="F1384" t="str">
        <f>IFERROR(VLOOKUP(A1384,Export0511!A:E,5,FALSE)," ")</f>
        <v xml:space="preserve"> </v>
      </c>
      <c r="H1384" t="str">
        <f>IFERROR(VLOOKUP(A1384,Export0412!A:E,5,FALSE)," ")</f>
        <v xml:space="preserve"> </v>
      </c>
    </row>
    <row r="1385" spans="1:8" x14ac:dyDescent="0.3">
      <c r="A1385" t="str">
        <f t="shared" si="63"/>
        <v>S128-450MUSSARD</v>
      </c>
      <c r="B1385" t="s">
        <v>22</v>
      </c>
      <c r="C1385" t="s">
        <v>1333</v>
      </c>
      <c r="D1385">
        <f t="shared" si="64"/>
        <v>0</v>
      </c>
      <c r="E1385" t="str">
        <f t="shared" si="65"/>
        <v>Relance Simple</v>
      </c>
      <c r="F1385" t="str">
        <f>IFERROR(VLOOKUP(A1385,Export0511!A:E,5,FALSE)," ")</f>
        <v xml:space="preserve"> </v>
      </c>
      <c r="H1385" t="str">
        <f>IFERROR(VLOOKUP(A1385,Export0412!A:E,5,FALSE)," ")</f>
        <v xml:space="preserve"> </v>
      </c>
    </row>
    <row r="1386" spans="1:8" x14ac:dyDescent="0.3">
      <c r="A1386" t="str">
        <f t="shared" si="63"/>
        <v>S128-450RABEC</v>
      </c>
      <c r="B1386" t="s">
        <v>22</v>
      </c>
      <c r="C1386" t="s">
        <v>1423</v>
      </c>
      <c r="D1386">
        <f t="shared" si="64"/>
        <v>0</v>
      </c>
      <c r="E1386" t="str">
        <f t="shared" si="65"/>
        <v>Relance Simple</v>
      </c>
      <c r="F1386" t="str">
        <f>IFERROR(VLOOKUP(A1386,Export0511!A:E,5,FALSE)," ")</f>
        <v xml:space="preserve"> </v>
      </c>
      <c r="H1386" t="str">
        <f>IFERROR(VLOOKUP(A1386,Export0412!A:E,5,FALSE)," ")</f>
        <v xml:space="preserve"> </v>
      </c>
    </row>
    <row r="1387" spans="1:8" x14ac:dyDescent="0.3">
      <c r="A1387" t="str">
        <f t="shared" si="63"/>
        <v>S128-450RIZZI</v>
      </c>
      <c r="B1387" t="s">
        <v>22</v>
      </c>
      <c r="C1387" t="s">
        <v>1334</v>
      </c>
      <c r="D1387">
        <f t="shared" si="64"/>
        <v>0</v>
      </c>
      <c r="E1387" t="str">
        <f t="shared" si="65"/>
        <v>Relance Simple</v>
      </c>
      <c r="F1387" t="str">
        <f>IFERROR(VLOOKUP(A1387,Export0511!A:E,5,FALSE)," ")</f>
        <v xml:space="preserve"> </v>
      </c>
      <c r="H1387" t="str">
        <f>IFERROR(VLOOKUP(A1387,Export0412!A:E,5,FALSE)," ")</f>
        <v xml:space="preserve"> </v>
      </c>
    </row>
    <row r="1388" spans="1:8" x14ac:dyDescent="0.3">
      <c r="A1388" t="str">
        <f t="shared" si="63"/>
        <v>S128-450RUIZ-DIRR</v>
      </c>
      <c r="B1388" t="s">
        <v>22</v>
      </c>
      <c r="C1388" t="s">
        <v>1335</v>
      </c>
      <c r="D1388">
        <f t="shared" si="64"/>
        <v>0</v>
      </c>
      <c r="E1388" t="str">
        <f t="shared" si="65"/>
        <v>Relance Simple</v>
      </c>
      <c r="F1388" t="str">
        <f>IFERROR(VLOOKUP(A1388,Export0511!A:E,5,FALSE)," ")</f>
        <v xml:space="preserve"> </v>
      </c>
      <c r="H1388" t="str">
        <f>IFERROR(VLOOKUP(A1388,Export0412!A:E,5,FALSE)," ")</f>
        <v xml:space="preserve"> </v>
      </c>
    </row>
    <row r="1389" spans="1:8" x14ac:dyDescent="0.3">
      <c r="A1389" t="str">
        <f t="shared" si="63"/>
        <v>S128-450SCHMITT</v>
      </c>
      <c r="B1389" t="s">
        <v>22</v>
      </c>
      <c r="C1389" t="s">
        <v>142</v>
      </c>
      <c r="D1389">
        <f t="shared" si="64"/>
        <v>0</v>
      </c>
      <c r="E1389" t="str">
        <f t="shared" si="65"/>
        <v>Relance Simple</v>
      </c>
      <c r="F1389" t="str">
        <f>IFERROR(VLOOKUP(A1389,Export0511!A:E,5,FALSE)," ")</f>
        <v xml:space="preserve"> </v>
      </c>
      <c r="H1389" t="str">
        <f>IFERROR(VLOOKUP(A1389,Export0412!A:E,5,FALSE)," ")</f>
        <v xml:space="preserve"> </v>
      </c>
    </row>
    <row r="1390" spans="1:8" x14ac:dyDescent="0.3">
      <c r="A1390" t="str">
        <f t="shared" si="63"/>
        <v>S128-450WAGNER</v>
      </c>
      <c r="B1390" t="s">
        <v>22</v>
      </c>
      <c r="C1390" t="s">
        <v>215</v>
      </c>
      <c r="D1390">
        <f t="shared" si="64"/>
        <v>0</v>
      </c>
      <c r="E1390" t="str">
        <f t="shared" si="65"/>
        <v>Relance Simple</v>
      </c>
      <c r="F1390" t="str">
        <f>IFERROR(VLOOKUP(A1390,Export0511!A:E,5,FALSE)," ")</f>
        <v xml:space="preserve"> </v>
      </c>
      <c r="H1390" t="str">
        <f>IFERROR(VLOOKUP(A1390,Export0412!A:E,5,FALSE)," ")</f>
        <v xml:space="preserve"> </v>
      </c>
    </row>
    <row r="1391" spans="1:8" x14ac:dyDescent="0.3">
      <c r="A1391" t="str">
        <f t="shared" si="63"/>
        <v>S128-450WILHELM</v>
      </c>
      <c r="B1391" t="s">
        <v>22</v>
      </c>
      <c r="C1391" t="s">
        <v>87</v>
      </c>
      <c r="D1391">
        <f t="shared" si="64"/>
        <v>0</v>
      </c>
      <c r="E1391" t="str">
        <f t="shared" si="65"/>
        <v>Relance Simple</v>
      </c>
      <c r="F1391" t="str">
        <f>IFERROR(VLOOKUP(A1391,Export0511!A:E,5,FALSE)," ")</f>
        <v xml:space="preserve"> </v>
      </c>
      <c r="H1391" t="str">
        <f>IFERROR(VLOOKUP(A1391,Export0412!A:E,5,FALSE)," ")</f>
        <v xml:space="preserve"> </v>
      </c>
    </row>
    <row r="1392" spans="1:8" x14ac:dyDescent="0.3">
      <c r="A1392" t="str">
        <f t="shared" si="63"/>
        <v>S129-450HAAS</v>
      </c>
      <c r="B1392" t="s">
        <v>71</v>
      </c>
      <c r="C1392" t="s">
        <v>589</v>
      </c>
      <c r="D1392">
        <f t="shared" si="64"/>
        <v>0</v>
      </c>
      <c r="E1392" t="str">
        <f t="shared" si="65"/>
        <v>Relance Simple</v>
      </c>
      <c r="F1392" t="str">
        <f>IFERROR(VLOOKUP(A1392,Export0511!A:E,5,FALSE)," ")</f>
        <v xml:space="preserve"> </v>
      </c>
      <c r="H1392" t="str">
        <f>IFERROR(VLOOKUP(A1392,Export0412!A:E,5,FALSE)," ")</f>
        <v xml:space="preserve"> </v>
      </c>
    </row>
    <row r="1393" spans="1:8" x14ac:dyDescent="0.3">
      <c r="A1393" t="str">
        <f t="shared" si="63"/>
        <v>S129-450KARANJA</v>
      </c>
      <c r="B1393" t="s">
        <v>71</v>
      </c>
      <c r="C1393" t="s">
        <v>1364</v>
      </c>
      <c r="D1393">
        <f t="shared" si="64"/>
        <v>0</v>
      </c>
      <c r="E1393" t="str">
        <f t="shared" si="65"/>
        <v>Relance Simple</v>
      </c>
      <c r="F1393" t="str">
        <f>IFERROR(VLOOKUP(A1393,Export0511!A:E,5,FALSE)," ")</f>
        <v xml:space="preserve"> </v>
      </c>
      <c r="H1393" t="str">
        <f>IFERROR(VLOOKUP(A1393,Export0412!A:E,5,FALSE)," ")</f>
        <v xml:space="preserve"> </v>
      </c>
    </row>
    <row r="1394" spans="1:8" x14ac:dyDescent="0.3">
      <c r="A1394" t="str">
        <f t="shared" si="63"/>
        <v>S129-450MATT</v>
      </c>
      <c r="B1394" t="s">
        <v>71</v>
      </c>
      <c r="C1394" t="s">
        <v>486</v>
      </c>
      <c r="D1394">
        <f t="shared" si="64"/>
        <v>0</v>
      </c>
      <c r="E1394" t="str">
        <f t="shared" si="65"/>
        <v>Relance Simple</v>
      </c>
      <c r="F1394" t="str">
        <f>IFERROR(VLOOKUP(A1394,Export0511!A:E,5,FALSE)," ")</f>
        <v xml:space="preserve"> </v>
      </c>
      <c r="H1394" t="str">
        <f>IFERROR(VLOOKUP(A1394,Export0412!A:E,5,FALSE)," ")</f>
        <v xml:space="preserve"> </v>
      </c>
    </row>
    <row r="1395" spans="1:8" x14ac:dyDescent="0.3">
      <c r="A1395" t="str">
        <f t="shared" si="63"/>
        <v>S129-450WAGNER</v>
      </c>
      <c r="B1395" t="s">
        <v>71</v>
      </c>
      <c r="C1395" t="s">
        <v>215</v>
      </c>
      <c r="D1395">
        <f t="shared" si="64"/>
        <v>0</v>
      </c>
      <c r="E1395" t="str">
        <f t="shared" si="65"/>
        <v>Relance Simple</v>
      </c>
      <c r="F1395" t="str">
        <f>IFERROR(VLOOKUP(A1395,Export0511!A:E,5,FALSE)," ")</f>
        <v xml:space="preserve"> </v>
      </c>
      <c r="H1395" t="str">
        <f>IFERROR(VLOOKUP(A1395,Export0412!A:E,5,FALSE)," ")</f>
        <v xml:space="preserve"> </v>
      </c>
    </row>
    <row r="1396" spans="1:8" x14ac:dyDescent="0.3">
      <c r="A1396" t="str">
        <f t="shared" si="63"/>
        <v>S130-450AGIMAN</v>
      </c>
      <c r="B1396" t="s">
        <v>81</v>
      </c>
      <c r="C1396" t="s">
        <v>1340</v>
      </c>
      <c r="D1396">
        <f t="shared" si="64"/>
        <v>0</v>
      </c>
      <c r="E1396" t="str">
        <f t="shared" si="65"/>
        <v>Relance Simple</v>
      </c>
      <c r="F1396" t="str">
        <f>IFERROR(VLOOKUP(A1396,Export0511!A:E,5,FALSE)," ")</f>
        <v xml:space="preserve"> </v>
      </c>
      <c r="H1396" t="str">
        <f>IFERROR(VLOOKUP(A1396,Export0412!A:E,5,FALSE)," ")</f>
        <v xml:space="preserve"> </v>
      </c>
    </row>
    <row r="1397" spans="1:8" x14ac:dyDescent="0.3">
      <c r="A1397" t="str">
        <f t="shared" si="63"/>
        <v>S130-450GABRIEL</v>
      </c>
      <c r="B1397" t="s">
        <v>81</v>
      </c>
      <c r="C1397" t="s">
        <v>1341</v>
      </c>
      <c r="D1397">
        <f t="shared" si="64"/>
        <v>0</v>
      </c>
      <c r="E1397" t="str">
        <f t="shared" si="65"/>
        <v>Relance Simple</v>
      </c>
      <c r="F1397" t="str">
        <f>IFERROR(VLOOKUP(A1397,Export0511!A:E,5,FALSE)," ")</f>
        <v xml:space="preserve"> </v>
      </c>
      <c r="H1397" t="str">
        <f>IFERROR(VLOOKUP(A1397,Export0412!A:E,5,FALSE)," ")</f>
        <v xml:space="preserve"> </v>
      </c>
    </row>
    <row r="1398" spans="1:8" x14ac:dyDescent="0.3">
      <c r="A1398" t="str">
        <f t="shared" si="63"/>
        <v>S130-450MULLER</v>
      </c>
      <c r="B1398" t="s">
        <v>81</v>
      </c>
      <c r="C1398" t="s">
        <v>322</v>
      </c>
      <c r="D1398">
        <f t="shared" si="64"/>
        <v>0</v>
      </c>
      <c r="E1398" t="str">
        <f t="shared" si="65"/>
        <v>Relance Simple</v>
      </c>
      <c r="F1398" t="str">
        <f>IFERROR(VLOOKUP(A1398,Export0511!A:E,5,FALSE)," ")</f>
        <v xml:space="preserve"> </v>
      </c>
      <c r="H1398" t="str">
        <f>IFERROR(VLOOKUP(A1398,Export0412!A:E,5,FALSE)," ")</f>
        <v xml:space="preserve"> </v>
      </c>
    </row>
    <row r="1399" spans="1:8" x14ac:dyDescent="0.3">
      <c r="A1399" t="str">
        <f t="shared" si="63"/>
        <v>S131-450BETELGEUSE</v>
      </c>
      <c r="B1399" t="s">
        <v>110</v>
      </c>
      <c r="C1399" t="s">
        <v>1394</v>
      </c>
      <c r="D1399">
        <f t="shared" si="64"/>
        <v>0</v>
      </c>
      <c r="E1399" t="str">
        <f t="shared" si="65"/>
        <v>Relance Simple</v>
      </c>
      <c r="F1399" t="str">
        <f>IFERROR(VLOOKUP(A1399,Export0511!A:E,5,FALSE)," ")</f>
        <v xml:space="preserve"> </v>
      </c>
      <c r="H1399" t="str">
        <f>IFERROR(VLOOKUP(A1399,Export0412!A:E,5,FALSE)," ")</f>
        <v xml:space="preserve"> </v>
      </c>
    </row>
    <row r="1400" spans="1:8" x14ac:dyDescent="0.3">
      <c r="A1400" t="str">
        <f t="shared" si="63"/>
        <v>S131-450CHO-FI</v>
      </c>
      <c r="B1400" t="s">
        <v>110</v>
      </c>
      <c r="C1400" t="s">
        <v>1395</v>
      </c>
      <c r="D1400">
        <f t="shared" si="64"/>
        <v>0</v>
      </c>
      <c r="E1400" t="str">
        <f t="shared" si="65"/>
        <v>Relance Simple</v>
      </c>
      <c r="F1400" t="str">
        <f>IFERROR(VLOOKUP(A1400,Export0511!A:E,5,FALSE)," ")</f>
        <v xml:space="preserve"> </v>
      </c>
      <c r="H1400" t="str">
        <f>IFERROR(VLOOKUP(A1400,Export0412!A:E,5,FALSE)," ")</f>
        <v xml:space="preserve"> </v>
      </c>
    </row>
    <row r="1401" spans="1:8" x14ac:dyDescent="0.3">
      <c r="A1401" t="str">
        <f t="shared" si="63"/>
        <v>S131-450CMV1000</v>
      </c>
      <c r="B1401" t="s">
        <v>110</v>
      </c>
      <c r="C1401" t="s">
        <v>1396</v>
      </c>
      <c r="D1401">
        <f t="shared" si="64"/>
        <v>0</v>
      </c>
      <c r="E1401" t="str">
        <f t="shared" si="65"/>
        <v>Relance Simple</v>
      </c>
      <c r="F1401" t="str">
        <f>IFERROR(VLOOKUP(A1401,Export0511!A:E,5,FALSE)," ")</f>
        <v xml:space="preserve"> </v>
      </c>
      <c r="H1401" t="str">
        <f>IFERROR(VLOOKUP(A1401,Export0412!A:E,5,FALSE)," ")</f>
        <v xml:space="preserve"> </v>
      </c>
    </row>
    <row r="1402" spans="1:8" x14ac:dyDescent="0.3">
      <c r="A1402" t="str">
        <f t="shared" si="63"/>
        <v>S131-450CROCHU</v>
      </c>
      <c r="B1402" t="s">
        <v>110</v>
      </c>
      <c r="C1402" t="s">
        <v>1397</v>
      </c>
      <c r="D1402">
        <f t="shared" si="64"/>
        <v>0</v>
      </c>
      <c r="E1402" t="str">
        <f t="shared" si="65"/>
        <v>Relance Simple</v>
      </c>
      <c r="F1402" t="str">
        <f>IFERROR(VLOOKUP(A1402,Export0511!A:E,5,FALSE)," ")</f>
        <v xml:space="preserve"> </v>
      </c>
      <c r="H1402" t="str">
        <f>IFERROR(VLOOKUP(A1402,Export0412!A:E,5,FALSE)," ")</f>
        <v xml:space="preserve"> </v>
      </c>
    </row>
    <row r="1403" spans="1:8" x14ac:dyDescent="0.3">
      <c r="A1403" t="str">
        <f t="shared" si="63"/>
        <v>S131-450DEVILLE</v>
      </c>
      <c r="B1403" t="s">
        <v>110</v>
      </c>
      <c r="C1403" t="s">
        <v>1398</v>
      </c>
      <c r="D1403">
        <f t="shared" si="64"/>
        <v>0</v>
      </c>
      <c r="E1403" t="str">
        <f t="shared" si="65"/>
        <v>Relance Simple</v>
      </c>
      <c r="F1403" t="str">
        <f>IFERROR(VLOOKUP(A1403,Export0511!A:E,5,FALSE)," ")</f>
        <v xml:space="preserve"> </v>
      </c>
      <c r="H1403" t="str">
        <f>IFERROR(VLOOKUP(A1403,Export0412!A:E,5,FALSE)," ")</f>
        <v xml:space="preserve"> </v>
      </c>
    </row>
    <row r="1404" spans="1:8" x14ac:dyDescent="0.3">
      <c r="A1404" t="str">
        <f t="shared" si="63"/>
        <v>S131-450DURANDARD</v>
      </c>
      <c r="B1404" t="s">
        <v>110</v>
      </c>
      <c r="C1404" t="s">
        <v>1399</v>
      </c>
      <c r="D1404">
        <f t="shared" si="64"/>
        <v>0</v>
      </c>
      <c r="E1404" t="str">
        <f t="shared" si="65"/>
        <v>Relance Simple</v>
      </c>
      <c r="F1404" t="str">
        <f>IFERROR(VLOOKUP(A1404,Export0511!A:E,5,FALSE)," ")</f>
        <v xml:space="preserve"> </v>
      </c>
      <c r="H1404" t="str">
        <f>IFERROR(VLOOKUP(A1404,Export0412!A:E,5,FALSE)," ")</f>
        <v xml:space="preserve"> </v>
      </c>
    </row>
    <row r="1405" spans="1:8" x14ac:dyDescent="0.3">
      <c r="A1405" t="str">
        <f t="shared" si="63"/>
        <v>S131-450ESCORZA</v>
      </c>
      <c r="B1405" t="s">
        <v>110</v>
      </c>
      <c r="C1405" t="s">
        <v>1400</v>
      </c>
      <c r="D1405">
        <f t="shared" si="64"/>
        <v>0</v>
      </c>
      <c r="E1405" t="str">
        <f t="shared" si="65"/>
        <v>Relance Simple</v>
      </c>
      <c r="F1405" t="str">
        <f>IFERROR(VLOOKUP(A1405,Export0511!A:E,5,FALSE)," ")</f>
        <v xml:space="preserve"> </v>
      </c>
      <c r="H1405" t="str">
        <f>IFERROR(VLOOKUP(A1405,Export0412!A:E,5,FALSE)," ")</f>
        <v xml:space="preserve"> </v>
      </c>
    </row>
    <row r="1406" spans="1:8" x14ac:dyDescent="0.3">
      <c r="A1406" t="str">
        <f t="shared" si="63"/>
        <v>S131-450FOUSSE</v>
      </c>
      <c r="B1406" t="s">
        <v>110</v>
      </c>
      <c r="C1406" t="s">
        <v>1401</v>
      </c>
      <c r="D1406">
        <f t="shared" si="64"/>
        <v>0</v>
      </c>
      <c r="E1406" t="str">
        <f t="shared" si="65"/>
        <v>Relance Simple</v>
      </c>
      <c r="F1406" t="str">
        <f>IFERROR(VLOOKUP(A1406,Export0511!A:E,5,FALSE)," ")</f>
        <v xml:space="preserve"> </v>
      </c>
      <c r="H1406" t="str">
        <f>IFERROR(VLOOKUP(A1406,Export0412!A:E,5,FALSE)," ")</f>
        <v xml:space="preserve"> </v>
      </c>
    </row>
    <row r="1407" spans="1:8" x14ac:dyDescent="0.3">
      <c r="A1407" t="str">
        <f t="shared" si="63"/>
        <v>S131-450GREMONT</v>
      </c>
      <c r="B1407" t="s">
        <v>110</v>
      </c>
      <c r="C1407" t="s">
        <v>1402</v>
      </c>
      <c r="D1407">
        <f t="shared" si="64"/>
        <v>0</v>
      </c>
      <c r="E1407" t="str">
        <f t="shared" si="65"/>
        <v>Relance Simple</v>
      </c>
      <c r="F1407" t="str">
        <f>IFERROR(VLOOKUP(A1407,Export0511!A:E,5,FALSE)," ")</f>
        <v xml:space="preserve"> </v>
      </c>
      <c r="H1407" t="str">
        <f>IFERROR(VLOOKUP(A1407,Export0412!A:E,5,FALSE)," ")</f>
        <v xml:space="preserve"> </v>
      </c>
    </row>
    <row r="1408" spans="1:8" x14ac:dyDescent="0.3">
      <c r="A1408" t="str">
        <f t="shared" si="63"/>
        <v>S131-450HAUDRECHY</v>
      </c>
      <c r="B1408" t="s">
        <v>110</v>
      </c>
      <c r="C1408" t="s">
        <v>1403</v>
      </c>
      <c r="D1408">
        <f t="shared" si="64"/>
        <v>0</v>
      </c>
      <c r="E1408" t="str">
        <f t="shared" si="65"/>
        <v>Relance Simple</v>
      </c>
      <c r="F1408" t="str">
        <f>IFERROR(VLOOKUP(A1408,Export0511!A:E,5,FALSE)," ")</f>
        <v xml:space="preserve"> </v>
      </c>
      <c r="H1408" t="str">
        <f>IFERROR(VLOOKUP(A1408,Export0412!A:E,5,FALSE)," ")</f>
        <v xml:space="preserve"> </v>
      </c>
    </row>
    <row r="1409" spans="1:8" x14ac:dyDescent="0.3">
      <c r="A1409" t="str">
        <f t="shared" si="63"/>
        <v>S131-450HERENT</v>
      </c>
      <c r="B1409" t="s">
        <v>110</v>
      </c>
      <c r="C1409" t="s">
        <v>1404</v>
      </c>
      <c r="D1409">
        <f t="shared" si="64"/>
        <v>0</v>
      </c>
      <c r="E1409" t="str">
        <f t="shared" si="65"/>
        <v>Relance Simple</v>
      </c>
      <c r="F1409" t="str">
        <f>IFERROR(VLOOKUP(A1409,Export0511!A:E,5,FALSE)," ")</f>
        <v xml:space="preserve"> </v>
      </c>
      <c r="H1409" t="str">
        <f>IFERROR(VLOOKUP(A1409,Export0412!A:E,5,FALSE)," ")</f>
        <v xml:space="preserve"> </v>
      </c>
    </row>
    <row r="1410" spans="1:8" x14ac:dyDescent="0.3">
      <c r="A1410" t="str">
        <f t="shared" ref="A1410:A1473" si="66">B1410&amp;"-"&amp;C1410</f>
        <v>S131-450KARACA</v>
      </c>
      <c r="B1410" t="s">
        <v>110</v>
      </c>
      <c r="C1410" t="s">
        <v>1405</v>
      </c>
      <c r="D1410">
        <f t="shared" ref="D1410:D1455" si="67">COUNTIF(F1410:AZ1410,"OUI")</f>
        <v>0</v>
      </c>
      <c r="E1410" t="str">
        <f t="shared" ref="E1410:E1473" si="68">IF(D1410=0,"Relance Simple",IF(D1410=1,"MED","MED Avocat"))</f>
        <v>Relance Simple</v>
      </c>
      <c r="F1410" t="str">
        <f>IFERROR(VLOOKUP(A1410,Export0511!A:E,5,FALSE)," ")</f>
        <v xml:space="preserve"> </v>
      </c>
      <c r="H1410" t="str">
        <f>IFERROR(VLOOKUP(A1410,Export0412!A:E,5,FALSE)," ")</f>
        <v xml:space="preserve"> </v>
      </c>
    </row>
    <row r="1411" spans="1:8" x14ac:dyDescent="0.3">
      <c r="A1411" t="str">
        <f t="shared" si="66"/>
        <v>S131-450KESSLER</v>
      </c>
      <c r="B1411" t="s">
        <v>110</v>
      </c>
      <c r="C1411" t="s">
        <v>258</v>
      </c>
      <c r="D1411">
        <f t="shared" si="67"/>
        <v>0</v>
      </c>
      <c r="E1411" t="str">
        <f t="shared" si="68"/>
        <v>Relance Simple</v>
      </c>
      <c r="F1411" t="str">
        <f>IFERROR(VLOOKUP(A1411,Export0511!A:E,5,FALSE)," ")</f>
        <v xml:space="preserve"> </v>
      </c>
      <c r="H1411" t="str">
        <f>IFERROR(VLOOKUP(A1411,Export0412!A:E,5,FALSE)," ")</f>
        <v xml:space="preserve"> </v>
      </c>
    </row>
    <row r="1412" spans="1:8" x14ac:dyDescent="0.3">
      <c r="A1412" t="str">
        <f t="shared" si="66"/>
        <v>S131-450MINIOU</v>
      </c>
      <c r="B1412" t="s">
        <v>110</v>
      </c>
      <c r="C1412" t="s">
        <v>1406</v>
      </c>
      <c r="D1412">
        <f t="shared" si="67"/>
        <v>0</v>
      </c>
      <c r="E1412" t="str">
        <f t="shared" si="68"/>
        <v>Relance Simple</v>
      </c>
      <c r="F1412" t="str">
        <f>IFERROR(VLOOKUP(A1412,Export0511!A:E,5,FALSE)," ")</f>
        <v xml:space="preserve"> </v>
      </c>
      <c r="H1412" t="str">
        <f>IFERROR(VLOOKUP(A1412,Export0412!A:E,5,FALSE)," ")</f>
        <v xml:space="preserve"> </v>
      </c>
    </row>
    <row r="1413" spans="1:8" x14ac:dyDescent="0.3">
      <c r="A1413" t="str">
        <f t="shared" si="66"/>
        <v>S131-450NGUYEN</v>
      </c>
      <c r="B1413" t="s">
        <v>110</v>
      </c>
      <c r="C1413" t="s">
        <v>785</v>
      </c>
      <c r="D1413">
        <f t="shared" si="67"/>
        <v>0</v>
      </c>
      <c r="E1413" t="str">
        <f t="shared" si="68"/>
        <v>Relance Simple</v>
      </c>
      <c r="F1413" t="str">
        <f>IFERROR(VLOOKUP(A1413,Export0511!A:E,5,FALSE)," ")</f>
        <v xml:space="preserve"> </v>
      </c>
      <c r="H1413" t="str">
        <f>IFERROR(VLOOKUP(A1413,Export0412!A:E,5,FALSE)," ")</f>
        <v xml:space="preserve"> </v>
      </c>
    </row>
    <row r="1414" spans="1:8" x14ac:dyDescent="0.3">
      <c r="A1414" t="str">
        <f t="shared" si="66"/>
        <v>S131-450PYGULO</v>
      </c>
      <c r="B1414" t="s">
        <v>110</v>
      </c>
      <c r="C1414" t="s">
        <v>1407</v>
      </c>
      <c r="D1414">
        <f t="shared" si="67"/>
        <v>0</v>
      </c>
      <c r="E1414" t="str">
        <f t="shared" si="68"/>
        <v>Relance Simple</v>
      </c>
      <c r="F1414" t="str">
        <f>IFERROR(VLOOKUP(A1414,Export0511!A:E,5,FALSE)," ")</f>
        <v xml:space="preserve"> </v>
      </c>
      <c r="H1414" t="str">
        <f>IFERROR(VLOOKUP(A1414,Export0412!A:E,5,FALSE)," ")</f>
        <v xml:space="preserve"> </v>
      </c>
    </row>
    <row r="1415" spans="1:8" x14ac:dyDescent="0.3">
      <c r="A1415" t="str">
        <f t="shared" si="66"/>
        <v>S131-450SURBER</v>
      </c>
      <c r="B1415" t="s">
        <v>110</v>
      </c>
      <c r="C1415" t="s">
        <v>1408</v>
      </c>
      <c r="D1415">
        <f t="shared" si="67"/>
        <v>0</v>
      </c>
      <c r="E1415" t="str">
        <f t="shared" si="68"/>
        <v>Relance Simple</v>
      </c>
      <c r="F1415" t="str">
        <f>IFERROR(VLOOKUP(A1415,Export0511!A:E,5,FALSE)," ")</f>
        <v xml:space="preserve"> </v>
      </c>
      <c r="H1415" t="str">
        <f>IFERROR(VLOOKUP(A1415,Export0412!A:E,5,FALSE)," ")</f>
        <v xml:space="preserve"> </v>
      </c>
    </row>
    <row r="1416" spans="1:8" x14ac:dyDescent="0.3">
      <c r="A1416" t="str">
        <f t="shared" si="66"/>
        <v>S131-450ULRICH</v>
      </c>
      <c r="B1416" t="s">
        <v>110</v>
      </c>
      <c r="C1416" t="s">
        <v>11</v>
      </c>
      <c r="D1416">
        <f t="shared" si="67"/>
        <v>0</v>
      </c>
      <c r="E1416" t="str">
        <f t="shared" si="68"/>
        <v>Relance Simple</v>
      </c>
      <c r="F1416" t="str">
        <f>IFERROR(VLOOKUP(A1416,Export0511!A:E,5,FALSE)," ")</f>
        <v xml:space="preserve"> </v>
      </c>
      <c r="H1416" t="str">
        <f>IFERROR(VLOOKUP(A1416,Export0412!A:E,5,FALSE)," ")</f>
        <v xml:space="preserve"> </v>
      </c>
    </row>
    <row r="1417" spans="1:8" x14ac:dyDescent="0.3">
      <c r="A1417" t="str">
        <f t="shared" si="66"/>
        <v>S131-450VIVIER</v>
      </c>
      <c r="B1417" t="s">
        <v>110</v>
      </c>
      <c r="C1417" t="s">
        <v>1409</v>
      </c>
      <c r="D1417">
        <f t="shared" si="67"/>
        <v>0</v>
      </c>
      <c r="E1417" t="str">
        <f t="shared" si="68"/>
        <v>Relance Simple</v>
      </c>
      <c r="F1417" t="str">
        <f>IFERROR(VLOOKUP(A1417,Export0511!A:E,5,FALSE)," ")</f>
        <v xml:space="preserve"> </v>
      </c>
      <c r="H1417" t="str">
        <f>IFERROR(VLOOKUP(A1417,Export0412!A:E,5,FALSE)," ")</f>
        <v xml:space="preserve"> </v>
      </c>
    </row>
    <row r="1418" spans="1:8" x14ac:dyDescent="0.3">
      <c r="A1418" t="str">
        <f t="shared" si="66"/>
        <v>S131-450WELTER</v>
      </c>
      <c r="B1418" t="s">
        <v>110</v>
      </c>
      <c r="C1418" t="s">
        <v>1410</v>
      </c>
      <c r="D1418">
        <f t="shared" si="67"/>
        <v>0</v>
      </c>
      <c r="E1418" t="str">
        <f t="shared" si="68"/>
        <v>Relance Simple</v>
      </c>
      <c r="F1418" t="str">
        <f>IFERROR(VLOOKUP(A1418,Export0511!A:E,5,FALSE)," ")</f>
        <v xml:space="preserve"> </v>
      </c>
      <c r="H1418" t="str">
        <f>IFERROR(VLOOKUP(A1418,Export0412!A:E,5,FALSE)," ")</f>
        <v xml:space="preserve"> </v>
      </c>
    </row>
    <row r="1419" spans="1:8" x14ac:dyDescent="0.3">
      <c r="A1419" t="str">
        <f t="shared" si="66"/>
        <v>S132-450BANG</v>
      </c>
      <c r="B1419" t="s">
        <v>216</v>
      </c>
      <c r="C1419" t="s">
        <v>1366</v>
      </c>
      <c r="D1419">
        <f t="shared" si="67"/>
        <v>0</v>
      </c>
      <c r="E1419" t="str">
        <f t="shared" si="68"/>
        <v>Relance Simple</v>
      </c>
      <c r="F1419" t="str">
        <f>IFERROR(VLOOKUP(A1419,Export0511!A:E,5,FALSE)," ")</f>
        <v xml:space="preserve"> </v>
      </c>
      <c r="H1419" t="str">
        <f>IFERROR(VLOOKUP(A1419,Export0412!A:E,5,FALSE)," ")</f>
        <v xml:space="preserve"> </v>
      </c>
    </row>
    <row r="1420" spans="1:8" x14ac:dyDescent="0.3">
      <c r="A1420" t="str">
        <f t="shared" si="66"/>
        <v>S132-450BARKAS</v>
      </c>
      <c r="B1420" t="s">
        <v>216</v>
      </c>
      <c r="C1420" t="s">
        <v>1367</v>
      </c>
      <c r="D1420">
        <f t="shared" si="67"/>
        <v>0</v>
      </c>
      <c r="E1420" t="str">
        <f t="shared" si="68"/>
        <v>Relance Simple</v>
      </c>
      <c r="F1420" t="str">
        <f>IFERROR(VLOOKUP(A1420,Export0511!A:E,5,FALSE)," ")</f>
        <v xml:space="preserve"> </v>
      </c>
      <c r="H1420" t="str">
        <f>IFERROR(VLOOKUP(A1420,Export0412!A:E,5,FALSE)," ")</f>
        <v xml:space="preserve"> </v>
      </c>
    </row>
    <row r="1421" spans="1:8" x14ac:dyDescent="0.3">
      <c r="A1421" t="str">
        <f t="shared" si="66"/>
        <v>S132-450CHRETIEN</v>
      </c>
      <c r="B1421" t="s">
        <v>216</v>
      </c>
      <c r="C1421" t="s">
        <v>1368</v>
      </c>
      <c r="D1421">
        <f t="shared" si="67"/>
        <v>0</v>
      </c>
      <c r="E1421" t="str">
        <f t="shared" si="68"/>
        <v>Relance Simple</v>
      </c>
      <c r="F1421" t="str">
        <f>IFERROR(VLOOKUP(A1421,Export0511!A:E,5,FALSE)," ")</f>
        <v xml:space="preserve"> </v>
      </c>
      <c r="H1421" t="str">
        <f>IFERROR(VLOOKUP(A1421,Export0412!A:E,5,FALSE)," ")</f>
        <v xml:space="preserve"> </v>
      </c>
    </row>
    <row r="1422" spans="1:8" x14ac:dyDescent="0.3">
      <c r="A1422" t="str">
        <f t="shared" si="66"/>
        <v>S132-450DELACITE</v>
      </c>
      <c r="B1422" t="s">
        <v>216</v>
      </c>
      <c r="C1422" t="s">
        <v>1374</v>
      </c>
      <c r="D1422">
        <f t="shared" si="67"/>
        <v>0</v>
      </c>
      <c r="E1422" t="str">
        <f t="shared" si="68"/>
        <v>Relance Simple</v>
      </c>
      <c r="F1422" t="str">
        <f>IFERROR(VLOOKUP(A1422,Export0511!A:E,5,FALSE)," ")</f>
        <v xml:space="preserve"> </v>
      </c>
      <c r="H1422" t="str">
        <f>IFERROR(VLOOKUP(A1422,Export0412!A:E,5,FALSE)," ")</f>
        <v xml:space="preserve"> </v>
      </c>
    </row>
    <row r="1423" spans="1:8" x14ac:dyDescent="0.3">
      <c r="A1423" t="str">
        <f t="shared" si="66"/>
        <v>S132-450DOCTEUR</v>
      </c>
      <c r="B1423" t="s">
        <v>216</v>
      </c>
      <c r="C1423" t="s">
        <v>1375</v>
      </c>
      <c r="D1423">
        <f t="shared" si="67"/>
        <v>0</v>
      </c>
      <c r="E1423" t="str">
        <f t="shared" si="68"/>
        <v>Relance Simple</v>
      </c>
      <c r="F1423" t="str">
        <f>IFERROR(VLOOKUP(A1423,Export0511!A:E,5,FALSE)," ")</f>
        <v xml:space="preserve"> </v>
      </c>
      <c r="H1423" t="str">
        <f>IFERROR(VLOOKUP(A1423,Export0412!A:E,5,FALSE)," ")</f>
        <v xml:space="preserve"> </v>
      </c>
    </row>
    <row r="1424" spans="1:8" x14ac:dyDescent="0.3">
      <c r="A1424" t="str">
        <f t="shared" si="66"/>
        <v>S132-450DUBAUT</v>
      </c>
      <c r="B1424" t="s">
        <v>216</v>
      </c>
      <c r="C1424" t="s">
        <v>1369</v>
      </c>
      <c r="D1424">
        <f t="shared" si="67"/>
        <v>0</v>
      </c>
      <c r="E1424" t="str">
        <f t="shared" si="68"/>
        <v>Relance Simple</v>
      </c>
      <c r="F1424" t="str">
        <f>IFERROR(VLOOKUP(A1424,Export0511!A:E,5,FALSE)," ")</f>
        <v xml:space="preserve"> </v>
      </c>
      <c r="H1424" t="str">
        <f>IFERROR(VLOOKUP(A1424,Export0412!A:E,5,FALSE)," ")</f>
        <v xml:space="preserve"> </v>
      </c>
    </row>
    <row r="1425" spans="1:8" x14ac:dyDescent="0.3">
      <c r="A1425" t="str">
        <f t="shared" si="66"/>
        <v>S132-450FLEURQUIN</v>
      </c>
      <c r="B1425" t="s">
        <v>216</v>
      </c>
      <c r="C1425" t="s">
        <v>1370</v>
      </c>
      <c r="D1425">
        <f t="shared" si="67"/>
        <v>0</v>
      </c>
      <c r="E1425" t="str">
        <f t="shared" si="68"/>
        <v>Relance Simple</v>
      </c>
      <c r="F1425" t="str">
        <f>IFERROR(VLOOKUP(A1425,Export0511!A:E,5,FALSE)," ")</f>
        <v xml:space="preserve"> </v>
      </c>
      <c r="H1425" t="str">
        <f>IFERROR(VLOOKUP(A1425,Export0412!A:E,5,FALSE)," ")</f>
        <v xml:space="preserve"> </v>
      </c>
    </row>
    <row r="1426" spans="1:8" x14ac:dyDescent="0.3">
      <c r="A1426" t="str">
        <f t="shared" si="66"/>
        <v>S132-450HUCK</v>
      </c>
      <c r="B1426" t="s">
        <v>216</v>
      </c>
      <c r="C1426" t="s">
        <v>201</v>
      </c>
      <c r="D1426">
        <f t="shared" si="67"/>
        <v>0</v>
      </c>
      <c r="E1426" t="str">
        <f t="shared" si="68"/>
        <v>Relance Simple</v>
      </c>
      <c r="F1426" t="str">
        <f>IFERROR(VLOOKUP(A1426,Export0511!A:E,5,FALSE)," ")</f>
        <v xml:space="preserve"> </v>
      </c>
      <c r="H1426" t="str">
        <f>IFERROR(VLOOKUP(A1426,Export0412!A:E,5,FALSE)," ")</f>
        <v xml:space="preserve"> </v>
      </c>
    </row>
    <row r="1427" spans="1:8" x14ac:dyDescent="0.3">
      <c r="A1427" t="str">
        <f t="shared" si="66"/>
        <v>S132-450MEYER</v>
      </c>
      <c r="B1427" t="s">
        <v>216</v>
      </c>
      <c r="C1427" t="s">
        <v>261</v>
      </c>
      <c r="D1427">
        <f t="shared" si="67"/>
        <v>0</v>
      </c>
      <c r="E1427" t="str">
        <f t="shared" si="68"/>
        <v>Relance Simple</v>
      </c>
      <c r="F1427" t="str">
        <f>IFERROR(VLOOKUP(A1427,Export0511!A:E,5,FALSE)," ")</f>
        <v xml:space="preserve"> </v>
      </c>
      <c r="H1427" t="str">
        <f>IFERROR(VLOOKUP(A1427,Export0412!A:E,5,FALSE)," ")</f>
        <v xml:space="preserve"> </v>
      </c>
    </row>
    <row r="1428" spans="1:8" x14ac:dyDescent="0.3">
      <c r="A1428" t="str">
        <f t="shared" si="66"/>
        <v>S132-450OLLAND</v>
      </c>
      <c r="B1428" t="s">
        <v>216</v>
      </c>
      <c r="C1428" t="s">
        <v>1371</v>
      </c>
      <c r="D1428">
        <f t="shared" si="67"/>
        <v>0</v>
      </c>
      <c r="E1428" t="str">
        <f t="shared" si="68"/>
        <v>Relance Simple</v>
      </c>
      <c r="F1428" t="str">
        <f>IFERROR(VLOOKUP(A1428,Export0511!A:E,5,FALSE)," ")</f>
        <v xml:space="preserve"> </v>
      </c>
      <c r="H1428" t="str">
        <f>IFERROR(VLOOKUP(A1428,Export0412!A:E,5,FALSE)," ")</f>
        <v xml:space="preserve"> </v>
      </c>
    </row>
    <row r="1429" spans="1:8" x14ac:dyDescent="0.3">
      <c r="A1429" t="str">
        <f t="shared" si="66"/>
        <v>S132-450RASSER</v>
      </c>
      <c r="B1429" t="s">
        <v>216</v>
      </c>
      <c r="C1429" t="s">
        <v>1372</v>
      </c>
      <c r="D1429">
        <f t="shared" si="67"/>
        <v>0</v>
      </c>
      <c r="E1429" t="str">
        <f t="shared" si="68"/>
        <v>Relance Simple</v>
      </c>
      <c r="F1429" t="str">
        <f>IFERROR(VLOOKUP(A1429,Export0511!A:E,5,FALSE)," ")</f>
        <v xml:space="preserve"> </v>
      </c>
      <c r="H1429" t="str">
        <f>IFERROR(VLOOKUP(A1429,Export0412!A:E,5,FALSE)," ")</f>
        <v xml:space="preserve"> </v>
      </c>
    </row>
    <row r="1430" spans="1:8" x14ac:dyDescent="0.3">
      <c r="A1430" t="str">
        <f t="shared" si="66"/>
        <v>S132-450SCHUMACHER</v>
      </c>
      <c r="B1430" t="s">
        <v>216</v>
      </c>
      <c r="C1430" t="s">
        <v>1373</v>
      </c>
      <c r="D1430">
        <f t="shared" si="67"/>
        <v>0</v>
      </c>
      <c r="E1430" t="str">
        <f t="shared" si="68"/>
        <v>Relance Simple</v>
      </c>
      <c r="F1430" t="str">
        <f>IFERROR(VLOOKUP(A1430,Export0511!A:E,5,FALSE)," ")</f>
        <v xml:space="preserve"> </v>
      </c>
      <c r="H1430" t="str">
        <f>IFERROR(VLOOKUP(A1430,Export0412!A:E,5,FALSE)," ")</f>
        <v xml:space="preserve"> </v>
      </c>
    </row>
    <row r="1431" spans="1:8" x14ac:dyDescent="0.3">
      <c r="A1431" t="str">
        <f t="shared" si="66"/>
        <v>S132-450SENGELEN</v>
      </c>
      <c r="B1431" t="s">
        <v>216</v>
      </c>
      <c r="C1431" t="s">
        <v>1376</v>
      </c>
      <c r="D1431">
        <f t="shared" si="67"/>
        <v>0</v>
      </c>
      <c r="E1431" t="str">
        <f t="shared" si="68"/>
        <v>Relance Simple</v>
      </c>
      <c r="F1431" t="str">
        <f>IFERROR(VLOOKUP(A1431,Export0511!A:E,5,FALSE)," ")</f>
        <v xml:space="preserve"> </v>
      </c>
      <c r="H1431" t="str">
        <f>IFERROR(VLOOKUP(A1431,Export0412!A:E,5,FALSE)," ")</f>
        <v xml:space="preserve"> </v>
      </c>
    </row>
    <row r="1432" spans="1:8" x14ac:dyDescent="0.3">
      <c r="A1432" t="str">
        <f t="shared" si="66"/>
        <v>S132-450SIRE</v>
      </c>
      <c r="B1432" t="s">
        <v>216</v>
      </c>
      <c r="C1432" t="s">
        <v>1377</v>
      </c>
      <c r="D1432">
        <f t="shared" si="67"/>
        <v>0</v>
      </c>
      <c r="E1432" t="str">
        <f t="shared" si="68"/>
        <v>Relance Simple</v>
      </c>
      <c r="F1432" t="str">
        <f>IFERROR(VLOOKUP(A1432,Export0511!A:E,5,FALSE)," ")</f>
        <v xml:space="preserve"> </v>
      </c>
      <c r="H1432" t="str">
        <f>IFERROR(VLOOKUP(A1432,Export0412!A:E,5,FALSE)," ")</f>
        <v xml:space="preserve"> </v>
      </c>
    </row>
    <row r="1433" spans="1:8" x14ac:dyDescent="0.3">
      <c r="A1433" t="str">
        <f t="shared" si="66"/>
        <v>S132-450SITTLER</v>
      </c>
      <c r="B1433" t="s">
        <v>216</v>
      </c>
      <c r="C1433" t="s">
        <v>1005</v>
      </c>
      <c r="D1433">
        <f t="shared" si="67"/>
        <v>0</v>
      </c>
      <c r="E1433" t="str">
        <f t="shared" si="68"/>
        <v>Relance Simple</v>
      </c>
      <c r="F1433" t="str">
        <f>IFERROR(VLOOKUP(A1433,Export0511!A:E,5,FALSE)," ")</f>
        <v xml:space="preserve"> </v>
      </c>
      <c r="H1433" t="str">
        <f>IFERROR(VLOOKUP(A1433,Export0412!A:E,5,FALSE)," ")</f>
        <v xml:space="preserve"> </v>
      </c>
    </row>
    <row r="1434" spans="1:8" x14ac:dyDescent="0.3">
      <c r="A1434" t="str">
        <f t="shared" si="66"/>
        <v>S132-450ULLMANN</v>
      </c>
      <c r="B1434" t="s">
        <v>216</v>
      </c>
      <c r="C1434" t="s">
        <v>1378</v>
      </c>
      <c r="D1434">
        <f t="shared" si="67"/>
        <v>0</v>
      </c>
      <c r="E1434" t="str">
        <f t="shared" si="68"/>
        <v>Relance Simple</v>
      </c>
      <c r="F1434" t="str">
        <f>IFERROR(VLOOKUP(A1434,Export0511!A:E,5,FALSE)," ")</f>
        <v xml:space="preserve"> </v>
      </c>
      <c r="H1434" t="str">
        <f>IFERROR(VLOOKUP(A1434,Export0412!A:E,5,FALSE)," ")</f>
        <v xml:space="preserve"> </v>
      </c>
    </row>
    <row r="1435" spans="1:8" x14ac:dyDescent="0.3">
      <c r="A1435" t="str">
        <f t="shared" si="66"/>
        <v>S132-450WANTZ</v>
      </c>
      <c r="B1435" t="s">
        <v>216</v>
      </c>
      <c r="C1435" t="s">
        <v>1379</v>
      </c>
      <c r="D1435">
        <f t="shared" si="67"/>
        <v>0</v>
      </c>
      <c r="E1435" t="str">
        <f t="shared" si="68"/>
        <v>Relance Simple</v>
      </c>
      <c r="F1435" t="str">
        <f>IFERROR(VLOOKUP(A1435,Export0511!A:E,5,FALSE)," ")</f>
        <v xml:space="preserve"> </v>
      </c>
      <c r="H1435" t="str">
        <f>IFERROR(VLOOKUP(A1435,Export0412!A:E,5,FALSE)," ")</f>
        <v xml:space="preserve"> </v>
      </c>
    </row>
    <row r="1436" spans="1:8" x14ac:dyDescent="0.3">
      <c r="A1436" t="str">
        <f t="shared" si="66"/>
        <v>S133-450FFPROPERTIES</v>
      </c>
      <c r="B1436" t="s">
        <v>77</v>
      </c>
      <c r="C1436" t="s">
        <v>1383</v>
      </c>
      <c r="D1436">
        <f t="shared" si="67"/>
        <v>0</v>
      </c>
      <c r="E1436" t="str">
        <f t="shared" si="68"/>
        <v>Relance Simple</v>
      </c>
      <c r="F1436" t="str">
        <f>IFERROR(VLOOKUP(A1436,Export0511!A:E,5,FALSE)," ")</f>
        <v xml:space="preserve"> </v>
      </c>
      <c r="H1436" t="str">
        <f>IFERROR(VLOOKUP(A1436,Export0412!A:E,5,FALSE)," ")</f>
        <v xml:space="preserve"> </v>
      </c>
    </row>
    <row r="1437" spans="1:8" x14ac:dyDescent="0.3">
      <c r="A1437" t="str">
        <f t="shared" si="66"/>
        <v>S133-450KUMAR</v>
      </c>
      <c r="B1437" t="s">
        <v>77</v>
      </c>
      <c r="C1437" t="s">
        <v>340</v>
      </c>
      <c r="D1437">
        <f t="shared" si="67"/>
        <v>0</v>
      </c>
      <c r="E1437" t="str">
        <f t="shared" si="68"/>
        <v>Relance Simple</v>
      </c>
      <c r="F1437" t="str">
        <f>IFERROR(VLOOKUP(A1437,Export0511!A:E,5,FALSE)," ")</f>
        <v xml:space="preserve"> </v>
      </c>
      <c r="H1437" t="str">
        <f>IFERROR(VLOOKUP(A1437,Export0412!A:E,5,FALSE)," ")</f>
        <v xml:space="preserve"> </v>
      </c>
    </row>
    <row r="1438" spans="1:8" x14ac:dyDescent="0.3">
      <c r="A1438" t="str">
        <f t="shared" si="66"/>
        <v>S133-450LECHARNY</v>
      </c>
      <c r="B1438" t="s">
        <v>77</v>
      </c>
      <c r="C1438" t="s">
        <v>1384</v>
      </c>
      <c r="D1438">
        <f t="shared" si="67"/>
        <v>0</v>
      </c>
      <c r="E1438" t="str">
        <f t="shared" si="68"/>
        <v>Relance Simple</v>
      </c>
      <c r="F1438" t="str">
        <f>IFERROR(VLOOKUP(A1438,Export0511!A:E,5,FALSE)," ")</f>
        <v xml:space="preserve"> </v>
      </c>
      <c r="H1438" t="str">
        <f>IFERROR(VLOOKUP(A1438,Export0412!A:E,5,FALSE)," ")</f>
        <v xml:space="preserve"> </v>
      </c>
    </row>
    <row r="1439" spans="1:8" x14ac:dyDescent="0.3">
      <c r="A1439" t="str">
        <f t="shared" si="66"/>
        <v>S133-450LEHMANN</v>
      </c>
      <c r="B1439" t="s">
        <v>77</v>
      </c>
      <c r="C1439" t="s">
        <v>734</v>
      </c>
      <c r="D1439">
        <f t="shared" si="67"/>
        <v>0</v>
      </c>
      <c r="E1439" t="str">
        <f t="shared" si="68"/>
        <v>Relance Simple</v>
      </c>
      <c r="F1439" t="str">
        <f>IFERROR(VLOOKUP(A1439,Export0511!A:E,5,FALSE)," ")</f>
        <v xml:space="preserve"> </v>
      </c>
      <c r="H1439" t="str">
        <f>IFERROR(VLOOKUP(A1439,Export0412!A:E,5,FALSE)," ")</f>
        <v xml:space="preserve"> </v>
      </c>
    </row>
    <row r="1440" spans="1:8" x14ac:dyDescent="0.3">
      <c r="A1440" t="str">
        <f t="shared" si="66"/>
        <v>S133-450LORENZO</v>
      </c>
      <c r="B1440" t="s">
        <v>77</v>
      </c>
      <c r="C1440" t="s">
        <v>1385</v>
      </c>
      <c r="D1440">
        <f t="shared" si="67"/>
        <v>0</v>
      </c>
      <c r="E1440" t="str">
        <f t="shared" si="68"/>
        <v>Relance Simple</v>
      </c>
      <c r="F1440" t="str">
        <f>IFERROR(VLOOKUP(A1440,Export0511!A:E,5,FALSE)," ")</f>
        <v xml:space="preserve"> </v>
      </c>
      <c r="H1440" t="str">
        <f>IFERROR(VLOOKUP(A1440,Export0412!A:E,5,FALSE)," ")</f>
        <v xml:space="preserve"> </v>
      </c>
    </row>
    <row r="1441" spans="1:8" x14ac:dyDescent="0.3">
      <c r="A1441" t="str">
        <f t="shared" si="66"/>
        <v>S133-450LORENZO-K</v>
      </c>
      <c r="B1441" t="s">
        <v>77</v>
      </c>
      <c r="C1441" t="s">
        <v>1388</v>
      </c>
      <c r="D1441">
        <f t="shared" si="67"/>
        <v>0</v>
      </c>
      <c r="E1441" t="str">
        <f t="shared" si="68"/>
        <v>Relance Simple</v>
      </c>
      <c r="F1441" t="str">
        <f>IFERROR(VLOOKUP(A1441,Export0511!A:E,5,FALSE)," ")</f>
        <v xml:space="preserve"> </v>
      </c>
      <c r="H1441" t="str">
        <f>IFERROR(VLOOKUP(A1441,Export0412!A:E,5,FALSE)," ")</f>
        <v xml:space="preserve"> </v>
      </c>
    </row>
    <row r="1442" spans="1:8" x14ac:dyDescent="0.3">
      <c r="A1442" t="str">
        <f t="shared" si="66"/>
        <v>S133-450MAYER</v>
      </c>
      <c r="B1442" t="s">
        <v>77</v>
      </c>
      <c r="C1442" t="s">
        <v>1387</v>
      </c>
      <c r="D1442">
        <f t="shared" si="67"/>
        <v>0</v>
      </c>
      <c r="E1442" t="str">
        <f t="shared" si="68"/>
        <v>Relance Simple</v>
      </c>
      <c r="F1442" t="str">
        <f>IFERROR(VLOOKUP(A1442,Export0511!A:E,5,FALSE)," ")</f>
        <v xml:space="preserve"> </v>
      </c>
      <c r="H1442" t="str">
        <f>IFERROR(VLOOKUP(A1442,Export0412!A:E,5,FALSE)," ")</f>
        <v xml:space="preserve"> </v>
      </c>
    </row>
    <row r="1443" spans="1:8" x14ac:dyDescent="0.3">
      <c r="A1443" t="str">
        <f t="shared" si="66"/>
        <v>S133-450MERCKY</v>
      </c>
      <c r="B1443" t="s">
        <v>77</v>
      </c>
      <c r="C1443" t="s">
        <v>1382</v>
      </c>
      <c r="D1443">
        <f t="shared" si="67"/>
        <v>0</v>
      </c>
      <c r="E1443" t="str">
        <f t="shared" si="68"/>
        <v>Relance Simple</v>
      </c>
      <c r="F1443" t="str">
        <f>IFERROR(VLOOKUP(A1443,Export0511!A:E,5,FALSE)," ")</f>
        <v xml:space="preserve"> </v>
      </c>
      <c r="H1443" t="str">
        <f>IFERROR(VLOOKUP(A1443,Export0412!A:E,5,FALSE)," ")</f>
        <v xml:space="preserve"> </v>
      </c>
    </row>
    <row r="1444" spans="1:8" x14ac:dyDescent="0.3">
      <c r="A1444" t="str">
        <f t="shared" si="66"/>
        <v>S133-450RICHEZ</v>
      </c>
      <c r="B1444" t="s">
        <v>77</v>
      </c>
      <c r="C1444" t="s">
        <v>1381</v>
      </c>
      <c r="D1444">
        <f t="shared" si="67"/>
        <v>0</v>
      </c>
      <c r="E1444" t="str">
        <f t="shared" si="68"/>
        <v>Relance Simple</v>
      </c>
      <c r="F1444" t="str">
        <f>IFERROR(VLOOKUP(A1444,Export0511!A:E,5,FALSE)," ")</f>
        <v xml:space="preserve"> </v>
      </c>
      <c r="H1444" t="str">
        <f>IFERROR(VLOOKUP(A1444,Export0412!A:E,5,FALSE)," ")</f>
        <v xml:space="preserve"> </v>
      </c>
    </row>
    <row r="1445" spans="1:8" x14ac:dyDescent="0.3">
      <c r="A1445" t="str">
        <f t="shared" si="66"/>
        <v>S133-450SDCPROPRIO</v>
      </c>
      <c r="B1445" t="s">
        <v>77</v>
      </c>
      <c r="C1445" t="s">
        <v>614</v>
      </c>
      <c r="D1445">
        <f t="shared" si="67"/>
        <v>0</v>
      </c>
      <c r="E1445" t="str">
        <f t="shared" si="68"/>
        <v>Relance Simple</v>
      </c>
      <c r="F1445" t="str">
        <f>IFERROR(VLOOKUP(A1445,Export0511!A:E,5,FALSE)," ")</f>
        <v xml:space="preserve"> </v>
      </c>
      <c r="H1445" t="str">
        <f>IFERROR(VLOOKUP(A1445,Export0412!A:E,5,FALSE)," ")</f>
        <v xml:space="preserve"> </v>
      </c>
    </row>
    <row r="1446" spans="1:8" x14ac:dyDescent="0.3">
      <c r="A1446" t="str">
        <f t="shared" si="66"/>
        <v>S133-450SEIDENDORF</v>
      </c>
      <c r="B1446" t="s">
        <v>77</v>
      </c>
      <c r="C1446" t="s">
        <v>1386</v>
      </c>
      <c r="D1446">
        <f t="shared" si="67"/>
        <v>0</v>
      </c>
      <c r="E1446" t="str">
        <f t="shared" si="68"/>
        <v>Relance Simple</v>
      </c>
      <c r="F1446" t="str">
        <f>IFERROR(VLOOKUP(A1446,Export0511!A:E,5,FALSE)," ")</f>
        <v xml:space="preserve"> </v>
      </c>
      <c r="H1446" t="str">
        <f>IFERROR(VLOOKUP(A1446,Export0412!A:E,5,FALSE)," ")</f>
        <v xml:space="preserve"> </v>
      </c>
    </row>
    <row r="1447" spans="1:8" x14ac:dyDescent="0.3">
      <c r="A1447" t="str">
        <f t="shared" si="66"/>
        <v>S133-450SONNET</v>
      </c>
      <c r="B1447" t="s">
        <v>77</v>
      </c>
      <c r="C1447" t="s">
        <v>1380</v>
      </c>
      <c r="D1447">
        <f t="shared" si="67"/>
        <v>0</v>
      </c>
      <c r="E1447" t="str">
        <f t="shared" si="68"/>
        <v>Relance Simple</v>
      </c>
      <c r="F1447" t="str">
        <f>IFERROR(VLOOKUP(A1447,Export0511!A:E,5,FALSE)," ")</f>
        <v xml:space="preserve"> </v>
      </c>
      <c r="H1447" t="str">
        <f>IFERROR(VLOOKUP(A1447,Export0412!A:E,5,FALSE)," ")</f>
        <v xml:space="preserve"> </v>
      </c>
    </row>
    <row r="1448" spans="1:8" x14ac:dyDescent="0.3">
      <c r="A1448" t="str">
        <f t="shared" si="66"/>
        <v>S134-450CONRAD</v>
      </c>
      <c r="B1448" t="s">
        <v>341</v>
      </c>
      <c r="C1448" t="s">
        <v>1414</v>
      </c>
      <c r="D1448">
        <f t="shared" si="67"/>
        <v>0</v>
      </c>
      <c r="E1448" t="str">
        <f t="shared" si="68"/>
        <v>Relance Simple</v>
      </c>
      <c r="F1448" t="str">
        <f>IFERROR(VLOOKUP(A1448,Export0511!A:E,5,FALSE)," ")</f>
        <v xml:space="preserve"> </v>
      </c>
      <c r="H1448" t="str">
        <f>IFERROR(VLOOKUP(A1448,Export0412!A:E,5,FALSE)," ")</f>
        <v xml:space="preserve"> </v>
      </c>
    </row>
    <row r="1449" spans="1:8" x14ac:dyDescent="0.3">
      <c r="A1449" t="str">
        <f t="shared" si="66"/>
        <v>S134-450DANTZER</v>
      </c>
      <c r="B1449" t="s">
        <v>341</v>
      </c>
      <c r="C1449" t="s">
        <v>1415</v>
      </c>
      <c r="D1449">
        <f t="shared" si="67"/>
        <v>0</v>
      </c>
      <c r="E1449" t="str">
        <f t="shared" si="68"/>
        <v>Relance Simple</v>
      </c>
      <c r="F1449" t="str">
        <f>IFERROR(VLOOKUP(A1449,Export0511!A:E,5,FALSE)," ")</f>
        <v xml:space="preserve"> </v>
      </c>
      <c r="H1449" t="str">
        <f>IFERROR(VLOOKUP(A1449,Export0412!A:E,5,FALSE)," ")</f>
        <v xml:space="preserve"> </v>
      </c>
    </row>
    <row r="1450" spans="1:8" x14ac:dyDescent="0.3">
      <c r="A1450" t="str">
        <f t="shared" si="66"/>
        <v>S134-450DIAS</v>
      </c>
      <c r="B1450" t="s">
        <v>341</v>
      </c>
      <c r="C1450" t="s">
        <v>1416</v>
      </c>
      <c r="D1450">
        <f t="shared" si="67"/>
        <v>0</v>
      </c>
      <c r="E1450" t="str">
        <f t="shared" si="68"/>
        <v>Relance Simple</v>
      </c>
      <c r="F1450" t="str">
        <f>IFERROR(VLOOKUP(A1450,Export0511!A:E,5,FALSE)," ")</f>
        <v xml:space="preserve"> </v>
      </c>
      <c r="H1450" t="str">
        <f>IFERROR(VLOOKUP(A1450,Export0412!A:E,5,FALSE)," ")</f>
        <v xml:space="preserve"> </v>
      </c>
    </row>
    <row r="1451" spans="1:8" x14ac:dyDescent="0.3">
      <c r="A1451" t="str">
        <f t="shared" si="66"/>
        <v>S134-450FREY-F</v>
      </c>
      <c r="B1451" t="s">
        <v>341</v>
      </c>
      <c r="C1451" t="s">
        <v>1417</v>
      </c>
      <c r="D1451">
        <f t="shared" si="67"/>
        <v>0</v>
      </c>
      <c r="E1451" t="str">
        <f t="shared" si="68"/>
        <v>Relance Simple</v>
      </c>
      <c r="F1451" t="str">
        <f>IFERROR(VLOOKUP(A1451,Export0511!A:E,5,FALSE)," ")</f>
        <v xml:space="preserve"> </v>
      </c>
      <c r="H1451" t="str">
        <f>IFERROR(VLOOKUP(A1451,Export0412!A:E,5,FALSE)," ")</f>
        <v xml:space="preserve"> </v>
      </c>
    </row>
    <row r="1452" spans="1:8" x14ac:dyDescent="0.3">
      <c r="A1452" t="str">
        <f t="shared" si="66"/>
        <v>S134-450FREY-M</v>
      </c>
      <c r="B1452" t="s">
        <v>341</v>
      </c>
      <c r="C1452" t="s">
        <v>1418</v>
      </c>
      <c r="D1452">
        <f t="shared" si="67"/>
        <v>0</v>
      </c>
      <c r="E1452" t="str">
        <f t="shared" si="68"/>
        <v>Relance Simple</v>
      </c>
      <c r="F1452" t="str">
        <f>IFERROR(VLOOKUP(A1452,Export0511!A:E,5,FALSE)," ")</f>
        <v xml:space="preserve"> </v>
      </c>
      <c r="H1452" t="str">
        <f>IFERROR(VLOOKUP(A1452,Export0412!A:E,5,FALSE)," ")</f>
        <v xml:space="preserve"> </v>
      </c>
    </row>
    <row r="1453" spans="1:8" x14ac:dyDescent="0.3">
      <c r="A1453" t="str">
        <f t="shared" si="66"/>
        <v>S134-450JOST</v>
      </c>
      <c r="B1453" t="s">
        <v>341</v>
      </c>
      <c r="C1453" t="s">
        <v>1413</v>
      </c>
      <c r="D1453">
        <f t="shared" si="67"/>
        <v>0</v>
      </c>
      <c r="E1453" t="str">
        <f t="shared" si="68"/>
        <v>Relance Simple</v>
      </c>
      <c r="F1453" t="str">
        <f>IFERROR(VLOOKUP(A1453,Export0511!A:E,5,FALSE)," ")</f>
        <v xml:space="preserve"> </v>
      </c>
      <c r="H1453" t="str">
        <f>IFERROR(VLOOKUP(A1453,Export0412!A:E,5,FALSE)," ")</f>
        <v xml:space="preserve"> </v>
      </c>
    </row>
    <row r="1454" spans="1:8" x14ac:dyDescent="0.3">
      <c r="A1454" t="str">
        <f t="shared" si="66"/>
        <v>S134-450KLASS</v>
      </c>
      <c r="B1454" t="s">
        <v>341</v>
      </c>
      <c r="C1454" t="s">
        <v>1419</v>
      </c>
      <c r="D1454">
        <f t="shared" si="67"/>
        <v>0</v>
      </c>
      <c r="E1454" t="str">
        <f t="shared" si="68"/>
        <v>Relance Simple</v>
      </c>
      <c r="F1454" t="str">
        <f>IFERROR(VLOOKUP(A1454,Export0511!A:E,5,FALSE)," ")</f>
        <v xml:space="preserve"> </v>
      </c>
      <c r="H1454" t="str">
        <f>IFERROR(VLOOKUP(A1454,Export0412!A:E,5,FALSE)," ")</f>
        <v xml:space="preserve"> </v>
      </c>
    </row>
    <row r="1455" spans="1:8" x14ac:dyDescent="0.3">
      <c r="A1455" t="str">
        <f t="shared" si="66"/>
        <v>S134-450NEUBURGER</v>
      </c>
      <c r="B1455" t="s">
        <v>341</v>
      </c>
      <c r="C1455" t="s">
        <v>1420</v>
      </c>
      <c r="D1455">
        <f t="shared" si="67"/>
        <v>0</v>
      </c>
      <c r="E1455" t="str">
        <f t="shared" si="68"/>
        <v>Relance Simple</v>
      </c>
      <c r="F1455" t="str">
        <f>IFERROR(VLOOKUP(A1455,Export0511!A:E,5,FALSE)," ")</f>
        <v xml:space="preserve"> </v>
      </c>
      <c r="H1455" t="str">
        <f>IFERROR(VLOOKUP(A1455,Export0412!A:E,5,FALSE)," ")</f>
        <v xml:space="preserve"> 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88905-7136-4502-9019-26D23251E858}">
  <sheetPr codeName="Feuil2"/>
  <dimension ref="A1:AI222"/>
  <sheetViews>
    <sheetView workbookViewId="0">
      <selection activeCell="B4" sqref="B4:D4"/>
    </sheetView>
  </sheetViews>
  <sheetFormatPr baseColWidth="10" defaultRowHeight="14.4" x14ac:dyDescent="0.3"/>
  <cols>
    <col min="2" max="2" width="20.109375" customWidth="1"/>
    <col min="3" max="3" width="7.77734375" customWidth="1"/>
    <col min="4" max="4" width="14.33203125" bestFit="1" customWidth="1"/>
    <col min="5" max="5" width="9.88671875" bestFit="1" customWidth="1"/>
    <col min="6" max="6" width="14.5546875" bestFit="1" customWidth="1"/>
    <col min="7" max="7" width="8.88671875" bestFit="1" customWidth="1"/>
    <col min="8" max="8" width="10.6640625" style="2" bestFit="1" customWidth="1"/>
    <col min="9" max="9" width="8.88671875" bestFit="1" customWidth="1"/>
    <col min="10" max="10" width="10.6640625" style="2" bestFit="1" customWidth="1"/>
    <col min="11" max="11" width="8.88671875" bestFit="1" customWidth="1"/>
    <col min="12" max="12" width="10.6640625" style="2" bestFit="1" customWidth="1"/>
    <col min="13" max="13" width="8.88671875" bestFit="1" customWidth="1"/>
    <col min="14" max="14" width="10.6640625" style="2" bestFit="1" customWidth="1"/>
    <col min="15" max="15" width="8.88671875" bestFit="1" customWidth="1"/>
    <col min="16" max="16" width="10.6640625" style="2" bestFit="1" customWidth="1"/>
    <col min="17" max="17" width="8.88671875" bestFit="1" customWidth="1"/>
    <col min="18" max="18" width="10.6640625" style="2" bestFit="1" customWidth="1"/>
    <col min="19" max="19" width="8.88671875" bestFit="1" customWidth="1"/>
    <col min="20" max="20" width="10.6640625" style="2" bestFit="1" customWidth="1"/>
    <col min="21" max="21" width="8.88671875" bestFit="1" customWidth="1"/>
    <col min="22" max="22" width="10.6640625" style="2" bestFit="1" customWidth="1"/>
    <col min="23" max="23" width="8.88671875" bestFit="1" customWidth="1"/>
    <col min="24" max="24" width="10.6640625" style="2" bestFit="1" customWidth="1"/>
    <col min="25" max="25" width="8.88671875" bestFit="1" customWidth="1"/>
    <col min="26" max="26" width="10.6640625" style="2" bestFit="1" customWidth="1"/>
    <col min="27" max="27" width="8.88671875" bestFit="1" customWidth="1"/>
    <col min="28" max="28" width="10.6640625" style="2" bestFit="1" customWidth="1"/>
    <col min="29" max="29" width="8.88671875" bestFit="1" customWidth="1"/>
    <col min="30" max="30" width="10.6640625" style="2" bestFit="1" customWidth="1"/>
    <col min="31" max="31" width="8.88671875" bestFit="1" customWidth="1"/>
    <col min="32" max="32" width="10.6640625" style="2" bestFit="1" customWidth="1"/>
    <col min="33" max="33" width="8.88671875" bestFit="1" customWidth="1"/>
    <col min="34" max="34" width="10.6640625" style="2" bestFit="1" customWidth="1"/>
  </cols>
  <sheetData>
    <row r="1" spans="1:35" x14ac:dyDescent="0.3">
      <c r="A1" t="s">
        <v>336</v>
      </c>
      <c r="B1" t="s">
        <v>335</v>
      </c>
      <c r="C1" t="s">
        <v>329</v>
      </c>
      <c r="D1" t="s">
        <v>330</v>
      </c>
      <c r="E1" t="s">
        <v>331</v>
      </c>
      <c r="F1" t="s">
        <v>332</v>
      </c>
      <c r="H1" s="1">
        <v>45235</v>
      </c>
      <c r="I1" t="s">
        <v>333</v>
      </c>
      <c r="J1" s="1">
        <v>45265</v>
      </c>
      <c r="K1" t="s">
        <v>333</v>
      </c>
      <c r="L1" s="1">
        <v>45296</v>
      </c>
      <c r="M1" s="1" t="s">
        <v>333</v>
      </c>
      <c r="N1" s="1">
        <v>45327</v>
      </c>
      <c r="O1" s="1" t="s">
        <v>333</v>
      </c>
      <c r="P1" s="1">
        <v>45356</v>
      </c>
      <c r="Q1" s="1" t="s">
        <v>333</v>
      </c>
      <c r="R1" s="1">
        <v>45387</v>
      </c>
      <c r="S1" s="1" t="s">
        <v>333</v>
      </c>
      <c r="T1" s="1">
        <v>45417</v>
      </c>
      <c r="U1" s="1" t="s">
        <v>333</v>
      </c>
      <c r="V1" s="1">
        <v>45448</v>
      </c>
      <c r="W1" s="1" t="s">
        <v>333</v>
      </c>
      <c r="X1" s="1">
        <v>45478</v>
      </c>
      <c r="Y1" s="1" t="s">
        <v>333</v>
      </c>
      <c r="Z1" s="1">
        <v>45509</v>
      </c>
      <c r="AA1" s="1" t="s">
        <v>333</v>
      </c>
      <c r="AB1" s="1">
        <v>45540</v>
      </c>
      <c r="AC1" s="1" t="s">
        <v>333</v>
      </c>
      <c r="AD1" s="1">
        <v>45570</v>
      </c>
      <c r="AE1" s="1" t="s">
        <v>333</v>
      </c>
      <c r="AF1" s="1">
        <v>45601</v>
      </c>
      <c r="AG1" s="1" t="s">
        <v>333</v>
      </c>
      <c r="AH1" s="1">
        <v>45631</v>
      </c>
      <c r="AI1" s="1"/>
    </row>
    <row r="2" spans="1:35" x14ac:dyDescent="0.3">
      <c r="A2" t="str">
        <f>IF(ISERROR(VLOOKUP(B2,Export0511!A:A,1,FALSE)),"Non","Oui")</f>
        <v>Oui</v>
      </c>
      <c r="B2" t="str">
        <f>C2&amp;"-"&amp;D2</f>
        <v>S045-450HEINI</v>
      </c>
      <c r="C2" t="s">
        <v>8</v>
      </c>
      <c r="D2" t="s">
        <v>9</v>
      </c>
      <c r="E2">
        <f>COUNTIF(G2:BB2,"OUI")</f>
        <v>1</v>
      </c>
      <c r="F2" t="str">
        <f>IF(E2=0,"Relance Simple",IF(E2=1,"MED","MED Avocat"))</f>
        <v>MED</v>
      </c>
      <c r="H2" s="2">
        <f>IF(A2="Oui",VLOOKUP(B2,Export0511!A:E,5,FALSE)," ")</f>
        <v>-3903.47</v>
      </c>
      <c r="I2" t="s">
        <v>334</v>
      </c>
      <c r="J2" s="2">
        <f>IFERROR(IF(A2="Oui",VLOOKUP(B2,Export0412!A:E,5,FALSE)," ")," ")</f>
        <v>-3903.47</v>
      </c>
    </row>
    <row r="3" spans="1:35" x14ac:dyDescent="0.3">
      <c r="A3" t="str">
        <f>IF(ISERROR(VLOOKUP(B3,Export0511!A:A,1,FALSE)),"Non","Oui")</f>
        <v>Oui</v>
      </c>
      <c r="B3" t="str">
        <f t="shared" ref="B3:B66" si="0">C3&amp;"-"&amp;D3</f>
        <v>S045-450ULRICH</v>
      </c>
      <c r="C3" t="s">
        <v>8</v>
      </c>
      <c r="D3" t="s">
        <v>11</v>
      </c>
      <c r="E3">
        <f t="shared" ref="E3:E11" si="1">COUNTIF(G3:BB3,"OUI")</f>
        <v>1</v>
      </c>
      <c r="F3" t="str">
        <f t="shared" ref="F3:F66" si="2">IF(E3=0,"Relance Simple",IF(E3=1,"MED","MED Avocat"))</f>
        <v>MED</v>
      </c>
      <c r="H3" s="2">
        <f>IF(A3="Oui",VLOOKUP(B3,Export0511!A:E,5,FALSE)," ")</f>
        <v>-1740.03</v>
      </c>
      <c r="I3" t="s">
        <v>334</v>
      </c>
      <c r="J3" s="2">
        <f>IFERROR(IF(A3="Oui",VLOOKUP(B3,Export0412!A:E,5,FALSE)," ")," ")</f>
        <v>-1740.03</v>
      </c>
    </row>
    <row r="4" spans="1:35" x14ac:dyDescent="0.3">
      <c r="A4" t="str">
        <f>IF(ISERROR(VLOOKUP(B4,Export0511!A:A,1,FALSE)),"Non","Oui")</f>
        <v>Oui</v>
      </c>
      <c r="B4" t="str">
        <f t="shared" si="0"/>
        <v>S035-450ELBAZ</v>
      </c>
      <c r="C4" t="s">
        <v>12</v>
      </c>
      <c r="D4" t="s">
        <v>13</v>
      </c>
      <c r="E4">
        <f t="shared" si="1"/>
        <v>1</v>
      </c>
      <c r="F4" t="str">
        <f t="shared" si="2"/>
        <v>MED</v>
      </c>
      <c r="H4" s="2">
        <f>IF(A4="Oui",VLOOKUP(B4,Export0511!A:E,5,FALSE)," ")</f>
        <v>-6391.71</v>
      </c>
      <c r="I4" t="s">
        <v>334</v>
      </c>
      <c r="J4" s="2">
        <f>IFERROR(IF(A4="Oui",VLOOKUP(B4,Export0412!A:E,5,FALSE)," ")," ")</f>
        <v>-6391.71</v>
      </c>
    </row>
    <row r="5" spans="1:35" x14ac:dyDescent="0.3">
      <c r="A5" t="str">
        <f>IF(ISERROR(VLOOKUP(B5,Export0511!A:A,1,FALSE)),"Non","Oui")</f>
        <v>Oui</v>
      </c>
      <c r="B5" t="str">
        <f t="shared" si="0"/>
        <v>S083-450VERSUS</v>
      </c>
      <c r="C5" t="s">
        <v>14</v>
      </c>
      <c r="D5" t="s">
        <v>15</v>
      </c>
      <c r="E5">
        <f t="shared" si="1"/>
        <v>1</v>
      </c>
      <c r="F5" t="str">
        <f t="shared" si="2"/>
        <v>MED</v>
      </c>
      <c r="H5" s="2">
        <f>IF(A5="Oui",VLOOKUP(B5,Export0511!A:E,5,FALSE)," ")</f>
        <v>-568.73</v>
      </c>
      <c r="I5" t="s">
        <v>334</v>
      </c>
      <c r="J5" s="2">
        <f>IFERROR(IF(A5="Oui",VLOOKUP(B5,Export0412!A:E,5,FALSE)," ")," ")</f>
        <v>-468.73</v>
      </c>
    </row>
    <row r="6" spans="1:35" x14ac:dyDescent="0.3">
      <c r="A6" t="str">
        <f>IF(ISERROR(VLOOKUP(B6,Export0511!A:A,1,FALSE)),"Non","Oui")</f>
        <v>Oui</v>
      </c>
      <c r="B6" t="str">
        <f t="shared" si="0"/>
        <v>S050-450HAMISSI</v>
      </c>
      <c r="C6" t="s">
        <v>16</v>
      </c>
      <c r="D6" t="s">
        <v>17</v>
      </c>
      <c r="E6">
        <f t="shared" si="1"/>
        <v>1</v>
      </c>
      <c r="F6" t="str">
        <f t="shared" si="2"/>
        <v>MED</v>
      </c>
      <c r="H6" s="2">
        <f>IF(A6="Oui",VLOOKUP(B6,Export0511!A:E,5,FALSE)," ")</f>
        <v>-695.85</v>
      </c>
      <c r="I6" t="s">
        <v>334</v>
      </c>
      <c r="J6" s="2">
        <f>IFERROR(IF(A6="Oui",VLOOKUP(B6,Export0412!A:E,5,FALSE)," ")," ")</f>
        <v>-695.85</v>
      </c>
    </row>
    <row r="7" spans="1:35" x14ac:dyDescent="0.3">
      <c r="A7" t="str">
        <f>IF(ISERROR(VLOOKUP(B7,Export0511!A:A,1,FALSE)),"Non","Oui")</f>
        <v>Oui</v>
      </c>
      <c r="B7" t="str">
        <f t="shared" si="0"/>
        <v>S044-450GARNIER</v>
      </c>
      <c r="C7" t="s">
        <v>18</v>
      </c>
      <c r="D7" t="s">
        <v>19</v>
      </c>
      <c r="E7">
        <f t="shared" si="1"/>
        <v>1</v>
      </c>
      <c r="F7" t="str">
        <f t="shared" si="2"/>
        <v>MED</v>
      </c>
      <c r="H7" s="2">
        <f>IF(A7="Oui",VLOOKUP(B7,Export0511!A:E,5,FALSE)," ")</f>
        <v>-586.77</v>
      </c>
      <c r="I7" t="s">
        <v>334</v>
      </c>
      <c r="J7" s="2">
        <f>IFERROR(IF(A7="Oui",VLOOKUP(B7,Export0412!A:E,5,FALSE)," ")," ")</f>
        <v>-338.97</v>
      </c>
    </row>
    <row r="8" spans="1:35" x14ac:dyDescent="0.3">
      <c r="A8" t="str">
        <f>IF(ISERROR(VLOOKUP(B8,Export0511!A:A,1,FALSE)),"Non","Oui")</f>
        <v>Oui</v>
      </c>
      <c r="B8" t="str">
        <f t="shared" si="0"/>
        <v>S113-450CARPEDIEM</v>
      </c>
      <c r="C8" t="s">
        <v>20</v>
      </c>
      <c r="D8" t="s">
        <v>21</v>
      </c>
      <c r="E8">
        <f t="shared" si="1"/>
        <v>1</v>
      </c>
      <c r="F8" t="str">
        <f t="shared" si="2"/>
        <v>MED</v>
      </c>
      <c r="H8" s="2">
        <f>IF(A8="Oui",VLOOKUP(B8,Export0511!A:E,5,FALSE)," ")</f>
        <v>-3741.94</v>
      </c>
      <c r="I8" t="s">
        <v>334</v>
      </c>
      <c r="J8" s="2">
        <f>IFERROR(IF(A8="Oui",VLOOKUP(B8,Export0412!A:E,5,FALSE)," ")," ")</f>
        <v>-3741.94</v>
      </c>
    </row>
    <row r="9" spans="1:35" x14ac:dyDescent="0.3">
      <c r="A9" t="str">
        <f>IF(ISERROR(VLOOKUP(B9,Export0511!A:A,1,FALSE)),"Non","Oui")</f>
        <v>Oui</v>
      </c>
      <c r="B9" t="str">
        <f t="shared" si="0"/>
        <v>S128-450ARGOUB</v>
      </c>
      <c r="C9" t="s">
        <v>22</v>
      </c>
      <c r="D9" t="s">
        <v>23</v>
      </c>
      <c r="E9">
        <f t="shared" si="1"/>
        <v>1</v>
      </c>
      <c r="F9" t="str">
        <f t="shared" si="2"/>
        <v>MED</v>
      </c>
      <c r="H9" s="2">
        <f>IF(A9="Oui",VLOOKUP(B9,Export0511!A:E,5,FALSE)," ")</f>
        <v>-3387.3</v>
      </c>
      <c r="I9" t="s">
        <v>334</v>
      </c>
      <c r="J9" s="2">
        <f>IFERROR(IF(A9="Oui",VLOOKUP(B9,Export0412!A:E,5,FALSE)," ")," ")</f>
        <v>-3387.3</v>
      </c>
    </row>
    <row r="10" spans="1:35" x14ac:dyDescent="0.3">
      <c r="A10" t="str">
        <f>IF(ISERROR(VLOOKUP(B10,Export0511!A:A,1,FALSE)),"Non","Oui")</f>
        <v>Oui</v>
      </c>
      <c r="B10" t="str">
        <f t="shared" si="0"/>
        <v>S128-450EDA</v>
      </c>
      <c r="C10" t="s">
        <v>22</v>
      </c>
      <c r="D10" t="s">
        <v>24</v>
      </c>
      <c r="E10">
        <f t="shared" si="1"/>
        <v>1</v>
      </c>
      <c r="F10" t="str">
        <f t="shared" si="2"/>
        <v>MED</v>
      </c>
      <c r="H10" s="2">
        <f>IF(A10="Oui",VLOOKUP(B10,Export0511!A:E,5,FALSE)," ")</f>
        <v>-1831.79</v>
      </c>
      <c r="I10" t="s">
        <v>334</v>
      </c>
      <c r="J10" s="2">
        <f>IFERROR(IF(A10="Oui",VLOOKUP(B10,Export0412!A:E,5,FALSE)," ")," ")</f>
        <v>-1831.79</v>
      </c>
    </row>
    <row r="11" spans="1:35" x14ac:dyDescent="0.3">
      <c r="A11" t="str">
        <f>IF(ISERROR(VLOOKUP(B11,Export0511!A:A,1,FALSE)),"Non","Oui")</f>
        <v>Oui</v>
      </c>
      <c r="B11" t="str">
        <f t="shared" si="0"/>
        <v>S121-450LOGIUDICE</v>
      </c>
      <c r="C11" t="s">
        <v>25</v>
      </c>
      <c r="D11" t="s">
        <v>26</v>
      </c>
      <c r="E11">
        <f t="shared" si="1"/>
        <v>1</v>
      </c>
      <c r="F11" t="str">
        <f t="shared" si="2"/>
        <v>MED</v>
      </c>
      <c r="H11" s="2">
        <f>IF(A11="Oui",VLOOKUP(B11,Export0511!A:E,5,FALSE)," ")</f>
        <v>-2333.66</v>
      </c>
      <c r="I11" t="s">
        <v>334</v>
      </c>
      <c r="J11" s="2">
        <f>IFERROR(IF(A11="Oui",VLOOKUP(B11,Export0412!A:E,5,FALSE)," ")," ")</f>
        <v>-2333.66</v>
      </c>
    </row>
    <row r="12" spans="1:35" x14ac:dyDescent="0.3">
      <c r="A12" t="str">
        <f>IF(ISERROR(VLOOKUP(B12,Export0511!A:A,1,FALSE)),"Non","Oui")</f>
        <v>Oui</v>
      </c>
      <c r="B12" t="str">
        <f t="shared" si="0"/>
        <v>S121-450HENTZ</v>
      </c>
      <c r="C12" t="s">
        <v>25</v>
      </c>
      <c r="D12" t="s">
        <v>27</v>
      </c>
      <c r="E12">
        <f t="shared" ref="E12:E75" si="3">COUNTIF(G12:BB12,"OUI")</f>
        <v>1</v>
      </c>
      <c r="F12" t="str">
        <f t="shared" si="2"/>
        <v>MED</v>
      </c>
      <c r="H12" s="2">
        <f>IF(A12="Oui",VLOOKUP(B12,Export0511!A:E,5,FALSE)," ")</f>
        <v>-1243.43</v>
      </c>
      <c r="I12" t="s">
        <v>334</v>
      </c>
      <c r="J12" s="2">
        <f>IFERROR(IF(A12="Oui",VLOOKUP(B12,Export0412!A:E,5,FALSE)," ")," ")</f>
        <v>-634.57000000000005</v>
      </c>
    </row>
    <row r="13" spans="1:35" x14ac:dyDescent="0.3">
      <c r="A13" t="str">
        <f>IF(ISERROR(VLOOKUP(B13,Export0511!A:A,1,FALSE)),"Non","Oui")</f>
        <v>Oui</v>
      </c>
      <c r="B13" t="str">
        <f t="shared" si="0"/>
        <v>S121-450ARACI</v>
      </c>
      <c r="C13" t="s">
        <v>25</v>
      </c>
      <c r="D13" t="s">
        <v>28</v>
      </c>
      <c r="E13">
        <f t="shared" si="3"/>
        <v>1</v>
      </c>
      <c r="F13" t="str">
        <f t="shared" si="2"/>
        <v>MED</v>
      </c>
      <c r="H13" s="2">
        <f>IF(A13="Oui",VLOOKUP(B13,Export0511!A:E,5,FALSE)," ")</f>
        <v>-773.75</v>
      </c>
      <c r="I13" t="s">
        <v>334</v>
      </c>
      <c r="J13" s="2" t="str">
        <f>IFERROR(IF(A13="Oui",VLOOKUP(B13,Export0412!A:E,5,FALSE)," ")," ")</f>
        <v xml:space="preserve"> </v>
      </c>
    </row>
    <row r="14" spans="1:35" x14ac:dyDescent="0.3">
      <c r="A14" t="str">
        <f>IF(ISERROR(VLOOKUP(B14,Export0511!A:A,1,FALSE)),"Non","Oui")</f>
        <v>Oui</v>
      </c>
      <c r="B14" t="str">
        <f t="shared" si="0"/>
        <v>S121-450ENTZMINGER</v>
      </c>
      <c r="C14" t="s">
        <v>25</v>
      </c>
      <c r="D14" t="s">
        <v>29</v>
      </c>
      <c r="E14">
        <f t="shared" si="3"/>
        <v>1</v>
      </c>
      <c r="F14" t="str">
        <f t="shared" si="2"/>
        <v>MED</v>
      </c>
      <c r="H14" s="2">
        <f>IF(A14="Oui",VLOOKUP(B14,Export0511!A:E,5,FALSE)," ")</f>
        <v>-566.20000000000005</v>
      </c>
      <c r="I14" t="s">
        <v>334</v>
      </c>
      <c r="J14" s="2" t="str">
        <f>IFERROR(IF(A14="Oui",VLOOKUP(B14,Export0412!A:E,5,FALSE)," ")," ")</f>
        <v xml:space="preserve"> </v>
      </c>
    </row>
    <row r="15" spans="1:35" x14ac:dyDescent="0.3">
      <c r="A15" t="str">
        <f>IF(ISERROR(VLOOKUP(B15,Export0511!A:A,1,FALSE)),"Non","Oui")</f>
        <v>Oui</v>
      </c>
      <c r="B15" t="str">
        <f t="shared" si="0"/>
        <v>S100-450PRIESTMAN</v>
      </c>
      <c r="C15" t="s">
        <v>30</v>
      </c>
      <c r="D15" t="s">
        <v>31</v>
      </c>
      <c r="E15">
        <f t="shared" si="3"/>
        <v>1</v>
      </c>
      <c r="F15" t="str">
        <f t="shared" si="2"/>
        <v>MED</v>
      </c>
      <c r="H15" s="2">
        <f>IF(A15="Oui",VLOOKUP(B15,Export0511!A:E,5,FALSE)," ")</f>
        <v>-879.28</v>
      </c>
      <c r="I15" t="s">
        <v>334</v>
      </c>
      <c r="J15" s="2">
        <f>IFERROR(IF(A15="Oui",VLOOKUP(B15,Export0412!A:E,5,FALSE)," ")," ")</f>
        <v>-975.35</v>
      </c>
    </row>
    <row r="16" spans="1:35" x14ac:dyDescent="0.3">
      <c r="A16" t="str">
        <f>IF(ISERROR(VLOOKUP(B16,Export0511!A:A,1,FALSE)),"Non","Oui")</f>
        <v>Oui</v>
      </c>
      <c r="B16" t="str">
        <f t="shared" si="0"/>
        <v>S015-450LUTTRINGER</v>
      </c>
      <c r="C16" t="s">
        <v>32</v>
      </c>
      <c r="D16" t="s">
        <v>33</v>
      </c>
      <c r="E16">
        <f t="shared" si="3"/>
        <v>1</v>
      </c>
      <c r="F16" t="str">
        <f t="shared" si="2"/>
        <v>MED</v>
      </c>
      <c r="H16" s="2">
        <f>IF(A16="Oui",VLOOKUP(B16,Export0511!A:E,5,FALSE)," ")</f>
        <v>-505.39</v>
      </c>
      <c r="I16" t="s">
        <v>334</v>
      </c>
      <c r="J16" s="2">
        <f>IFERROR(IF(A16="Oui",VLOOKUP(B16,Export0412!A:E,5,FALSE)," ")," ")</f>
        <v>-455.39</v>
      </c>
    </row>
    <row r="17" spans="1:10" x14ac:dyDescent="0.3">
      <c r="A17" t="str">
        <f>IF(ISERROR(VLOOKUP(B17,Export0511!A:A,1,FALSE)),"Non","Oui")</f>
        <v>Oui</v>
      </c>
      <c r="B17" t="str">
        <f t="shared" si="0"/>
        <v>S116-450HABOLT</v>
      </c>
      <c r="C17" t="s">
        <v>34</v>
      </c>
      <c r="D17" t="s">
        <v>35</v>
      </c>
      <c r="E17">
        <f t="shared" si="3"/>
        <v>1</v>
      </c>
      <c r="F17" t="str">
        <f t="shared" si="2"/>
        <v>MED</v>
      </c>
      <c r="H17" s="2">
        <f>IF(A17="Oui",VLOOKUP(B17,Export0511!A:E,5,FALSE)," ")</f>
        <v>-2124.08</v>
      </c>
      <c r="I17" t="s">
        <v>334</v>
      </c>
      <c r="J17" s="2">
        <f>IFERROR(IF(A17="Oui",VLOOKUP(B17,Export0412!A:E,5,FALSE)," ")," ")</f>
        <v>-2124.08</v>
      </c>
    </row>
    <row r="18" spans="1:10" x14ac:dyDescent="0.3">
      <c r="A18" t="str">
        <f>IF(ISERROR(VLOOKUP(B18,Export0511!A:A,1,FALSE)),"Non","Oui")</f>
        <v>Oui</v>
      </c>
      <c r="B18" t="str">
        <f t="shared" si="0"/>
        <v>S002-450BOROS</v>
      </c>
      <c r="C18" t="s">
        <v>36</v>
      </c>
      <c r="D18" t="s">
        <v>37</v>
      </c>
      <c r="E18">
        <f t="shared" si="3"/>
        <v>1</v>
      </c>
      <c r="F18" t="str">
        <f t="shared" si="2"/>
        <v>MED</v>
      </c>
      <c r="H18" s="2">
        <f>IF(A18="Oui",VLOOKUP(B18,Export0511!A:E,5,FALSE)," ")</f>
        <v>-1696.23</v>
      </c>
      <c r="I18" t="s">
        <v>334</v>
      </c>
      <c r="J18" s="2">
        <f>IFERROR(IF(A18="Oui",VLOOKUP(B18,Export0412!A:E,5,FALSE)," ")," ")</f>
        <v>-1451.56</v>
      </c>
    </row>
    <row r="19" spans="1:10" x14ac:dyDescent="0.3">
      <c r="A19" t="str">
        <f>IF(ISERROR(VLOOKUP(B19,Export0511!A:A,1,FALSE)),"Non","Oui")</f>
        <v>Oui</v>
      </c>
      <c r="B19" t="str">
        <f t="shared" si="0"/>
        <v>S008-450SAMIR</v>
      </c>
      <c r="C19" t="s">
        <v>38</v>
      </c>
      <c r="D19" t="s">
        <v>39</v>
      </c>
      <c r="E19">
        <f t="shared" si="3"/>
        <v>1</v>
      </c>
      <c r="F19" t="str">
        <f t="shared" si="2"/>
        <v>MED</v>
      </c>
      <c r="H19" s="2">
        <f>IF(A19="Oui",VLOOKUP(B19,Export0511!A:E,5,FALSE)," ")</f>
        <v>-1213.3399999999999</v>
      </c>
      <c r="I19" t="s">
        <v>334</v>
      </c>
      <c r="J19" s="2">
        <f>IFERROR(IF(A19="Oui",VLOOKUP(B19,Export0412!A:E,5,FALSE)," ")," ")</f>
        <v>-1213.3399999999999</v>
      </c>
    </row>
    <row r="20" spans="1:10" x14ac:dyDescent="0.3">
      <c r="A20" t="str">
        <f>IF(ISERROR(VLOOKUP(B20,Export0511!A:A,1,FALSE)),"Non","Oui")</f>
        <v>Oui</v>
      </c>
      <c r="B20" t="str">
        <f t="shared" si="0"/>
        <v>S002-450KILIC</v>
      </c>
      <c r="C20" t="s">
        <v>36</v>
      </c>
      <c r="D20" t="s">
        <v>40</v>
      </c>
      <c r="E20">
        <f t="shared" si="3"/>
        <v>1</v>
      </c>
      <c r="F20" t="str">
        <f t="shared" si="2"/>
        <v>MED</v>
      </c>
      <c r="H20" s="2">
        <f>IF(A20="Oui",VLOOKUP(B20,Export0511!A:E,5,FALSE)," ")</f>
        <v>-7592.33</v>
      </c>
      <c r="I20" t="s">
        <v>334</v>
      </c>
      <c r="J20" s="2">
        <f>IFERROR(IF(A20="Oui",VLOOKUP(B20,Export0412!A:E,5,FALSE)," ")," ")</f>
        <v>-6821.25</v>
      </c>
    </row>
    <row r="21" spans="1:10" x14ac:dyDescent="0.3">
      <c r="A21" t="str">
        <f>IF(ISERROR(VLOOKUP(B21,Export0511!A:A,1,FALSE)),"Non","Oui")</f>
        <v>Oui</v>
      </c>
      <c r="B21" t="str">
        <f t="shared" si="0"/>
        <v>S012-450THOMAS</v>
      </c>
      <c r="C21" t="s">
        <v>41</v>
      </c>
      <c r="D21" t="s">
        <v>42</v>
      </c>
      <c r="E21">
        <f t="shared" si="3"/>
        <v>1</v>
      </c>
      <c r="F21" t="str">
        <f t="shared" si="2"/>
        <v>MED</v>
      </c>
      <c r="H21" s="2">
        <f>IF(A21="Oui",VLOOKUP(B21,Export0511!A:E,5,FALSE)," ")</f>
        <v>-1907.1</v>
      </c>
      <c r="I21" t="s">
        <v>334</v>
      </c>
      <c r="J21" s="2">
        <f>IFERROR(IF(A21="Oui",VLOOKUP(B21,Export0412!A:E,5,FALSE)," ")," ")</f>
        <v>-1867.1</v>
      </c>
    </row>
    <row r="22" spans="1:10" x14ac:dyDescent="0.3">
      <c r="A22" t="str">
        <f>IF(ISERROR(VLOOKUP(B22,Export0511!A:A,1,FALSE)),"Non","Oui")</f>
        <v>Oui</v>
      </c>
      <c r="B22" t="str">
        <f t="shared" si="0"/>
        <v>S116-450GOTTFARSTEIN</v>
      </c>
      <c r="C22" t="s">
        <v>34</v>
      </c>
      <c r="D22" t="s">
        <v>43</v>
      </c>
      <c r="E22">
        <f t="shared" si="3"/>
        <v>1</v>
      </c>
      <c r="F22" t="str">
        <f t="shared" si="2"/>
        <v>MED</v>
      </c>
      <c r="H22" s="2">
        <f>IF(A22="Oui",VLOOKUP(B22,Export0511!A:E,5,FALSE)," ")</f>
        <v>-2634.91</v>
      </c>
      <c r="I22" t="s">
        <v>334</v>
      </c>
      <c r="J22" s="2">
        <f>IFERROR(IF(A22="Oui",VLOOKUP(B22,Export0412!A:E,5,FALSE)," ")," ")</f>
        <v>-2634.91</v>
      </c>
    </row>
    <row r="23" spans="1:10" x14ac:dyDescent="0.3">
      <c r="A23" t="str">
        <f>IF(ISERROR(VLOOKUP(B23,Export0511!A:A,1,FALSE)),"Non","Oui")</f>
        <v>Oui</v>
      </c>
      <c r="B23" t="str">
        <f t="shared" si="0"/>
        <v>S012-450REYMANN</v>
      </c>
      <c r="C23" t="s">
        <v>41</v>
      </c>
      <c r="D23" t="s">
        <v>44</v>
      </c>
      <c r="E23">
        <f t="shared" si="3"/>
        <v>1</v>
      </c>
      <c r="F23" t="str">
        <f t="shared" si="2"/>
        <v>MED</v>
      </c>
      <c r="H23" s="2">
        <f>IF(A23="Oui",VLOOKUP(B23,Export0511!A:E,5,FALSE)," ")</f>
        <v>-6353.34</v>
      </c>
      <c r="I23" t="s">
        <v>334</v>
      </c>
      <c r="J23" s="2">
        <f>IFERROR(IF(A23="Oui",VLOOKUP(B23,Export0412!A:E,5,FALSE)," ")," ")</f>
        <v>-1020.11</v>
      </c>
    </row>
    <row r="24" spans="1:10" x14ac:dyDescent="0.3">
      <c r="A24" t="str">
        <f>IF(ISERROR(VLOOKUP(B24,Export0511!A:A,1,FALSE)),"Non","Oui")</f>
        <v>Oui</v>
      </c>
      <c r="B24" t="str">
        <f t="shared" si="0"/>
        <v>S057-450SALGUT</v>
      </c>
      <c r="C24" t="s">
        <v>45</v>
      </c>
      <c r="D24" t="s">
        <v>46</v>
      </c>
      <c r="E24">
        <f t="shared" si="3"/>
        <v>1</v>
      </c>
      <c r="F24" t="str">
        <f t="shared" si="2"/>
        <v>MED</v>
      </c>
      <c r="H24" s="2">
        <f>IF(A24="Oui",VLOOKUP(B24,Export0511!A:E,5,FALSE)," ")</f>
        <v>-3431.87</v>
      </c>
      <c r="I24" t="s">
        <v>334</v>
      </c>
      <c r="J24" s="2">
        <f>IFERROR(IF(A24="Oui",VLOOKUP(B24,Export0412!A:E,5,FALSE)," ")," ")</f>
        <v>-3431.87</v>
      </c>
    </row>
    <row r="25" spans="1:10" x14ac:dyDescent="0.3">
      <c r="A25" t="str">
        <f>IF(ISERROR(VLOOKUP(B25,Export0511!A:A,1,FALSE)),"Non","Oui")</f>
        <v>Oui</v>
      </c>
      <c r="B25" t="str">
        <f t="shared" si="0"/>
        <v>S085-450VIX</v>
      </c>
      <c r="C25" t="s">
        <v>47</v>
      </c>
      <c r="D25" t="s">
        <v>48</v>
      </c>
      <c r="E25">
        <f t="shared" si="3"/>
        <v>1</v>
      </c>
      <c r="F25" t="str">
        <f t="shared" si="2"/>
        <v>MED</v>
      </c>
      <c r="H25" s="2">
        <f>IF(A25="Oui",VLOOKUP(B25,Export0511!A:E,5,FALSE)," ")</f>
        <v>-1650.79</v>
      </c>
      <c r="I25" t="s">
        <v>334</v>
      </c>
      <c r="J25" s="2">
        <f>IFERROR(IF(A25="Oui",VLOOKUP(B25,Export0412!A:E,5,FALSE)," ")," ")</f>
        <v>-1891.74</v>
      </c>
    </row>
    <row r="26" spans="1:10" x14ac:dyDescent="0.3">
      <c r="A26" t="str">
        <f>IF(ISERROR(VLOOKUP(B26,Export0511!A:A,1,FALSE)),"Non","Oui")</f>
        <v>Oui</v>
      </c>
      <c r="B26" t="str">
        <f t="shared" si="0"/>
        <v>S084-450XHINDOLI</v>
      </c>
      <c r="C26" t="s">
        <v>49</v>
      </c>
      <c r="D26" t="s">
        <v>50</v>
      </c>
      <c r="E26">
        <f t="shared" si="3"/>
        <v>1</v>
      </c>
      <c r="F26" t="str">
        <f t="shared" si="2"/>
        <v>MED</v>
      </c>
      <c r="H26" s="2">
        <f>IF(A26="Oui",VLOOKUP(B26,Export0511!A:E,5,FALSE)," ")</f>
        <v>-3064.13</v>
      </c>
      <c r="I26" t="s">
        <v>334</v>
      </c>
      <c r="J26" s="2">
        <f>IFERROR(IF(A26="Oui",VLOOKUP(B26,Export0412!A:E,5,FALSE)," ")," ")</f>
        <v>-3064.13</v>
      </c>
    </row>
    <row r="27" spans="1:10" x14ac:dyDescent="0.3">
      <c r="A27" t="str">
        <f>IF(ISERROR(VLOOKUP(B27,Export0511!A:A,1,FALSE)),"Non","Oui")</f>
        <v>Oui</v>
      </c>
      <c r="B27" t="str">
        <f t="shared" si="0"/>
        <v>S084-450GARCZYNSKI</v>
      </c>
      <c r="C27" t="s">
        <v>49</v>
      </c>
      <c r="D27" t="s">
        <v>52</v>
      </c>
      <c r="E27">
        <f t="shared" si="3"/>
        <v>1</v>
      </c>
      <c r="F27" t="str">
        <f t="shared" si="2"/>
        <v>MED</v>
      </c>
      <c r="H27" s="2">
        <f>IF(A27="Oui",VLOOKUP(B27,Export0511!A:E,5,FALSE)," ")</f>
        <v>-900.09</v>
      </c>
      <c r="I27" t="s">
        <v>334</v>
      </c>
      <c r="J27" s="2">
        <f>IFERROR(IF(A27="Oui",VLOOKUP(B27,Export0412!A:E,5,FALSE)," ")," ")</f>
        <v>-900.09</v>
      </c>
    </row>
    <row r="28" spans="1:10" x14ac:dyDescent="0.3">
      <c r="A28" t="str">
        <f>IF(ISERROR(VLOOKUP(B28,Export0511!A:A,1,FALSE)),"Non","Oui")</f>
        <v>Oui</v>
      </c>
      <c r="B28" t="str">
        <f t="shared" si="0"/>
        <v>S006-450FREYMANN</v>
      </c>
      <c r="C28" t="s">
        <v>53</v>
      </c>
      <c r="D28" t="s">
        <v>54</v>
      </c>
      <c r="E28">
        <f t="shared" si="3"/>
        <v>1</v>
      </c>
      <c r="F28" t="str">
        <f t="shared" si="2"/>
        <v>MED</v>
      </c>
      <c r="H28" s="2">
        <f>IF(A28="Oui",VLOOKUP(B28,Export0511!A:E,5,FALSE)," ")</f>
        <v>-2316.5100000000002</v>
      </c>
      <c r="I28" t="s">
        <v>334</v>
      </c>
      <c r="J28" s="2" t="str">
        <f>IFERROR(IF(A28="Oui",VLOOKUP(B28,Export0412!A:E,5,FALSE)," ")," ")</f>
        <v xml:space="preserve"> </v>
      </c>
    </row>
    <row r="29" spans="1:10" x14ac:dyDescent="0.3">
      <c r="A29" t="str">
        <f>IF(ISERROR(VLOOKUP(B29,Export0511!A:A,1,FALSE)),"Non","Oui")</f>
        <v>Oui</v>
      </c>
      <c r="B29" t="str">
        <f t="shared" si="0"/>
        <v>S053-450LOSSON</v>
      </c>
      <c r="C29" t="s">
        <v>55</v>
      </c>
      <c r="D29" t="s">
        <v>56</v>
      </c>
      <c r="E29">
        <f t="shared" si="3"/>
        <v>1</v>
      </c>
      <c r="F29" t="str">
        <f t="shared" si="2"/>
        <v>MED</v>
      </c>
      <c r="H29" s="2">
        <f>IF(A29="Oui",VLOOKUP(B29,Export0511!A:E,5,FALSE)," ")</f>
        <v>-716.36</v>
      </c>
      <c r="I29" t="s">
        <v>334</v>
      </c>
      <c r="J29" s="2" t="str">
        <f>IFERROR(IF(A29="Oui",VLOOKUP(B29,Export0412!A:E,5,FALSE)," ")," ")</f>
        <v xml:space="preserve"> </v>
      </c>
    </row>
    <row r="30" spans="1:10" x14ac:dyDescent="0.3">
      <c r="A30" t="str">
        <f>IF(ISERROR(VLOOKUP(B30,Export0511!A:A,1,FALSE)),"Non","Oui")</f>
        <v>Oui</v>
      </c>
      <c r="B30" t="str">
        <f t="shared" si="0"/>
        <v>S125-450PALLAMIDESSI</v>
      </c>
      <c r="C30" t="s">
        <v>57</v>
      </c>
      <c r="D30" t="s">
        <v>58</v>
      </c>
      <c r="E30">
        <f t="shared" si="3"/>
        <v>1</v>
      </c>
      <c r="F30" t="str">
        <f t="shared" si="2"/>
        <v>MED</v>
      </c>
      <c r="H30" s="2">
        <f>IF(A30="Oui",VLOOKUP(B30,Export0511!A:E,5,FALSE)," ")</f>
        <v>-6023.56</v>
      </c>
      <c r="I30" t="s">
        <v>334</v>
      </c>
      <c r="J30" s="2">
        <f>IFERROR(IF(A30="Oui",VLOOKUP(B30,Export0412!A:E,5,FALSE)," ")," ")</f>
        <v>-6059.56</v>
      </c>
    </row>
    <row r="31" spans="1:10" x14ac:dyDescent="0.3">
      <c r="A31" t="str">
        <f>IF(ISERROR(VLOOKUP(B31,Export0511!A:A,1,FALSE)),"Non","Oui")</f>
        <v>Oui</v>
      </c>
      <c r="B31" t="str">
        <f t="shared" si="0"/>
        <v>S061-450CARTIER</v>
      </c>
      <c r="C31" t="s">
        <v>59</v>
      </c>
      <c r="D31" t="s">
        <v>60</v>
      </c>
      <c r="E31">
        <f t="shared" si="3"/>
        <v>1</v>
      </c>
      <c r="F31" t="str">
        <f t="shared" si="2"/>
        <v>MED</v>
      </c>
      <c r="H31" s="2">
        <f>IF(A31="Oui",VLOOKUP(B31,Export0511!A:E,5,FALSE)," ")</f>
        <v>-1260.8599999999999</v>
      </c>
      <c r="I31" t="s">
        <v>334</v>
      </c>
      <c r="J31" s="2">
        <f>IFERROR(IF(A31="Oui",VLOOKUP(B31,Export0412!A:E,5,FALSE)," ")," ")</f>
        <v>-1260.8599999999999</v>
      </c>
    </row>
    <row r="32" spans="1:10" x14ac:dyDescent="0.3">
      <c r="A32" t="str">
        <f>IF(ISERROR(VLOOKUP(B32,Export0511!A:A,1,FALSE)),"Non","Oui")</f>
        <v>Oui</v>
      </c>
      <c r="B32" t="str">
        <f t="shared" si="0"/>
        <v>S063-450VALOVA</v>
      </c>
      <c r="C32" t="s">
        <v>61</v>
      </c>
      <c r="D32" t="s">
        <v>62</v>
      </c>
      <c r="E32">
        <f t="shared" si="3"/>
        <v>1</v>
      </c>
      <c r="F32" t="str">
        <f t="shared" si="2"/>
        <v>MED</v>
      </c>
      <c r="H32" s="2">
        <f>IF(A32="Oui",VLOOKUP(B32,Export0511!A:E,5,FALSE)," ")</f>
        <v>-536.72</v>
      </c>
      <c r="I32" t="s">
        <v>334</v>
      </c>
      <c r="J32" s="2">
        <f>IFERROR(IF(A32="Oui",VLOOKUP(B32,Export0412!A:E,5,FALSE)," ")," ")</f>
        <v>-207.49</v>
      </c>
    </row>
    <row r="33" spans="1:10" x14ac:dyDescent="0.3">
      <c r="A33" t="str">
        <f>IF(ISERROR(VLOOKUP(B33,Export0511!A:A,1,FALSE)),"Non","Oui")</f>
        <v>Oui</v>
      </c>
      <c r="B33" t="str">
        <f t="shared" si="0"/>
        <v>S103-45018CASTELNAU</v>
      </c>
      <c r="C33" t="s">
        <v>63</v>
      </c>
      <c r="D33" t="s">
        <v>64</v>
      </c>
      <c r="E33">
        <f t="shared" si="3"/>
        <v>1</v>
      </c>
      <c r="F33" t="str">
        <f t="shared" si="2"/>
        <v>MED</v>
      </c>
      <c r="H33" s="2">
        <f>IF(A33="Oui",VLOOKUP(B33,Export0511!A:E,5,FALSE)," ")</f>
        <v>-6341.98</v>
      </c>
      <c r="I33" t="s">
        <v>334</v>
      </c>
      <c r="J33" s="2">
        <f>IFERROR(IF(A33="Oui",VLOOKUP(B33,Export0412!A:E,5,FALSE)," ")," ")</f>
        <v>-6341.98</v>
      </c>
    </row>
    <row r="34" spans="1:10" x14ac:dyDescent="0.3">
      <c r="A34" t="str">
        <f>IF(ISERROR(VLOOKUP(B34,Export0511!A:A,1,FALSE)),"Non","Oui")</f>
        <v>Oui</v>
      </c>
      <c r="B34" t="str">
        <f t="shared" si="0"/>
        <v>S055-450SIEGEL</v>
      </c>
      <c r="C34" t="s">
        <v>65</v>
      </c>
      <c r="D34" t="s">
        <v>66</v>
      </c>
      <c r="E34">
        <f t="shared" si="3"/>
        <v>1</v>
      </c>
      <c r="F34" t="str">
        <f t="shared" si="2"/>
        <v>MED</v>
      </c>
      <c r="H34" s="2">
        <f>IF(A34="Oui",VLOOKUP(B34,Export0511!A:E,5,FALSE)," ")</f>
        <v>-654.78</v>
      </c>
      <c r="I34" t="s">
        <v>334</v>
      </c>
      <c r="J34" s="2">
        <f>IFERROR(IF(A34="Oui",VLOOKUP(B34,Export0412!A:E,5,FALSE)," ")," ")</f>
        <v>-654.78</v>
      </c>
    </row>
    <row r="35" spans="1:10" x14ac:dyDescent="0.3">
      <c r="A35" t="str">
        <f>IF(ISERROR(VLOOKUP(B35,Export0511!A:A,1,FALSE)),"Non","Oui")</f>
        <v>Oui</v>
      </c>
      <c r="B35" t="str">
        <f t="shared" si="0"/>
        <v>S116-450BOURREAU-1</v>
      </c>
      <c r="C35" t="s">
        <v>34</v>
      </c>
      <c r="D35" t="s">
        <v>67</v>
      </c>
      <c r="E35">
        <f t="shared" si="3"/>
        <v>1</v>
      </c>
      <c r="F35" t="str">
        <f t="shared" si="2"/>
        <v>MED</v>
      </c>
      <c r="H35" s="2">
        <f>IF(A35="Oui",VLOOKUP(B35,Export0511!A:E,5,FALSE)," ")</f>
        <v>-4062.48</v>
      </c>
      <c r="I35" t="s">
        <v>334</v>
      </c>
      <c r="J35" s="2">
        <f>IFERROR(IF(A35="Oui",VLOOKUP(B35,Export0412!A:E,5,FALSE)," ")," ")</f>
        <v>-4062.48</v>
      </c>
    </row>
    <row r="36" spans="1:10" x14ac:dyDescent="0.3">
      <c r="A36" t="str">
        <f>IF(ISERROR(VLOOKUP(B36,Export0511!A:A,1,FALSE)),"Non","Oui")</f>
        <v>Oui</v>
      </c>
      <c r="B36" t="str">
        <f t="shared" si="0"/>
        <v>S011-450BASTIAN</v>
      </c>
      <c r="C36" t="s">
        <v>68</v>
      </c>
      <c r="D36" t="s">
        <v>69</v>
      </c>
      <c r="E36">
        <f t="shared" si="3"/>
        <v>1</v>
      </c>
      <c r="F36" t="str">
        <f t="shared" si="2"/>
        <v>MED</v>
      </c>
      <c r="H36" s="2">
        <f>IF(A36="Oui",VLOOKUP(B36,Export0511!A:E,5,FALSE)," ")</f>
        <v>-1192.94</v>
      </c>
      <c r="I36" t="s">
        <v>334</v>
      </c>
      <c r="J36" s="2">
        <f>IFERROR(IF(A36="Oui",VLOOKUP(B36,Export0412!A:E,5,FALSE)," ")," ")</f>
        <v>-942.94</v>
      </c>
    </row>
    <row r="37" spans="1:10" x14ac:dyDescent="0.3">
      <c r="A37" t="str">
        <f>IF(ISERROR(VLOOKUP(B37,Export0511!A:A,1,FALSE)),"Non","Oui")</f>
        <v>Oui</v>
      </c>
      <c r="B37" t="str">
        <f t="shared" si="0"/>
        <v>S100-450BARTHELMEBS</v>
      </c>
      <c r="C37" t="s">
        <v>30</v>
      </c>
      <c r="D37" t="s">
        <v>70</v>
      </c>
      <c r="E37">
        <f t="shared" si="3"/>
        <v>1</v>
      </c>
      <c r="F37" t="str">
        <f t="shared" si="2"/>
        <v>MED</v>
      </c>
      <c r="H37" s="2">
        <f>IF(A37="Oui",VLOOKUP(B37,Export0511!A:E,5,FALSE)," ")</f>
        <v>-752.74</v>
      </c>
      <c r="I37" t="s">
        <v>334</v>
      </c>
      <c r="J37" s="2">
        <f>IFERROR(IF(A37="Oui",VLOOKUP(B37,Export0412!A:E,5,FALSE)," ")," ")</f>
        <v>-929.9</v>
      </c>
    </row>
    <row r="38" spans="1:10" x14ac:dyDescent="0.3">
      <c r="A38" t="str">
        <f>IF(ISERROR(VLOOKUP(B38,Export0511!A:A,1,FALSE)),"Non","Oui")</f>
        <v>Oui</v>
      </c>
      <c r="B38" t="str">
        <f t="shared" si="0"/>
        <v>S129-450-9LINIEL</v>
      </c>
      <c r="C38" t="s">
        <v>71</v>
      </c>
      <c r="D38" t="s">
        <v>72</v>
      </c>
      <c r="E38">
        <f t="shared" si="3"/>
        <v>1</v>
      </c>
      <c r="F38" t="str">
        <f t="shared" si="2"/>
        <v>MED</v>
      </c>
      <c r="H38" s="2">
        <f>IF(A38="Oui",VLOOKUP(B38,Export0511!A:E,5,FALSE)," ")</f>
        <v>-11416.99</v>
      </c>
      <c r="I38" t="s">
        <v>334</v>
      </c>
      <c r="J38" s="2" t="str">
        <f>IFERROR(IF(A38="Oui",VLOOKUP(B38,Export0412!A:E,5,FALSE)," ")," ")</f>
        <v xml:space="preserve"> </v>
      </c>
    </row>
    <row r="39" spans="1:10" x14ac:dyDescent="0.3">
      <c r="A39" t="str">
        <f>IF(ISERROR(VLOOKUP(B39,Export0511!A:A,1,FALSE)),"Non","Oui")</f>
        <v>Oui</v>
      </c>
      <c r="B39" t="str">
        <f t="shared" si="0"/>
        <v>S122-450BELLUS</v>
      </c>
      <c r="C39" t="s">
        <v>73</v>
      </c>
      <c r="D39" t="s">
        <v>74</v>
      </c>
      <c r="E39">
        <f t="shared" si="3"/>
        <v>1</v>
      </c>
      <c r="F39" t="str">
        <f t="shared" si="2"/>
        <v>MED</v>
      </c>
      <c r="H39" s="2">
        <f>IF(A39="Oui",VLOOKUP(B39,Export0511!A:E,5,FALSE)," ")</f>
        <v>-8105.21</v>
      </c>
      <c r="I39" t="s">
        <v>334</v>
      </c>
      <c r="J39" s="2">
        <f>IFERROR(IF(A39="Oui",VLOOKUP(B39,Export0412!A:E,5,FALSE)," ")," ")</f>
        <v>-8105.21</v>
      </c>
    </row>
    <row r="40" spans="1:10" x14ac:dyDescent="0.3">
      <c r="A40" t="str">
        <f>IF(ISERROR(VLOOKUP(B40,Export0511!A:A,1,FALSE)),"Non","Oui")</f>
        <v>Oui</v>
      </c>
      <c r="B40" t="str">
        <f t="shared" si="0"/>
        <v>S073-450COUDERT-SCP</v>
      </c>
      <c r="C40" t="s">
        <v>75</v>
      </c>
      <c r="D40" t="s">
        <v>76</v>
      </c>
      <c r="E40">
        <f t="shared" si="3"/>
        <v>1</v>
      </c>
      <c r="F40" t="str">
        <f t="shared" si="2"/>
        <v>MED</v>
      </c>
      <c r="H40" s="2">
        <f>IF(A40="Oui",VLOOKUP(B40,Export0511!A:E,5,FALSE)," ")</f>
        <v>-6385.24</v>
      </c>
      <c r="I40" t="s">
        <v>334</v>
      </c>
      <c r="J40" s="2">
        <f>IFERROR(IF(A40="Oui",VLOOKUP(B40,Export0412!A:E,5,FALSE)," ")," ")</f>
        <v>-6385.24</v>
      </c>
    </row>
    <row r="41" spans="1:10" x14ac:dyDescent="0.3">
      <c r="A41" t="str">
        <f>IF(ISERROR(VLOOKUP(B41,Export0511!A:A,1,FALSE)),"Non","Oui")</f>
        <v>Oui</v>
      </c>
      <c r="B41" t="str">
        <f t="shared" si="0"/>
        <v>S133-450ARBELES</v>
      </c>
      <c r="C41" t="s">
        <v>77</v>
      </c>
      <c r="D41" t="s">
        <v>78</v>
      </c>
      <c r="E41">
        <f t="shared" si="3"/>
        <v>1</v>
      </c>
      <c r="F41" t="str">
        <f t="shared" si="2"/>
        <v>MED</v>
      </c>
      <c r="H41" s="2">
        <f>IF(A41="Oui",VLOOKUP(B41,Export0511!A:E,5,FALSE)," ")</f>
        <v>-5865.34</v>
      </c>
      <c r="I41" t="s">
        <v>334</v>
      </c>
      <c r="J41" s="2">
        <f>IFERROR(IF(A41="Oui",VLOOKUP(B41,Export0412!A:E,5,FALSE)," ")," ")</f>
        <v>-5865.34</v>
      </c>
    </row>
    <row r="42" spans="1:10" x14ac:dyDescent="0.3">
      <c r="A42" t="str">
        <f>IF(ISERROR(VLOOKUP(B42,Export0511!A:A,1,FALSE)),"Non","Oui")</f>
        <v>Oui</v>
      </c>
      <c r="B42" t="str">
        <f t="shared" si="0"/>
        <v>S068-450AMBOS-COHEN</v>
      </c>
      <c r="C42" t="s">
        <v>79</v>
      </c>
      <c r="D42" t="s">
        <v>80</v>
      </c>
      <c r="E42">
        <f t="shared" si="3"/>
        <v>1</v>
      </c>
      <c r="F42" t="str">
        <f t="shared" si="2"/>
        <v>MED</v>
      </c>
      <c r="H42" s="2">
        <f>IF(A42="Oui",VLOOKUP(B42,Export0511!A:E,5,FALSE)," ")</f>
        <v>-4333.34</v>
      </c>
      <c r="I42" t="s">
        <v>334</v>
      </c>
      <c r="J42" s="2">
        <f>IFERROR(IF(A42="Oui",VLOOKUP(B42,Export0412!A:E,5,FALSE)," ")," ")</f>
        <v>-4333.34</v>
      </c>
    </row>
    <row r="43" spans="1:10" x14ac:dyDescent="0.3">
      <c r="A43" t="str">
        <f>IF(ISERROR(VLOOKUP(B43,Export0511!A:A,1,FALSE)),"Non","Oui")</f>
        <v>Oui</v>
      </c>
      <c r="B43" t="str">
        <f t="shared" si="0"/>
        <v>S130-450STEBLER</v>
      </c>
      <c r="C43" t="s">
        <v>81</v>
      </c>
      <c r="D43" t="s">
        <v>82</v>
      </c>
      <c r="E43">
        <f t="shared" si="3"/>
        <v>1</v>
      </c>
      <c r="F43" t="str">
        <f t="shared" si="2"/>
        <v>MED</v>
      </c>
      <c r="H43" s="2">
        <f>IF(A43="Oui",VLOOKUP(B43,Export0511!A:E,5,FALSE)," ")</f>
        <v>-3960.95</v>
      </c>
      <c r="I43" t="s">
        <v>334</v>
      </c>
      <c r="J43" s="2">
        <f>IFERROR(IF(A43="Oui",VLOOKUP(B43,Export0412!A:E,5,FALSE)," ")," ")</f>
        <v>-3960.95</v>
      </c>
    </row>
    <row r="44" spans="1:10" x14ac:dyDescent="0.3">
      <c r="A44" t="str">
        <f>IF(ISERROR(VLOOKUP(B44,Export0511!A:A,1,FALSE)),"Non","Oui")</f>
        <v>Oui</v>
      </c>
      <c r="B44" t="str">
        <f t="shared" si="0"/>
        <v>S027-450FECHTER</v>
      </c>
      <c r="C44" t="s">
        <v>83</v>
      </c>
      <c r="D44" t="s">
        <v>84</v>
      </c>
      <c r="E44">
        <f t="shared" si="3"/>
        <v>1</v>
      </c>
      <c r="F44" t="str">
        <f t="shared" si="2"/>
        <v>MED</v>
      </c>
      <c r="H44" s="2">
        <f>IF(A44="Oui",VLOOKUP(B44,Export0511!A:E,5,FALSE)," ")</f>
        <v>-3288.11</v>
      </c>
      <c r="I44" t="s">
        <v>334</v>
      </c>
      <c r="J44" s="2" t="str">
        <f>IFERROR(IF(A44="Oui",VLOOKUP(B44,Export0412!A:E,5,FALSE)," ")," ")</f>
        <v xml:space="preserve"> </v>
      </c>
    </row>
    <row r="45" spans="1:10" x14ac:dyDescent="0.3">
      <c r="A45" t="str">
        <f>IF(ISERROR(VLOOKUP(B45,Export0511!A:A,1,FALSE)),"Non","Oui")</f>
        <v>Oui</v>
      </c>
      <c r="B45" t="str">
        <f t="shared" si="0"/>
        <v>S054-450LESBAILLIS</v>
      </c>
      <c r="C45" t="s">
        <v>85</v>
      </c>
      <c r="D45" t="s">
        <v>86</v>
      </c>
      <c r="E45">
        <f t="shared" si="3"/>
        <v>1</v>
      </c>
      <c r="F45" t="str">
        <f t="shared" si="2"/>
        <v>MED</v>
      </c>
      <c r="H45" s="2">
        <f>IF(A45="Oui",VLOOKUP(B45,Export0511!A:E,5,FALSE)," ")</f>
        <v>-3106.82</v>
      </c>
      <c r="I45" t="s">
        <v>334</v>
      </c>
      <c r="J45" s="2">
        <f>IFERROR(IF(A45="Oui",VLOOKUP(B45,Export0412!A:E,5,FALSE)," ")," ")</f>
        <v>-3106.82</v>
      </c>
    </row>
    <row r="46" spans="1:10" x14ac:dyDescent="0.3">
      <c r="A46" t="str">
        <f>IF(ISERROR(VLOOKUP(B46,Export0511!A:A,1,FALSE)),"Non","Oui")</f>
        <v>Oui</v>
      </c>
      <c r="B46" t="str">
        <f t="shared" si="0"/>
        <v>S035-450WILHELM</v>
      </c>
      <c r="C46" t="s">
        <v>12</v>
      </c>
      <c r="D46" t="s">
        <v>87</v>
      </c>
      <c r="E46">
        <f t="shared" si="3"/>
        <v>1</v>
      </c>
      <c r="F46" t="str">
        <f t="shared" si="2"/>
        <v>MED</v>
      </c>
      <c r="H46" s="2">
        <f>IF(A46="Oui",VLOOKUP(B46,Export0511!A:E,5,FALSE)," ")</f>
        <v>-2750.78</v>
      </c>
      <c r="I46" t="s">
        <v>334</v>
      </c>
      <c r="J46" s="2">
        <f>IFERROR(IF(A46="Oui",VLOOKUP(B46,Export0412!A:E,5,FALSE)," ")," ")</f>
        <v>-2750.78</v>
      </c>
    </row>
    <row r="47" spans="1:10" x14ac:dyDescent="0.3">
      <c r="A47" t="str">
        <f>IF(ISERROR(VLOOKUP(B47,Export0511!A:A,1,FALSE)),"Non","Oui")</f>
        <v>Oui</v>
      </c>
      <c r="B47" t="str">
        <f t="shared" si="0"/>
        <v>S107-450BUSCHE</v>
      </c>
      <c r="C47" t="s">
        <v>89</v>
      </c>
      <c r="D47" t="s">
        <v>90</v>
      </c>
      <c r="E47">
        <f t="shared" si="3"/>
        <v>1</v>
      </c>
      <c r="F47" t="str">
        <f t="shared" si="2"/>
        <v>MED</v>
      </c>
      <c r="H47" s="2">
        <f>IF(A47="Oui",VLOOKUP(B47,Export0511!A:E,5,FALSE)," ")</f>
        <v>-2317.21</v>
      </c>
      <c r="I47" t="s">
        <v>334</v>
      </c>
      <c r="J47" s="2">
        <f>IFERROR(IF(A47="Oui",VLOOKUP(B47,Export0412!A:E,5,FALSE)," ")," ")</f>
        <v>-2317.21</v>
      </c>
    </row>
    <row r="48" spans="1:10" x14ac:dyDescent="0.3">
      <c r="A48" t="str">
        <f>IF(ISERROR(VLOOKUP(B48,Export0511!A:A,1,FALSE)),"Non","Oui")</f>
        <v>Oui</v>
      </c>
      <c r="B48" t="str">
        <f t="shared" si="0"/>
        <v>S086-450KUTSAL</v>
      </c>
      <c r="C48" t="s">
        <v>91</v>
      </c>
      <c r="D48" t="s">
        <v>92</v>
      </c>
      <c r="E48">
        <f t="shared" si="3"/>
        <v>1</v>
      </c>
      <c r="F48" t="str">
        <f t="shared" si="2"/>
        <v>MED</v>
      </c>
      <c r="H48" s="2">
        <f>IF(A48="Oui",VLOOKUP(B48,Export0511!A:E,5,FALSE)," ")</f>
        <v>-2027.77</v>
      </c>
      <c r="I48" t="s">
        <v>334</v>
      </c>
      <c r="J48" s="2">
        <f>IFERROR(IF(A48="Oui",VLOOKUP(B48,Export0412!A:E,5,FALSE)," ")," ")</f>
        <v>-2027.77</v>
      </c>
    </row>
    <row r="49" spans="1:10" x14ac:dyDescent="0.3">
      <c r="A49" t="str">
        <f>IF(ISERROR(VLOOKUP(B49,Export0511!A:A,1,FALSE)),"Non","Oui")</f>
        <v>Oui</v>
      </c>
      <c r="B49" t="str">
        <f t="shared" si="0"/>
        <v>S086-450CRIQUI</v>
      </c>
      <c r="C49" t="s">
        <v>91</v>
      </c>
      <c r="D49" t="s">
        <v>93</v>
      </c>
      <c r="E49">
        <f t="shared" si="3"/>
        <v>1</v>
      </c>
      <c r="F49" t="str">
        <f t="shared" si="2"/>
        <v>MED</v>
      </c>
      <c r="H49" s="2">
        <f>IF(A49="Oui",VLOOKUP(B49,Export0511!A:E,5,FALSE)," ")</f>
        <v>-2002.41</v>
      </c>
      <c r="I49" t="s">
        <v>334</v>
      </c>
      <c r="J49" s="2">
        <f>IFERROR(IF(A49="Oui",VLOOKUP(B49,Export0412!A:E,5,FALSE)," ")," ")</f>
        <v>-2002.41</v>
      </c>
    </row>
    <row r="50" spans="1:10" x14ac:dyDescent="0.3">
      <c r="A50" t="str">
        <f>IF(ISERROR(VLOOKUP(B50,Export0511!A:A,1,FALSE)),"Non","Oui")</f>
        <v>Oui</v>
      </c>
      <c r="B50" t="str">
        <f t="shared" si="0"/>
        <v>S059-450BONSET</v>
      </c>
      <c r="C50" t="s">
        <v>94</v>
      </c>
      <c r="D50" t="s">
        <v>95</v>
      </c>
      <c r="E50">
        <f t="shared" si="3"/>
        <v>1</v>
      </c>
      <c r="F50" t="str">
        <f t="shared" si="2"/>
        <v>MED</v>
      </c>
      <c r="H50" s="2">
        <f>IF(A50="Oui",VLOOKUP(B50,Export0511!A:E,5,FALSE)," ")</f>
        <v>-1734.56</v>
      </c>
      <c r="I50" t="s">
        <v>334</v>
      </c>
      <c r="J50" s="2">
        <f>IFERROR(IF(A50="Oui",VLOOKUP(B50,Export0412!A:E,5,FALSE)," ")," ")</f>
        <v>-1734.56</v>
      </c>
    </row>
    <row r="51" spans="1:10" x14ac:dyDescent="0.3">
      <c r="A51" t="str">
        <f>IF(ISERROR(VLOOKUP(B51,Export0511!A:A,1,FALSE)),"Non","Oui")</f>
        <v>Oui</v>
      </c>
      <c r="B51" t="str">
        <f t="shared" si="0"/>
        <v>S013-450STOTE</v>
      </c>
      <c r="C51" t="s">
        <v>96</v>
      </c>
      <c r="D51" t="s">
        <v>97</v>
      </c>
      <c r="E51">
        <f t="shared" si="3"/>
        <v>1</v>
      </c>
      <c r="F51" t="str">
        <f t="shared" si="2"/>
        <v>MED</v>
      </c>
      <c r="H51" s="2">
        <f>IF(A51="Oui",VLOOKUP(B51,Export0511!A:E,5,FALSE)," ")</f>
        <v>-1646.75</v>
      </c>
      <c r="I51" t="s">
        <v>334</v>
      </c>
      <c r="J51" s="2">
        <f>IFERROR(IF(A51="Oui",VLOOKUP(B51,Export0412!A:E,5,FALSE)," ")," ")</f>
        <v>-1646.75</v>
      </c>
    </row>
    <row r="52" spans="1:10" x14ac:dyDescent="0.3">
      <c r="A52" t="str">
        <f>IF(ISERROR(VLOOKUP(B52,Export0511!A:A,1,FALSE)),"Non","Oui")</f>
        <v>Oui</v>
      </c>
      <c r="B52" t="str">
        <f t="shared" si="0"/>
        <v>S045-450RIZZOTTI</v>
      </c>
      <c r="C52" t="s">
        <v>8</v>
      </c>
      <c r="D52" t="s">
        <v>98</v>
      </c>
      <c r="E52">
        <f t="shared" si="3"/>
        <v>1</v>
      </c>
      <c r="F52" t="str">
        <f t="shared" si="2"/>
        <v>MED</v>
      </c>
      <c r="H52" s="2">
        <f>IF(A52="Oui",VLOOKUP(B52,Export0511!A:E,5,FALSE)," ")</f>
        <v>-1597.32</v>
      </c>
      <c r="I52" t="s">
        <v>334</v>
      </c>
      <c r="J52" s="2" t="str">
        <f>IFERROR(IF(A52="Oui",VLOOKUP(B52,Export0412!A:E,5,FALSE)," ")," ")</f>
        <v xml:space="preserve"> </v>
      </c>
    </row>
    <row r="53" spans="1:10" x14ac:dyDescent="0.3">
      <c r="A53" t="str">
        <f>IF(ISERROR(VLOOKUP(B53,Export0511!A:A,1,FALSE)),"Non","Oui")</f>
        <v>Oui</v>
      </c>
      <c r="B53" t="str">
        <f t="shared" si="0"/>
        <v>S076-450HELLO</v>
      </c>
      <c r="C53" t="s">
        <v>99</v>
      </c>
      <c r="D53" t="s">
        <v>100</v>
      </c>
      <c r="E53">
        <f t="shared" si="3"/>
        <v>1</v>
      </c>
      <c r="F53" t="str">
        <f t="shared" si="2"/>
        <v>MED</v>
      </c>
      <c r="H53" s="2">
        <f>IF(A53="Oui",VLOOKUP(B53,Export0511!A:E,5,FALSE)," ")</f>
        <v>-1473.11</v>
      </c>
      <c r="I53" t="s">
        <v>334</v>
      </c>
      <c r="J53" s="2">
        <f>IFERROR(IF(A53="Oui",VLOOKUP(B53,Export0412!A:E,5,FALSE)," ")," ")</f>
        <v>-1473.11</v>
      </c>
    </row>
    <row r="54" spans="1:10" x14ac:dyDescent="0.3">
      <c r="A54" t="str">
        <f>IF(ISERROR(VLOOKUP(B54,Export0511!A:A,1,FALSE)),"Non","Oui")</f>
        <v>Oui</v>
      </c>
      <c r="B54" t="str">
        <f t="shared" si="0"/>
        <v>S122-450FISCHER</v>
      </c>
      <c r="C54" t="s">
        <v>73</v>
      </c>
      <c r="D54" t="s">
        <v>101</v>
      </c>
      <c r="E54">
        <f t="shared" si="3"/>
        <v>1</v>
      </c>
      <c r="F54" t="str">
        <f t="shared" si="2"/>
        <v>MED</v>
      </c>
      <c r="H54" s="2">
        <f>IF(A54="Oui",VLOOKUP(B54,Export0511!A:E,5,FALSE)," ")</f>
        <v>-1419.59</v>
      </c>
      <c r="I54" t="s">
        <v>334</v>
      </c>
      <c r="J54" s="2">
        <f>IFERROR(IF(A54="Oui",VLOOKUP(B54,Export0412!A:E,5,FALSE)," ")," ")</f>
        <v>-1419.59</v>
      </c>
    </row>
    <row r="55" spans="1:10" x14ac:dyDescent="0.3">
      <c r="A55" t="str">
        <f>IF(ISERROR(VLOOKUP(B55,Export0511!A:A,1,FALSE)),"Non","Oui")</f>
        <v>Oui</v>
      </c>
      <c r="B55" t="str">
        <f t="shared" si="0"/>
        <v>S119-450MARAGE</v>
      </c>
      <c r="C55" t="s">
        <v>102</v>
      </c>
      <c r="D55" t="s">
        <v>103</v>
      </c>
      <c r="E55">
        <f t="shared" si="3"/>
        <v>1</v>
      </c>
      <c r="F55" t="str">
        <f t="shared" si="2"/>
        <v>MED</v>
      </c>
      <c r="H55" s="2">
        <f>IF(A55="Oui",VLOOKUP(B55,Export0511!A:E,5,FALSE)," ")</f>
        <v>-1348.91</v>
      </c>
      <c r="I55" t="s">
        <v>334</v>
      </c>
      <c r="J55" s="2">
        <f>IFERROR(IF(A55="Oui",VLOOKUP(B55,Export0412!A:E,5,FALSE)," ")," ")</f>
        <v>-1348.91</v>
      </c>
    </row>
    <row r="56" spans="1:10" x14ac:dyDescent="0.3">
      <c r="A56" t="str">
        <f>IF(ISERROR(VLOOKUP(B56,Export0511!A:A,1,FALSE)),"Non","Oui")</f>
        <v>Oui</v>
      </c>
      <c r="B56" t="str">
        <f t="shared" si="0"/>
        <v>S024-450CASPAR-METZ</v>
      </c>
      <c r="C56" t="s">
        <v>104</v>
      </c>
      <c r="D56" t="s">
        <v>105</v>
      </c>
      <c r="E56">
        <f t="shared" si="3"/>
        <v>1</v>
      </c>
      <c r="F56" t="str">
        <f t="shared" si="2"/>
        <v>MED</v>
      </c>
      <c r="H56" s="2">
        <f>IF(A56="Oui",VLOOKUP(B56,Export0511!A:E,5,FALSE)," ")</f>
        <v>-1197.43</v>
      </c>
      <c r="I56" t="s">
        <v>334</v>
      </c>
      <c r="J56" s="2">
        <f>IFERROR(IF(A56="Oui",VLOOKUP(B56,Export0412!A:E,5,FALSE)," ")," ")</f>
        <v>-1197.43</v>
      </c>
    </row>
    <row r="57" spans="1:10" x14ac:dyDescent="0.3">
      <c r="A57" t="str">
        <f>IF(ISERROR(VLOOKUP(B57,Export0511!A:A,1,FALSE)),"Non","Oui")</f>
        <v>Oui</v>
      </c>
      <c r="B57" t="str">
        <f t="shared" si="0"/>
        <v>S108-450THOS</v>
      </c>
      <c r="C57" t="s">
        <v>106</v>
      </c>
      <c r="D57" t="s">
        <v>107</v>
      </c>
      <c r="E57">
        <f t="shared" si="3"/>
        <v>1</v>
      </c>
      <c r="F57" t="str">
        <f t="shared" si="2"/>
        <v>MED</v>
      </c>
      <c r="H57" s="2">
        <f>IF(A57="Oui",VLOOKUP(B57,Export0511!A:E,5,FALSE)," ")</f>
        <v>-951.45</v>
      </c>
      <c r="I57" t="s">
        <v>334</v>
      </c>
      <c r="J57" s="2">
        <f>IFERROR(IF(A57="Oui",VLOOKUP(B57,Export0412!A:E,5,FALSE)," ")," ")</f>
        <v>-951.45</v>
      </c>
    </row>
    <row r="58" spans="1:10" x14ac:dyDescent="0.3">
      <c r="A58" t="str">
        <f>IF(ISERROR(VLOOKUP(B58,Export0511!A:A,1,FALSE)),"Non","Oui")</f>
        <v>Oui</v>
      </c>
      <c r="B58" t="str">
        <f t="shared" si="0"/>
        <v>S042-450CHEKROUNE</v>
      </c>
      <c r="C58" t="s">
        <v>108</v>
      </c>
      <c r="D58" t="s">
        <v>109</v>
      </c>
      <c r="E58">
        <f t="shared" si="3"/>
        <v>1</v>
      </c>
      <c r="F58" t="str">
        <f t="shared" si="2"/>
        <v>MED</v>
      </c>
      <c r="H58" s="2">
        <f>IF(A58="Oui",VLOOKUP(B58,Export0511!A:E,5,FALSE)," ")</f>
        <v>-940</v>
      </c>
      <c r="I58" t="s">
        <v>334</v>
      </c>
      <c r="J58" s="2">
        <f>IFERROR(IF(A58="Oui",VLOOKUP(B58,Export0412!A:E,5,FALSE)," ")," ")</f>
        <v>-690</v>
      </c>
    </row>
    <row r="59" spans="1:10" x14ac:dyDescent="0.3">
      <c r="A59" t="str">
        <f>IF(ISERROR(VLOOKUP(B59,Export0511!A:A,1,FALSE)),"Non","Oui")</f>
        <v>Oui</v>
      </c>
      <c r="B59" t="str">
        <f t="shared" si="0"/>
        <v>S131-450NEMESIS</v>
      </c>
      <c r="C59" t="s">
        <v>110</v>
      </c>
      <c r="D59" t="s">
        <v>111</v>
      </c>
      <c r="E59">
        <f t="shared" si="3"/>
        <v>1</v>
      </c>
      <c r="F59" t="str">
        <f t="shared" si="2"/>
        <v>MED</v>
      </c>
      <c r="H59" s="2">
        <f>IF(A59="Oui",VLOOKUP(B59,Export0511!A:E,5,FALSE)," ")</f>
        <v>-927.85</v>
      </c>
      <c r="I59" t="s">
        <v>334</v>
      </c>
      <c r="J59" s="2">
        <f>IFERROR(IF(A59="Oui",VLOOKUP(B59,Export0412!A:E,5,FALSE)," ")," ")</f>
        <v>-927.85</v>
      </c>
    </row>
    <row r="60" spans="1:10" x14ac:dyDescent="0.3">
      <c r="A60" t="str">
        <f>IF(ISERROR(VLOOKUP(B60,Export0511!A:A,1,FALSE)),"Non","Oui")</f>
        <v>Oui</v>
      </c>
      <c r="B60" t="str">
        <f t="shared" si="0"/>
        <v>S032-450LEONHART</v>
      </c>
      <c r="C60" t="s">
        <v>112</v>
      </c>
      <c r="D60" t="s">
        <v>113</v>
      </c>
      <c r="E60">
        <f t="shared" si="3"/>
        <v>1</v>
      </c>
      <c r="F60" t="str">
        <f t="shared" si="2"/>
        <v>MED</v>
      </c>
      <c r="H60" s="2">
        <f>IF(A60="Oui",VLOOKUP(B60,Export0511!A:E,5,FALSE)," ")</f>
        <v>-689.43</v>
      </c>
      <c r="I60" t="s">
        <v>334</v>
      </c>
      <c r="J60" s="2" t="str">
        <f>IFERROR(IF(A60="Oui",VLOOKUP(B60,Export0412!A:E,5,FALSE)," ")," ")</f>
        <v xml:space="preserve"> </v>
      </c>
    </row>
    <row r="61" spans="1:10" x14ac:dyDescent="0.3">
      <c r="A61" t="str">
        <f>IF(ISERROR(VLOOKUP(B61,Export0511!A:A,1,FALSE)),"Non","Oui")</f>
        <v>Oui</v>
      </c>
      <c r="B61" t="str">
        <f t="shared" si="0"/>
        <v>S032-450COTTIN</v>
      </c>
      <c r="C61" t="s">
        <v>112</v>
      </c>
      <c r="D61" t="s">
        <v>114</v>
      </c>
      <c r="E61">
        <f t="shared" si="3"/>
        <v>1</v>
      </c>
      <c r="F61" t="str">
        <f t="shared" si="2"/>
        <v>MED</v>
      </c>
      <c r="H61" s="2">
        <f>IF(A61="Oui",VLOOKUP(B61,Export0511!A:E,5,FALSE)," ")</f>
        <v>-664.04</v>
      </c>
      <c r="I61" t="s">
        <v>334</v>
      </c>
      <c r="J61" s="2" t="str">
        <f>IFERROR(IF(A61="Oui",VLOOKUP(B61,Export0412!A:E,5,FALSE)," ")," ")</f>
        <v xml:space="preserve"> </v>
      </c>
    </row>
    <row r="62" spans="1:10" x14ac:dyDescent="0.3">
      <c r="A62" t="str">
        <f>IF(ISERROR(VLOOKUP(B62,Export0511!A:A,1,FALSE)),"Non","Oui")</f>
        <v>Oui</v>
      </c>
      <c r="B62" t="str">
        <f t="shared" si="0"/>
        <v>S131-450CHEVRIER</v>
      </c>
      <c r="C62" t="s">
        <v>110</v>
      </c>
      <c r="D62" t="s">
        <v>115</v>
      </c>
      <c r="E62">
        <f t="shared" si="3"/>
        <v>1</v>
      </c>
      <c r="F62" t="str">
        <f t="shared" si="2"/>
        <v>MED</v>
      </c>
      <c r="H62" s="2">
        <f>IF(A62="Oui",VLOOKUP(B62,Export0511!A:E,5,FALSE)," ")</f>
        <v>-594.88</v>
      </c>
      <c r="I62" t="s">
        <v>334</v>
      </c>
      <c r="J62" s="2">
        <f>IFERROR(IF(A62="Oui",VLOOKUP(B62,Export0412!A:E,5,FALSE)," ")," ")</f>
        <v>-594.88</v>
      </c>
    </row>
    <row r="63" spans="1:10" x14ac:dyDescent="0.3">
      <c r="A63" t="str">
        <f>IF(ISERROR(VLOOKUP(B63,Export0511!A:A,1,FALSE)),"Non","Oui")</f>
        <v>Oui</v>
      </c>
      <c r="B63" t="str">
        <f t="shared" si="0"/>
        <v>S068-450BANCK</v>
      </c>
      <c r="C63" t="s">
        <v>79</v>
      </c>
      <c r="D63" t="s">
        <v>116</v>
      </c>
      <c r="E63">
        <f t="shared" si="3"/>
        <v>1</v>
      </c>
      <c r="F63" t="str">
        <f t="shared" si="2"/>
        <v>MED</v>
      </c>
      <c r="H63" s="2">
        <f>IF(A63="Oui",VLOOKUP(B63,Export0511!A:E,5,FALSE)," ")</f>
        <v>-578.02</v>
      </c>
      <c r="I63" t="s">
        <v>334</v>
      </c>
      <c r="J63" s="2">
        <f>IFERROR(IF(A63="Oui",VLOOKUP(B63,Export0412!A:E,5,FALSE)," ")," ")</f>
        <v>-578.02</v>
      </c>
    </row>
    <row r="64" spans="1:10" x14ac:dyDescent="0.3">
      <c r="A64" t="str">
        <f>IF(ISERROR(VLOOKUP(B64,Export0511!A:A,1,FALSE)),"Non","Oui")</f>
        <v>Oui</v>
      </c>
      <c r="B64" t="str">
        <f t="shared" si="0"/>
        <v>S076-450SEBTIEL</v>
      </c>
      <c r="C64" t="s">
        <v>99</v>
      </c>
      <c r="D64" t="s">
        <v>117</v>
      </c>
      <c r="E64">
        <f t="shared" si="3"/>
        <v>1</v>
      </c>
      <c r="F64" t="str">
        <f t="shared" si="2"/>
        <v>MED</v>
      </c>
      <c r="H64" s="2">
        <f>IF(A64="Oui",VLOOKUP(B64,Export0511!A:E,5,FALSE)," ")</f>
        <v>-953.16</v>
      </c>
      <c r="I64" t="s">
        <v>334</v>
      </c>
      <c r="J64" s="2">
        <f>IFERROR(IF(A64="Oui",VLOOKUP(B64,Export0412!A:E,5,FALSE)," ")," ")</f>
        <v>-953.16</v>
      </c>
    </row>
    <row r="65" spans="1:10" x14ac:dyDescent="0.3">
      <c r="A65" t="str">
        <f>IF(ISERROR(VLOOKUP(B65,Export0511!A:A,1,FALSE)),"Non","Oui")</f>
        <v>Oui</v>
      </c>
      <c r="B65" t="str">
        <f t="shared" si="0"/>
        <v>S034-450BISCHOFF</v>
      </c>
      <c r="C65" t="s">
        <v>118</v>
      </c>
      <c r="D65" t="s">
        <v>119</v>
      </c>
      <c r="E65">
        <f t="shared" si="3"/>
        <v>1</v>
      </c>
      <c r="F65" t="str">
        <f t="shared" si="2"/>
        <v>MED</v>
      </c>
      <c r="H65" s="2">
        <f>IF(A65="Oui",VLOOKUP(B65,Export0511!A:E,5,FALSE)," ")</f>
        <v>-11058.15</v>
      </c>
      <c r="I65" t="s">
        <v>334</v>
      </c>
      <c r="J65" s="2" t="str">
        <f>IFERROR(IF(A65="Oui",VLOOKUP(B65,Export0412!A:E,5,FALSE)," ")," ")</f>
        <v xml:space="preserve"> </v>
      </c>
    </row>
    <row r="66" spans="1:10" x14ac:dyDescent="0.3">
      <c r="A66" t="str">
        <f>IF(ISERROR(VLOOKUP(B66,Export0511!A:A,1,FALSE)),"Non","Oui")</f>
        <v>Oui</v>
      </c>
      <c r="B66" t="str">
        <f t="shared" si="0"/>
        <v>S107-450HUGHES</v>
      </c>
      <c r="C66" t="s">
        <v>89</v>
      </c>
      <c r="D66" t="s">
        <v>120</v>
      </c>
      <c r="E66">
        <f t="shared" si="3"/>
        <v>1</v>
      </c>
      <c r="F66" t="str">
        <f t="shared" si="2"/>
        <v>MED</v>
      </c>
      <c r="H66" s="2">
        <f>IF(A66="Oui",VLOOKUP(B66,Export0511!A:E,5,FALSE)," ")</f>
        <v>-2480.9899999999998</v>
      </c>
      <c r="I66" t="s">
        <v>334</v>
      </c>
      <c r="J66" s="2">
        <f>IFERROR(IF(A66="Oui",VLOOKUP(B66,Export0412!A:E,5,FALSE)," ")," ")</f>
        <v>-2480.9899999999998</v>
      </c>
    </row>
    <row r="67" spans="1:10" x14ac:dyDescent="0.3">
      <c r="A67" t="str">
        <f>IF(ISERROR(VLOOKUP(B67,Export0511!A:A,1,FALSE)),"Non","Oui")</f>
        <v>Oui</v>
      </c>
      <c r="B67" t="str">
        <f t="shared" ref="B67:B130" si="4">C67&amp;"-"&amp;D67</f>
        <v>S099-450SULEJMANOVIC</v>
      </c>
      <c r="C67" t="s">
        <v>121</v>
      </c>
      <c r="D67" t="s">
        <v>122</v>
      </c>
      <c r="E67">
        <f t="shared" si="3"/>
        <v>1</v>
      </c>
      <c r="F67" t="str">
        <f t="shared" ref="F67:F130" si="5">IF(E67=0,"Relance Simple",IF(E67=1,"MED","MED Avocat"))</f>
        <v>MED</v>
      </c>
      <c r="H67" s="2">
        <f>IF(A67="Oui",VLOOKUP(B67,Export0511!A:E,5,FALSE)," ")</f>
        <v>-1024.5</v>
      </c>
      <c r="I67" t="s">
        <v>334</v>
      </c>
      <c r="J67" s="2">
        <f>IFERROR(IF(A67="Oui",VLOOKUP(B67,Export0412!A:E,5,FALSE)," ")," ")</f>
        <v>-527.37</v>
      </c>
    </row>
    <row r="68" spans="1:10" x14ac:dyDescent="0.3">
      <c r="A68" t="str">
        <f>IF(ISERROR(VLOOKUP(B68,Export0511!A:A,1,FALSE)),"Non","Oui")</f>
        <v>Oui</v>
      </c>
      <c r="B68" t="str">
        <f t="shared" si="4"/>
        <v>S129-450LEVIER</v>
      </c>
      <c r="C68" t="s">
        <v>71</v>
      </c>
      <c r="D68" t="s">
        <v>123</v>
      </c>
      <c r="E68">
        <f t="shared" si="3"/>
        <v>1</v>
      </c>
      <c r="F68" t="str">
        <f t="shared" si="5"/>
        <v>MED</v>
      </c>
      <c r="H68" s="2">
        <f>IF(A68="Oui",VLOOKUP(B68,Export0511!A:E,5,FALSE)," ")</f>
        <v>-1612.72</v>
      </c>
      <c r="I68" t="s">
        <v>334</v>
      </c>
      <c r="J68" s="2">
        <f>IFERROR(IF(A68="Oui",VLOOKUP(B68,Export0412!A:E,5,FALSE)," ")," ")</f>
        <v>-1412.72</v>
      </c>
    </row>
    <row r="69" spans="1:10" x14ac:dyDescent="0.3">
      <c r="A69" t="str">
        <f>IF(ISERROR(VLOOKUP(B69,Export0511!A:A,1,FALSE)),"Non","Oui")</f>
        <v>Oui</v>
      </c>
      <c r="B69" t="str">
        <f t="shared" si="4"/>
        <v>S128-450RUEBRECHT</v>
      </c>
      <c r="C69" t="s">
        <v>22</v>
      </c>
      <c r="D69" t="s">
        <v>124</v>
      </c>
      <c r="E69">
        <f t="shared" si="3"/>
        <v>1</v>
      </c>
      <c r="F69" t="str">
        <f t="shared" si="5"/>
        <v>MED</v>
      </c>
      <c r="H69" s="2">
        <f>IF(A69="Oui",VLOOKUP(B69,Export0511!A:E,5,FALSE)," ")</f>
        <v>-1021.65</v>
      </c>
      <c r="I69" t="s">
        <v>334</v>
      </c>
      <c r="J69" s="2">
        <f>IFERROR(IF(A69="Oui",VLOOKUP(B69,Export0412!A:E,5,FALSE)," ")," ")</f>
        <v>-1111.6500000000001</v>
      </c>
    </row>
    <row r="70" spans="1:10" x14ac:dyDescent="0.3">
      <c r="A70" t="str">
        <f>IF(ISERROR(VLOOKUP(B70,Export0511!A:A,1,FALSE)),"Non","Oui")</f>
        <v>Oui</v>
      </c>
      <c r="B70" t="str">
        <f t="shared" si="4"/>
        <v>S093-450CASPAR-BECHE</v>
      </c>
      <c r="C70" t="s">
        <v>125</v>
      </c>
      <c r="D70" t="s">
        <v>126</v>
      </c>
      <c r="E70">
        <f t="shared" si="3"/>
        <v>1</v>
      </c>
      <c r="F70" t="str">
        <f t="shared" si="5"/>
        <v>MED</v>
      </c>
      <c r="H70" s="2">
        <f>IF(A70="Oui",VLOOKUP(B70,Export0511!A:E,5,FALSE)," ")</f>
        <v>-859.38</v>
      </c>
      <c r="I70" t="s">
        <v>334</v>
      </c>
      <c r="J70" s="2">
        <f>IFERROR(IF(A70="Oui",VLOOKUP(B70,Export0412!A:E,5,FALSE)," ")," ")</f>
        <v>-601.44000000000005</v>
      </c>
    </row>
    <row r="71" spans="1:10" x14ac:dyDescent="0.3">
      <c r="A71" t="str">
        <f>IF(ISERROR(VLOOKUP(B71,Export0511!A:A,1,FALSE)),"Non","Oui")</f>
        <v>Oui</v>
      </c>
      <c r="B71" t="str">
        <f t="shared" si="4"/>
        <v>S093-450ARNOUX</v>
      </c>
      <c r="C71" t="s">
        <v>125</v>
      </c>
      <c r="D71" t="s">
        <v>127</v>
      </c>
      <c r="E71">
        <f t="shared" si="3"/>
        <v>1</v>
      </c>
      <c r="F71" t="str">
        <f t="shared" si="5"/>
        <v>MED</v>
      </c>
      <c r="H71" s="2">
        <f>IF(A71="Oui",VLOOKUP(B71,Export0511!A:E,5,FALSE)," ")</f>
        <v>-2066.61</v>
      </c>
      <c r="I71" t="s">
        <v>334</v>
      </c>
      <c r="J71" s="2">
        <f>IFERROR(IF(A71="Oui",VLOOKUP(B71,Export0412!A:E,5,FALSE)," ")," ")</f>
        <v>-1976.61</v>
      </c>
    </row>
    <row r="72" spans="1:10" x14ac:dyDescent="0.3">
      <c r="A72" t="str">
        <f>IF(ISERROR(VLOOKUP(B72,Export0511!A:A,1,FALSE)),"Non","Oui")</f>
        <v>Oui</v>
      </c>
      <c r="B72" t="str">
        <f t="shared" si="4"/>
        <v>S104-450GHILES</v>
      </c>
      <c r="C72" t="s">
        <v>128</v>
      </c>
      <c r="D72" t="s">
        <v>129</v>
      </c>
      <c r="E72">
        <f t="shared" si="3"/>
        <v>1</v>
      </c>
      <c r="F72" t="str">
        <f t="shared" si="5"/>
        <v>MED</v>
      </c>
      <c r="H72" s="2">
        <f>IF(A72="Oui",VLOOKUP(B72,Export0511!A:E,5,FALSE)," ")</f>
        <v>-1254.49</v>
      </c>
      <c r="I72" t="s">
        <v>334</v>
      </c>
      <c r="J72" s="2">
        <f>IFERROR(IF(A72="Oui",VLOOKUP(B72,Export0412!A:E,5,FALSE)," ")," ")</f>
        <v>-1254.49</v>
      </c>
    </row>
    <row r="73" spans="1:10" x14ac:dyDescent="0.3">
      <c r="A73" t="str">
        <f>IF(ISERROR(VLOOKUP(B73,Export0511!A:A,1,FALSE)),"Non","Oui")</f>
        <v>Oui</v>
      </c>
      <c r="B73" t="str">
        <f t="shared" si="4"/>
        <v>S121-450GHADIRI</v>
      </c>
      <c r="C73" t="s">
        <v>25</v>
      </c>
      <c r="D73" t="s">
        <v>130</v>
      </c>
      <c r="E73">
        <f t="shared" si="3"/>
        <v>1</v>
      </c>
      <c r="F73" t="str">
        <f t="shared" si="5"/>
        <v>MED</v>
      </c>
      <c r="H73" s="2">
        <f>IF(A73="Oui",VLOOKUP(B73,Export0511!A:E,5,FALSE)," ")</f>
        <v>-695.03</v>
      </c>
      <c r="I73" t="s">
        <v>334</v>
      </c>
      <c r="J73" s="2" t="str">
        <f>IFERROR(IF(A73="Oui",VLOOKUP(B73,Export0412!A:E,5,FALSE)," ")," ")</f>
        <v xml:space="preserve"> </v>
      </c>
    </row>
    <row r="74" spans="1:10" x14ac:dyDescent="0.3">
      <c r="A74" t="str">
        <f>IF(ISERROR(VLOOKUP(B74,Export0511!A:A,1,FALSE)),"Non","Oui")</f>
        <v>Oui</v>
      </c>
      <c r="B74" t="str">
        <f t="shared" si="4"/>
        <v>S055-450BRISVALTER</v>
      </c>
      <c r="C74" t="s">
        <v>65</v>
      </c>
      <c r="D74" t="s">
        <v>131</v>
      </c>
      <c r="E74">
        <f t="shared" si="3"/>
        <v>1</v>
      </c>
      <c r="F74" t="str">
        <f t="shared" si="5"/>
        <v>MED</v>
      </c>
      <c r="H74" s="2">
        <f>IF(A74="Oui",VLOOKUP(B74,Export0511!A:E,5,FALSE)," ")</f>
        <v>-552.57000000000005</v>
      </c>
      <c r="I74" t="s">
        <v>334</v>
      </c>
      <c r="J74" s="2" t="str">
        <f>IFERROR(IF(A74="Oui",VLOOKUP(B74,Export0412!A:E,5,FALSE)," ")," ")</f>
        <v xml:space="preserve"> </v>
      </c>
    </row>
    <row r="75" spans="1:10" x14ac:dyDescent="0.3">
      <c r="A75" t="str">
        <f>IF(ISERROR(VLOOKUP(B75,Export0511!A:A,1,FALSE)),"Non","Oui")</f>
        <v>Oui</v>
      </c>
      <c r="B75" t="str">
        <f t="shared" si="4"/>
        <v>S107-450KRETZ</v>
      </c>
      <c r="C75" t="s">
        <v>89</v>
      </c>
      <c r="D75" t="s">
        <v>132</v>
      </c>
      <c r="E75">
        <f t="shared" si="3"/>
        <v>1</v>
      </c>
      <c r="F75" t="str">
        <f t="shared" si="5"/>
        <v>MED</v>
      </c>
      <c r="H75" s="2">
        <f>IF(A75="Oui",VLOOKUP(B75,Export0511!A:E,5,FALSE)," ")</f>
        <v>-635.63</v>
      </c>
      <c r="I75" t="s">
        <v>334</v>
      </c>
      <c r="J75" s="2" t="str">
        <f>IFERROR(IF(A75="Oui",VLOOKUP(B75,Export0412!A:E,5,FALSE)," ")," ")</f>
        <v xml:space="preserve"> </v>
      </c>
    </row>
    <row r="76" spans="1:10" x14ac:dyDescent="0.3">
      <c r="A76" t="str">
        <f>IF(ISERROR(VLOOKUP(B76,Export0511!A:A,1,FALSE)),"Non","Oui")</f>
        <v>Oui</v>
      </c>
      <c r="B76" t="str">
        <f t="shared" si="4"/>
        <v>S065-450RESSEL</v>
      </c>
      <c r="C76" t="s">
        <v>133</v>
      </c>
      <c r="D76" t="s">
        <v>134</v>
      </c>
      <c r="E76">
        <f t="shared" ref="E76:E139" si="6">COUNTIF(G76:BB76,"OUI")</f>
        <v>1</v>
      </c>
      <c r="F76" t="str">
        <f t="shared" si="5"/>
        <v>MED</v>
      </c>
      <c r="H76" s="2">
        <f>IF(A76="Oui",VLOOKUP(B76,Export0511!A:E,5,FALSE)," ")</f>
        <v>-757.78</v>
      </c>
      <c r="I76" t="s">
        <v>334</v>
      </c>
      <c r="J76" s="2">
        <f>IFERROR(IF(A76="Oui",VLOOKUP(B76,Export0412!A:E,5,FALSE)," ")," ")</f>
        <v>-332.78</v>
      </c>
    </row>
    <row r="77" spans="1:10" x14ac:dyDescent="0.3">
      <c r="A77" t="str">
        <f>IF(ISERROR(VLOOKUP(B77,Export0511!A:A,1,FALSE)),"Non","Oui")</f>
        <v>Oui</v>
      </c>
      <c r="B77" t="str">
        <f t="shared" si="4"/>
        <v>S093-450MESSNER</v>
      </c>
      <c r="C77" t="s">
        <v>125</v>
      </c>
      <c r="D77" t="s">
        <v>135</v>
      </c>
      <c r="E77">
        <f t="shared" si="6"/>
        <v>1</v>
      </c>
      <c r="F77" t="str">
        <f t="shared" si="5"/>
        <v>MED</v>
      </c>
      <c r="H77" s="2">
        <f>IF(A77="Oui",VLOOKUP(B77,Export0511!A:E,5,FALSE)," ")</f>
        <v>-1372.84</v>
      </c>
      <c r="I77" t="s">
        <v>334</v>
      </c>
      <c r="J77" s="2">
        <f>IFERROR(IF(A77="Oui",VLOOKUP(B77,Export0412!A:E,5,FALSE)," ")," ")</f>
        <v>-956.84</v>
      </c>
    </row>
    <row r="78" spans="1:10" x14ac:dyDescent="0.3">
      <c r="A78" t="str">
        <f>IF(ISERROR(VLOOKUP(B78,Export0511!A:A,1,FALSE)),"Non","Oui")</f>
        <v>Oui</v>
      </c>
      <c r="B78" t="str">
        <f t="shared" si="4"/>
        <v>S093-450JACOMINE</v>
      </c>
      <c r="C78" t="s">
        <v>125</v>
      </c>
      <c r="D78" t="s">
        <v>136</v>
      </c>
      <c r="E78">
        <f t="shared" si="6"/>
        <v>1</v>
      </c>
      <c r="F78" t="str">
        <f t="shared" si="5"/>
        <v>MED</v>
      </c>
      <c r="H78" s="2">
        <f>IF(A78="Oui",VLOOKUP(B78,Export0511!A:E,5,FALSE)," ")</f>
        <v>-978.26</v>
      </c>
      <c r="I78" t="s">
        <v>334</v>
      </c>
      <c r="J78" s="2">
        <f>IFERROR(IF(A78="Oui",VLOOKUP(B78,Export0412!A:E,5,FALSE)," ")," ")</f>
        <v>-978.26</v>
      </c>
    </row>
    <row r="79" spans="1:10" x14ac:dyDescent="0.3">
      <c r="A79" t="str">
        <f>IF(ISERROR(VLOOKUP(B79,Export0511!A:A,1,FALSE)),"Non","Oui")</f>
        <v>Oui</v>
      </c>
      <c r="B79" t="str">
        <f t="shared" si="4"/>
        <v>S100-450RYOMA</v>
      </c>
      <c r="C79" t="s">
        <v>30</v>
      </c>
      <c r="D79" t="s">
        <v>137</v>
      </c>
      <c r="E79">
        <f t="shared" si="6"/>
        <v>1</v>
      </c>
      <c r="F79" t="str">
        <f t="shared" si="5"/>
        <v>MED</v>
      </c>
      <c r="H79" s="2">
        <f>IF(A79="Oui",VLOOKUP(B79,Export0511!A:E,5,FALSE)," ")</f>
        <v>-557.39</v>
      </c>
      <c r="I79" t="s">
        <v>334</v>
      </c>
      <c r="J79" s="2">
        <f>IFERROR(IF(A79="Oui",VLOOKUP(B79,Export0412!A:E,5,FALSE)," ")," ")</f>
        <v>-770.28</v>
      </c>
    </row>
    <row r="80" spans="1:10" x14ac:dyDescent="0.3">
      <c r="A80" t="str">
        <f>IF(ISERROR(VLOOKUP(B80,Export0511!A:A,1,FALSE)),"Non","Oui")</f>
        <v>Oui</v>
      </c>
      <c r="B80" t="str">
        <f t="shared" si="4"/>
        <v>S002-450ARTUK</v>
      </c>
      <c r="C80" t="s">
        <v>36</v>
      </c>
      <c r="D80" t="s">
        <v>138</v>
      </c>
      <c r="E80">
        <f t="shared" si="6"/>
        <v>1</v>
      </c>
      <c r="F80" t="str">
        <f t="shared" si="5"/>
        <v>MED</v>
      </c>
      <c r="H80" s="2">
        <f>IF(A80="Oui",VLOOKUP(B80,Export0511!A:E,5,FALSE)," ")</f>
        <v>-2205.59</v>
      </c>
      <c r="I80" t="s">
        <v>334</v>
      </c>
      <c r="J80" s="2">
        <f>IFERROR(IF(A80="Oui",VLOOKUP(B80,Export0412!A:E,5,FALSE)," ")," ")</f>
        <v>-1393.94</v>
      </c>
    </row>
    <row r="81" spans="1:10" x14ac:dyDescent="0.3">
      <c r="A81" t="str">
        <f>IF(ISERROR(VLOOKUP(B81,Export0511!A:A,1,FALSE)),"Non","Oui")</f>
        <v>Oui</v>
      </c>
      <c r="B81" t="str">
        <f t="shared" si="4"/>
        <v>S101-450MICHEL</v>
      </c>
      <c r="C81" t="s">
        <v>139</v>
      </c>
      <c r="D81" t="s">
        <v>140</v>
      </c>
      <c r="E81">
        <f t="shared" si="6"/>
        <v>1</v>
      </c>
      <c r="F81" t="str">
        <f t="shared" si="5"/>
        <v>MED</v>
      </c>
      <c r="H81" s="2">
        <f>IF(A81="Oui",VLOOKUP(B81,Export0511!A:E,5,FALSE)," ")</f>
        <v>-1264.99</v>
      </c>
      <c r="I81" t="s">
        <v>334</v>
      </c>
      <c r="J81" s="2">
        <f>IFERROR(IF(A81="Oui",VLOOKUP(B81,Export0412!A:E,5,FALSE)," ")," ")</f>
        <v>-471.01</v>
      </c>
    </row>
    <row r="82" spans="1:10" x14ac:dyDescent="0.3">
      <c r="A82" t="str">
        <f>IF(ISERROR(VLOOKUP(B82,Export0511!A:A,1,FALSE)),"Non","Oui")</f>
        <v>Oui</v>
      </c>
      <c r="B82" t="str">
        <f t="shared" si="4"/>
        <v>S114-450SCHMITT</v>
      </c>
      <c r="C82" t="s">
        <v>141</v>
      </c>
      <c r="D82" t="s">
        <v>142</v>
      </c>
      <c r="E82">
        <f t="shared" si="6"/>
        <v>1</v>
      </c>
      <c r="F82" t="str">
        <f t="shared" si="5"/>
        <v>MED</v>
      </c>
      <c r="H82" s="2">
        <f>IF(A82="Oui",VLOOKUP(B82,Export0511!A:E,5,FALSE)," ")</f>
        <v>-1098.18</v>
      </c>
      <c r="I82" t="s">
        <v>334</v>
      </c>
      <c r="J82" s="2">
        <f>IFERROR(IF(A82="Oui",VLOOKUP(B82,Export0412!A:E,5,FALSE)," ")," ")</f>
        <v>-1098.18</v>
      </c>
    </row>
    <row r="83" spans="1:10" x14ac:dyDescent="0.3">
      <c r="A83" t="str">
        <f>IF(ISERROR(VLOOKUP(B83,Export0511!A:A,1,FALSE)),"Non","Oui")</f>
        <v>Oui</v>
      </c>
      <c r="B83" t="str">
        <f t="shared" si="4"/>
        <v>S100-450VIRGINIE</v>
      </c>
      <c r="C83" t="s">
        <v>30</v>
      </c>
      <c r="D83" t="s">
        <v>143</v>
      </c>
      <c r="E83">
        <f t="shared" si="6"/>
        <v>1</v>
      </c>
      <c r="F83" t="str">
        <f t="shared" si="5"/>
        <v>MED</v>
      </c>
      <c r="H83" s="2">
        <f>IF(A83="Oui",VLOOKUP(B83,Export0511!A:E,5,FALSE)," ")</f>
        <v>-529.38</v>
      </c>
      <c r="I83" t="s">
        <v>334</v>
      </c>
      <c r="J83" s="2">
        <f>IFERROR(IF(A83="Oui",VLOOKUP(B83,Export0412!A:E,5,FALSE)," ")," ")</f>
        <v>-765.48</v>
      </c>
    </row>
    <row r="84" spans="1:10" x14ac:dyDescent="0.3">
      <c r="A84" t="str">
        <f>IF(ISERROR(VLOOKUP(B84,Export0511!A:A,1,FALSE)),"Non","Oui")</f>
        <v>Oui</v>
      </c>
      <c r="B84" t="str">
        <f t="shared" si="4"/>
        <v>S123-450EHRMANN</v>
      </c>
      <c r="C84" t="s">
        <v>144</v>
      </c>
      <c r="D84" t="s">
        <v>145</v>
      </c>
      <c r="E84">
        <f t="shared" si="6"/>
        <v>1</v>
      </c>
      <c r="F84" t="str">
        <f t="shared" si="5"/>
        <v>MED</v>
      </c>
      <c r="H84" s="2">
        <f>IF(A84="Oui",VLOOKUP(B84,Export0511!A:E,5,FALSE)," ")</f>
        <v>-1962.06</v>
      </c>
      <c r="I84" t="s">
        <v>334</v>
      </c>
      <c r="J84" s="2">
        <f>IFERROR(IF(A84="Oui",VLOOKUP(B84,Export0412!A:E,5,FALSE)," ")," ")</f>
        <v>-4136.1899999999996</v>
      </c>
    </row>
    <row r="85" spans="1:10" x14ac:dyDescent="0.3">
      <c r="A85" t="str">
        <f>IF(ISERROR(VLOOKUP(B85,Export0511!A:A,1,FALSE)),"Non","Oui")</f>
        <v>Oui</v>
      </c>
      <c r="B85" t="str">
        <f t="shared" si="4"/>
        <v>S118-450MELYS</v>
      </c>
      <c r="C85" t="s">
        <v>146</v>
      </c>
      <c r="D85" t="s">
        <v>147</v>
      </c>
      <c r="E85">
        <f t="shared" si="6"/>
        <v>1</v>
      </c>
      <c r="F85" t="str">
        <f t="shared" si="5"/>
        <v>MED</v>
      </c>
      <c r="H85" s="2">
        <f>IF(A85="Oui",VLOOKUP(B85,Export0511!A:E,5,FALSE)," ")</f>
        <v>-1645.7</v>
      </c>
      <c r="I85" t="s">
        <v>334</v>
      </c>
      <c r="J85" s="2">
        <f>IFERROR(IF(A85="Oui",VLOOKUP(B85,Export0412!A:E,5,FALSE)," ")," ")</f>
        <v>-1645.7</v>
      </c>
    </row>
    <row r="86" spans="1:10" x14ac:dyDescent="0.3">
      <c r="A86" t="str">
        <f>IF(ISERROR(VLOOKUP(B86,Export0511!A:A,1,FALSE)),"Non","Oui")</f>
        <v>Oui</v>
      </c>
      <c r="B86" t="str">
        <f t="shared" si="4"/>
        <v>S121-450EDELAAR</v>
      </c>
      <c r="C86" t="s">
        <v>25</v>
      </c>
      <c r="D86" t="s">
        <v>148</v>
      </c>
      <c r="E86">
        <f t="shared" si="6"/>
        <v>1</v>
      </c>
      <c r="F86" t="str">
        <f t="shared" si="5"/>
        <v>MED</v>
      </c>
      <c r="H86" s="2">
        <f>IF(A86="Oui",VLOOKUP(B86,Export0511!A:E,5,FALSE)," ")</f>
        <v>-714.91</v>
      </c>
      <c r="I86" t="s">
        <v>334</v>
      </c>
      <c r="J86" s="2">
        <f>IFERROR(IF(A86="Oui",VLOOKUP(B86,Export0412!A:E,5,FALSE)," ")," ")</f>
        <v>-470.91</v>
      </c>
    </row>
    <row r="87" spans="1:10" x14ac:dyDescent="0.3">
      <c r="A87" t="str">
        <f>IF(ISERROR(VLOOKUP(B87,Export0511!A:A,1,FALSE)),"Non","Oui")</f>
        <v>Oui</v>
      </c>
      <c r="B87" t="str">
        <f t="shared" si="4"/>
        <v>S090-450ADANIR</v>
      </c>
      <c r="C87" t="s">
        <v>149</v>
      </c>
      <c r="D87" t="s">
        <v>150</v>
      </c>
      <c r="E87">
        <f t="shared" si="6"/>
        <v>1</v>
      </c>
      <c r="F87" t="str">
        <f t="shared" si="5"/>
        <v>MED</v>
      </c>
      <c r="H87" s="2">
        <f>IF(A87="Oui",VLOOKUP(B87,Export0511!A:E,5,FALSE)," ")</f>
        <v>-3019.56</v>
      </c>
      <c r="I87" t="s">
        <v>334</v>
      </c>
      <c r="J87" s="2">
        <f>IFERROR(IF(A87="Oui",VLOOKUP(B87,Export0412!A:E,5,FALSE)," ")," ")</f>
        <v>-3019.56</v>
      </c>
    </row>
    <row r="88" spans="1:10" x14ac:dyDescent="0.3">
      <c r="A88" t="str">
        <f>IF(ISERROR(VLOOKUP(B88,Export0511!A:A,1,FALSE)),"Non","Oui")</f>
        <v>Oui</v>
      </c>
      <c r="B88" t="str">
        <f t="shared" si="4"/>
        <v>S122-450ERAL</v>
      </c>
      <c r="C88" t="s">
        <v>73</v>
      </c>
      <c r="D88" t="s">
        <v>151</v>
      </c>
      <c r="E88">
        <f t="shared" si="6"/>
        <v>1</v>
      </c>
      <c r="F88" t="str">
        <f t="shared" si="5"/>
        <v>MED</v>
      </c>
      <c r="H88" s="2">
        <f>IF(A88="Oui",VLOOKUP(B88,Export0511!A:E,5,FALSE)," ")</f>
        <v>-2232.6799999999998</v>
      </c>
      <c r="I88" t="s">
        <v>334</v>
      </c>
      <c r="J88" s="2">
        <f>IFERROR(IF(A88="Oui",VLOOKUP(B88,Export0412!A:E,5,FALSE)," ")," ")</f>
        <v>-1392.13</v>
      </c>
    </row>
    <row r="89" spans="1:10" x14ac:dyDescent="0.3">
      <c r="A89" t="str">
        <f>IF(ISERROR(VLOOKUP(B89,Export0511!A:A,1,FALSE)),"Non","Oui")</f>
        <v>Oui</v>
      </c>
      <c r="B89" t="str">
        <f t="shared" si="4"/>
        <v>S053-450RADISAV</v>
      </c>
      <c r="C89" t="s">
        <v>55</v>
      </c>
      <c r="D89" t="s">
        <v>152</v>
      </c>
      <c r="E89">
        <f t="shared" si="6"/>
        <v>1</v>
      </c>
      <c r="F89" t="str">
        <f t="shared" si="5"/>
        <v>MED</v>
      </c>
      <c r="H89" s="2">
        <f>IF(A89="Oui",VLOOKUP(B89,Export0511!A:E,5,FALSE)," ")</f>
        <v>-2032.46</v>
      </c>
      <c r="I89" t="s">
        <v>334</v>
      </c>
      <c r="J89" s="2">
        <f>IFERROR(IF(A89="Oui",VLOOKUP(B89,Export0412!A:E,5,FALSE)," ")," ")</f>
        <v>-751.06</v>
      </c>
    </row>
    <row r="90" spans="1:10" x14ac:dyDescent="0.3">
      <c r="A90" t="str">
        <f>IF(ISERROR(VLOOKUP(B90,Export0511!A:A,1,FALSE)),"Non","Oui")</f>
        <v>Oui</v>
      </c>
      <c r="B90" t="str">
        <f t="shared" si="4"/>
        <v>S026-450COCQUERELLE</v>
      </c>
      <c r="C90" t="s">
        <v>153</v>
      </c>
      <c r="D90" t="s">
        <v>154</v>
      </c>
      <c r="E90">
        <f t="shared" si="6"/>
        <v>1</v>
      </c>
      <c r="F90" t="str">
        <f t="shared" si="5"/>
        <v>MED</v>
      </c>
      <c r="H90" s="2">
        <f>IF(A90="Oui",VLOOKUP(B90,Export0511!A:E,5,FALSE)," ")</f>
        <v>-1967.39</v>
      </c>
      <c r="I90" t="s">
        <v>334</v>
      </c>
      <c r="J90" s="2">
        <f>IFERROR(IF(A90="Oui",VLOOKUP(B90,Export0412!A:E,5,FALSE)," ")," ")</f>
        <v>-1967.39</v>
      </c>
    </row>
    <row r="91" spans="1:10" x14ac:dyDescent="0.3">
      <c r="A91" t="str">
        <f>IF(ISERROR(VLOOKUP(B91,Export0511!A:A,1,FALSE)),"Non","Oui")</f>
        <v>Oui</v>
      </c>
      <c r="B91" t="str">
        <f t="shared" si="4"/>
        <v>S084-450DEROUICHE</v>
      </c>
      <c r="C91" t="s">
        <v>49</v>
      </c>
      <c r="D91" t="s">
        <v>155</v>
      </c>
      <c r="E91">
        <f t="shared" si="6"/>
        <v>1</v>
      </c>
      <c r="F91" t="str">
        <f t="shared" si="5"/>
        <v>MED</v>
      </c>
      <c r="H91" s="2">
        <f>IF(A91="Oui",VLOOKUP(B91,Export0511!A:E,5,FALSE)," ")</f>
        <v>-1744.05</v>
      </c>
      <c r="I91" t="s">
        <v>334</v>
      </c>
      <c r="J91" s="2">
        <f>IFERROR(IF(A91="Oui",VLOOKUP(B91,Export0412!A:E,5,FALSE)," ")," ")</f>
        <v>-1744.05</v>
      </c>
    </row>
    <row r="92" spans="1:10" x14ac:dyDescent="0.3">
      <c r="A92" t="str">
        <f>IF(ISERROR(VLOOKUP(B92,Export0511!A:A,1,FALSE)),"Non","Oui")</f>
        <v>Oui</v>
      </c>
      <c r="B92" t="str">
        <f t="shared" si="4"/>
        <v>S128-450KEITEL</v>
      </c>
      <c r="C92" t="s">
        <v>22</v>
      </c>
      <c r="D92" t="s">
        <v>156</v>
      </c>
      <c r="E92">
        <f t="shared" si="6"/>
        <v>1</v>
      </c>
      <c r="F92" t="str">
        <f t="shared" si="5"/>
        <v>MED</v>
      </c>
      <c r="H92" s="2">
        <f>IF(A92="Oui",VLOOKUP(B92,Export0511!A:E,5,FALSE)," ")</f>
        <v>-1731.95</v>
      </c>
      <c r="I92" t="s">
        <v>334</v>
      </c>
      <c r="J92" s="2">
        <f>IFERROR(IF(A92="Oui",VLOOKUP(B92,Export0412!A:E,5,FALSE)," ")," ")</f>
        <v>-1731.95</v>
      </c>
    </row>
    <row r="93" spans="1:10" x14ac:dyDescent="0.3">
      <c r="A93" t="str">
        <f>IF(ISERROR(VLOOKUP(B93,Export0511!A:A,1,FALSE)),"Non","Oui")</f>
        <v>Oui</v>
      </c>
      <c r="B93" t="str">
        <f t="shared" si="4"/>
        <v>S075-450PACCARD</v>
      </c>
      <c r="C93" t="s">
        <v>157</v>
      </c>
      <c r="D93" t="s">
        <v>158</v>
      </c>
      <c r="E93">
        <f t="shared" si="6"/>
        <v>1</v>
      </c>
      <c r="F93" t="str">
        <f t="shared" si="5"/>
        <v>MED</v>
      </c>
      <c r="H93" s="2">
        <f>IF(A93="Oui",VLOOKUP(B93,Export0511!A:E,5,FALSE)," ")</f>
        <v>-1352.45</v>
      </c>
      <c r="I93" t="s">
        <v>334</v>
      </c>
      <c r="J93" s="2">
        <f>IFERROR(IF(A93="Oui",VLOOKUP(B93,Export0412!A:E,5,FALSE)," ")," ")</f>
        <v>-1352.45</v>
      </c>
    </row>
    <row r="94" spans="1:10" x14ac:dyDescent="0.3">
      <c r="A94" t="str">
        <f>IF(ISERROR(VLOOKUP(B94,Export0511!A:A,1,FALSE)),"Non","Oui")</f>
        <v>Oui</v>
      </c>
      <c r="B94" t="str">
        <f t="shared" si="4"/>
        <v>S120-450IZQUIERDO</v>
      </c>
      <c r="C94" t="s">
        <v>159</v>
      </c>
      <c r="D94" t="s">
        <v>160</v>
      </c>
      <c r="E94">
        <f t="shared" si="6"/>
        <v>1</v>
      </c>
      <c r="F94" t="str">
        <f t="shared" si="5"/>
        <v>MED</v>
      </c>
      <c r="H94" s="2">
        <f>IF(A94="Oui",VLOOKUP(B94,Export0511!A:E,5,FALSE)," ")</f>
        <v>-941.28</v>
      </c>
      <c r="I94" t="s">
        <v>334</v>
      </c>
      <c r="J94" s="2">
        <f>IFERROR(IF(A94="Oui",VLOOKUP(B94,Export0412!A:E,5,FALSE)," ")," ")</f>
        <v>-941.28</v>
      </c>
    </row>
    <row r="95" spans="1:10" x14ac:dyDescent="0.3">
      <c r="A95" t="str">
        <f>IF(ISERROR(VLOOKUP(B95,Export0511!A:A,1,FALSE)),"Non","Oui")</f>
        <v>Oui</v>
      </c>
      <c r="B95" t="str">
        <f t="shared" si="4"/>
        <v>S108-450HOUZELLE</v>
      </c>
      <c r="C95" t="s">
        <v>106</v>
      </c>
      <c r="D95" t="s">
        <v>161</v>
      </c>
      <c r="E95">
        <f t="shared" si="6"/>
        <v>1</v>
      </c>
      <c r="F95" t="str">
        <f t="shared" si="5"/>
        <v>MED</v>
      </c>
      <c r="H95" s="2">
        <f>IF(A95="Oui",VLOOKUP(B95,Export0511!A:E,5,FALSE)," ")</f>
        <v>-891.35</v>
      </c>
      <c r="I95" t="s">
        <v>334</v>
      </c>
      <c r="J95" s="2">
        <f>IFERROR(IF(A95="Oui",VLOOKUP(B95,Export0412!A:E,5,FALSE)," ")," ")</f>
        <v>-891.35</v>
      </c>
    </row>
    <row r="96" spans="1:10" x14ac:dyDescent="0.3">
      <c r="A96" t="str">
        <f>IF(ISERROR(VLOOKUP(B96,Export0511!A:A,1,FALSE)),"Non","Oui")</f>
        <v>Oui</v>
      </c>
      <c r="B96" t="str">
        <f t="shared" si="4"/>
        <v>S080-450CHIAPELLO</v>
      </c>
      <c r="C96" t="s">
        <v>162</v>
      </c>
      <c r="D96" t="s">
        <v>163</v>
      </c>
      <c r="E96">
        <f t="shared" si="6"/>
        <v>1</v>
      </c>
      <c r="F96" t="str">
        <f t="shared" si="5"/>
        <v>MED</v>
      </c>
      <c r="H96" s="2">
        <f>IF(A96="Oui",VLOOKUP(B96,Export0511!A:E,5,FALSE)," ")</f>
        <v>-1492.98</v>
      </c>
      <c r="I96" t="s">
        <v>334</v>
      </c>
      <c r="J96" s="2">
        <f>IFERROR(IF(A96="Oui",VLOOKUP(B96,Export0412!A:E,5,FALSE)," ")," ")</f>
        <v>-1492.98</v>
      </c>
    </row>
    <row r="97" spans="1:10" x14ac:dyDescent="0.3">
      <c r="A97" t="str">
        <f>IF(ISERROR(VLOOKUP(B97,Export0511!A:A,1,FALSE)),"Non","Oui")</f>
        <v>Oui</v>
      </c>
      <c r="B97" t="str">
        <f t="shared" si="4"/>
        <v>S087-450BECKER-MERKE</v>
      </c>
      <c r="C97" t="s">
        <v>164</v>
      </c>
      <c r="D97" t="s">
        <v>165</v>
      </c>
      <c r="E97">
        <f t="shared" si="6"/>
        <v>1</v>
      </c>
      <c r="F97" t="str">
        <f t="shared" si="5"/>
        <v>MED</v>
      </c>
      <c r="H97" s="2">
        <f>IF(A97="Oui",VLOOKUP(B97,Export0511!A:E,5,FALSE)," ")</f>
        <v>-846.09</v>
      </c>
      <c r="I97" t="s">
        <v>334</v>
      </c>
      <c r="J97" s="2">
        <f>IFERROR(IF(A97="Oui",VLOOKUP(B97,Export0412!A:E,5,FALSE)," ")," ")</f>
        <v>-846.09</v>
      </c>
    </row>
    <row r="98" spans="1:10" x14ac:dyDescent="0.3">
      <c r="A98" t="str">
        <f>IF(ISERROR(VLOOKUP(B98,Export0511!A:A,1,FALSE)),"Non","Oui")</f>
        <v>Oui</v>
      </c>
      <c r="B98" t="str">
        <f t="shared" si="4"/>
        <v>S133-450DANAN</v>
      </c>
      <c r="C98" t="s">
        <v>77</v>
      </c>
      <c r="D98" t="s">
        <v>166</v>
      </c>
      <c r="E98">
        <f t="shared" si="6"/>
        <v>1</v>
      </c>
      <c r="F98" t="str">
        <f t="shared" si="5"/>
        <v>MED</v>
      </c>
      <c r="H98" s="2">
        <f>IF(A98="Oui",VLOOKUP(B98,Export0511!A:E,5,FALSE)," ")</f>
        <v>-519.45000000000005</v>
      </c>
      <c r="I98" t="s">
        <v>334</v>
      </c>
      <c r="J98" s="2">
        <f>IFERROR(IF(A98="Oui",VLOOKUP(B98,Export0412!A:E,5,FALSE)," ")," ")</f>
        <v>-507.04</v>
      </c>
    </row>
    <row r="99" spans="1:10" x14ac:dyDescent="0.3">
      <c r="A99" t="str">
        <f>IF(ISERROR(VLOOKUP(B99,Export0511!A:A,1,FALSE)),"Non","Oui")</f>
        <v>Oui</v>
      </c>
      <c r="B99" t="str">
        <f t="shared" si="4"/>
        <v>S045-450MOREAU</v>
      </c>
      <c r="C99" t="s">
        <v>8</v>
      </c>
      <c r="D99" t="s">
        <v>167</v>
      </c>
      <c r="E99">
        <f t="shared" si="6"/>
        <v>1</v>
      </c>
      <c r="F99" t="str">
        <f t="shared" si="5"/>
        <v>MED</v>
      </c>
      <c r="H99" s="2">
        <f>IF(A99="Oui",VLOOKUP(B99,Export0511!A:E,5,FALSE)," ")</f>
        <v>-1113.01</v>
      </c>
      <c r="I99" t="s">
        <v>334</v>
      </c>
      <c r="J99" s="2">
        <f>IFERROR(IF(A99="Oui",VLOOKUP(B99,Export0412!A:E,5,FALSE)," ")," ")</f>
        <v>-1113.01</v>
      </c>
    </row>
    <row r="100" spans="1:10" x14ac:dyDescent="0.3">
      <c r="A100" t="str">
        <f>IF(ISERROR(VLOOKUP(B100,Export0511!A:A,1,FALSE)),"Non","Oui")</f>
        <v>Oui</v>
      </c>
      <c r="B100" t="str">
        <f t="shared" si="4"/>
        <v>S114-450RIESS</v>
      </c>
      <c r="C100" t="s">
        <v>141</v>
      </c>
      <c r="D100" t="s">
        <v>168</v>
      </c>
      <c r="E100">
        <f t="shared" si="6"/>
        <v>1</v>
      </c>
      <c r="F100" t="str">
        <f t="shared" si="5"/>
        <v>MED</v>
      </c>
      <c r="H100" s="2">
        <f>IF(A100="Oui",VLOOKUP(B100,Export0511!A:E,5,FALSE)," ")</f>
        <v>-655.98</v>
      </c>
      <c r="I100" t="s">
        <v>334</v>
      </c>
      <c r="J100" s="2">
        <f>IFERROR(IF(A100="Oui",VLOOKUP(B100,Export0412!A:E,5,FALSE)," ")," ")</f>
        <v>-480.98</v>
      </c>
    </row>
    <row r="101" spans="1:10" x14ac:dyDescent="0.3">
      <c r="A101" t="str">
        <f>IF(ISERROR(VLOOKUP(B101,Export0511!A:A,1,FALSE)),"Non","Oui")</f>
        <v>Oui</v>
      </c>
      <c r="B101" t="str">
        <f t="shared" si="4"/>
        <v>S122-450HOFFMANN</v>
      </c>
      <c r="C101" t="s">
        <v>73</v>
      </c>
      <c r="D101" t="s">
        <v>169</v>
      </c>
      <c r="E101">
        <f t="shared" si="6"/>
        <v>1</v>
      </c>
      <c r="F101" t="str">
        <f t="shared" si="5"/>
        <v>MED</v>
      </c>
      <c r="H101" s="2">
        <f>IF(A101="Oui",VLOOKUP(B101,Export0511!A:E,5,FALSE)," ")</f>
        <v>-2331.44</v>
      </c>
      <c r="I101" t="s">
        <v>334</v>
      </c>
      <c r="J101" s="2">
        <f>IFERROR(IF(A101="Oui",VLOOKUP(B101,Export0412!A:E,5,FALSE)," ")," ")</f>
        <v>-1220.96</v>
      </c>
    </row>
    <row r="102" spans="1:10" x14ac:dyDescent="0.3">
      <c r="A102" t="str">
        <f>IF(ISERROR(VLOOKUP(B102,Export0511!A:A,1,FALSE)),"Non","Oui")</f>
        <v>Oui</v>
      </c>
      <c r="B102" t="str">
        <f t="shared" si="4"/>
        <v>S122-450SAY</v>
      </c>
      <c r="C102" t="s">
        <v>73</v>
      </c>
      <c r="D102" t="s">
        <v>170</v>
      </c>
      <c r="E102">
        <f t="shared" si="6"/>
        <v>1</v>
      </c>
      <c r="F102" t="str">
        <f t="shared" si="5"/>
        <v>MED</v>
      </c>
      <c r="H102" s="2">
        <f>IF(A102="Oui",VLOOKUP(B102,Export0511!A:E,5,FALSE)," ")</f>
        <v>-1130.1600000000001</v>
      </c>
      <c r="I102" t="s">
        <v>334</v>
      </c>
      <c r="J102" s="2">
        <f>IFERROR(IF(A102="Oui",VLOOKUP(B102,Export0412!A:E,5,FALSE)," ")," ")</f>
        <v>-1130.1600000000001</v>
      </c>
    </row>
    <row r="103" spans="1:10" x14ac:dyDescent="0.3">
      <c r="A103" t="str">
        <f>IF(ISERROR(VLOOKUP(B103,Export0511!A:A,1,FALSE)),"Non","Oui")</f>
        <v>Oui</v>
      </c>
      <c r="B103" t="str">
        <f t="shared" si="4"/>
        <v>S055-450TECHNO-SERV</v>
      </c>
      <c r="C103" t="s">
        <v>65</v>
      </c>
      <c r="D103" t="s">
        <v>171</v>
      </c>
      <c r="E103">
        <f t="shared" si="6"/>
        <v>1</v>
      </c>
      <c r="F103" t="str">
        <f t="shared" si="5"/>
        <v>MED</v>
      </c>
      <c r="H103" s="2">
        <f>IF(A103="Oui",VLOOKUP(B103,Export0511!A:E,5,FALSE)," ")</f>
        <v>-674.45</v>
      </c>
      <c r="I103" t="s">
        <v>334</v>
      </c>
      <c r="J103" s="2">
        <f>IFERROR(IF(A103="Oui",VLOOKUP(B103,Export0412!A:E,5,FALSE)," ")," ")</f>
        <v>-674.45</v>
      </c>
    </row>
    <row r="104" spans="1:10" x14ac:dyDescent="0.3">
      <c r="A104" t="str">
        <f>IF(ISERROR(VLOOKUP(B104,Export0511!A:A,1,FALSE)),"Non","Oui")</f>
        <v>Oui</v>
      </c>
      <c r="B104" t="str">
        <f t="shared" si="4"/>
        <v>S076-450BALDELLI</v>
      </c>
      <c r="C104" t="s">
        <v>99</v>
      </c>
      <c r="D104" t="s">
        <v>172</v>
      </c>
      <c r="E104">
        <f t="shared" si="6"/>
        <v>1</v>
      </c>
      <c r="F104" t="str">
        <f t="shared" si="5"/>
        <v>MED</v>
      </c>
      <c r="H104" s="2">
        <f>IF(A104="Oui",VLOOKUP(B104,Export0511!A:E,5,FALSE)," ")</f>
        <v>-1191.6099999999999</v>
      </c>
      <c r="I104" t="s">
        <v>334</v>
      </c>
      <c r="J104" s="2">
        <f>IFERROR(IF(A104="Oui",VLOOKUP(B104,Export0412!A:E,5,FALSE)," ")," ")</f>
        <v>-1191.6099999999999</v>
      </c>
    </row>
    <row r="105" spans="1:10" x14ac:dyDescent="0.3">
      <c r="A105" t="str">
        <f>IF(ISERROR(VLOOKUP(B105,Export0511!A:A,1,FALSE)),"Non","Oui")</f>
        <v>Oui</v>
      </c>
      <c r="B105" t="str">
        <f t="shared" si="4"/>
        <v>S048-450LORRAIN</v>
      </c>
      <c r="C105" t="s">
        <v>173</v>
      </c>
      <c r="D105" t="s">
        <v>174</v>
      </c>
      <c r="E105">
        <f t="shared" si="6"/>
        <v>1</v>
      </c>
      <c r="F105" t="str">
        <f t="shared" si="5"/>
        <v>MED</v>
      </c>
      <c r="H105" s="2">
        <f>IF(A105="Oui",VLOOKUP(B105,Export0511!A:E,5,FALSE)," ")</f>
        <v>-950.83</v>
      </c>
      <c r="I105" t="s">
        <v>334</v>
      </c>
      <c r="J105" s="2">
        <f>IFERROR(IF(A105="Oui",VLOOKUP(B105,Export0412!A:E,5,FALSE)," ")," ")</f>
        <v>-950.83</v>
      </c>
    </row>
    <row r="106" spans="1:10" x14ac:dyDescent="0.3">
      <c r="A106" t="str">
        <f>IF(ISERROR(VLOOKUP(B106,Export0511!A:A,1,FALSE)),"Non","Oui")</f>
        <v>Oui</v>
      </c>
      <c r="B106" t="str">
        <f t="shared" si="4"/>
        <v>S060-450TAUZIN</v>
      </c>
      <c r="C106" t="s">
        <v>175</v>
      </c>
      <c r="D106" t="s">
        <v>176</v>
      </c>
      <c r="E106">
        <f t="shared" si="6"/>
        <v>1</v>
      </c>
      <c r="F106" t="str">
        <f t="shared" si="5"/>
        <v>MED</v>
      </c>
      <c r="H106" s="2">
        <f>IF(A106="Oui",VLOOKUP(B106,Export0511!A:E,5,FALSE)," ")</f>
        <v>-1600.85</v>
      </c>
      <c r="I106" t="s">
        <v>334</v>
      </c>
      <c r="J106" s="2">
        <f>IFERROR(IF(A106="Oui",VLOOKUP(B106,Export0412!A:E,5,FALSE)," ")," ")</f>
        <v>-1600.85</v>
      </c>
    </row>
    <row r="107" spans="1:10" x14ac:dyDescent="0.3">
      <c r="A107" t="str">
        <f>IF(ISERROR(VLOOKUP(B107,Export0511!A:A,1,FALSE)),"Non","Oui")</f>
        <v>Oui</v>
      </c>
      <c r="B107" t="str">
        <f t="shared" si="4"/>
        <v>S129-450CHASSAGNON</v>
      </c>
      <c r="C107" t="s">
        <v>71</v>
      </c>
      <c r="D107" t="s">
        <v>177</v>
      </c>
      <c r="E107">
        <f t="shared" si="6"/>
        <v>1</v>
      </c>
      <c r="F107" t="str">
        <f t="shared" si="5"/>
        <v>MED</v>
      </c>
      <c r="H107" s="2">
        <f>IF(A107="Oui",VLOOKUP(B107,Export0511!A:E,5,FALSE)," ")</f>
        <v>-1825.84</v>
      </c>
      <c r="I107" t="s">
        <v>334</v>
      </c>
      <c r="J107" s="2">
        <f>IFERROR(IF(A107="Oui",VLOOKUP(B107,Export0412!A:E,5,FALSE)," ")," ")</f>
        <v>-1825.84</v>
      </c>
    </row>
    <row r="108" spans="1:10" x14ac:dyDescent="0.3">
      <c r="A108" t="str">
        <f>IF(ISERROR(VLOOKUP(B108,Export0511!A:A,1,FALSE)),"Non","Oui")</f>
        <v>Oui</v>
      </c>
      <c r="B108" t="str">
        <f t="shared" si="4"/>
        <v>S107-450LASLIER</v>
      </c>
      <c r="C108" t="s">
        <v>89</v>
      </c>
      <c r="D108" t="s">
        <v>178</v>
      </c>
      <c r="E108">
        <f t="shared" si="6"/>
        <v>1</v>
      </c>
      <c r="F108" t="str">
        <f t="shared" si="5"/>
        <v>MED</v>
      </c>
      <c r="H108" s="2">
        <f>IF(A108="Oui",VLOOKUP(B108,Export0511!A:E,5,FALSE)," ")</f>
        <v>-2784.38</v>
      </c>
      <c r="I108" t="s">
        <v>334</v>
      </c>
      <c r="J108" s="2" t="str">
        <f>IFERROR(IF(A108="Oui",VLOOKUP(B108,Export0412!A:E,5,FALSE)," ")," ")</f>
        <v xml:space="preserve"> </v>
      </c>
    </row>
    <row r="109" spans="1:10" x14ac:dyDescent="0.3">
      <c r="A109" t="str">
        <f>IF(ISERROR(VLOOKUP(B109,Export0511!A:A,1,FALSE)),"Non","Oui")</f>
        <v>Oui</v>
      </c>
      <c r="B109" t="str">
        <f t="shared" si="4"/>
        <v>S054-450COSSUS</v>
      </c>
      <c r="C109" t="s">
        <v>85</v>
      </c>
      <c r="D109" t="s">
        <v>179</v>
      </c>
      <c r="E109">
        <f t="shared" si="6"/>
        <v>1</v>
      </c>
      <c r="F109" t="str">
        <f t="shared" si="5"/>
        <v>MED</v>
      </c>
      <c r="H109" s="2">
        <f>IF(A109="Oui",VLOOKUP(B109,Export0511!A:E,5,FALSE)," ")</f>
        <v>-1514.46</v>
      </c>
      <c r="I109" t="s">
        <v>334</v>
      </c>
      <c r="J109" s="2">
        <f>IFERROR(IF(A109="Oui",VLOOKUP(B109,Export0412!A:E,5,FALSE)," ")," ")</f>
        <v>-1514.46</v>
      </c>
    </row>
    <row r="110" spans="1:10" x14ac:dyDescent="0.3">
      <c r="A110" t="str">
        <f>IF(ISERROR(VLOOKUP(B110,Export0511!A:A,1,FALSE)),"Non","Oui")</f>
        <v>Oui</v>
      </c>
      <c r="B110" t="str">
        <f t="shared" si="4"/>
        <v>S107-450JAECKEL</v>
      </c>
      <c r="C110" t="s">
        <v>89</v>
      </c>
      <c r="D110" t="s">
        <v>180</v>
      </c>
      <c r="E110">
        <f t="shared" si="6"/>
        <v>1</v>
      </c>
      <c r="F110" t="str">
        <f t="shared" si="5"/>
        <v>MED</v>
      </c>
      <c r="H110" s="2">
        <f>IF(A110="Oui",VLOOKUP(B110,Export0511!A:E,5,FALSE)," ")</f>
        <v>-1107.73</v>
      </c>
      <c r="I110" t="s">
        <v>334</v>
      </c>
      <c r="J110" s="2" t="str">
        <f>IFERROR(IF(A110="Oui",VLOOKUP(B110,Export0412!A:E,5,FALSE)," ")," ")</f>
        <v xml:space="preserve"> </v>
      </c>
    </row>
    <row r="111" spans="1:10" x14ac:dyDescent="0.3">
      <c r="A111" t="str">
        <f>IF(ISERROR(VLOOKUP(B111,Export0511!A:A,1,FALSE)),"Non","Oui")</f>
        <v>Oui</v>
      </c>
      <c r="B111" t="str">
        <f t="shared" si="4"/>
        <v>S093-450DELETOILE</v>
      </c>
      <c r="C111" t="s">
        <v>125</v>
      </c>
      <c r="D111" t="s">
        <v>181</v>
      </c>
      <c r="E111">
        <f t="shared" si="6"/>
        <v>1</v>
      </c>
      <c r="F111" t="str">
        <f t="shared" si="5"/>
        <v>MED</v>
      </c>
      <c r="H111" s="2">
        <f>IF(A111="Oui",VLOOKUP(B111,Export0511!A:E,5,FALSE)," ")</f>
        <v>-1226.32</v>
      </c>
      <c r="I111" t="s">
        <v>334</v>
      </c>
      <c r="J111" s="2">
        <f>IFERROR(IF(A111="Oui",VLOOKUP(B111,Export0412!A:E,5,FALSE)," ")," ")</f>
        <v>-1226.32</v>
      </c>
    </row>
    <row r="112" spans="1:10" x14ac:dyDescent="0.3">
      <c r="A112" t="str">
        <f>IF(ISERROR(VLOOKUP(B112,Export0511!A:A,1,FALSE)),"Non","Oui")</f>
        <v>Oui</v>
      </c>
      <c r="B112" t="str">
        <f t="shared" si="4"/>
        <v>S004-450GUARNERI</v>
      </c>
      <c r="C112" t="s">
        <v>182</v>
      </c>
      <c r="D112" t="s">
        <v>183</v>
      </c>
      <c r="E112">
        <f t="shared" si="6"/>
        <v>1</v>
      </c>
      <c r="F112" t="str">
        <f t="shared" si="5"/>
        <v>MED</v>
      </c>
      <c r="H112" s="2">
        <f>IF(A112="Oui",VLOOKUP(B112,Export0511!A:E,5,FALSE)," ")</f>
        <v>-759.6</v>
      </c>
      <c r="I112" t="s">
        <v>334</v>
      </c>
      <c r="J112" s="2">
        <f>IFERROR(IF(A112="Oui",VLOOKUP(B112,Export0412!A:E,5,FALSE)," ")," ")</f>
        <v>-759.6</v>
      </c>
    </row>
    <row r="113" spans="1:10" x14ac:dyDescent="0.3">
      <c r="A113" t="str">
        <f>IF(ISERROR(VLOOKUP(B113,Export0511!A:A,1,FALSE)),"Non","Oui")</f>
        <v>Oui</v>
      </c>
      <c r="B113" t="str">
        <f t="shared" si="4"/>
        <v>S110-450LELARGE</v>
      </c>
      <c r="C113" t="s">
        <v>184</v>
      </c>
      <c r="D113" t="s">
        <v>185</v>
      </c>
      <c r="E113">
        <f t="shared" si="6"/>
        <v>1</v>
      </c>
      <c r="F113" t="str">
        <f t="shared" si="5"/>
        <v>MED</v>
      </c>
      <c r="H113" s="2">
        <f>IF(A113="Oui",VLOOKUP(B113,Export0511!A:E,5,FALSE)," ")</f>
        <v>-1863.56</v>
      </c>
      <c r="I113" t="s">
        <v>334</v>
      </c>
      <c r="J113" s="2">
        <f>IFERROR(IF(A113="Oui",VLOOKUP(B113,Export0412!A:E,5,FALSE)," ")," ")</f>
        <v>-1703.56</v>
      </c>
    </row>
    <row r="114" spans="1:10" x14ac:dyDescent="0.3">
      <c r="A114" t="str">
        <f>IF(ISERROR(VLOOKUP(B114,Export0511!A:A,1,FALSE)),"Non","Oui")</f>
        <v>Oui</v>
      </c>
      <c r="B114" t="str">
        <f t="shared" si="4"/>
        <v>S033-450BOCCARA</v>
      </c>
      <c r="C114" t="s">
        <v>186</v>
      </c>
      <c r="D114" t="s">
        <v>187</v>
      </c>
      <c r="E114">
        <f t="shared" si="6"/>
        <v>1</v>
      </c>
      <c r="F114" t="str">
        <f t="shared" si="5"/>
        <v>MED</v>
      </c>
      <c r="H114" s="2">
        <f>IF(A114="Oui",VLOOKUP(B114,Export0511!A:E,5,FALSE)," ")</f>
        <v>-986.79</v>
      </c>
      <c r="I114" t="s">
        <v>334</v>
      </c>
      <c r="J114" s="2">
        <f>IFERROR(IF(A114="Oui",VLOOKUP(B114,Export0412!A:E,5,FALSE)," ")," ")</f>
        <v>-986.79</v>
      </c>
    </row>
    <row r="115" spans="1:10" x14ac:dyDescent="0.3">
      <c r="A115" t="str">
        <f>IF(ISERROR(VLOOKUP(B115,Export0511!A:A,1,FALSE)),"Non","Oui")</f>
        <v>Oui</v>
      </c>
      <c r="B115" t="str">
        <f t="shared" si="4"/>
        <v>S051-450HESCHUNG</v>
      </c>
      <c r="C115" t="s">
        <v>188</v>
      </c>
      <c r="D115" t="s">
        <v>189</v>
      </c>
      <c r="E115">
        <f t="shared" si="6"/>
        <v>1</v>
      </c>
      <c r="F115" t="str">
        <f t="shared" si="5"/>
        <v>MED</v>
      </c>
      <c r="H115" s="2">
        <f>IF(A115="Oui",VLOOKUP(B115,Export0511!A:E,5,FALSE)," ")</f>
        <v>-2349.19</v>
      </c>
      <c r="I115" t="s">
        <v>334</v>
      </c>
      <c r="J115" s="2">
        <f>IFERROR(IF(A115="Oui",VLOOKUP(B115,Export0412!A:E,5,FALSE)," ")," ")</f>
        <v>-2349.19</v>
      </c>
    </row>
    <row r="116" spans="1:10" x14ac:dyDescent="0.3">
      <c r="A116" t="str">
        <f>IF(ISERROR(VLOOKUP(B116,Export0511!A:A,1,FALSE)),"Non","Oui")</f>
        <v>Oui</v>
      </c>
      <c r="B116" t="str">
        <f t="shared" si="4"/>
        <v>S133-450CARON</v>
      </c>
      <c r="C116" t="s">
        <v>77</v>
      </c>
      <c r="D116" t="s">
        <v>190</v>
      </c>
      <c r="E116">
        <f t="shared" si="6"/>
        <v>1</v>
      </c>
      <c r="F116" t="str">
        <f t="shared" si="5"/>
        <v>MED</v>
      </c>
      <c r="H116" s="2">
        <f>IF(A116="Oui",VLOOKUP(B116,Export0511!A:E,5,FALSE)," ")</f>
        <v>-1505.95</v>
      </c>
      <c r="I116" t="s">
        <v>334</v>
      </c>
      <c r="J116" s="2">
        <f>IFERROR(IF(A116="Oui",VLOOKUP(B116,Export0412!A:E,5,FALSE)," ")," ")</f>
        <v>-1505.95</v>
      </c>
    </row>
    <row r="117" spans="1:10" x14ac:dyDescent="0.3">
      <c r="A117" t="str">
        <f>IF(ISERROR(VLOOKUP(B117,Export0511!A:A,1,FALSE)),"Non","Oui")</f>
        <v>Oui</v>
      </c>
      <c r="B117" t="str">
        <f t="shared" si="4"/>
        <v>S028-450HURET</v>
      </c>
      <c r="C117" t="s">
        <v>191</v>
      </c>
      <c r="D117" t="s">
        <v>192</v>
      </c>
      <c r="E117">
        <f t="shared" si="6"/>
        <v>1</v>
      </c>
      <c r="F117" t="str">
        <f t="shared" si="5"/>
        <v>MED</v>
      </c>
      <c r="H117" s="2">
        <f>IF(A117="Oui",VLOOKUP(B117,Export0511!A:E,5,FALSE)," ")</f>
        <v>-5740.08</v>
      </c>
      <c r="I117" t="s">
        <v>334</v>
      </c>
      <c r="J117" s="2">
        <f>IFERROR(IF(A117="Oui",VLOOKUP(B117,Export0412!A:E,5,FALSE)," ")," ")</f>
        <v>-11078.77</v>
      </c>
    </row>
    <row r="118" spans="1:10" x14ac:dyDescent="0.3">
      <c r="A118" t="str">
        <f>IF(ISERROR(VLOOKUP(B118,Export0511!A:A,1,FALSE)),"Non","Oui")</f>
        <v>Oui</v>
      </c>
      <c r="B118" t="str">
        <f t="shared" si="4"/>
        <v>S078-450LANGIN</v>
      </c>
      <c r="C118" t="s">
        <v>193</v>
      </c>
      <c r="D118" t="s">
        <v>194</v>
      </c>
      <c r="E118">
        <f t="shared" si="6"/>
        <v>1</v>
      </c>
      <c r="F118" t="str">
        <f t="shared" si="5"/>
        <v>MED</v>
      </c>
      <c r="H118" s="2">
        <f>IF(A118="Oui",VLOOKUP(B118,Export0511!A:E,5,FALSE)," ")</f>
        <v>-5423.05</v>
      </c>
      <c r="I118" t="s">
        <v>334</v>
      </c>
      <c r="J118" s="2">
        <f>IFERROR(IF(A118="Oui",VLOOKUP(B118,Export0412!A:E,5,FALSE)," ")," ")</f>
        <v>-5423.05</v>
      </c>
    </row>
    <row r="119" spans="1:10" x14ac:dyDescent="0.3">
      <c r="A119" t="str">
        <f>IF(ISERROR(VLOOKUP(B119,Export0511!A:A,1,FALSE)),"Non","Oui")</f>
        <v>Oui</v>
      </c>
      <c r="B119" t="str">
        <f t="shared" si="4"/>
        <v>S122-450VALILU</v>
      </c>
      <c r="C119" t="s">
        <v>73</v>
      </c>
      <c r="D119" t="s">
        <v>195</v>
      </c>
      <c r="E119">
        <f t="shared" si="6"/>
        <v>1</v>
      </c>
      <c r="F119" t="str">
        <f t="shared" si="5"/>
        <v>MED</v>
      </c>
      <c r="H119" s="2">
        <f>IF(A119="Oui",VLOOKUP(B119,Export0511!A:E,5,FALSE)," ")</f>
        <v>-2524.1</v>
      </c>
      <c r="I119" t="s">
        <v>334</v>
      </c>
      <c r="J119" s="2">
        <f>IFERROR(IF(A119="Oui",VLOOKUP(B119,Export0412!A:E,5,FALSE)," ")," ")</f>
        <v>-2524.1</v>
      </c>
    </row>
    <row r="120" spans="1:10" x14ac:dyDescent="0.3">
      <c r="A120" t="str">
        <f>IF(ISERROR(VLOOKUP(B120,Export0511!A:A,1,FALSE)),"Non","Oui")</f>
        <v>Oui</v>
      </c>
      <c r="B120" t="str">
        <f t="shared" si="4"/>
        <v>S087-450FEHRINGER-C</v>
      </c>
      <c r="C120" t="s">
        <v>164</v>
      </c>
      <c r="D120" t="s">
        <v>196</v>
      </c>
      <c r="E120">
        <f t="shared" si="6"/>
        <v>1</v>
      </c>
      <c r="F120" t="str">
        <f t="shared" si="5"/>
        <v>MED</v>
      </c>
      <c r="H120" s="2">
        <f>IF(A120="Oui",VLOOKUP(B120,Export0511!A:E,5,FALSE)," ")</f>
        <v>-2501.62</v>
      </c>
      <c r="I120" t="s">
        <v>334</v>
      </c>
      <c r="J120" s="2">
        <f>IFERROR(IF(A120="Oui",VLOOKUP(B120,Export0412!A:E,5,FALSE)," ")," ")</f>
        <v>-2501.62</v>
      </c>
    </row>
    <row r="121" spans="1:10" x14ac:dyDescent="0.3">
      <c r="A121" t="str">
        <f>IF(ISERROR(VLOOKUP(B121,Export0511!A:A,1,FALSE)),"Non","Oui")</f>
        <v>Oui</v>
      </c>
      <c r="B121" t="str">
        <f t="shared" si="4"/>
        <v>S035-450VITRO</v>
      </c>
      <c r="C121" t="s">
        <v>12</v>
      </c>
      <c r="D121" t="s">
        <v>197</v>
      </c>
      <c r="E121">
        <f t="shared" si="6"/>
        <v>1</v>
      </c>
      <c r="F121" t="str">
        <f t="shared" si="5"/>
        <v>MED</v>
      </c>
      <c r="H121" s="2">
        <f>IF(A121="Oui",VLOOKUP(B121,Export0511!A:E,5,FALSE)," ")</f>
        <v>-2320.5</v>
      </c>
      <c r="I121" t="s">
        <v>334</v>
      </c>
      <c r="J121" s="2" t="str">
        <f>IFERROR(IF(A121="Oui",VLOOKUP(B121,Export0412!A:E,5,FALSE)," ")," ")</f>
        <v xml:space="preserve"> </v>
      </c>
    </row>
    <row r="122" spans="1:10" x14ac:dyDescent="0.3">
      <c r="A122" t="str">
        <f>IF(ISERROR(VLOOKUP(B122,Export0511!A:A,1,FALSE)),"Non","Oui")</f>
        <v>Oui</v>
      </c>
      <c r="B122" t="str">
        <f t="shared" si="4"/>
        <v>S048-450ANDING</v>
      </c>
      <c r="C122" t="s">
        <v>173</v>
      </c>
      <c r="D122" t="s">
        <v>198</v>
      </c>
      <c r="E122">
        <f t="shared" si="6"/>
        <v>1</v>
      </c>
      <c r="F122" t="str">
        <f t="shared" si="5"/>
        <v>MED</v>
      </c>
      <c r="H122" s="2">
        <f>IF(A122="Oui",VLOOKUP(B122,Export0511!A:E,5,FALSE)," ")</f>
        <v>-1772.46</v>
      </c>
      <c r="I122" t="s">
        <v>334</v>
      </c>
      <c r="J122" s="2">
        <f>IFERROR(IF(A122="Oui",VLOOKUP(B122,Export0412!A:E,5,FALSE)," ")," ")</f>
        <v>-1772.46</v>
      </c>
    </row>
    <row r="123" spans="1:10" x14ac:dyDescent="0.3">
      <c r="A123" t="str">
        <f>IF(ISERROR(VLOOKUP(B123,Export0511!A:A,1,FALSE)),"Non","Oui")</f>
        <v>Oui</v>
      </c>
      <c r="B123" t="str">
        <f t="shared" si="4"/>
        <v>S004-450BERNAPEL</v>
      </c>
      <c r="C123" t="s">
        <v>182</v>
      </c>
      <c r="D123" t="s">
        <v>199</v>
      </c>
      <c r="E123">
        <f t="shared" si="6"/>
        <v>1</v>
      </c>
      <c r="F123" t="str">
        <f t="shared" si="5"/>
        <v>MED</v>
      </c>
      <c r="H123" s="2">
        <f>IF(A123="Oui",VLOOKUP(B123,Export0511!A:E,5,FALSE)," ")</f>
        <v>-1288.5999999999999</v>
      </c>
      <c r="I123" t="s">
        <v>334</v>
      </c>
      <c r="J123" s="2">
        <f>IFERROR(IF(A123="Oui",VLOOKUP(B123,Export0412!A:E,5,FALSE)," ")," ")</f>
        <v>-1288.5999999999999</v>
      </c>
    </row>
    <row r="124" spans="1:10" x14ac:dyDescent="0.3">
      <c r="A124" t="str">
        <f>IF(ISERROR(VLOOKUP(B124,Export0511!A:A,1,FALSE)),"Non","Oui")</f>
        <v>Oui</v>
      </c>
      <c r="B124" t="str">
        <f t="shared" si="4"/>
        <v>S057-450ATAS-DOLEN</v>
      </c>
      <c r="C124" t="s">
        <v>45</v>
      </c>
      <c r="D124" t="s">
        <v>200</v>
      </c>
      <c r="E124">
        <f t="shared" si="6"/>
        <v>1</v>
      </c>
      <c r="F124" t="str">
        <f t="shared" si="5"/>
        <v>MED</v>
      </c>
      <c r="H124" s="2">
        <f>IF(A124="Oui",VLOOKUP(B124,Export0511!A:E,5,FALSE)," ")</f>
        <v>-1144.71</v>
      </c>
      <c r="I124" t="s">
        <v>334</v>
      </c>
      <c r="J124" s="2">
        <f>IFERROR(IF(A124="Oui",VLOOKUP(B124,Export0412!A:E,5,FALSE)," ")," ")</f>
        <v>-1144.71</v>
      </c>
    </row>
    <row r="125" spans="1:10" x14ac:dyDescent="0.3">
      <c r="A125" t="str">
        <f>IF(ISERROR(VLOOKUP(B125,Export0511!A:A,1,FALSE)),"Non","Oui")</f>
        <v>Oui</v>
      </c>
      <c r="B125" t="str">
        <f t="shared" si="4"/>
        <v>S076-450HUCK</v>
      </c>
      <c r="C125" t="s">
        <v>99</v>
      </c>
      <c r="D125" t="s">
        <v>201</v>
      </c>
      <c r="E125">
        <f t="shared" si="6"/>
        <v>1</v>
      </c>
      <c r="F125" t="str">
        <f t="shared" si="5"/>
        <v>MED</v>
      </c>
      <c r="H125" s="2">
        <f>IF(A125="Oui",VLOOKUP(B125,Export0511!A:E,5,FALSE)," ")</f>
        <v>-1001.79</v>
      </c>
      <c r="I125" t="s">
        <v>334</v>
      </c>
      <c r="J125" s="2">
        <f>IFERROR(IF(A125="Oui",VLOOKUP(B125,Export0412!A:E,5,FALSE)," ")," ")</f>
        <v>-500.54</v>
      </c>
    </row>
    <row r="126" spans="1:10" x14ac:dyDescent="0.3">
      <c r="A126" t="str">
        <f>IF(ISERROR(VLOOKUP(B126,Export0511!A:A,1,FALSE)),"Non","Oui")</f>
        <v>Oui</v>
      </c>
      <c r="B126" t="str">
        <f t="shared" si="4"/>
        <v>S003-450SCHALL</v>
      </c>
      <c r="C126" t="s">
        <v>202</v>
      </c>
      <c r="D126" t="s">
        <v>203</v>
      </c>
      <c r="E126">
        <f t="shared" si="6"/>
        <v>1</v>
      </c>
      <c r="F126" t="str">
        <f t="shared" si="5"/>
        <v>MED</v>
      </c>
      <c r="H126" s="2">
        <f>IF(A126="Oui",VLOOKUP(B126,Export0511!A:E,5,FALSE)," ")</f>
        <v>-977.43</v>
      </c>
      <c r="I126" t="s">
        <v>334</v>
      </c>
      <c r="J126" s="2">
        <f>IFERROR(IF(A126="Oui",VLOOKUP(B126,Export0412!A:E,5,FALSE)," ")," ")</f>
        <v>-977.43</v>
      </c>
    </row>
    <row r="127" spans="1:10" x14ac:dyDescent="0.3">
      <c r="A127" t="str">
        <f>IF(ISERROR(VLOOKUP(B127,Export0511!A:A,1,FALSE)),"Non","Oui")</f>
        <v>Oui</v>
      </c>
      <c r="B127" t="str">
        <f t="shared" si="4"/>
        <v>S115-450ELMOHAMMADI</v>
      </c>
      <c r="C127" t="s">
        <v>204</v>
      </c>
      <c r="D127" t="s">
        <v>205</v>
      </c>
      <c r="E127">
        <f t="shared" si="6"/>
        <v>1</v>
      </c>
      <c r="F127" t="str">
        <f t="shared" si="5"/>
        <v>MED</v>
      </c>
      <c r="H127" s="2">
        <f>IF(A127="Oui",VLOOKUP(B127,Export0511!A:E,5,FALSE)," ")</f>
        <v>-970.07</v>
      </c>
      <c r="I127" t="s">
        <v>334</v>
      </c>
      <c r="J127" s="2">
        <f>IFERROR(IF(A127="Oui",VLOOKUP(B127,Export0412!A:E,5,FALSE)," ")," ")</f>
        <v>-970.07</v>
      </c>
    </row>
    <row r="128" spans="1:10" x14ac:dyDescent="0.3">
      <c r="A128" t="str">
        <f>IF(ISERROR(VLOOKUP(B128,Export0511!A:A,1,FALSE)),"Non","Oui")</f>
        <v>Oui</v>
      </c>
      <c r="B128" t="str">
        <f t="shared" si="4"/>
        <v>S030-450TONNELIER</v>
      </c>
      <c r="C128" t="s">
        <v>206</v>
      </c>
      <c r="D128" t="s">
        <v>207</v>
      </c>
      <c r="E128">
        <f t="shared" si="6"/>
        <v>1</v>
      </c>
      <c r="F128" t="str">
        <f t="shared" si="5"/>
        <v>MED</v>
      </c>
      <c r="H128" s="2">
        <f>IF(A128="Oui",VLOOKUP(B128,Export0511!A:E,5,FALSE)," ")</f>
        <v>-864.76</v>
      </c>
      <c r="I128" t="s">
        <v>334</v>
      </c>
      <c r="J128" s="2">
        <f>IFERROR(IF(A128="Oui",VLOOKUP(B128,Export0412!A:E,5,FALSE)," ")," ")</f>
        <v>-864.76</v>
      </c>
    </row>
    <row r="129" spans="1:10" x14ac:dyDescent="0.3">
      <c r="A129" t="str">
        <f>IF(ISERROR(VLOOKUP(B129,Export0511!A:A,1,FALSE)),"Non","Oui")</f>
        <v>Oui</v>
      </c>
      <c r="B129" t="str">
        <f t="shared" si="4"/>
        <v>S078-450DEMANGEAT</v>
      </c>
      <c r="C129" t="s">
        <v>193</v>
      </c>
      <c r="D129" t="s">
        <v>208</v>
      </c>
      <c r="E129">
        <f t="shared" si="6"/>
        <v>1</v>
      </c>
      <c r="F129" t="str">
        <f t="shared" si="5"/>
        <v>MED</v>
      </c>
      <c r="H129" s="2">
        <f>IF(A129="Oui",VLOOKUP(B129,Export0511!A:E,5,FALSE)," ")</f>
        <v>-847.46</v>
      </c>
      <c r="I129" t="s">
        <v>334</v>
      </c>
      <c r="J129" s="2">
        <f>IFERROR(IF(A129="Oui",VLOOKUP(B129,Export0412!A:E,5,FALSE)," ")," ")</f>
        <v>-847.46</v>
      </c>
    </row>
    <row r="130" spans="1:10" x14ac:dyDescent="0.3">
      <c r="A130" t="str">
        <f>IF(ISERROR(VLOOKUP(B130,Export0511!A:A,1,FALSE)),"Non","Oui")</f>
        <v>Oui</v>
      </c>
      <c r="B130" t="str">
        <f t="shared" si="4"/>
        <v>S078-450LAURENT</v>
      </c>
      <c r="C130" t="s">
        <v>193</v>
      </c>
      <c r="D130" t="s">
        <v>209</v>
      </c>
      <c r="E130">
        <f t="shared" si="6"/>
        <v>1</v>
      </c>
      <c r="F130" t="str">
        <f t="shared" si="5"/>
        <v>MED</v>
      </c>
      <c r="H130" s="2">
        <f>IF(A130="Oui",VLOOKUP(B130,Export0511!A:E,5,FALSE)," ")</f>
        <v>-836.24</v>
      </c>
      <c r="I130" t="s">
        <v>334</v>
      </c>
      <c r="J130" s="2">
        <f>IFERROR(IF(A130="Oui",VLOOKUP(B130,Export0412!A:E,5,FALSE)," ")," ")</f>
        <v>-836.24</v>
      </c>
    </row>
    <row r="131" spans="1:10" x14ac:dyDescent="0.3">
      <c r="A131" t="str">
        <f>IF(ISERROR(VLOOKUP(B131,Export0511!A:A,1,FALSE)),"Non","Oui")</f>
        <v>Oui</v>
      </c>
      <c r="B131" t="str">
        <f t="shared" ref="B131:B194" si="7">C131&amp;"-"&amp;D131</f>
        <v>S127-450KUHN</v>
      </c>
      <c r="C131" t="s">
        <v>210</v>
      </c>
      <c r="D131" t="s">
        <v>211</v>
      </c>
      <c r="E131">
        <f t="shared" si="6"/>
        <v>1</v>
      </c>
      <c r="F131" t="str">
        <f t="shared" ref="F131:F194" si="8">IF(E131=0,"Relance Simple",IF(E131=1,"MED","MED Avocat"))</f>
        <v>MED</v>
      </c>
      <c r="H131" s="2">
        <f>IF(A131="Oui",VLOOKUP(B131,Export0511!A:E,5,FALSE)," ")</f>
        <v>-708.8</v>
      </c>
      <c r="I131" t="s">
        <v>334</v>
      </c>
      <c r="J131" s="2">
        <f>IFERROR(IF(A131="Oui",VLOOKUP(B131,Export0412!A:E,5,FALSE)," ")," ")</f>
        <v>-708.8</v>
      </c>
    </row>
    <row r="132" spans="1:10" x14ac:dyDescent="0.3">
      <c r="A132" t="str">
        <f>IF(ISERROR(VLOOKUP(B132,Export0511!A:A,1,FALSE)),"Non","Oui")</f>
        <v>Oui</v>
      </c>
      <c r="B132" t="str">
        <f t="shared" si="7"/>
        <v>S075-450MIMAUSA</v>
      </c>
      <c r="C132" t="s">
        <v>157</v>
      </c>
      <c r="D132" t="s">
        <v>212</v>
      </c>
      <c r="E132">
        <f t="shared" si="6"/>
        <v>1</v>
      </c>
      <c r="F132" t="str">
        <f t="shared" si="8"/>
        <v>MED</v>
      </c>
      <c r="H132" s="2">
        <f>IF(A132="Oui",VLOOKUP(B132,Export0511!A:E,5,FALSE)," ")</f>
        <v>-669.76</v>
      </c>
      <c r="I132" t="s">
        <v>334</v>
      </c>
      <c r="J132" s="2">
        <f>IFERROR(IF(A132="Oui",VLOOKUP(B132,Export0412!A:E,5,FALSE)," ")," ")</f>
        <v>-669.76</v>
      </c>
    </row>
    <row r="133" spans="1:10" x14ac:dyDescent="0.3">
      <c r="A133" t="str">
        <f>IF(ISERROR(VLOOKUP(B133,Export0511!A:A,1,FALSE)),"Non","Oui")</f>
        <v>Oui</v>
      </c>
      <c r="B133" t="str">
        <f t="shared" si="7"/>
        <v>S127-450CERONE</v>
      </c>
      <c r="C133" t="s">
        <v>210</v>
      </c>
      <c r="D133" t="s">
        <v>213</v>
      </c>
      <c r="E133">
        <f t="shared" si="6"/>
        <v>1</v>
      </c>
      <c r="F133" t="str">
        <f t="shared" si="8"/>
        <v>MED</v>
      </c>
      <c r="H133" s="2">
        <f>IF(A133="Oui",VLOOKUP(B133,Export0511!A:E,5,FALSE)," ")</f>
        <v>-665.36</v>
      </c>
      <c r="I133" t="s">
        <v>334</v>
      </c>
      <c r="J133" s="2" t="str">
        <f>IFERROR(IF(A133="Oui",VLOOKUP(B133,Export0412!A:E,5,FALSE)," ")," ")</f>
        <v xml:space="preserve"> </v>
      </c>
    </row>
    <row r="134" spans="1:10" x14ac:dyDescent="0.3">
      <c r="A134" t="str">
        <f>IF(ISERROR(VLOOKUP(B134,Export0511!A:A,1,FALSE)),"Non","Oui")</f>
        <v>Oui</v>
      </c>
      <c r="B134" t="str">
        <f t="shared" si="7"/>
        <v>S056-450WAGNER</v>
      </c>
      <c r="C134" t="s">
        <v>214</v>
      </c>
      <c r="D134" t="s">
        <v>215</v>
      </c>
      <c r="E134">
        <f t="shared" si="6"/>
        <v>1</v>
      </c>
      <c r="F134" t="str">
        <f t="shared" si="8"/>
        <v>MED</v>
      </c>
      <c r="H134" s="2">
        <f>IF(A134="Oui",VLOOKUP(B134,Export0511!A:E,5,FALSE)," ")</f>
        <v>-596.79999999999995</v>
      </c>
      <c r="I134" t="s">
        <v>334</v>
      </c>
      <c r="J134" s="2">
        <f>IFERROR(IF(A134="Oui",VLOOKUP(B134,Export0412!A:E,5,FALSE)," ")," ")</f>
        <v>-957.89</v>
      </c>
    </row>
    <row r="135" spans="1:10" x14ac:dyDescent="0.3">
      <c r="A135" t="str">
        <f>IF(ISERROR(VLOOKUP(B135,Export0511!A:A,1,FALSE)),"Non","Oui")</f>
        <v>Oui</v>
      </c>
      <c r="B135" t="str">
        <f t="shared" si="7"/>
        <v>S132-450JULES</v>
      </c>
      <c r="C135" t="s">
        <v>216</v>
      </c>
      <c r="D135" t="s">
        <v>217</v>
      </c>
      <c r="E135">
        <f t="shared" si="6"/>
        <v>1</v>
      </c>
      <c r="F135" t="str">
        <f t="shared" si="8"/>
        <v>MED</v>
      </c>
      <c r="H135" s="2">
        <f>IF(A135="Oui",VLOOKUP(B135,Export0511!A:E,5,FALSE)," ")</f>
        <v>-591.82000000000005</v>
      </c>
      <c r="I135" t="s">
        <v>334</v>
      </c>
      <c r="J135" s="2">
        <f>IFERROR(IF(A135="Oui",VLOOKUP(B135,Export0412!A:E,5,FALSE)," ")," ")</f>
        <v>-575.54</v>
      </c>
    </row>
    <row r="136" spans="1:10" x14ac:dyDescent="0.3">
      <c r="A136" t="str">
        <f>IF(ISERROR(VLOOKUP(B136,Export0511!A:A,1,FALSE)),"Non","Oui")</f>
        <v>Oui</v>
      </c>
      <c r="B136" t="str">
        <f t="shared" si="7"/>
        <v>S067-450GRUMBACH</v>
      </c>
      <c r="C136" t="s">
        <v>218</v>
      </c>
      <c r="D136" t="s">
        <v>219</v>
      </c>
      <c r="E136">
        <f t="shared" si="6"/>
        <v>1</v>
      </c>
      <c r="F136" t="str">
        <f t="shared" si="8"/>
        <v>MED</v>
      </c>
      <c r="H136" s="2">
        <f>IF(A136="Oui",VLOOKUP(B136,Export0511!A:E,5,FALSE)," ")</f>
        <v>-548.07000000000005</v>
      </c>
      <c r="I136" t="s">
        <v>334</v>
      </c>
      <c r="J136" s="2">
        <f>IFERROR(IF(A136="Oui",VLOOKUP(B136,Export0412!A:E,5,FALSE)," ")," ")</f>
        <v>-548.07000000000005</v>
      </c>
    </row>
    <row r="137" spans="1:10" x14ac:dyDescent="0.3">
      <c r="A137" t="str">
        <f>IF(ISERROR(VLOOKUP(B137,Export0511!A:A,1,FALSE)),"Non","Oui")</f>
        <v>Oui</v>
      </c>
      <c r="B137" t="str">
        <f t="shared" si="7"/>
        <v>S028-450GILLET</v>
      </c>
      <c r="C137" t="s">
        <v>191</v>
      </c>
      <c r="D137" t="s">
        <v>220</v>
      </c>
      <c r="E137">
        <f t="shared" si="6"/>
        <v>1</v>
      </c>
      <c r="F137" t="str">
        <f t="shared" si="8"/>
        <v>MED</v>
      </c>
      <c r="H137" s="2">
        <f>IF(A137="Oui",VLOOKUP(B137,Export0511!A:E,5,FALSE)," ")</f>
        <v>-11028.63</v>
      </c>
      <c r="I137" t="s">
        <v>334</v>
      </c>
      <c r="J137" s="2">
        <f>IFERROR(IF(A137="Oui",VLOOKUP(B137,Export0412!A:E,5,FALSE)," ")," ")</f>
        <v>-22057.26</v>
      </c>
    </row>
    <row r="138" spans="1:10" x14ac:dyDescent="0.3">
      <c r="A138" t="str">
        <f>IF(ISERROR(VLOOKUP(B138,Export0511!A:A,1,FALSE)),"Non","Oui")</f>
        <v>Oui</v>
      </c>
      <c r="B138" t="str">
        <f t="shared" si="7"/>
        <v>S033-450KEITH</v>
      </c>
      <c r="C138" t="s">
        <v>186</v>
      </c>
      <c r="D138" t="s">
        <v>221</v>
      </c>
      <c r="E138">
        <f t="shared" si="6"/>
        <v>1</v>
      </c>
      <c r="F138" t="str">
        <f t="shared" si="8"/>
        <v>MED</v>
      </c>
      <c r="H138" s="2">
        <f>IF(A138="Oui",VLOOKUP(B138,Export0511!A:E,5,FALSE)," ")</f>
        <v>-547.09</v>
      </c>
      <c r="I138" t="s">
        <v>334</v>
      </c>
      <c r="J138" s="2">
        <f>IFERROR(IF(A138="Oui",VLOOKUP(B138,Export0412!A:E,5,FALSE)," ")," ")</f>
        <v>-547.09</v>
      </c>
    </row>
    <row r="139" spans="1:10" x14ac:dyDescent="0.3">
      <c r="A139" t="str">
        <f>IF(ISERROR(VLOOKUP(B139,Export0511!A:A,1,FALSE)),"Non","Oui")</f>
        <v>Oui</v>
      </c>
      <c r="B139" t="str">
        <f t="shared" si="7"/>
        <v>S036-450MARTZ</v>
      </c>
      <c r="C139" t="s">
        <v>222</v>
      </c>
      <c r="D139" t="s">
        <v>223</v>
      </c>
      <c r="E139">
        <f t="shared" si="6"/>
        <v>1</v>
      </c>
      <c r="F139" t="str">
        <f t="shared" si="8"/>
        <v>MED</v>
      </c>
      <c r="H139" s="2">
        <f>IF(A139="Oui",VLOOKUP(B139,Export0511!A:E,5,FALSE)," ")</f>
        <v>-800.88</v>
      </c>
      <c r="I139" t="s">
        <v>334</v>
      </c>
      <c r="J139" s="2">
        <f>IFERROR(IF(A139="Oui",VLOOKUP(B139,Export0412!A:E,5,FALSE)," ")," ")</f>
        <v>-600.88</v>
      </c>
    </row>
    <row r="140" spans="1:10" x14ac:dyDescent="0.3">
      <c r="A140" t="str">
        <f>IF(ISERROR(VLOOKUP(B140,Export0511!A:A,1,FALSE)),"Non","Oui")</f>
        <v>Oui</v>
      </c>
      <c r="B140" t="str">
        <f t="shared" si="7"/>
        <v>S124-450ONE</v>
      </c>
      <c r="C140" t="s">
        <v>224</v>
      </c>
      <c r="D140" t="s">
        <v>225</v>
      </c>
      <c r="E140">
        <f t="shared" ref="E140:E203" si="9">COUNTIF(G140:BB140,"OUI")</f>
        <v>1</v>
      </c>
      <c r="F140" t="str">
        <f t="shared" si="8"/>
        <v>MED</v>
      </c>
      <c r="H140" s="2">
        <f>IF(A140="Oui",VLOOKUP(B140,Export0511!A:E,5,FALSE)," ")</f>
        <v>-1027.8900000000001</v>
      </c>
      <c r="I140" t="s">
        <v>334</v>
      </c>
      <c r="J140" s="2">
        <f>IFERROR(IF(A140="Oui",VLOOKUP(B140,Export0412!A:E,5,FALSE)," ")," ")</f>
        <v>-1027.8900000000001</v>
      </c>
    </row>
    <row r="141" spans="1:10" x14ac:dyDescent="0.3">
      <c r="A141" t="str">
        <f>IF(ISERROR(VLOOKUP(B141,Export0511!A:A,1,FALSE)),"Non","Oui")</f>
        <v>Oui</v>
      </c>
      <c r="B141" t="str">
        <f t="shared" si="7"/>
        <v>S114-450BASTIDE</v>
      </c>
      <c r="C141" t="s">
        <v>141</v>
      </c>
      <c r="D141" t="s">
        <v>226</v>
      </c>
      <c r="E141">
        <f t="shared" si="9"/>
        <v>1</v>
      </c>
      <c r="F141" t="str">
        <f t="shared" si="8"/>
        <v>MED</v>
      </c>
      <c r="H141" s="2">
        <f>IF(A141="Oui",VLOOKUP(B141,Export0511!A:E,5,FALSE)," ")</f>
        <v>-2270.4</v>
      </c>
      <c r="I141" t="s">
        <v>334</v>
      </c>
      <c r="J141" s="2">
        <f>IFERROR(IF(A141="Oui",VLOOKUP(B141,Export0412!A:E,5,FALSE)," ")," ")</f>
        <v>-2270.4</v>
      </c>
    </row>
    <row r="142" spans="1:10" x14ac:dyDescent="0.3">
      <c r="A142" t="str">
        <f>IF(ISERROR(VLOOKUP(B142,Export0511!A:A,1,FALSE)),"Non","Oui")</f>
        <v>Oui</v>
      </c>
      <c r="B142" t="str">
        <f t="shared" si="7"/>
        <v>S033-450DISS</v>
      </c>
      <c r="C142" t="s">
        <v>186</v>
      </c>
      <c r="D142" t="s">
        <v>227</v>
      </c>
      <c r="E142">
        <f t="shared" si="9"/>
        <v>1</v>
      </c>
      <c r="F142" t="str">
        <f t="shared" si="8"/>
        <v>MED</v>
      </c>
      <c r="H142" s="2">
        <f>IF(A142="Oui",VLOOKUP(B142,Export0511!A:E,5,FALSE)," ")</f>
        <v>-2917.75</v>
      </c>
      <c r="I142" t="s">
        <v>334</v>
      </c>
      <c r="J142" s="2">
        <f>IFERROR(IF(A142="Oui",VLOOKUP(B142,Export0412!A:E,5,FALSE)," ")," ")</f>
        <v>-2767.75</v>
      </c>
    </row>
    <row r="143" spans="1:10" x14ac:dyDescent="0.3">
      <c r="A143" t="str">
        <f>IF(ISERROR(VLOOKUP(B143,Export0511!A:A,1,FALSE)),"Non","Oui")</f>
        <v>Oui</v>
      </c>
      <c r="B143" t="str">
        <f t="shared" si="7"/>
        <v>S121-450VEJARANO</v>
      </c>
      <c r="C143" t="s">
        <v>25</v>
      </c>
      <c r="D143" t="s">
        <v>228</v>
      </c>
      <c r="E143">
        <f t="shared" si="9"/>
        <v>1</v>
      </c>
      <c r="F143" t="str">
        <f t="shared" si="8"/>
        <v>MED</v>
      </c>
      <c r="H143" s="2">
        <f>IF(A143="Oui",VLOOKUP(B143,Export0511!A:E,5,FALSE)," ")</f>
        <v>-1606.89</v>
      </c>
      <c r="I143" t="s">
        <v>334</v>
      </c>
      <c r="J143" s="2">
        <f>IFERROR(IF(A143="Oui",VLOOKUP(B143,Export0412!A:E,5,FALSE)," ")," ")</f>
        <v>-1606.89</v>
      </c>
    </row>
    <row r="144" spans="1:10" x14ac:dyDescent="0.3">
      <c r="A144" t="str">
        <f>IF(ISERROR(VLOOKUP(B144,Export0511!A:A,1,FALSE)),"Non","Oui")</f>
        <v>Oui</v>
      </c>
      <c r="B144" t="str">
        <f t="shared" si="7"/>
        <v>S071-450PELL-EBY</v>
      </c>
      <c r="C144" t="s">
        <v>229</v>
      </c>
      <c r="D144" t="s">
        <v>230</v>
      </c>
      <c r="E144">
        <f t="shared" si="9"/>
        <v>1</v>
      </c>
      <c r="F144" t="str">
        <f t="shared" si="8"/>
        <v>MED</v>
      </c>
      <c r="H144" s="2">
        <f>IF(A144="Oui",VLOOKUP(B144,Export0511!A:E,5,FALSE)," ")</f>
        <v>-888.39</v>
      </c>
      <c r="I144" t="s">
        <v>334</v>
      </c>
      <c r="J144" s="2">
        <f>IFERROR(IF(A144="Oui",VLOOKUP(B144,Export0412!A:E,5,FALSE)," ")," ")</f>
        <v>-888.39</v>
      </c>
    </row>
    <row r="145" spans="1:10" x14ac:dyDescent="0.3">
      <c r="A145" t="str">
        <f>IF(ISERROR(VLOOKUP(B145,Export0511!A:A,1,FALSE)),"Non","Oui")</f>
        <v>Oui</v>
      </c>
      <c r="B145" t="str">
        <f t="shared" si="7"/>
        <v>S118-450SELLAM</v>
      </c>
      <c r="C145" t="s">
        <v>146</v>
      </c>
      <c r="D145" t="s">
        <v>231</v>
      </c>
      <c r="E145">
        <f t="shared" si="9"/>
        <v>1</v>
      </c>
      <c r="F145" t="str">
        <f t="shared" si="8"/>
        <v>MED</v>
      </c>
      <c r="H145" s="2">
        <f>IF(A145="Oui",VLOOKUP(B145,Export0511!A:E,5,FALSE)," ")</f>
        <v>-3522.15</v>
      </c>
      <c r="I145" t="s">
        <v>334</v>
      </c>
      <c r="J145" s="2">
        <f>IFERROR(IF(A145="Oui",VLOOKUP(B145,Export0412!A:E,5,FALSE)," ")," ")</f>
        <v>-18</v>
      </c>
    </row>
    <row r="146" spans="1:10" x14ac:dyDescent="0.3">
      <c r="A146" t="str">
        <f>IF(ISERROR(VLOOKUP(B146,Export0511!A:A,1,FALSE)),"Non","Oui")</f>
        <v>Oui</v>
      </c>
      <c r="B146" t="str">
        <f t="shared" si="7"/>
        <v>S123-450DERHY</v>
      </c>
      <c r="C146" t="s">
        <v>144</v>
      </c>
      <c r="D146" t="s">
        <v>232</v>
      </c>
      <c r="E146">
        <f t="shared" si="9"/>
        <v>1</v>
      </c>
      <c r="F146" t="str">
        <f t="shared" si="8"/>
        <v>MED</v>
      </c>
      <c r="H146" s="2">
        <f>IF(A146="Oui",VLOOKUP(B146,Export0511!A:E,5,FALSE)," ")</f>
        <v>-1673.98</v>
      </c>
      <c r="I146" t="s">
        <v>334</v>
      </c>
      <c r="J146" s="2" t="str">
        <f>IFERROR(IF(A146="Oui",VLOOKUP(B146,Export0412!A:E,5,FALSE)," ")," ")</f>
        <v xml:space="preserve"> </v>
      </c>
    </row>
    <row r="147" spans="1:10" x14ac:dyDescent="0.3">
      <c r="A147" t="str">
        <f>IF(ISERROR(VLOOKUP(B147,Export0511!A:A,1,FALSE)),"Non","Oui")</f>
        <v>Oui</v>
      </c>
      <c r="B147" t="str">
        <f t="shared" si="7"/>
        <v>S054-450FOELLER</v>
      </c>
      <c r="C147" t="s">
        <v>85</v>
      </c>
      <c r="D147" t="s">
        <v>233</v>
      </c>
      <c r="E147">
        <f t="shared" si="9"/>
        <v>1</v>
      </c>
      <c r="F147" t="str">
        <f t="shared" si="8"/>
        <v>MED</v>
      </c>
      <c r="H147" s="2">
        <f>IF(A147="Oui",VLOOKUP(B147,Export0511!A:E,5,FALSE)," ")</f>
        <v>-1025.6199999999999</v>
      </c>
      <c r="I147" t="s">
        <v>334</v>
      </c>
      <c r="J147" s="2">
        <f>IFERROR(IF(A147="Oui",VLOOKUP(B147,Export0412!A:E,5,FALSE)," ")," ")</f>
        <v>-1025.6199999999999</v>
      </c>
    </row>
    <row r="148" spans="1:10" x14ac:dyDescent="0.3">
      <c r="A148" t="str">
        <f>IF(ISERROR(VLOOKUP(B148,Export0511!A:A,1,FALSE)),"Non","Oui")</f>
        <v>Oui</v>
      </c>
      <c r="B148" t="str">
        <f t="shared" si="7"/>
        <v>S019-450STUMPP</v>
      </c>
      <c r="C148" t="s">
        <v>234</v>
      </c>
      <c r="D148" t="s">
        <v>235</v>
      </c>
      <c r="E148">
        <f t="shared" si="9"/>
        <v>1</v>
      </c>
      <c r="F148" t="str">
        <f t="shared" si="8"/>
        <v>MED</v>
      </c>
      <c r="H148" s="2">
        <f>IF(A148="Oui",VLOOKUP(B148,Export0511!A:E,5,FALSE)," ")</f>
        <v>-895.04</v>
      </c>
      <c r="I148" t="s">
        <v>334</v>
      </c>
      <c r="J148" s="2">
        <f>IFERROR(IF(A148="Oui",VLOOKUP(B148,Export0412!A:E,5,FALSE)," ")," ")</f>
        <v>-895.04</v>
      </c>
    </row>
    <row r="149" spans="1:10" x14ac:dyDescent="0.3">
      <c r="A149" t="str">
        <f>IF(ISERROR(VLOOKUP(B149,Export0511!A:A,1,FALSE)),"Non","Oui")</f>
        <v>Oui</v>
      </c>
      <c r="B149" t="str">
        <f t="shared" si="7"/>
        <v>S078-450METHLIN</v>
      </c>
      <c r="C149" t="s">
        <v>193</v>
      </c>
      <c r="D149" t="s">
        <v>236</v>
      </c>
      <c r="E149">
        <f t="shared" si="9"/>
        <v>1</v>
      </c>
      <c r="F149" t="str">
        <f t="shared" si="8"/>
        <v>MED</v>
      </c>
      <c r="H149" s="2">
        <f>IF(A149="Oui",VLOOKUP(B149,Export0511!A:E,5,FALSE)," ")</f>
        <v>-849.17</v>
      </c>
      <c r="I149" t="s">
        <v>334</v>
      </c>
      <c r="J149" s="2">
        <f>IFERROR(IF(A149="Oui",VLOOKUP(B149,Export0412!A:E,5,FALSE)," ")," ")</f>
        <v>-849.17</v>
      </c>
    </row>
    <row r="150" spans="1:10" x14ac:dyDescent="0.3">
      <c r="A150" t="str">
        <f>IF(ISERROR(VLOOKUP(B150,Export0511!A:A,1,FALSE)),"Non","Oui")</f>
        <v>Oui</v>
      </c>
      <c r="B150" t="str">
        <f t="shared" si="7"/>
        <v>S119-450HAHN-BOULE</v>
      </c>
      <c r="C150" t="s">
        <v>102</v>
      </c>
      <c r="D150" t="s">
        <v>237</v>
      </c>
      <c r="E150">
        <f t="shared" si="9"/>
        <v>1</v>
      </c>
      <c r="F150" t="str">
        <f t="shared" si="8"/>
        <v>MED</v>
      </c>
      <c r="H150" s="2">
        <f>IF(A150="Oui",VLOOKUP(B150,Export0511!A:E,5,FALSE)," ")</f>
        <v>-815.61</v>
      </c>
      <c r="I150" t="s">
        <v>334</v>
      </c>
      <c r="J150" s="2">
        <f>IFERROR(IF(A150="Oui",VLOOKUP(B150,Export0412!A:E,5,FALSE)," ")," ")</f>
        <v>-338.86</v>
      </c>
    </row>
    <row r="151" spans="1:10" x14ac:dyDescent="0.3">
      <c r="A151" t="str">
        <f>IF(ISERROR(VLOOKUP(B151,Export0511!A:A,1,FALSE)),"Non","Oui")</f>
        <v>Oui</v>
      </c>
      <c r="B151" t="str">
        <f t="shared" si="7"/>
        <v>S021-450GOUTAILLER</v>
      </c>
      <c r="C151" t="s">
        <v>238</v>
      </c>
      <c r="D151" t="s">
        <v>239</v>
      </c>
      <c r="E151">
        <f t="shared" si="9"/>
        <v>1</v>
      </c>
      <c r="F151" t="str">
        <f t="shared" si="8"/>
        <v>MED</v>
      </c>
      <c r="H151" s="2">
        <f>IF(A151="Oui",VLOOKUP(B151,Export0511!A:E,5,FALSE)," ")</f>
        <v>-710.97</v>
      </c>
      <c r="I151" t="s">
        <v>334</v>
      </c>
      <c r="J151" s="2">
        <f>IFERROR(IF(A151="Oui",VLOOKUP(B151,Export0412!A:E,5,FALSE)," ")," ")</f>
        <v>-710.97</v>
      </c>
    </row>
    <row r="152" spans="1:10" x14ac:dyDescent="0.3">
      <c r="A152" t="str">
        <f>IF(ISERROR(VLOOKUP(B152,Export0511!A:A,1,FALSE)),"Non","Oui")</f>
        <v>Oui</v>
      </c>
      <c r="B152" t="str">
        <f t="shared" si="7"/>
        <v>S125-450MAJERUS</v>
      </c>
      <c r="C152" t="s">
        <v>57</v>
      </c>
      <c r="D152" t="s">
        <v>240</v>
      </c>
      <c r="E152">
        <f t="shared" si="9"/>
        <v>1</v>
      </c>
      <c r="F152" t="str">
        <f t="shared" si="8"/>
        <v>MED</v>
      </c>
      <c r="H152" s="2">
        <f>IF(A152="Oui",VLOOKUP(B152,Export0511!A:E,5,FALSE)," ")</f>
        <v>-1840.94</v>
      </c>
      <c r="I152" t="s">
        <v>334</v>
      </c>
      <c r="J152" s="2">
        <f>IFERROR(IF(A152="Oui",VLOOKUP(B152,Export0412!A:E,5,FALSE)," ")," ")</f>
        <v>-858.94</v>
      </c>
    </row>
    <row r="153" spans="1:10" x14ac:dyDescent="0.3">
      <c r="A153" t="str">
        <f>IF(ISERROR(VLOOKUP(B153,Export0511!A:A,1,FALSE)),"Non","Oui")</f>
        <v>Oui</v>
      </c>
      <c r="B153" t="str">
        <f t="shared" si="7"/>
        <v>S041-450ROCHON</v>
      </c>
      <c r="C153" t="s">
        <v>241</v>
      </c>
      <c r="D153" t="s">
        <v>242</v>
      </c>
      <c r="E153">
        <f t="shared" si="9"/>
        <v>1</v>
      </c>
      <c r="F153" t="str">
        <f t="shared" si="8"/>
        <v>MED</v>
      </c>
      <c r="H153" s="2">
        <f>IF(A153="Oui",VLOOKUP(B153,Export0511!A:E,5,FALSE)," ")</f>
        <v>-577.75</v>
      </c>
      <c r="I153" t="s">
        <v>334</v>
      </c>
      <c r="J153" s="2">
        <f>IFERROR(IF(A153="Oui",VLOOKUP(B153,Export0412!A:E,5,FALSE)," ")," ")</f>
        <v>-577.75</v>
      </c>
    </row>
    <row r="154" spans="1:10" x14ac:dyDescent="0.3">
      <c r="A154" t="str">
        <f>IF(ISERROR(VLOOKUP(B154,Export0511!A:A,1,FALSE)),"Non","Oui")</f>
        <v>Oui</v>
      </c>
      <c r="B154" t="str">
        <f t="shared" si="7"/>
        <v>S041-450ROSE</v>
      </c>
      <c r="C154" t="s">
        <v>241</v>
      </c>
      <c r="D154" t="s">
        <v>243</v>
      </c>
      <c r="E154">
        <f t="shared" si="9"/>
        <v>1</v>
      </c>
      <c r="F154" t="str">
        <f t="shared" si="8"/>
        <v>MED</v>
      </c>
      <c r="H154" s="2">
        <f>IF(A154="Oui",VLOOKUP(B154,Export0511!A:E,5,FALSE)," ")</f>
        <v>-640.16999999999996</v>
      </c>
      <c r="I154" t="s">
        <v>334</v>
      </c>
      <c r="J154" s="2">
        <f>IFERROR(IF(A154="Oui",VLOOKUP(B154,Export0412!A:E,5,FALSE)," ")," ")</f>
        <v>-640.16999999999996</v>
      </c>
    </row>
    <row r="155" spans="1:10" x14ac:dyDescent="0.3">
      <c r="A155" t="str">
        <f>IF(ISERROR(VLOOKUP(B155,Export0511!A:A,1,FALSE)),"Non","Oui")</f>
        <v>Oui</v>
      </c>
      <c r="B155" t="str">
        <f t="shared" si="7"/>
        <v>S046-450BULLIER</v>
      </c>
      <c r="C155" t="s">
        <v>244</v>
      </c>
      <c r="D155" t="s">
        <v>245</v>
      </c>
      <c r="E155">
        <f t="shared" si="9"/>
        <v>1</v>
      </c>
      <c r="F155" t="str">
        <f t="shared" si="8"/>
        <v>MED</v>
      </c>
      <c r="H155" s="2">
        <f>IF(A155="Oui",VLOOKUP(B155,Export0511!A:E,5,FALSE)," ")</f>
        <v>-905.09</v>
      </c>
      <c r="I155" t="s">
        <v>334</v>
      </c>
      <c r="J155" s="2">
        <f>IFERROR(IF(A155="Oui",VLOOKUP(B155,Export0412!A:E,5,FALSE)," ")," ")</f>
        <v>-1475.18</v>
      </c>
    </row>
    <row r="156" spans="1:10" x14ac:dyDescent="0.3">
      <c r="A156" t="str">
        <f>IF(ISERROR(VLOOKUP(B156,Export0511!A:A,1,FALSE)),"Non","Oui")</f>
        <v>Oui</v>
      </c>
      <c r="B156" t="str">
        <f t="shared" si="7"/>
        <v>S110-450OHNOUNA</v>
      </c>
      <c r="C156" t="s">
        <v>184</v>
      </c>
      <c r="D156" t="s">
        <v>246</v>
      </c>
      <c r="E156">
        <f t="shared" si="9"/>
        <v>1</v>
      </c>
      <c r="F156" t="str">
        <f t="shared" si="8"/>
        <v>MED</v>
      </c>
      <c r="H156" s="2">
        <f>IF(A156="Oui",VLOOKUP(B156,Export0511!A:E,5,FALSE)," ")</f>
        <v>-1849.17</v>
      </c>
      <c r="I156" t="s">
        <v>334</v>
      </c>
      <c r="J156" s="2">
        <f>IFERROR(IF(A156="Oui",VLOOKUP(B156,Export0412!A:E,5,FALSE)," ")," ")</f>
        <v>-1849.17</v>
      </c>
    </row>
    <row r="157" spans="1:10" x14ac:dyDescent="0.3">
      <c r="A157" t="str">
        <f>IF(ISERROR(VLOOKUP(B157,Export0511!A:A,1,FALSE)),"Non","Oui")</f>
        <v>Oui</v>
      </c>
      <c r="B157" t="str">
        <f t="shared" si="7"/>
        <v>S012-450MICHEL</v>
      </c>
      <c r="C157" t="s">
        <v>41</v>
      </c>
      <c r="D157" t="s">
        <v>140</v>
      </c>
      <c r="E157">
        <f t="shared" si="9"/>
        <v>1</v>
      </c>
      <c r="F157" t="str">
        <f t="shared" si="8"/>
        <v>MED</v>
      </c>
      <c r="H157" s="2">
        <f>IF(A157="Oui",VLOOKUP(B157,Export0511!A:E,5,FALSE)," ")</f>
        <v>-1051.1600000000001</v>
      </c>
      <c r="I157" t="s">
        <v>334</v>
      </c>
      <c r="J157" s="2">
        <f>IFERROR(IF(A157="Oui",VLOOKUP(B157,Export0412!A:E,5,FALSE)," ")," ")</f>
        <v>-1051.1600000000001</v>
      </c>
    </row>
    <row r="158" spans="1:10" x14ac:dyDescent="0.3">
      <c r="A158" t="str">
        <f>IF(ISERROR(VLOOKUP(B158,Export0511!A:A,1,FALSE)),"Non","Oui")</f>
        <v>Oui</v>
      </c>
      <c r="B158" t="str">
        <f t="shared" si="7"/>
        <v>S078-450MONNIER</v>
      </c>
      <c r="C158" t="s">
        <v>193</v>
      </c>
      <c r="D158" t="s">
        <v>247</v>
      </c>
      <c r="E158">
        <f t="shared" si="9"/>
        <v>1</v>
      </c>
      <c r="F158" t="str">
        <f t="shared" si="8"/>
        <v>MED</v>
      </c>
      <c r="H158" s="2">
        <f>IF(A158="Oui",VLOOKUP(B158,Export0511!A:E,5,FALSE)," ")</f>
        <v>-909.75</v>
      </c>
      <c r="I158" t="s">
        <v>334</v>
      </c>
      <c r="J158" s="2">
        <f>IFERROR(IF(A158="Oui",VLOOKUP(B158,Export0412!A:E,5,FALSE)," ")," ")</f>
        <v>-909.75</v>
      </c>
    </row>
    <row r="159" spans="1:10" x14ac:dyDescent="0.3">
      <c r="A159" t="str">
        <f>IF(ISERROR(VLOOKUP(B159,Export0511!A:A,1,FALSE)),"Non","Oui")</f>
        <v>Oui</v>
      </c>
      <c r="B159" t="str">
        <f t="shared" si="7"/>
        <v>S082-450FISCHBACH</v>
      </c>
      <c r="C159" t="s">
        <v>248</v>
      </c>
      <c r="D159" t="s">
        <v>249</v>
      </c>
      <c r="E159">
        <f t="shared" si="9"/>
        <v>1</v>
      </c>
      <c r="F159" t="str">
        <f t="shared" si="8"/>
        <v>MED</v>
      </c>
      <c r="H159" s="2">
        <f>IF(A159="Oui",VLOOKUP(B159,Export0511!A:E,5,FALSE)," ")</f>
        <v>-605.01</v>
      </c>
      <c r="I159" t="s">
        <v>334</v>
      </c>
      <c r="J159" s="2">
        <f>IFERROR(IF(A159="Oui",VLOOKUP(B159,Export0412!A:E,5,FALSE)," ")," ")</f>
        <v>-605.01</v>
      </c>
    </row>
    <row r="160" spans="1:10" x14ac:dyDescent="0.3">
      <c r="A160" t="str">
        <f>IF(ISERROR(VLOOKUP(B160,Export0511!A:A,1,FALSE)),"Non","Oui")</f>
        <v>Oui</v>
      </c>
      <c r="B160" t="str">
        <f t="shared" si="7"/>
        <v>S082-450PROVOST</v>
      </c>
      <c r="C160" t="s">
        <v>248</v>
      </c>
      <c r="D160" t="s">
        <v>250</v>
      </c>
      <c r="E160">
        <f t="shared" si="9"/>
        <v>1</v>
      </c>
      <c r="F160" t="str">
        <f t="shared" si="8"/>
        <v>MED</v>
      </c>
      <c r="H160" s="2">
        <f>IF(A160="Oui",VLOOKUP(B160,Export0511!A:E,5,FALSE)," ")</f>
        <v>-602.35</v>
      </c>
      <c r="I160" t="s">
        <v>334</v>
      </c>
      <c r="J160" s="2">
        <f>IFERROR(IF(A160="Oui",VLOOKUP(B160,Export0412!A:E,5,FALSE)," ")," ")</f>
        <v>-602.35</v>
      </c>
    </row>
    <row r="161" spans="1:10" x14ac:dyDescent="0.3">
      <c r="A161" t="str">
        <f>IF(ISERROR(VLOOKUP(B161,Export0511!A:A,1,FALSE)),"Non","Oui")</f>
        <v>Oui</v>
      </c>
      <c r="B161" t="str">
        <f t="shared" si="7"/>
        <v>S083-450TRABELSI</v>
      </c>
      <c r="C161" t="s">
        <v>14</v>
      </c>
      <c r="D161" t="s">
        <v>251</v>
      </c>
      <c r="E161">
        <f t="shared" si="9"/>
        <v>1</v>
      </c>
      <c r="F161" t="str">
        <f t="shared" si="8"/>
        <v>MED</v>
      </c>
      <c r="H161" s="2">
        <f>IF(A161="Oui",VLOOKUP(B161,Export0511!A:E,5,FALSE)," ")</f>
        <v>-568.11</v>
      </c>
      <c r="I161" t="s">
        <v>334</v>
      </c>
      <c r="J161" s="2">
        <f>IFERROR(IF(A161="Oui",VLOOKUP(B161,Export0412!A:E,5,FALSE)," ")," ")</f>
        <v>-568.11</v>
      </c>
    </row>
    <row r="162" spans="1:10" x14ac:dyDescent="0.3">
      <c r="A162" t="str">
        <f>IF(ISERROR(VLOOKUP(B162,Export0511!A:A,1,FALSE)),"Non","Oui")</f>
        <v>Oui</v>
      </c>
      <c r="B162" t="str">
        <f t="shared" si="7"/>
        <v>S002-450ASAN</v>
      </c>
      <c r="C162" t="s">
        <v>36</v>
      </c>
      <c r="D162" t="s">
        <v>252</v>
      </c>
      <c r="E162">
        <f t="shared" si="9"/>
        <v>1</v>
      </c>
      <c r="F162" t="str">
        <f t="shared" si="8"/>
        <v>MED</v>
      </c>
      <c r="H162" s="2">
        <f>IF(A162="Oui",VLOOKUP(B162,Export0511!A:E,5,FALSE)," ")</f>
        <v>-623.19000000000005</v>
      </c>
      <c r="I162" t="s">
        <v>334</v>
      </c>
      <c r="J162" s="2" t="str">
        <f>IFERROR(IF(A162="Oui",VLOOKUP(B162,Export0412!A:E,5,FALSE)," ")," ")</f>
        <v xml:space="preserve"> </v>
      </c>
    </row>
    <row r="163" spans="1:10" x14ac:dyDescent="0.3">
      <c r="A163" t="str">
        <f>IF(ISERROR(VLOOKUP(B163,Export0511!A:A,1,FALSE)),"Non","Oui")</f>
        <v>Oui</v>
      </c>
      <c r="B163" t="str">
        <f t="shared" si="7"/>
        <v>S054-450GAVOILLE</v>
      </c>
      <c r="C163" t="s">
        <v>85</v>
      </c>
      <c r="D163" t="s">
        <v>253</v>
      </c>
      <c r="E163">
        <f t="shared" si="9"/>
        <v>1</v>
      </c>
      <c r="F163" t="str">
        <f t="shared" si="8"/>
        <v>MED</v>
      </c>
      <c r="H163" s="2">
        <f>IF(A163="Oui",VLOOKUP(B163,Export0511!A:E,5,FALSE)," ")</f>
        <v>-1011.34</v>
      </c>
      <c r="I163" t="s">
        <v>334</v>
      </c>
      <c r="J163" s="2">
        <f>IFERROR(IF(A163="Oui",VLOOKUP(B163,Export0412!A:E,5,FALSE)," ")," ")</f>
        <v>-526.34</v>
      </c>
    </row>
    <row r="164" spans="1:10" x14ac:dyDescent="0.3">
      <c r="A164" t="str">
        <f>IF(ISERROR(VLOOKUP(B164,Export0511!A:A,1,FALSE)),"Non","Oui")</f>
        <v>Oui</v>
      </c>
      <c r="B164" t="str">
        <f t="shared" si="7"/>
        <v>S121-450HIGEL</v>
      </c>
      <c r="C164" t="s">
        <v>25</v>
      </c>
      <c r="D164" t="s">
        <v>254</v>
      </c>
      <c r="E164">
        <f t="shared" si="9"/>
        <v>1</v>
      </c>
      <c r="F164" t="str">
        <f t="shared" si="8"/>
        <v>MED</v>
      </c>
      <c r="H164" s="2">
        <f>IF(A164="Oui",VLOOKUP(B164,Export0511!A:E,5,FALSE)," ")</f>
        <v>-939.46</v>
      </c>
      <c r="I164" t="s">
        <v>334</v>
      </c>
      <c r="J164" s="2">
        <f>IFERROR(IF(A164="Oui",VLOOKUP(B164,Export0412!A:E,5,FALSE)," ")," ")</f>
        <v>-939.46</v>
      </c>
    </row>
    <row r="165" spans="1:10" x14ac:dyDescent="0.3">
      <c r="A165" t="str">
        <f>IF(ISERROR(VLOOKUP(B165,Export0511!A:A,1,FALSE)),"Non","Oui")</f>
        <v>Oui</v>
      </c>
      <c r="B165" t="str">
        <f t="shared" si="7"/>
        <v>S121-450DOROTYUK</v>
      </c>
      <c r="C165" t="s">
        <v>25</v>
      </c>
      <c r="D165" t="s">
        <v>255</v>
      </c>
      <c r="E165">
        <f t="shared" si="9"/>
        <v>1</v>
      </c>
      <c r="F165" t="str">
        <f t="shared" si="8"/>
        <v>MED</v>
      </c>
      <c r="H165" s="2">
        <f>IF(A165="Oui",VLOOKUP(B165,Export0511!A:E,5,FALSE)," ")</f>
        <v>-624.79</v>
      </c>
      <c r="I165" t="s">
        <v>334</v>
      </c>
      <c r="J165" s="2">
        <f>IFERROR(IF(A165="Oui",VLOOKUP(B165,Export0412!A:E,5,FALSE)," ")," ")</f>
        <v>-624.79</v>
      </c>
    </row>
    <row r="166" spans="1:10" x14ac:dyDescent="0.3">
      <c r="A166" t="str">
        <f>IF(ISERROR(VLOOKUP(B166,Export0511!A:A,1,FALSE)),"Non","Oui")</f>
        <v>Oui</v>
      </c>
      <c r="B166" t="str">
        <f t="shared" si="7"/>
        <v>S036-450BRAND-M</v>
      </c>
      <c r="C166" t="s">
        <v>222</v>
      </c>
      <c r="D166" t="s">
        <v>256</v>
      </c>
      <c r="E166">
        <f t="shared" si="9"/>
        <v>1</v>
      </c>
      <c r="F166" t="str">
        <f t="shared" si="8"/>
        <v>MED</v>
      </c>
      <c r="H166" s="2">
        <f>IF(A166="Oui",VLOOKUP(B166,Export0511!A:E,5,FALSE)," ")</f>
        <v>-794.44</v>
      </c>
      <c r="I166" t="s">
        <v>334</v>
      </c>
      <c r="J166" s="2">
        <f>IFERROR(IF(A166="Oui",VLOOKUP(B166,Export0412!A:E,5,FALSE)," ")," ")</f>
        <v>-794.44</v>
      </c>
    </row>
    <row r="167" spans="1:10" x14ac:dyDescent="0.3">
      <c r="A167" t="str">
        <f>IF(ISERROR(VLOOKUP(B167,Export0511!A:A,1,FALSE)),"Non","Oui")</f>
        <v>Oui</v>
      </c>
      <c r="B167" t="str">
        <f t="shared" si="7"/>
        <v>S114-450NEURILL</v>
      </c>
      <c r="C167" t="s">
        <v>141</v>
      </c>
      <c r="D167" t="s">
        <v>257</v>
      </c>
      <c r="E167">
        <f t="shared" si="9"/>
        <v>1</v>
      </c>
      <c r="F167" t="str">
        <f t="shared" si="8"/>
        <v>MED</v>
      </c>
      <c r="H167" s="2">
        <f>IF(A167="Oui",VLOOKUP(B167,Export0511!A:E,5,FALSE)," ")</f>
        <v>-3016.43</v>
      </c>
      <c r="I167" t="s">
        <v>334</v>
      </c>
      <c r="J167" s="2">
        <f>IFERROR(IF(A167="Oui",VLOOKUP(B167,Export0412!A:E,5,FALSE)," ")," ")</f>
        <v>-3016.43</v>
      </c>
    </row>
    <row r="168" spans="1:10" x14ac:dyDescent="0.3">
      <c r="A168" t="str">
        <f>IF(ISERROR(VLOOKUP(B168,Export0511!A:A,1,FALSE)),"Non","Oui")</f>
        <v>Oui</v>
      </c>
      <c r="B168" t="str">
        <f t="shared" si="7"/>
        <v>S114-450KESSLER</v>
      </c>
      <c r="C168" t="s">
        <v>141</v>
      </c>
      <c r="D168" t="s">
        <v>258</v>
      </c>
      <c r="E168">
        <f t="shared" si="9"/>
        <v>1</v>
      </c>
      <c r="F168" t="str">
        <f t="shared" si="8"/>
        <v>MED</v>
      </c>
      <c r="H168" s="2">
        <f>IF(A168="Oui",VLOOKUP(B168,Export0511!A:E,5,FALSE)," ")</f>
        <v>-2708.31</v>
      </c>
      <c r="I168" t="s">
        <v>334</v>
      </c>
      <c r="J168" s="2">
        <f>IFERROR(IF(A168="Oui",VLOOKUP(B168,Export0412!A:E,5,FALSE)," ")," ")</f>
        <v>-1000</v>
      </c>
    </row>
    <row r="169" spans="1:10" x14ac:dyDescent="0.3">
      <c r="A169" t="str">
        <f>IF(ISERROR(VLOOKUP(B169,Export0511!A:A,1,FALSE)),"Non","Oui")</f>
        <v>Oui</v>
      </c>
      <c r="B169" t="str">
        <f t="shared" si="7"/>
        <v>S114-450ALONSO-2</v>
      </c>
      <c r="C169" t="s">
        <v>141</v>
      </c>
      <c r="D169" t="s">
        <v>259</v>
      </c>
      <c r="E169">
        <f t="shared" si="9"/>
        <v>1</v>
      </c>
      <c r="F169" t="str">
        <f t="shared" si="8"/>
        <v>MED</v>
      </c>
      <c r="H169" s="2">
        <f>IF(A169="Oui",VLOOKUP(B169,Export0511!A:E,5,FALSE)," ")</f>
        <v>-1814.38</v>
      </c>
      <c r="I169" t="s">
        <v>334</v>
      </c>
      <c r="J169" s="2">
        <f>IFERROR(IF(A169="Oui",VLOOKUP(B169,Export0412!A:E,5,FALSE)," ")," ")</f>
        <v>-1814.38</v>
      </c>
    </row>
    <row r="170" spans="1:10" x14ac:dyDescent="0.3">
      <c r="A170" t="str">
        <f>IF(ISERROR(VLOOKUP(B170,Export0511!A:A,1,FALSE)),"Non","Oui")</f>
        <v>Oui</v>
      </c>
      <c r="B170" t="str">
        <f t="shared" si="7"/>
        <v>S114-450WICKER</v>
      </c>
      <c r="C170" t="s">
        <v>141</v>
      </c>
      <c r="D170" t="s">
        <v>260</v>
      </c>
      <c r="E170">
        <f t="shared" si="9"/>
        <v>1</v>
      </c>
      <c r="F170" t="str">
        <f t="shared" si="8"/>
        <v>MED</v>
      </c>
      <c r="H170" s="2">
        <f>IF(A170="Oui",VLOOKUP(B170,Export0511!A:E,5,FALSE)," ")</f>
        <v>-809.44</v>
      </c>
      <c r="I170" t="s">
        <v>334</v>
      </c>
      <c r="J170" s="2">
        <f>IFERROR(IF(A170="Oui",VLOOKUP(B170,Export0412!A:E,5,FALSE)," ")," ")</f>
        <v>-809.44</v>
      </c>
    </row>
    <row r="171" spans="1:10" x14ac:dyDescent="0.3">
      <c r="A171" t="str">
        <f>IF(ISERROR(VLOOKUP(B171,Export0511!A:A,1,FALSE)),"Non","Oui")</f>
        <v>Oui</v>
      </c>
      <c r="B171" t="str">
        <f t="shared" si="7"/>
        <v>S114-450MEYER</v>
      </c>
      <c r="C171" t="s">
        <v>141</v>
      </c>
      <c r="D171" t="s">
        <v>261</v>
      </c>
      <c r="E171">
        <f t="shared" si="9"/>
        <v>1</v>
      </c>
      <c r="F171" t="str">
        <f t="shared" si="8"/>
        <v>MED</v>
      </c>
      <c r="H171" s="2">
        <f>IF(A171="Oui",VLOOKUP(B171,Export0511!A:E,5,FALSE)," ")</f>
        <v>-692.43</v>
      </c>
      <c r="I171" t="s">
        <v>334</v>
      </c>
      <c r="J171" s="2">
        <f>IFERROR(IF(A171="Oui",VLOOKUP(B171,Export0412!A:E,5,FALSE)," ")," ")</f>
        <v>-692.43</v>
      </c>
    </row>
    <row r="172" spans="1:10" x14ac:dyDescent="0.3">
      <c r="A172" t="str">
        <f>IF(ISERROR(VLOOKUP(B172,Export0511!A:A,1,FALSE)),"Non","Oui")</f>
        <v>Oui</v>
      </c>
      <c r="B172" t="str">
        <f t="shared" si="7"/>
        <v>S114-450FERRY</v>
      </c>
      <c r="C172" t="s">
        <v>141</v>
      </c>
      <c r="D172" t="s">
        <v>262</v>
      </c>
      <c r="E172">
        <f t="shared" si="9"/>
        <v>1</v>
      </c>
      <c r="F172" t="str">
        <f t="shared" si="8"/>
        <v>MED</v>
      </c>
      <c r="H172" s="2">
        <f>IF(A172="Oui",VLOOKUP(B172,Export0511!A:E,5,FALSE)," ")</f>
        <v>-1125.4100000000001</v>
      </c>
      <c r="I172" t="s">
        <v>334</v>
      </c>
      <c r="J172" s="2">
        <f>IFERROR(IF(A172="Oui",VLOOKUP(B172,Export0412!A:E,5,FALSE)," ")," ")</f>
        <v>-1125.4100000000001</v>
      </c>
    </row>
    <row r="173" spans="1:10" x14ac:dyDescent="0.3">
      <c r="A173" t="str">
        <f>IF(ISERROR(VLOOKUP(B173,Export0511!A:A,1,FALSE)),"Non","Oui")</f>
        <v>Oui</v>
      </c>
      <c r="B173" t="str">
        <f t="shared" si="7"/>
        <v>S120-450LECLERC</v>
      </c>
      <c r="C173" t="s">
        <v>159</v>
      </c>
      <c r="D173" t="s">
        <v>263</v>
      </c>
      <c r="E173">
        <f t="shared" si="9"/>
        <v>1</v>
      </c>
      <c r="F173" t="str">
        <f t="shared" si="8"/>
        <v>MED</v>
      </c>
      <c r="H173" s="2">
        <f>IF(A173="Oui",VLOOKUP(B173,Export0511!A:E,5,FALSE)," ")</f>
        <v>-747.02</v>
      </c>
      <c r="I173" t="s">
        <v>334</v>
      </c>
      <c r="J173" s="2">
        <f>IFERROR(IF(A173="Oui",VLOOKUP(B173,Export0412!A:E,5,FALSE)," ")," ")</f>
        <v>-747.02</v>
      </c>
    </row>
    <row r="174" spans="1:10" x14ac:dyDescent="0.3">
      <c r="A174" t="str">
        <f>IF(ISERROR(VLOOKUP(B174,Export0511!A:A,1,FALSE)),"Non","Oui")</f>
        <v>Oui</v>
      </c>
      <c r="B174" t="str">
        <f t="shared" si="7"/>
        <v>S089-450SCHLOESSER</v>
      </c>
      <c r="C174" t="s">
        <v>264</v>
      </c>
      <c r="D174" t="s">
        <v>265</v>
      </c>
      <c r="E174">
        <f t="shared" si="9"/>
        <v>1</v>
      </c>
      <c r="F174" t="str">
        <f t="shared" si="8"/>
        <v>MED</v>
      </c>
      <c r="H174" s="2">
        <f>IF(A174="Oui",VLOOKUP(B174,Export0511!A:E,5,FALSE)," ")</f>
        <v>-1272.02</v>
      </c>
      <c r="I174" t="s">
        <v>334</v>
      </c>
      <c r="J174" s="2">
        <f>IFERROR(IF(A174="Oui",VLOOKUP(B174,Export0412!A:E,5,FALSE)," ")," ")</f>
        <v>-1272.02</v>
      </c>
    </row>
    <row r="175" spans="1:10" x14ac:dyDescent="0.3">
      <c r="A175" t="str">
        <f>IF(ISERROR(VLOOKUP(B175,Export0511!A:A,1,FALSE)),"Non","Oui")</f>
        <v>Oui</v>
      </c>
      <c r="B175" t="str">
        <f t="shared" si="7"/>
        <v>S113-450KEISER</v>
      </c>
      <c r="C175" t="s">
        <v>20</v>
      </c>
      <c r="D175" t="s">
        <v>266</v>
      </c>
      <c r="E175">
        <f t="shared" si="9"/>
        <v>1</v>
      </c>
      <c r="F175" t="str">
        <f t="shared" si="8"/>
        <v>MED</v>
      </c>
      <c r="H175" s="2">
        <f>IF(A175="Oui",VLOOKUP(B175,Export0511!A:E,5,FALSE)," ")</f>
        <v>-1559.37</v>
      </c>
      <c r="I175" t="s">
        <v>334</v>
      </c>
      <c r="J175" s="2">
        <f>IFERROR(IF(A175="Oui",VLOOKUP(B175,Export0412!A:E,5,FALSE)," ")," ")</f>
        <v>-1559.37</v>
      </c>
    </row>
    <row r="176" spans="1:10" x14ac:dyDescent="0.3">
      <c r="A176" t="str">
        <f>IF(ISERROR(VLOOKUP(B176,Export0511!A:A,1,FALSE)),"Non","Oui")</f>
        <v>Oui</v>
      </c>
      <c r="B176" t="str">
        <f t="shared" si="7"/>
        <v>S113-450ENDERLIN</v>
      </c>
      <c r="C176" t="s">
        <v>20</v>
      </c>
      <c r="D176" t="s">
        <v>267</v>
      </c>
      <c r="E176">
        <f t="shared" si="9"/>
        <v>1</v>
      </c>
      <c r="F176" t="str">
        <f t="shared" si="8"/>
        <v>MED</v>
      </c>
      <c r="H176" s="2">
        <f>IF(A176="Oui",VLOOKUP(B176,Export0511!A:E,5,FALSE)," ")</f>
        <v>-1145.81</v>
      </c>
      <c r="I176" t="s">
        <v>334</v>
      </c>
      <c r="J176" s="2">
        <f>IFERROR(IF(A176="Oui",VLOOKUP(B176,Export0412!A:E,5,FALSE)," ")," ")</f>
        <v>-1145.81</v>
      </c>
    </row>
    <row r="177" spans="1:10" x14ac:dyDescent="0.3">
      <c r="A177" t="str">
        <f>IF(ISERROR(VLOOKUP(B177,Export0511!A:A,1,FALSE)),"Non","Oui")</f>
        <v>Oui</v>
      </c>
      <c r="B177" t="str">
        <f t="shared" si="7"/>
        <v>S113-450WILDING</v>
      </c>
      <c r="C177" t="s">
        <v>20</v>
      </c>
      <c r="D177" t="s">
        <v>268</v>
      </c>
      <c r="E177">
        <f t="shared" si="9"/>
        <v>1</v>
      </c>
      <c r="F177" t="str">
        <f t="shared" si="8"/>
        <v>MED</v>
      </c>
      <c r="H177" s="2">
        <f>IF(A177="Oui",VLOOKUP(B177,Export0511!A:E,5,FALSE)," ")</f>
        <v>-1175.05</v>
      </c>
      <c r="I177" t="s">
        <v>334</v>
      </c>
      <c r="J177" s="2">
        <f>IFERROR(IF(A177="Oui",VLOOKUP(B177,Export0412!A:E,5,FALSE)," ")," ")</f>
        <v>-1175.05</v>
      </c>
    </row>
    <row r="178" spans="1:10" x14ac:dyDescent="0.3">
      <c r="A178" t="str">
        <f>IF(ISERROR(VLOOKUP(B178,Export0511!A:A,1,FALSE)),"Non","Oui")</f>
        <v>Oui</v>
      </c>
      <c r="B178" t="str">
        <f t="shared" si="7"/>
        <v>S113-450KOEHL</v>
      </c>
      <c r="C178" t="s">
        <v>20</v>
      </c>
      <c r="D178" t="s">
        <v>270</v>
      </c>
      <c r="E178">
        <f t="shared" si="9"/>
        <v>1</v>
      </c>
      <c r="F178" t="str">
        <f t="shared" si="8"/>
        <v>MED</v>
      </c>
      <c r="H178" s="2">
        <f>IF(A178="Oui",VLOOKUP(B178,Export0511!A:E,5,FALSE)," ")</f>
        <v>-905.29</v>
      </c>
      <c r="I178" t="s">
        <v>334</v>
      </c>
      <c r="J178" s="2">
        <f>IFERROR(IF(A178="Oui",VLOOKUP(B178,Export0412!A:E,5,FALSE)," ")," ")</f>
        <v>-609.33000000000004</v>
      </c>
    </row>
    <row r="179" spans="1:10" x14ac:dyDescent="0.3">
      <c r="A179" t="str">
        <f>IF(ISERROR(VLOOKUP(B179,Export0511!A:A,1,FALSE)),"Non","Oui")</f>
        <v>Oui</v>
      </c>
      <c r="B179" t="str">
        <f t="shared" si="7"/>
        <v>S113-450RICHARD</v>
      </c>
      <c r="C179" t="s">
        <v>20</v>
      </c>
      <c r="D179" t="s">
        <v>271</v>
      </c>
      <c r="E179">
        <f t="shared" si="9"/>
        <v>1</v>
      </c>
      <c r="F179" t="str">
        <f t="shared" si="8"/>
        <v>MED</v>
      </c>
      <c r="H179" s="2">
        <f>IF(A179="Oui",VLOOKUP(B179,Export0511!A:E,5,FALSE)," ")</f>
        <v>-1540.65</v>
      </c>
      <c r="I179" t="s">
        <v>334</v>
      </c>
      <c r="J179" s="2">
        <f>IFERROR(IF(A179="Oui",VLOOKUP(B179,Export0412!A:E,5,FALSE)," ")," ")</f>
        <v>-940.65</v>
      </c>
    </row>
    <row r="180" spans="1:10" x14ac:dyDescent="0.3">
      <c r="A180" t="str">
        <f>IF(ISERROR(VLOOKUP(B180,Export0511!A:A,1,FALSE)),"Non","Oui")</f>
        <v>Oui</v>
      </c>
      <c r="B180" t="str">
        <f t="shared" si="7"/>
        <v>S125-450BOULARD</v>
      </c>
      <c r="C180" t="s">
        <v>57</v>
      </c>
      <c r="D180" t="s">
        <v>272</v>
      </c>
      <c r="E180">
        <f t="shared" si="9"/>
        <v>1</v>
      </c>
      <c r="F180" t="str">
        <f t="shared" si="8"/>
        <v>MED</v>
      </c>
      <c r="H180" s="2">
        <f>IF(A180="Oui",VLOOKUP(B180,Export0511!A:E,5,FALSE)," ")</f>
        <v>-2147.59</v>
      </c>
      <c r="I180" t="s">
        <v>334</v>
      </c>
      <c r="J180" s="2">
        <f>IFERROR(IF(A180="Oui",VLOOKUP(B180,Export0412!A:E,5,FALSE)," ")," ")</f>
        <v>-18</v>
      </c>
    </row>
    <row r="181" spans="1:10" x14ac:dyDescent="0.3">
      <c r="A181" t="str">
        <f>IF(ISERROR(VLOOKUP(B181,Export0511!A:A,1,FALSE)),"Non","Oui")</f>
        <v>Oui</v>
      </c>
      <c r="B181" t="str">
        <f t="shared" si="7"/>
        <v>S061-450PG1</v>
      </c>
      <c r="C181" t="s">
        <v>59</v>
      </c>
      <c r="D181" t="s">
        <v>273</v>
      </c>
      <c r="E181">
        <f t="shared" si="9"/>
        <v>1</v>
      </c>
      <c r="F181" t="str">
        <f t="shared" si="8"/>
        <v>MED</v>
      </c>
      <c r="H181" s="2">
        <f>IF(A181="Oui",VLOOKUP(B181,Export0511!A:E,5,FALSE)," ")</f>
        <v>-1590.01</v>
      </c>
      <c r="I181" t="s">
        <v>334</v>
      </c>
      <c r="J181" s="2">
        <f>IFERROR(IF(A181="Oui",VLOOKUP(B181,Export0412!A:E,5,FALSE)," ")," ")</f>
        <v>-1590.01</v>
      </c>
    </row>
    <row r="182" spans="1:10" x14ac:dyDescent="0.3">
      <c r="A182" t="str">
        <f>IF(ISERROR(VLOOKUP(B182,Export0511!A:A,1,FALSE)),"Non","Oui")</f>
        <v>Oui</v>
      </c>
      <c r="B182" t="str">
        <f t="shared" si="7"/>
        <v>S116-450BOURREAU-2</v>
      </c>
      <c r="C182" t="s">
        <v>34</v>
      </c>
      <c r="D182" t="s">
        <v>274</v>
      </c>
      <c r="E182">
        <f t="shared" si="9"/>
        <v>1</v>
      </c>
      <c r="F182" t="str">
        <f t="shared" si="8"/>
        <v>MED</v>
      </c>
      <c r="H182" s="2">
        <f>IF(A182="Oui",VLOOKUP(B182,Export0511!A:E,5,FALSE)," ")</f>
        <v>-1447.64</v>
      </c>
      <c r="I182" t="s">
        <v>334</v>
      </c>
      <c r="J182" s="2" t="str">
        <f>IFERROR(IF(A182="Oui",VLOOKUP(B182,Export0412!A:E,5,FALSE)," ")," ")</f>
        <v xml:space="preserve"> </v>
      </c>
    </row>
    <row r="183" spans="1:10" x14ac:dyDescent="0.3">
      <c r="A183" t="str">
        <f>IF(ISERROR(VLOOKUP(B183,Export0511!A:A,1,FALSE)),"Non","Oui")</f>
        <v>Oui</v>
      </c>
      <c r="B183" t="str">
        <f t="shared" si="7"/>
        <v>S090-450LINGO</v>
      </c>
      <c r="C183" t="s">
        <v>149</v>
      </c>
      <c r="D183" t="s">
        <v>275</v>
      </c>
      <c r="E183">
        <f t="shared" si="9"/>
        <v>1</v>
      </c>
      <c r="F183" t="str">
        <f t="shared" si="8"/>
        <v>MED</v>
      </c>
      <c r="H183" s="2">
        <f>IF(A183="Oui",VLOOKUP(B183,Export0511!A:E,5,FALSE)," ")</f>
        <v>-1184.8599999999999</v>
      </c>
      <c r="I183" t="s">
        <v>334</v>
      </c>
      <c r="J183" s="2">
        <f>IFERROR(IF(A183="Oui",VLOOKUP(B183,Export0412!A:E,5,FALSE)," ")," ")</f>
        <v>-1184.8599999999999</v>
      </c>
    </row>
    <row r="184" spans="1:10" x14ac:dyDescent="0.3">
      <c r="A184" t="str">
        <f>IF(ISERROR(VLOOKUP(B184,Export0511!A:A,1,FALSE)),"Non","Oui")</f>
        <v>Oui</v>
      </c>
      <c r="B184" t="str">
        <f t="shared" si="7"/>
        <v>S119-450MOLL</v>
      </c>
      <c r="C184" t="s">
        <v>102</v>
      </c>
      <c r="D184" t="s">
        <v>276</v>
      </c>
      <c r="E184">
        <f t="shared" si="9"/>
        <v>1</v>
      </c>
      <c r="F184" t="str">
        <f t="shared" si="8"/>
        <v>MED</v>
      </c>
      <c r="H184" s="2">
        <f>IF(A184="Oui",VLOOKUP(B184,Export0511!A:E,5,FALSE)," ")</f>
        <v>-1046.17</v>
      </c>
      <c r="I184" t="s">
        <v>334</v>
      </c>
      <c r="J184" s="2" t="str">
        <f>IFERROR(IF(A184="Oui",VLOOKUP(B184,Export0412!A:E,5,FALSE)," ")," ")</f>
        <v xml:space="preserve"> </v>
      </c>
    </row>
    <row r="185" spans="1:10" x14ac:dyDescent="0.3">
      <c r="A185" t="str">
        <f>IF(ISERROR(VLOOKUP(B185,Export0511!A:A,1,FALSE)),"Non","Oui")</f>
        <v>Oui</v>
      </c>
      <c r="B185" t="str">
        <f t="shared" si="7"/>
        <v>S101-450ABP</v>
      </c>
      <c r="C185" t="s">
        <v>139</v>
      </c>
      <c r="D185" t="s">
        <v>277</v>
      </c>
      <c r="E185">
        <f t="shared" si="9"/>
        <v>1</v>
      </c>
      <c r="F185" t="str">
        <f t="shared" si="8"/>
        <v>MED</v>
      </c>
      <c r="H185" s="2">
        <f>IF(A185="Oui",VLOOKUP(B185,Export0511!A:E,5,FALSE)," ")</f>
        <v>-1044.68</v>
      </c>
      <c r="I185" t="s">
        <v>334</v>
      </c>
      <c r="J185" s="2">
        <f>IFERROR(IF(A185="Oui",VLOOKUP(B185,Export0412!A:E,5,FALSE)," ")," ")</f>
        <v>-515.53</v>
      </c>
    </row>
    <row r="186" spans="1:10" x14ac:dyDescent="0.3">
      <c r="A186" t="str">
        <f>IF(ISERROR(VLOOKUP(B186,Export0511!A:A,1,FALSE)),"Non","Oui")</f>
        <v>Oui</v>
      </c>
      <c r="B186" t="str">
        <f t="shared" si="7"/>
        <v>S036-450BCLIOUV</v>
      </c>
      <c r="C186" t="s">
        <v>222</v>
      </c>
      <c r="D186" t="s">
        <v>278</v>
      </c>
      <c r="E186">
        <f t="shared" si="9"/>
        <v>1</v>
      </c>
      <c r="F186" t="str">
        <f t="shared" si="8"/>
        <v>MED</v>
      </c>
      <c r="H186" s="2">
        <f>IF(A186="Oui",VLOOKUP(B186,Export0511!A:E,5,FALSE)," ")</f>
        <v>-1009.44</v>
      </c>
      <c r="I186" t="s">
        <v>334</v>
      </c>
      <c r="J186" s="2">
        <f>IFERROR(IF(A186="Oui",VLOOKUP(B186,Export0412!A:E,5,FALSE)," ")," ")</f>
        <v>-1009.44</v>
      </c>
    </row>
    <row r="187" spans="1:10" x14ac:dyDescent="0.3">
      <c r="A187" t="str">
        <f>IF(ISERROR(VLOOKUP(B187,Export0511!A:A,1,FALSE)),"Non","Oui")</f>
        <v>Oui</v>
      </c>
      <c r="B187" t="str">
        <f t="shared" si="7"/>
        <v>S093-450MEYER-P</v>
      </c>
      <c r="C187" t="s">
        <v>125</v>
      </c>
      <c r="D187" t="s">
        <v>279</v>
      </c>
      <c r="E187">
        <f t="shared" si="9"/>
        <v>1</v>
      </c>
      <c r="F187" t="str">
        <f t="shared" si="8"/>
        <v>MED</v>
      </c>
      <c r="H187" s="2">
        <f>IF(A187="Oui",VLOOKUP(B187,Export0511!A:E,5,FALSE)," ")</f>
        <v>-962.81</v>
      </c>
      <c r="I187" t="s">
        <v>334</v>
      </c>
      <c r="J187" s="2" t="str">
        <f>IFERROR(IF(A187="Oui",VLOOKUP(B187,Export0412!A:E,5,FALSE)," ")," ")</f>
        <v xml:space="preserve"> </v>
      </c>
    </row>
    <row r="188" spans="1:10" x14ac:dyDescent="0.3">
      <c r="A188" t="str">
        <f>IF(ISERROR(VLOOKUP(B188,Export0511!A:A,1,FALSE)),"Non","Oui")</f>
        <v>Oui</v>
      </c>
      <c r="B188" t="str">
        <f t="shared" si="7"/>
        <v>S045-450SAMUEL</v>
      </c>
      <c r="C188" t="s">
        <v>8</v>
      </c>
      <c r="D188" t="s">
        <v>280</v>
      </c>
      <c r="E188">
        <f t="shared" si="9"/>
        <v>1</v>
      </c>
      <c r="F188" t="str">
        <f t="shared" si="8"/>
        <v>MED</v>
      </c>
      <c r="H188" s="2">
        <f>IF(A188="Oui",VLOOKUP(B188,Export0511!A:E,5,FALSE)," ")</f>
        <v>-859.22</v>
      </c>
      <c r="I188" t="s">
        <v>334</v>
      </c>
      <c r="J188" s="2">
        <f>IFERROR(IF(A188="Oui",VLOOKUP(B188,Export0412!A:E,5,FALSE)," ")," ")</f>
        <v>-126.66</v>
      </c>
    </row>
    <row r="189" spans="1:10" x14ac:dyDescent="0.3">
      <c r="A189" t="str">
        <f>IF(ISERROR(VLOOKUP(B189,Export0511!A:A,1,FALSE)),"Non","Oui")</f>
        <v>Oui</v>
      </c>
      <c r="B189" t="str">
        <f t="shared" si="7"/>
        <v>S058-450LOTZ</v>
      </c>
      <c r="C189" t="s">
        <v>281</v>
      </c>
      <c r="D189" t="s">
        <v>282</v>
      </c>
      <c r="E189">
        <f t="shared" si="9"/>
        <v>1</v>
      </c>
      <c r="F189" t="str">
        <f t="shared" si="8"/>
        <v>MED</v>
      </c>
      <c r="H189" s="2">
        <f>IF(A189="Oui",VLOOKUP(B189,Export0511!A:E,5,FALSE)," ")</f>
        <v>-857.91</v>
      </c>
      <c r="I189" t="s">
        <v>334</v>
      </c>
      <c r="J189" s="2">
        <f>IFERROR(IF(A189="Oui",VLOOKUP(B189,Export0412!A:E,5,FALSE)," ")," ")</f>
        <v>-857.91</v>
      </c>
    </row>
    <row r="190" spans="1:10" x14ac:dyDescent="0.3">
      <c r="A190" t="str">
        <f>IF(ISERROR(VLOOKUP(B190,Export0511!A:A,1,FALSE)),"Non","Oui")</f>
        <v>Oui</v>
      </c>
      <c r="B190" t="str">
        <f t="shared" si="7"/>
        <v>S116-450HEITZ</v>
      </c>
      <c r="C190" t="s">
        <v>34</v>
      </c>
      <c r="D190" t="s">
        <v>283</v>
      </c>
      <c r="E190">
        <f t="shared" si="9"/>
        <v>1</v>
      </c>
      <c r="F190" t="str">
        <f t="shared" si="8"/>
        <v>MED</v>
      </c>
      <c r="H190" s="2">
        <f>IF(A190="Oui",VLOOKUP(B190,Export0511!A:E,5,FALSE)," ")</f>
        <v>-830.93</v>
      </c>
      <c r="I190" t="s">
        <v>334</v>
      </c>
      <c r="J190" s="2">
        <f>IFERROR(IF(A190="Oui",VLOOKUP(B190,Export0412!A:E,5,FALSE)," ")," ")</f>
        <v>-830.93</v>
      </c>
    </row>
    <row r="191" spans="1:10" x14ac:dyDescent="0.3">
      <c r="A191" t="str">
        <f>IF(ISERROR(VLOOKUP(B191,Export0511!A:A,1,FALSE)),"Non","Oui")</f>
        <v>Oui</v>
      </c>
      <c r="B191" t="str">
        <f t="shared" si="7"/>
        <v>S114-450LOUIS</v>
      </c>
      <c r="C191" t="s">
        <v>141</v>
      </c>
      <c r="D191" t="s">
        <v>284</v>
      </c>
      <c r="E191">
        <f t="shared" si="9"/>
        <v>1</v>
      </c>
      <c r="F191" t="str">
        <f t="shared" si="8"/>
        <v>MED</v>
      </c>
      <c r="H191" s="2">
        <f>IF(A191="Oui",VLOOKUP(B191,Export0511!A:E,5,FALSE)," ")</f>
        <v>-766.14</v>
      </c>
      <c r="I191" t="s">
        <v>334</v>
      </c>
      <c r="J191" s="2">
        <f>IFERROR(IF(A191="Oui",VLOOKUP(B191,Export0412!A:E,5,FALSE)," ")," ")</f>
        <v>-766.14</v>
      </c>
    </row>
    <row r="192" spans="1:10" x14ac:dyDescent="0.3">
      <c r="A192" t="str">
        <f>IF(ISERROR(VLOOKUP(B192,Export0511!A:A,1,FALSE)),"Non","Oui")</f>
        <v>Oui</v>
      </c>
      <c r="B192" t="str">
        <f t="shared" si="7"/>
        <v>S009-450LOPEZ</v>
      </c>
      <c r="C192" t="s">
        <v>285</v>
      </c>
      <c r="D192" t="s">
        <v>286</v>
      </c>
      <c r="E192">
        <f t="shared" si="9"/>
        <v>1</v>
      </c>
      <c r="F192" t="str">
        <f t="shared" si="8"/>
        <v>MED</v>
      </c>
      <c r="H192" s="2">
        <f>IF(A192="Oui",VLOOKUP(B192,Export0511!A:E,5,FALSE)," ")</f>
        <v>-765.02</v>
      </c>
      <c r="I192" t="s">
        <v>334</v>
      </c>
      <c r="J192" s="2">
        <f>IFERROR(IF(A192="Oui",VLOOKUP(B192,Export0412!A:E,5,FALSE)," ")," ")</f>
        <v>-765.02</v>
      </c>
    </row>
    <row r="193" spans="1:10" x14ac:dyDescent="0.3">
      <c r="A193" t="str">
        <f>IF(ISERROR(VLOOKUP(B193,Export0511!A:A,1,FALSE)),"Non","Oui")</f>
        <v>Oui</v>
      </c>
      <c r="B193" t="str">
        <f t="shared" si="7"/>
        <v>S116-450LENZ</v>
      </c>
      <c r="C193" t="s">
        <v>34</v>
      </c>
      <c r="D193" t="s">
        <v>287</v>
      </c>
      <c r="E193">
        <f t="shared" si="9"/>
        <v>1</v>
      </c>
      <c r="F193" t="str">
        <f t="shared" si="8"/>
        <v>MED</v>
      </c>
      <c r="H193" s="2">
        <f>IF(A193="Oui",VLOOKUP(B193,Export0511!A:E,5,FALSE)," ")</f>
        <v>-751.19</v>
      </c>
      <c r="I193" t="s">
        <v>334</v>
      </c>
      <c r="J193" s="2">
        <f>IFERROR(IF(A193="Oui",VLOOKUP(B193,Export0412!A:E,5,FALSE)," ")," ")</f>
        <v>-751.19</v>
      </c>
    </row>
    <row r="194" spans="1:10" x14ac:dyDescent="0.3">
      <c r="A194" t="str">
        <f>IF(ISERROR(VLOOKUP(B194,Export0511!A:A,1,FALSE)),"Non","Oui")</f>
        <v>Oui</v>
      </c>
      <c r="B194" t="str">
        <f t="shared" si="7"/>
        <v>S113-450MIRISKY</v>
      </c>
      <c r="C194" t="s">
        <v>20</v>
      </c>
      <c r="D194" t="s">
        <v>288</v>
      </c>
      <c r="E194">
        <f t="shared" si="9"/>
        <v>1</v>
      </c>
      <c r="F194" t="str">
        <f t="shared" si="8"/>
        <v>MED</v>
      </c>
      <c r="H194" s="2">
        <f>IF(A194="Oui",VLOOKUP(B194,Export0511!A:E,5,FALSE)," ")</f>
        <v>-733.13</v>
      </c>
      <c r="I194" t="s">
        <v>334</v>
      </c>
      <c r="J194" s="2" t="str">
        <f>IFERROR(IF(A194="Oui",VLOOKUP(B194,Export0412!A:E,5,FALSE)," ")," ")</f>
        <v xml:space="preserve"> </v>
      </c>
    </row>
    <row r="195" spans="1:10" x14ac:dyDescent="0.3">
      <c r="A195" t="str">
        <f>IF(ISERROR(VLOOKUP(B195,Export0511!A:A,1,FALSE)),"Non","Oui")</f>
        <v>Oui</v>
      </c>
      <c r="B195" t="str">
        <f t="shared" ref="B195:B222" si="10">C195&amp;"-"&amp;D195</f>
        <v>S036-450CABY</v>
      </c>
      <c r="C195" t="s">
        <v>222</v>
      </c>
      <c r="D195" t="s">
        <v>289</v>
      </c>
      <c r="E195">
        <f t="shared" si="9"/>
        <v>1</v>
      </c>
      <c r="F195" t="str">
        <f t="shared" ref="F195:F222" si="11">IF(E195=0,"Relance Simple",IF(E195=1,"MED","MED Avocat"))</f>
        <v>MED</v>
      </c>
      <c r="H195" s="2">
        <f>IF(A195="Oui",VLOOKUP(B195,Export0511!A:E,5,FALSE)," ")</f>
        <v>-704.92</v>
      </c>
      <c r="I195" t="s">
        <v>334</v>
      </c>
      <c r="J195" s="2">
        <f>IFERROR(IF(A195="Oui",VLOOKUP(B195,Export0412!A:E,5,FALSE)," ")," ")</f>
        <v>-704.92</v>
      </c>
    </row>
    <row r="196" spans="1:10" x14ac:dyDescent="0.3">
      <c r="A196" t="str">
        <f>IF(ISERROR(VLOOKUP(B196,Export0511!A:A,1,FALSE)),"Non","Oui")</f>
        <v>Oui</v>
      </c>
      <c r="B196" t="str">
        <f t="shared" si="10"/>
        <v>S081-450PICARD</v>
      </c>
      <c r="C196" t="s">
        <v>290</v>
      </c>
      <c r="D196" t="s">
        <v>291</v>
      </c>
      <c r="E196">
        <f t="shared" si="9"/>
        <v>1</v>
      </c>
      <c r="F196" t="str">
        <f t="shared" si="11"/>
        <v>MED</v>
      </c>
      <c r="H196" s="2">
        <f>IF(A196="Oui",VLOOKUP(B196,Export0511!A:E,5,FALSE)," ")</f>
        <v>-698.35</v>
      </c>
      <c r="I196" t="s">
        <v>334</v>
      </c>
      <c r="J196" s="2" t="str">
        <f>IFERROR(IF(A196="Oui",VLOOKUP(B196,Export0412!A:E,5,FALSE)," ")," ")</f>
        <v xml:space="preserve"> </v>
      </c>
    </row>
    <row r="197" spans="1:10" x14ac:dyDescent="0.3">
      <c r="A197" t="str">
        <f>IF(ISERROR(VLOOKUP(B197,Export0511!A:A,1,FALSE)),"Non","Oui")</f>
        <v>Oui</v>
      </c>
      <c r="B197" t="str">
        <f t="shared" si="10"/>
        <v>S088-450KOUNTA</v>
      </c>
      <c r="C197" t="s">
        <v>292</v>
      </c>
      <c r="D197" t="s">
        <v>293</v>
      </c>
      <c r="E197">
        <f t="shared" si="9"/>
        <v>1</v>
      </c>
      <c r="F197" t="str">
        <f t="shared" si="11"/>
        <v>MED</v>
      </c>
      <c r="H197" s="2">
        <f>IF(A197="Oui",VLOOKUP(B197,Export0511!A:E,5,FALSE)," ")</f>
        <v>-643.38</v>
      </c>
      <c r="I197" t="s">
        <v>334</v>
      </c>
      <c r="J197" s="2" t="str">
        <f>IFERROR(IF(A197="Oui",VLOOKUP(B197,Export0412!A:E,5,FALSE)," ")," ")</f>
        <v xml:space="preserve"> </v>
      </c>
    </row>
    <row r="198" spans="1:10" x14ac:dyDescent="0.3">
      <c r="A198" t="str">
        <f>IF(ISERROR(VLOOKUP(B198,Export0511!A:A,1,FALSE)),"Non","Oui")</f>
        <v>Oui</v>
      </c>
      <c r="B198" t="str">
        <f t="shared" si="10"/>
        <v>S089-450SIMON</v>
      </c>
      <c r="C198" t="s">
        <v>264</v>
      </c>
      <c r="D198" t="s">
        <v>294</v>
      </c>
      <c r="E198">
        <f t="shared" si="9"/>
        <v>1</v>
      </c>
      <c r="F198" t="str">
        <f t="shared" si="11"/>
        <v>MED</v>
      </c>
      <c r="H198" s="2">
        <f>IF(A198="Oui",VLOOKUP(B198,Export0511!A:E,5,FALSE)," ")</f>
        <v>-629.30999999999995</v>
      </c>
      <c r="I198" t="s">
        <v>334</v>
      </c>
      <c r="J198" s="2">
        <f>IFERROR(IF(A198="Oui",VLOOKUP(B198,Export0412!A:E,5,FALSE)," ")," ")</f>
        <v>-629.30999999999995</v>
      </c>
    </row>
    <row r="199" spans="1:10" x14ac:dyDescent="0.3">
      <c r="A199" t="str">
        <f>IF(ISERROR(VLOOKUP(B199,Export0511!A:A,1,FALSE)),"Non","Oui")</f>
        <v>Oui</v>
      </c>
      <c r="B199" t="str">
        <f t="shared" si="10"/>
        <v>S120-450MAZEL</v>
      </c>
      <c r="C199" t="s">
        <v>159</v>
      </c>
      <c r="D199" t="s">
        <v>295</v>
      </c>
      <c r="E199">
        <f t="shared" si="9"/>
        <v>1</v>
      </c>
      <c r="F199" t="str">
        <f t="shared" si="11"/>
        <v>MED</v>
      </c>
      <c r="H199" s="2">
        <f>IF(A199="Oui",VLOOKUP(B199,Export0511!A:E,5,FALSE)," ")</f>
        <v>-584.73</v>
      </c>
      <c r="I199" t="s">
        <v>334</v>
      </c>
      <c r="J199" s="2">
        <f>IFERROR(IF(A199="Oui",VLOOKUP(B199,Export0412!A:E,5,FALSE)," ")," ")</f>
        <v>-584.73</v>
      </c>
    </row>
    <row r="200" spans="1:10" x14ac:dyDescent="0.3">
      <c r="A200" t="str">
        <f>IF(ISERROR(VLOOKUP(B200,Export0511!A:A,1,FALSE)),"Non","Oui")</f>
        <v>Oui</v>
      </c>
      <c r="B200" t="str">
        <f t="shared" si="10"/>
        <v>S122-450GATTO</v>
      </c>
      <c r="C200" t="s">
        <v>73</v>
      </c>
      <c r="D200" t="s">
        <v>296</v>
      </c>
      <c r="E200">
        <f t="shared" si="9"/>
        <v>1</v>
      </c>
      <c r="F200" t="str">
        <f t="shared" si="11"/>
        <v>MED</v>
      </c>
      <c r="H200" s="2">
        <f>IF(A200="Oui",VLOOKUP(B200,Export0511!A:E,5,FALSE)," ")</f>
        <v>-576.11</v>
      </c>
      <c r="I200" t="s">
        <v>334</v>
      </c>
      <c r="J200" s="2">
        <f>IFERROR(IF(A200="Oui",VLOOKUP(B200,Export0412!A:E,5,FALSE)," ")," ")</f>
        <v>-576.11</v>
      </c>
    </row>
    <row r="201" spans="1:10" x14ac:dyDescent="0.3">
      <c r="A201" t="str">
        <f>IF(ISERROR(VLOOKUP(B201,Export0511!A:A,1,FALSE)),"Non","Oui")</f>
        <v>Oui</v>
      </c>
      <c r="B201" t="str">
        <f t="shared" si="10"/>
        <v>S057-450TURAN</v>
      </c>
      <c r="C201" t="s">
        <v>45</v>
      </c>
      <c r="D201" t="s">
        <v>297</v>
      </c>
      <c r="E201">
        <f t="shared" si="9"/>
        <v>1</v>
      </c>
      <c r="F201" t="str">
        <f t="shared" si="11"/>
        <v>MED</v>
      </c>
      <c r="H201" s="2">
        <f>IF(A201="Oui",VLOOKUP(B201,Export0511!A:E,5,FALSE)," ")</f>
        <v>-571.79999999999995</v>
      </c>
      <c r="I201" t="s">
        <v>334</v>
      </c>
      <c r="J201" s="2">
        <f>IFERROR(IF(A201="Oui",VLOOKUP(B201,Export0412!A:E,5,FALSE)," ")," ")</f>
        <v>-571.79999999999995</v>
      </c>
    </row>
    <row r="202" spans="1:10" x14ac:dyDescent="0.3">
      <c r="A202" t="str">
        <f>IF(ISERROR(VLOOKUP(B202,Export0511!A:A,1,FALSE)),"Non","Oui")</f>
        <v>Oui</v>
      </c>
      <c r="B202" t="str">
        <f t="shared" si="10"/>
        <v>S109-450TYCZKA</v>
      </c>
      <c r="C202" t="s">
        <v>298</v>
      </c>
      <c r="D202" t="s">
        <v>299</v>
      </c>
      <c r="E202">
        <f t="shared" si="9"/>
        <v>1</v>
      </c>
      <c r="F202" t="str">
        <f t="shared" si="11"/>
        <v>MED</v>
      </c>
      <c r="H202" s="2">
        <f>IF(A202="Oui",VLOOKUP(B202,Export0511!A:E,5,FALSE)," ")</f>
        <v>-530.09</v>
      </c>
      <c r="I202" t="s">
        <v>334</v>
      </c>
      <c r="J202" s="2">
        <f>IFERROR(IF(A202="Oui",VLOOKUP(B202,Export0412!A:E,5,FALSE)," ")," ")</f>
        <v>-530.09</v>
      </c>
    </row>
    <row r="203" spans="1:10" x14ac:dyDescent="0.3">
      <c r="A203" t="str">
        <f>IF(ISERROR(VLOOKUP(B203,Export0511!A:A,1,FALSE)),"Non","Oui")</f>
        <v>Oui</v>
      </c>
      <c r="B203" t="str">
        <f t="shared" si="10"/>
        <v>S002-450MAISON</v>
      </c>
      <c r="C203" t="s">
        <v>36</v>
      </c>
      <c r="D203" t="s">
        <v>300</v>
      </c>
      <c r="E203">
        <f t="shared" si="9"/>
        <v>1</v>
      </c>
      <c r="F203" t="str">
        <f t="shared" si="11"/>
        <v>MED</v>
      </c>
      <c r="H203" s="2">
        <f>IF(A203="Oui",VLOOKUP(B203,Export0511!A:E,5,FALSE)," ")</f>
        <v>-517.87</v>
      </c>
      <c r="I203" t="s">
        <v>334</v>
      </c>
      <c r="J203" s="2">
        <f>IFERROR(IF(A203="Oui",VLOOKUP(B203,Export0412!A:E,5,FALSE)," ")," ")</f>
        <v>-644.6</v>
      </c>
    </row>
    <row r="204" spans="1:10" x14ac:dyDescent="0.3">
      <c r="A204" t="str">
        <f>IF(ISERROR(VLOOKUP(B204,Export0511!A:A,1,FALSE)),"Non","Oui")</f>
        <v>Oui</v>
      </c>
      <c r="B204" t="str">
        <f t="shared" si="10"/>
        <v>S095-450HECKMANN</v>
      </c>
      <c r="C204" t="s">
        <v>301</v>
      </c>
      <c r="D204" t="s">
        <v>302</v>
      </c>
      <c r="E204">
        <f t="shared" ref="E204:E222" si="12">COUNTIF(G204:BB204,"OUI")</f>
        <v>1</v>
      </c>
      <c r="F204" t="str">
        <f t="shared" si="11"/>
        <v>MED</v>
      </c>
      <c r="H204" s="2">
        <f>IF(A204="Oui",VLOOKUP(B204,Export0511!A:E,5,FALSE)," ")</f>
        <v>-515.80999999999995</v>
      </c>
      <c r="I204" t="s">
        <v>334</v>
      </c>
      <c r="J204" s="2">
        <f>IFERROR(IF(A204="Oui",VLOOKUP(B204,Export0412!A:E,5,FALSE)," ")," ")</f>
        <v>-515.80999999999995</v>
      </c>
    </row>
    <row r="205" spans="1:10" x14ac:dyDescent="0.3">
      <c r="A205" t="str">
        <f>IF(ISERROR(VLOOKUP(B205,Export0511!A:A,1,FALSE)),"Non","Oui")</f>
        <v>Oui</v>
      </c>
      <c r="B205" t="str">
        <f t="shared" si="10"/>
        <v>S007-450GENAUX</v>
      </c>
      <c r="C205" t="s">
        <v>303</v>
      </c>
      <c r="D205" t="s">
        <v>304</v>
      </c>
      <c r="E205">
        <f t="shared" si="12"/>
        <v>1</v>
      </c>
      <c r="F205" t="str">
        <f t="shared" si="11"/>
        <v>MED</v>
      </c>
      <c r="H205" s="2">
        <f>IF(A205="Oui",VLOOKUP(B205,Export0511!A:E,5,FALSE)," ")</f>
        <v>-504.07</v>
      </c>
      <c r="I205" t="s">
        <v>334</v>
      </c>
      <c r="J205" s="2">
        <f>IFERROR(IF(A205="Oui",VLOOKUP(B205,Export0412!A:E,5,FALSE)," ")," ")</f>
        <v>-504.07</v>
      </c>
    </row>
    <row r="206" spans="1:10" x14ac:dyDescent="0.3">
      <c r="A206" t="str">
        <f>IF(ISERROR(VLOOKUP(B206,Export0511!A:A,1,FALSE)),"Non","Oui")</f>
        <v>Oui</v>
      </c>
      <c r="B206" t="str">
        <f t="shared" si="10"/>
        <v>S132-450BILECAN</v>
      </c>
      <c r="C206" t="s">
        <v>216</v>
      </c>
      <c r="D206" t="s">
        <v>305</v>
      </c>
      <c r="E206">
        <f t="shared" si="12"/>
        <v>1</v>
      </c>
      <c r="F206" t="str">
        <f t="shared" si="11"/>
        <v>MED</v>
      </c>
      <c r="H206" s="2">
        <f>IF(A206="Oui",VLOOKUP(B206,Export0511!A:E,5,FALSE)," ")</f>
        <v>-501.16</v>
      </c>
      <c r="I206" t="s">
        <v>334</v>
      </c>
      <c r="J206" s="2">
        <f>IFERROR(IF(A206="Oui",VLOOKUP(B206,Export0412!A:E,5,FALSE)," ")," ")</f>
        <v>-501.16</v>
      </c>
    </row>
    <row r="207" spans="1:10" x14ac:dyDescent="0.3">
      <c r="A207" t="str">
        <f>IF(ISERROR(VLOOKUP(B207,Export0511!A:A,1,FALSE)),"Non","Oui")</f>
        <v>Oui</v>
      </c>
      <c r="B207" t="str">
        <f t="shared" si="10"/>
        <v>S028-450MATHIS</v>
      </c>
      <c r="C207" t="s">
        <v>191</v>
      </c>
      <c r="D207" t="s">
        <v>306</v>
      </c>
      <c r="E207">
        <f t="shared" si="12"/>
        <v>1</v>
      </c>
      <c r="F207" t="str">
        <f t="shared" si="11"/>
        <v>MED</v>
      </c>
      <c r="H207" s="2">
        <f>IF(A207="Oui",VLOOKUP(B207,Export0511!A:E,5,FALSE)," ")</f>
        <v>-6118.01</v>
      </c>
      <c r="I207" t="s">
        <v>334</v>
      </c>
      <c r="J207" s="2">
        <f>IFERROR(IF(A207="Oui",VLOOKUP(B207,Export0412!A:E,5,FALSE)," ")," ")</f>
        <v>-12875.51</v>
      </c>
    </row>
    <row r="208" spans="1:10" x14ac:dyDescent="0.3">
      <c r="A208" t="str">
        <f>IF(ISERROR(VLOOKUP(B208,Export0511!A:A,1,FALSE)),"Non","Oui")</f>
        <v>Oui</v>
      </c>
      <c r="B208" t="str">
        <f t="shared" si="10"/>
        <v>S113-450SAUGEY</v>
      </c>
      <c r="C208" t="s">
        <v>20</v>
      </c>
      <c r="D208" t="s">
        <v>307</v>
      </c>
      <c r="E208">
        <f t="shared" si="12"/>
        <v>1</v>
      </c>
      <c r="F208" t="str">
        <f t="shared" si="11"/>
        <v>MED</v>
      </c>
      <c r="H208" s="2">
        <f>IF(A208="Oui",VLOOKUP(B208,Export0511!A:E,5,FALSE)," ")</f>
        <v>-514.91</v>
      </c>
      <c r="I208" t="s">
        <v>334</v>
      </c>
      <c r="J208" s="2">
        <f>IFERROR(IF(A208="Oui",VLOOKUP(B208,Export0412!A:E,5,FALSE)," ")," ")</f>
        <v>-514.91</v>
      </c>
    </row>
    <row r="209" spans="1:10" x14ac:dyDescent="0.3">
      <c r="A209" t="str">
        <f>IF(ISERROR(VLOOKUP(B209,Export0511!A:A,1,FALSE)),"Non","Oui")</f>
        <v>Oui</v>
      </c>
      <c r="B209" t="str">
        <f t="shared" si="10"/>
        <v>S020-450DUPRE</v>
      </c>
      <c r="C209" t="s">
        <v>308</v>
      </c>
      <c r="D209" t="s">
        <v>309</v>
      </c>
      <c r="E209">
        <f t="shared" si="12"/>
        <v>1</v>
      </c>
      <c r="F209" t="str">
        <f t="shared" si="11"/>
        <v>MED</v>
      </c>
      <c r="H209" s="2">
        <f>IF(A209="Oui",VLOOKUP(B209,Export0511!A:E,5,FALSE)," ")</f>
        <v>-804.63</v>
      </c>
      <c r="I209" t="s">
        <v>334</v>
      </c>
      <c r="J209" s="2">
        <f>IFERROR(IF(A209="Oui",VLOOKUP(B209,Export0412!A:E,5,FALSE)," ")," ")</f>
        <v>-366.08</v>
      </c>
    </row>
    <row r="210" spans="1:10" x14ac:dyDescent="0.3">
      <c r="A210" t="str">
        <f>IF(ISERROR(VLOOKUP(B210,Export0511!A:A,1,FALSE)),"Non","Oui")</f>
        <v>Oui</v>
      </c>
      <c r="B210" t="str">
        <f t="shared" si="10"/>
        <v>S046-450ROCHETTE</v>
      </c>
      <c r="C210" t="s">
        <v>244</v>
      </c>
      <c r="D210" t="s">
        <v>310</v>
      </c>
      <c r="E210">
        <f t="shared" si="12"/>
        <v>1</v>
      </c>
      <c r="F210" t="str">
        <f t="shared" si="11"/>
        <v>MED</v>
      </c>
      <c r="H210" s="2">
        <f>IF(A210="Oui",VLOOKUP(B210,Export0511!A:E,5,FALSE)," ")</f>
        <v>-1924.87</v>
      </c>
      <c r="I210" t="s">
        <v>334</v>
      </c>
      <c r="J210" s="2">
        <f>IFERROR(IF(A210="Oui",VLOOKUP(B210,Export0412!A:E,5,FALSE)," ")," ")</f>
        <v>-2704.17</v>
      </c>
    </row>
    <row r="211" spans="1:10" x14ac:dyDescent="0.3">
      <c r="A211" t="str">
        <f>IF(ISERROR(VLOOKUP(B211,Export0511!A:A,1,FALSE)),"Non","Oui")</f>
        <v>Oui</v>
      </c>
      <c r="B211" t="str">
        <f t="shared" si="10"/>
        <v>S037-450CREA</v>
      </c>
      <c r="C211" t="s">
        <v>311</v>
      </c>
      <c r="D211" t="s">
        <v>312</v>
      </c>
      <c r="E211">
        <f t="shared" si="12"/>
        <v>1</v>
      </c>
      <c r="F211" t="str">
        <f t="shared" si="11"/>
        <v>MED</v>
      </c>
      <c r="H211" s="2">
        <f>IF(A211="Oui",VLOOKUP(B211,Export0511!A:E,5,FALSE)," ")</f>
        <v>-1872.69</v>
      </c>
      <c r="I211" t="s">
        <v>334</v>
      </c>
      <c r="J211" s="2">
        <f>IFERROR(IF(A211="Oui",VLOOKUP(B211,Export0412!A:E,5,FALSE)," ")," ")</f>
        <v>-228.84</v>
      </c>
    </row>
    <row r="212" spans="1:10" x14ac:dyDescent="0.3">
      <c r="A212" t="str">
        <f>IF(ISERROR(VLOOKUP(B212,Export0511!A:A,1,FALSE)),"Non","Oui")</f>
        <v>Oui</v>
      </c>
      <c r="B212" t="str">
        <f t="shared" si="10"/>
        <v>S037-450GONZALES</v>
      </c>
      <c r="C212" t="s">
        <v>311</v>
      </c>
      <c r="D212" t="s">
        <v>313</v>
      </c>
      <c r="E212">
        <f t="shared" si="12"/>
        <v>1</v>
      </c>
      <c r="F212" t="str">
        <f t="shared" si="11"/>
        <v>MED</v>
      </c>
      <c r="H212" s="2">
        <f>IF(A212="Oui",VLOOKUP(B212,Export0511!A:E,5,FALSE)," ")</f>
        <v>-1013.07</v>
      </c>
      <c r="I212" t="s">
        <v>334</v>
      </c>
      <c r="J212" s="2">
        <f>IFERROR(IF(A212="Oui",VLOOKUP(B212,Export0412!A:E,5,FALSE)," ")," ")</f>
        <v>-1285.6500000000001</v>
      </c>
    </row>
    <row r="213" spans="1:10" x14ac:dyDescent="0.3">
      <c r="A213" t="str">
        <f>IF(ISERROR(VLOOKUP(B213,Export0511!A:A,1,FALSE)),"Non","Oui")</f>
        <v>Oui</v>
      </c>
      <c r="B213" t="str">
        <f t="shared" si="10"/>
        <v>S044-450RINGENBACH</v>
      </c>
      <c r="C213" t="s">
        <v>18</v>
      </c>
      <c r="D213" t="s">
        <v>314</v>
      </c>
      <c r="E213">
        <f t="shared" si="12"/>
        <v>1</v>
      </c>
      <c r="F213" t="str">
        <f t="shared" si="11"/>
        <v>MED</v>
      </c>
      <c r="H213" s="2">
        <f>IF(A213="Oui",VLOOKUP(B213,Export0511!A:E,5,FALSE)," ")</f>
        <v>-870.6</v>
      </c>
      <c r="I213" t="s">
        <v>334</v>
      </c>
      <c r="J213" s="2">
        <f>IFERROR(IF(A213="Oui",VLOOKUP(B213,Export0412!A:E,5,FALSE)," ")," ")</f>
        <v>-870.6</v>
      </c>
    </row>
    <row r="214" spans="1:10" x14ac:dyDescent="0.3">
      <c r="A214" t="str">
        <f>IF(ISERROR(VLOOKUP(B214,Export0511!A:A,1,FALSE)),"Non","Oui")</f>
        <v>Oui</v>
      </c>
      <c r="B214" t="str">
        <f t="shared" si="10"/>
        <v>S121-450KAPP</v>
      </c>
      <c r="C214" t="s">
        <v>25</v>
      </c>
      <c r="D214" t="s">
        <v>315</v>
      </c>
      <c r="E214">
        <f t="shared" si="12"/>
        <v>1</v>
      </c>
      <c r="F214" t="str">
        <f t="shared" si="11"/>
        <v>MED</v>
      </c>
      <c r="H214" s="2">
        <f>IF(A214="Oui",VLOOKUP(B214,Export0511!A:E,5,FALSE)," ")</f>
        <v>-655.07000000000005</v>
      </c>
      <c r="I214" t="s">
        <v>334</v>
      </c>
      <c r="J214" s="2" t="str">
        <f>IFERROR(IF(A214="Oui",VLOOKUP(B214,Export0412!A:E,5,FALSE)," ")," ")</f>
        <v xml:space="preserve"> </v>
      </c>
    </row>
    <row r="215" spans="1:10" x14ac:dyDescent="0.3">
      <c r="A215" t="str">
        <f>IF(ISERROR(VLOOKUP(B215,Export0511!A:A,1,FALSE)),"Non","Oui")</f>
        <v>Oui</v>
      </c>
      <c r="B215" t="str">
        <f t="shared" si="10"/>
        <v>S111-450GESTER</v>
      </c>
      <c r="C215" t="s">
        <v>316</v>
      </c>
      <c r="D215" t="s">
        <v>317</v>
      </c>
      <c r="E215">
        <f t="shared" si="12"/>
        <v>1</v>
      </c>
      <c r="F215" t="str">
        <f t="shared" si="11"/>
        <v>MED</v>
      </c>
      <c r="H215" s="2">
        <f>IF(A215="Oui",VLOOKUP(B215,Export0511!A:E,5,FALSE)," ")</f>
        <v>-576.85</v>
      </c>
      <c r="I215" t="s">
        <v>334</v>
      </c>
      <c r="J215" s="2">
        <f>IFERROR(IF(A215="Oui",VLOOKUP(B215,Export0412!A:E,5,FALSE)," ")," ")</f>
        <v>-576.85</v>
      </c>
    </row>
    <row r="216" spans="1:10" x14ac:dyDescent="0.3">
      <c r="A216" t="str">
        <f>IF(ISERROR(VLOOKUP(B216,Export0511!A:A,1,FALSE)),"Non","Oui")</f>
        <v>Oui</v>
      </c>
      <c r="B216" t="str">
        <f t="shared" si="10"/>
        <v>S121-450HUGEL</v>
      </c>
      <c r="C216" t="s">
        <v>25</v>
      </c>
      <c r="D216" t="s">
        <v>318</v>
      </c>
      <c r="E216">
        <f t="shared" si="12"/>
        <v>1</v>
      </c>
      <c r="F216" t="str">
        <f t="shared" si="11"/>
        <v>MED</v>
      </c>
      <c r="H216" s="2">
        <f>IF(A216="Oui",VLOOKUP(B216,Export0511!A:E,5,FALSE)," ")</f>
        <v>-573.70000000000005</v>
      </c>
      <c r="I216" t="s">
        <v>334</v>
      </c>
      <c r="J216" s="2" t="str">
        <f>IFERROR(IF(A216="Oui",VLOOKUP(B216,Export0412!A:E,5,FALSE)," ")," ")</f>
        <v xml:space="preserve"> </v>
      </c>
    </row>
    <row r="217" spans="1:10" x14ac:dyDescent="0.3">
      <c r="A217" t="str">
        <f>IF(ISERROR(VLOOKUP(B217,Export0511!A:A,1,FALSE)),"Non","Oui")</f>
        <v>Oui</v>
      </c>
      <c r="B217" t="str">
        <f t="shared" si="10"/>
        <v>S121-450LIBS</v>
      </c>
      <c r="C217" t="s">
        <v>25</v>
      </c>
      <c r="D217" t="s">
        <v>319</v>
      </c>
      <c r="E217">
        <f t="shared" si="12"/>
        <v>1</v>
      </c>
      <c r="F217" t="str">
        <f t="shared" si="11"/>
        <v>MED</v>
      </c>
      <c r="H217" s="2">
        <f>IF(A217="Oui",VLOOKUP(B217,Export0511!A:E,5,FALSE)," ")</f>
        <v>-527.94000000000005</v>
      </c>
      <c r="I217" t="s">
        <v>334</v>
      </c>
      <c r="J217" s="2">
        <f>IFERROR(IF(A217="Oui",VLOOKUP(B217,Export0412!A:E,5,FALSE)," ")," ")</f>
        <v>-527.94000000000005</v>
      </c>
    </row>
    <row r="218" spans="1:10" x14ac:dyDescent="0.3">
      <c r="A218" t="str">
        <f>IF(ISERROR(VLOOKUP(B218,Export0511!A:A,1,FALSE)),"Non","Oui")</f>
        <v>Oui</v>
      </c>
      <c r="B218" t="str">
        <f t="shared" si="10"/>
        <v>S020-450LUCIANO</v>
      </c>
      <c r="C218" t="s">
        <v>308</v>
      </c>
      <c r="D218" t="s">
        <v>320</v>
      </c>
      <c r="E218">
        <f t="shared" si="12"/>
        <v>1</v>
      </c>
      <c r="F218" t="str">
        <f t="shared" si="11"/>
        <v>MED</v>
      </c>
      <c r="H218" s="2">
        <f>IF(A218="Oui",VLOOKUP(B218,Export0511!A:E,5,FALSE)," ")</f>
        <v>-968.6</v>
      </c>
      <c r="I218" t="s">
        <v>334</v>
      </c>
      <c r="J218" s="2">
        <f>IFERROR(IF(A218="Oui",VLOOKUP(B218,Export0412!A:E,5,FALSE)," ")," ")</f>
        <v>-1243.32</v>
      </c>
    </row>
    <row r="219" spans="1:10" x14ac:dyDescent="0.3">
      <c r="A219" t="str">
        <f>IF(ISERROR(VLOOKUP(B219,Export0511!A:A,1,FALSE)),"Non","Oui")</f>
        <v>Oui</v>
      </c>
      <c r="B219" t="str">
        <f t="shared" si="10"/>
        <v>S046-450DUFOUR</v>
      </c>
      <c r="C219" t="s">
        <v>244</v>
      </c>
      <c r="D219" t="s">
        <v>321</v>
      </c>
      <c r="E219">
        <f t="shared" si="12"/>
        <v>1</v>
      </c>
      <c r="F219" t="str">
        <f t="shared" si="11"/>
        <v>MED</v>
      </c>
      <c r="H219" s="2">
        <f>IF(A219="Oui",VLOOKUP(B219,Export0511!A:E,5,FALSE)," ")</f>
        <v>-596.24</v>
      </c>
      <c r="I219" t="s">
        <v>334</v>
      </c>
      <c r="J219" s="2">
        <f>IFERROR(IF(A219="Oui",VLOOKUP(B219,Export0412!A:E,5,FALSE)," ")," ")</f>
        <v>-1192.48</v>
      </c>
    </row>
    <row r="220" spans="1:10" x14ac:dyDescent="0.3">
      <c r="A220" t="str">
        <f>IF(ISERROR(VLOOKUP(B220,Export0511!A:A,1,FALSE)),"Non","Oui")</f>
        <v>Oui</v>
      </c>
      <c r="B220" t="str">
        <f t="shared" si="10"/>
        <v>S050-450MULLER</v>
      </c>
      <c r="C220" t="s">
        <v>16</v>
      </c>
      <c r="D220" t="s">
        <v>322</v>
      </c>
      <c r="E220">
        <f t="shared" si="12"/>
        <v>1</v>
      </c>
      <c r="F220" t="str">
        <f t="shared" si="11"/>
        <v>MED</v>
      </c>
      <c r="H220" s="2">
        <f>IF(A220="Oui",VLOOKUP(B220,Export0511!A:E,5,FALSE)," ")</f>
        <v>-2075.29</v>
      </c>
      <c r="I220" t="s">
        <v>334</v>
      </c>
      <c r="J220" s="2">
        <f>IFERROR(IF(A220="Oui",VLOOKUP(B220,Export0412!A:E,5,FALSE)," ")," ")</f>
        <v>-2075.29</v>
      </c>
    </row>
    <row r="221" spans="1:10" x14ac:dyDescent="0.3">
      <c r="A221" t="str">
        <f>IF(ISERROR(VLOOKUP(B221,Export0511!A:A,1,FALSE)),"Non","Oui")</f>
        <v>Oui</v>
      </c>
      <c r="B221" t="str">
        <f t="shared" si="10"/>
        <v>S046-450ROBERT</v>
      </c>
      <c r="C221" t="s">
        <v>244</v>
      </c>
      <c r="D221" t="s">
        <v>323</v>
      </c>
      <c r="E221">
        <f t="shared" si="12"/>
        <v>1</v>
      </c>
      <c r="F221" t="str">
        <f t="shared" si="11"/>
        <v>MED</v>
      </c>
      <c r="H221" s="2">
        <f>IF(A221="Oui",VLOOKUP(B221,Export0511!A:E,5,FALSE)," ")</f>
        <v>-659.01</v>
      </c>
      <c r="I221" t="s">
        <v>334</v>
      </c>
      <c r="J221" s="2">
        <f>IFERROR(IF(A221="Oui",VLOOKUP(B221,Export0412!A:E,5,FALSE)," ")," ")</f>
        <v>-659.01</v>
      </c>
    </row>
    <row r="222" spans="1:10" x14ac:dyDescent="0.3">
      <c r="A222" t="str">
        <f>IF(ISERROR(VLOOKUP(B222,Export0511!A:A,1,FALSE)),"Non","Oui")</f>
        <v>Oui</v>
      </c>
      <c r="B222" t="str">
        <f t="shared" si="10"/>
        <v>S057-450DUPETIT</v>
      </c>
      <c r="C222" t="s">
        <v>45</v>
      </c>
      <c r="D222" t="s">
        <v>325</v>
      </c>
      <c r="E222">
        <f t="shared" si="12"/>
        <v>1</v>
      </c>
      <c r="F222" t="str">
        <f t="shared" si="11"/>
        <v>MED</v>
      </c>
      <c r="H222" s="2">
        <f>IF(A222="Oui",VLOOKUP(B222,Export0511!A:E,5,FALSE)," ")</f>
        <v>-627.15</v>
      </c>
      <c r="I222" t="s">
        <v>334</v>
      </c>
      <c r="J222" s="2" t="str">
        <f>IFERROR(IF(A222="Oui",VLOOKUP(B222,Export0412!A:E,5,FALSE)," ")," ")</f>
        <v xml:space="preserve"> 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22"/>
  <sheetViews>
    <sheetView workbookViewId="0"/>
  </sheetViews>
  <sheetFormatPr baseColWidth="10" defaultRowHeight="14.4" x14ac:dyDescent="0.3"/>
  <cols>
    <col min="1" max="1" width="13.5546875" bestFit="1" customWidth="1"/>
    <col min="2" max="2" width="7.77734375" customWidth="1"/>
    <col min="3" max="3" width="18.33203125" bestFit="1" customWidth="1"/>
    <col min="4" max="4" width="34.88671875" bestFit="1" customWidth="1"/>
    <col min="5" max="5" width="20.33203125" customWidth="1"/>
    <col min="6" max="6" width="19.77734375" customWidth="1"/>
    <col min="7" max="7" width="16.109375" customWidth="1"/>
    <col min="8" max="8" width="16.5546875" customWidth="1"/>
    <col min="9" max="9" width="15.109375" customWidth="1"/>
    <col min="10" max="10" width="20.109375" customWidth="1"/>
  </cols>
  <sheetData>
    <row r="1" spans="1:10" x14ac:dyDescent="0.3">
      <c r="A1" t="s">
        <v>327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328</v>
      </c>
    </row>
    <row r="2" spans="1:10" x14ac:dyDescent="0.3">
      <c r="A2" t="str">
        <f>B2&amp;"-"&amp;C2</f>
        <v>S045-450HEINI</v>
      </c>
      <c r="B2" t="s">
        <v>8</v>
      </c>
      <c r="C2" t="s">
        <v>9</v>
      </c>
      <c r="D2" t="s">
        <v>1450</v>
      </c>
      <c r="E2">
        <v>-3903.47</v>
      </c>
      <c r="F2" s="1">
        <v>45200</v>
      </c>
      <c r="G2" s="1">
        <v>44562</v>
      </c>
      <c r="H2" t="s">
        <v>10</v>
      </c>
      <c r="I2">
        <v>0</v>
      </c>
    </row>
    <row r="3" spans="1:10" x14ac:dyDescent="0.3">
      <c r="A3" t="str">
        <f t="shared" ref="A3:A66" si="0">B3&amp;"-"&amp;C3</f>
        <v>S045-450ULRICH</v>
      </c>
      <c r="B3" t="s">
        <v>8</v>
      </c>
      <c r="C3" t="s">
        <v>11</v>
      </c>
      <c r="D3" t="s">
        <v>1451</v>
      </c>
      <c r="E3">
        <v>-1740.03</v>
      </c>
      <c r="F3" s="1">
        <v>45200</v>
      </c>
      <c r="G3" s="1">
        <v>44562</v>
      </c>
      <c r="H3" t="s">
        <v>10</v>
      </c>
      <c r="I3">
        <v>0</v>
      </c>
    </row>
    <row r="4" spans="1:10" x14ac:dyDescent="0.3">
      <c r="A4" t="str">
        <f t="shared" si="0"/>
        <v>S035-450ELBAZ</v>
      </c>
      <c r="B4" t="s">
        <v>12</v>
      </c>
      <c r="C4" t="s">
        <v>13</v>
      </c>
      <c r="D4" t="s">
        <v>1452</v>
      </c>
      <c r="E4">
        <v>-6391.71</v>
      </c>
      <c r="F4" s="1">
        <v>45205</v>
      </c>
      <c r="G4" s="1">
        <v>44562</v>
      </c>
      <c r="H4" t="s">
        <v>10</v>
      </c>
      <c r="I4">
        <v>0</v>
      </c>
    </row>
    <row r="5" spans="1:10" x14ac:dyDescent="0.3">
      <c r="A5" t="str">
        <f t="shared" si="0"/>
        <v>S083-450VERSUS</v>
      </c>
      <c r="B5" t="s">
        <v>14</v>
      </c>
      <c r="C5" t="s">
        <v>15</v>
      </c>
      <c r="D5" t="s">
        <v>1453</v>
      </c>
      <c r="E5">
        <v>-568.73</v>
      </c>
      <c r="F5" s="1">
        <v>45222</v>
      </c>
      <c r="G5" s="1">
        <v>44562</v>
      </c>
      <c r="H5" t="s">
        <v>10</v>
      </c>
      <c r="I5">
        <v>0</v>
      </c>
    </row>
    <row r="6" spans="1:10" x14ac:dyDescent="0.3">
      <c r="A6" t="str">
        <f t="shared" si="0"/>
        <v>S050-450HAMISSI</v>
      </c>
      <c r="B6" t="s">
        <v>16</v>
      </c>
      <c r="C6" t="s">
        <v>17</v>
      </c>
      <c r="D6" t="s">
        <v>1454</v>
      </c>
      <c r="E6">
        <v>-695.85</v>
      </c>
      <c r="F6" s="1">
        <v>45231</v>
      </c>
      <c r="G6" s="1">
        <v>44562</v>
      </c>
      <c r="H6" t="s">
        <v>10</v>
      </c>
      <c r="I6">
        <v>0</v>
      </c>
    </row>
    <row r="7" spans="1:10" x14ac:dyDescent="0.3">
      <c r="A7" t="str">
        <f t="shared" si="0"/>
        <v>S044-450GARNIER</v>
      </c>
      <c r="B7" t="s">
        <v>18</v>
      </c>
      <c r="C7" t="s">
        <v>19</v>
      </c>
      <c r="D7" t="s">
        <v>1455</v>
      </c>
      <c r="E7">
        <v>-586.77</v>
      </c>
      <c r="F7" s="1">
        <v>45231</v>
      </c>
      <c r="G7" s="1">
        <v>44562</v>
      </c>
      <c r="H7" t="s">
        <v>10</v>
      </c>
      <c r="I7">
        <v>0</v>
      </c>
    </row>
    <row r="8" spans="1:10" x14ac:dyDescent="0.3">
      <c r="A8" t="str">
        <f t="shared" si="0"/>
        <v>S113-450CARPEDIEM</v>
      </c>
      <c r="B8" t="s">
        <v>20</v>
      </c>
      <c r="C8" t="s">
        <v>21</v>
      </c>
      <c r="D8" t="s">
        <v>1456</v>
      </c>
      <c r="E8">
        <v>-3741.94</v>
      </c>
      <c r="F8" s="1">
        <v>45200</v>
      </c>
      <c r="G8" s="1">
        <v>44652</v>
      </c>
      <c r="H8" t="s">
        <v>10</v>
      </c>
      <c r="I8">
        <v>0</v>
      </c>
    </row>
    <row r="9" spans="1:10" x14ac:dyDescent="0.3">
      <c r="A9" t="str">
        <f t="shared" si="0"/>
        <v>S128-450ARGOUB</v>
      </c>
      <c r="B9" t="s">
        <v>22</v>
      </c>
      <c r="C9" t="s">
        <v>23</v>
      </c>
      <c r="D9" t="s">
        <v>1457</v>
      </c>
      <c r="E9">
        <v>-3387.3</v>
      </c>
      <c r="F9" s="1">
        <v>45200</v>
      </c>
      <c r="G9" s="1">
        <v>44652</v>
      </c>
      <c r="H9" t="s">
        <v>10</v>
      </c>
      <c r="I9">
        <v>0</v>
      </c>
    </row>
    <row r="10" spans="1:10" x14ac:dyDescent="0.3">
      <c r="A10" t="str">
        <f t="shared" si="0"/>
        <v>S128-450EDA</v>
      </c>
      <c r="B10" t="s">
        <v>22</v>
      </c>
      <c r="C10" t="s">
        <v>24</v>
      </c>
      <c r="D10" t="s">
        <v>1458</v>
      </c>
      <c r="E10">
        <v>-1831.79</v>
      </c>
      <c r="F10" s="1">
        <v>45230</v>
      </c>
      <c r="G10" s="1">
        <v>44652</v>
      </c>
      <c r="H10" t="s">
        <v>10</v>
      </c>
      <c r="I10">
        <v>0</v>
      </c>
    </row>
    <row r="11" spans="1:10" x14ac:dyDescent="0.3">
      <c r="A11" t="str">
        <f t="shared" si="0"/>
        <v>S121-450LOGIUDICE</v>
      </c>
      <c r="B11" t="s">
        <v>25</v>
      </c>
      <c r="C11" t="s">
        <v>26</v>
      </c>
      <c r="D11" t="s">
        <v>1459</v>
      </c>
      <c r="E11">
        <v>-2333.66</v>
      </c>
      <c r="F11" s="1">
        <v>45231</v>
      </c>
      <c r="G11" s="1">
        <v>44652</v>
      </c>
      <c r="H11" t="s">
        <v>10</v>
      </c>
      <c r="I11">
        <v>0</v>
      </c>
    </row>
    <row r="12" spans="1:10" x14ac:dyDescent="0.3">
      <c r="A12" t="str">
        <f t="shared" si="0"/>
        <v>S121-450HENTZ</v>
      </c>
      <c r="B12" t="s">
        <v>25</v>
      </c>
      <c r="C12" t="s">
        <v>27</v>
      </c>
      <c r="D12" t="s">
        <v>1460</v>
      </c>
      <c r="E12">
        <v>-1243.43</v>
      </c>
      <c r="F12" s="1">
        <v>45231</v>
      </c>
      <c r="G12" s="1">
        <v>44652</v>
      </c>
      <c r="H12" t="s">
        <v>10</v>
      </c>
      <c r="I12">
        <v>0</v>
      </c>
    </row>
    <row r="13" spans="1:10" x14ac:dyDescent="0.3">
      <c r="A13" t="str">
        <f t="shared" si="0"/>
        <v>S121-450ARACI</v>
      </c>
      <c r="B13" t="s">
        <v>25</v>
      </c>
      <c r="C13" t="s">
        <v>28</v>
      </c>
      <c r="D13" t="s">
        <v>1461</v>
      </c>
      <c r="E13">
        <v>-773.75</v>
      </c>
      <c r="F13" s="1">
        <v>45231</v>
      </c>
      <c r="G13" s="1">
        <v>44652</v>
      </c>
      <c r="H13" t="s">
        <v>10</v>
      </c>
      <c r="I13">
        <v>0</v>
      </c>
    </row>
    <row r="14" spans="1:10" x14ac:dyDescent="0.3">
      <c r="A14" t="str">
        <f t="shared" si="0"/>
        <v>S121-450ENTZMINGER</v>
      </c>
      <c r="B14" t="s">
        <v>25</v>
      </c>
      <c r="C14" t="s">
        <v>29</v>
      </c>
      <c r="D14" t="s">
        <v>1462</v>
      </c>
      <c r="E14">
        <v>-566.20000000000005</v>
      </c>
      <c r="F14" s="1">
        <v>45231</v>
      </c>
      <c r="G14" s="1">
        <v>44652</v>
      </c>
      <c r="H14" t="s">
        <v>10</v>
      </c>
      <c r="I14">
        <v>0</v>
      </c>
    </row>
    <row r="15" spans="1:10" x14ac:dyDescent="0.3">
      <c r="A15" t="str">
        <f t="shared" si="0"/>
        <v>S100-450PRIESTMAN</v>
      </c>
      <c r="B15" t="s">
        <v>30</v>
      </c>
      <c r="C15" t="s">
        <v>31</v>
      </c>
      <c r="D15" t="s">
        <v>1463</v>
      </c>
      <c r="E15">
        <v>-879.28</v>
      </c>
      <c r="F15" s="1">
        <v>45209</v>
      </c>
      <c r="G15" s="1">
        <v>44713</v>
      </c>
      <c r="H15" t="s">
        <v>10</v>
      </c>
      <c r="I15">
        <v>0</v>
      </c>
    </row>
    <row r="16" spans="1:10" x14ac:dyDescent="0.3">
      <c r="A16" t="str">
        <f t="shared" si="0"/>
        <v>S015-450LUTTRINGER</v>
      </c>
      <c r="B16" t="s">
        <v>32</v>
      </c>
      <c r="C16" t="s">
        <v>33</v>
      </c>
      <c r="D16" t="s">
        <v>1464</v>
      </c>
      <c r="E16">
        <v>-505.39</v>
      </c>
      <c r="F16" s="1">
        <v>45209</v>
      </c>
      <c r="G16" s="1">
        <v>44741</v>
      </c>
      <c r="H16" t="s">
        <v>10</v>
      </c>
      <c r="I16">
        <v>0</v>
      </c>
    </row>
    <row r="17" spans="1:9" x14ac:dyDescent="0.3">
      <c r="A17" t="str">
        <f t="shared" si="0"/>
        <v>S116-450HABOLT</v>
      </c>
      <c r="B17" t="s">
        <v>34</v>
      </c>
      <c r="C17" t="s">
        <v>35</v>
      </c>
      <c r="D17" t="s">
        <v>1465</v>
      </c>
      <c r="E17">
        <v>-2124.08</v>
      </c>
      <c r="F17" s="1">
        <v>45200</v>
      </c>
      <c r="G17" s="1">
        <v>44743</v>
      </c>
      <c r="H17" t="s">
        <v>10</v>
      </c>
      <c r="I17">
        <v>0</v>
      </c>
    </row>
    <row r="18" spans="1:9" x14ac:dyDescent="0.3">
      <c r="A18" t="str">
        <f t="shared" si="0"/>
        <v>S002-450BOROS</v>
      </c>
      <c r="B18" t="s">
        <v>36</v>
      </c>
      <c r="C18" t="s">
        <v>37</v>
      </c>
      <c r="D18" t="s">
        <v>1466</v>
      </c>
      <c r="E18">
        <v>-1696.23</v>
      </c>
      <c r="F18" s="1">
        <v>45200</v>
      </c>
      <c r="G18" s="1">
        <v>44743</v>
      </c>
      <c r="H18" t="s">
        <v>10</v>
      </c>
      <c r="I18">
        <v>0</v>
      </c>
    </row>
    <row r="19" spans="1:9" x14ac:dyDescent="0.3">
      <c r="A19" t="str">
        <f t="shared" si="0"/>
        <v>S008-450SAMIR</v>
      </c>
      <c r="B19" t="s">
        <v>38</v>
      </c>
      <c r="C19" t="s">
        <v>39</v>
      </c>
      <c r="D19" t="s">
        <v>1467</v>
      </c>
      <c r="E19">
        <v>-1213.3399999999999</v>
      </c>
      <c r="F19" s="1">
        <v>45200</v>
      </c>
      <c r="G19" s="1">
        <v>44743</v>
      </c>
      <c r="H19" t="s">
        <v>10</v>
      </c>
      <c r="I19">
        <v>0</v>
      </c>
    </row>
    <row r="20" spans="1:9" x14ac:dyDescent="0.3">
      <c r="A20" t="str">
        <f t="shared" si="0"/>
        <v>S002-450KILIC</v>
      </c>
      <c r="B20" t="s">
        <v>36</v>
      </c>
      <c r="C20" t="s">
        <v>40</v>
      </c>
      <c r="D20" t="s">
        <v>1468</v>
      </c>
      <c r="E20">
        <v>-7592.33</v>
      </c>
      <c r="F20" s="1">
        <v>45205</v>
      </c>
      <c r="G20" s="1">
        <v>44743</v>
      </c>
      <c r="H20" t="s">
        <v>10</v>
      </c>
      <c r="I20">
        <v>0</v>
      </c>
    </row>
    <row r="21" spans="1:9" x14ac:dyDescent="0.3">
      <c r="A21" t="str">
        <f t="shared" si="0"/>
        <v>S012-450THOMAS</v>
      </c>
      <c r="B21" t="s">
        <v>41</v>
      </c>
      <c r="C21" t="s">
        <v>42</v>
      </c>
      <c r="D21" t="s">
        <v>1469</v>
      </c>
      <c r="E21">
        <v>-1907.1</v>
      </c>
      <c r="F21" s="1">
        <v>45216</v>
      </c>
      <c r="G21" s="1">
        <v>44743</v>
      </c>
      <c r="H21" t="s">
        <v>10</v>
      </c>
      <c r="I21">
        <v>0</v>
      </c>
    </row>
    <row r="22" spans="1:9" x14ac:dyDescent="0.3">
      <c r="A22" t="str">
        <f t="shared" si="0"/>
        <v>S116-450GOTTFARSTEIN</v>
      </c>
      <c r="B22" t="s">
        <v>34</v>
      </c>
      <c r="C22" t="s">
        <v>43</v>
      </c>
      <c r="D22" t="s">
        <v>1470</v>
      </c>
      <c r="E22">
        <v>-2634.91</v>
      </c>
      <c r="F22" s="1">
        <v>45222</v>
      </c>
      <c r="G22" s="1">
        <v>44743</v>
      </c>
      <c r="H22" t="s">
        <v>10</v>
      </c>
      <c r="I22">
        <v>0</v>
      </c>
    </row>
    <row r="23" spans="1:9" x14ac:dyDescent="0.3">
      <c r="A23" t="str">
        <f t="shared" si="0"/>
        <v>S012-450REYMANN</v>
      </c>
      <c r="B23" t="s">
        <v>41</v>
      </c>
      <c r="C23" t="s">
        <v>44</v>
      </c>
      <c r="D23" t="s">
        <v>1471</v>
      </c>
      <c r="E23">
        <v>-6353.34</v>
      </c>
      <c r="F23" s="1">
        <v>45231</v>
      </c>
      <c r="G23" s="1">
        <v>44743</v>
      </c>
      <c r="H23" t="s">
        <v>10</v>
      </c>
      <c r="I23">
        <v>0</v>
      </c>
    </row>
    <row r="24" spans="1:9" x14ac:dyDescent="0.3">
      <c r="A24" t="str">
        <f t="shared" si="0"/>
        <v>S057-450SALGUT</v>
      </c>
      <c r="B24" t="s">
        <v>45</v>
      </c>
      <c r="C24" t="s">
        <v>46</v>
      </c>
      <c r="D24" t="s">
        <v>1472</v>
      </c>
      <c r="E24">
        <v>-3431.87</v>
      </c>
      <c r="F24" s="1">
        <v>45231</v>
      </c>
      <c r="G24" s="1">
        <v>44743</v>
      </c>
      <c r="H24" t="s">
        <v>10</v>
      </c>
      <c r="I24">
        <v>0</v>
      </c>
    </row>
    <row r="25" spans="1:9" x14ac:dyDescent="0.3">
      <c r="A25" t="str">
        <f t="shared" si="0"/>
        <v>S085-450VIX</v>
      </c>
      <c r="B25" t="s">
        <v>47</v>
      </c>
      <c r="C25" t="s">
        <v>48</v>
      </c>
      <c r="D25" t="s">
        <v>1473</v>
      </c>
      <c r="E25">
        <v>-1650.79</v>
      </c>
      <c r="F25" s="1">
        <v>45231</v>
      </c>
      <c r="G25" s="1">
        <v>44743</v>
      </c>
      <c r="H25" t="s">
        <v>10</v>
      </c>
      <c r="I25">
        <v>0</v>
      </c>
    </row>
    <row r="26" spans="1:9" x14ac:dyDescent="0.3">
      <c r="A26" t="str">
        <f t="shared" si="0"/>
        <v>S084-450XHINDOLI</v>
      </c>
      <c r="B26" t="s">
        <v>49</v>
      </c>
      <c r="C26" t="s">
        <v>50</v>
      </c>
      <c r="D26" t="s">
        <v>1474</v>
      </c>
      <c r="E26">
        <v>-3064.13</v>
      </c>
      <c r="F26" s="1">
        <v>45233</v>
      </c>
      <c r="G26" s="1">
        <v>44743</v>
      </c>
      <c r="H26" t="s">
        <v>10</v>
      </c>
      <c r="I26">
        <v>0</v>
      </c>
    </row>
    <row r="27" spans="1:9" x14ac:dyDescent="0.3">
      <c r="A27" t="str">
        <f t="shared" si="0"/>
        <v>S084-450GARCZYNSKI</v>
      </c>
      <c r="B27" t="s">
        <v>49</v>
      </c>
      <c r="C27" t="s">
        <v>52</v>
      </c>
      <c r="D27" t="s">
        <v>1475</v>
      </c>
      <c r="E27">
        <v>-900.09</v>
      </c>
      <c r="F27" s="1">
        <v>45237</v>
      </c>
      <c r="G27" s="1">
        <v>44743</v>
      </c>
      <c r="H27" t="s">
        <v>10</v>
      </c>
      <c r="I27">
        <v>0</v>
      </c>
    </row>
    <row r="28" spans="1:9" x14ac:dyDescent="0.3">
      <c r="A28" t="str">
        <f t="shared" si="0"/>
        <v>S006-450FREYMANN</v>
      </c>
      <c r="B28" t="s">
        <v>53</v>
      </c>
      <c r="C28" t="s">
        <v>54</v>
      </c>
      <c r="D28" t="s">
        <v>1476</v>
      </c>
      <c r="E28">
        <v>-2316.5100000000002</v>
      </c>
      <c r="F28" s="1">
        <v>45208</v>
      </c>
      <c r="G28" s="1">
        <v>44805</v>
      </c>
      <c r="H28" t="s">
        <v>10</v>
      </c>
      <c r="I28">
        <v>0</v>
      </c>
    </row>
    <row r="29" spans="1:9" x14ac:dyDescent="0.3">
      <c r="A29" t="str">
        <f t="shared" si="0"/>
        <v>S053-450LOSSON</v>
      </c>
      <c r="B29" t="s">
        <v>55</v>
      </c>
      <c r="C29" t="s">
        <v>56</v>
      </c>
      <c r="D29" t="s">
        <v>1477</v>
      </c>
      <c r="E29">
        <v>-716.36</v>
      </c>
      <c r="F29" s="1">
        <v>45200</v>
      </c>
      <c r="G29" s="1">
        <v>44834</v>
      </c>
      <c r="H29" t="s">
        <v>10</v>
      </c>
      <c r="I29">
        <v>0</v>
      </c>
    </row>
    <row r="30" spans="1:9" x14ac:dyDescent="0.3">
      <c r="A30" t="str">
        <f t="shared" si="0"/>
        <v>S125-450PALLAMIDESSI</v>
      </c>
      <c r="B30" t="s">
        <v>57</v>
      </c>
      <c r="C30" t="s">
        <v>58</v>
      </c>
      <c r="D30" t="s">
        <v>1478</v>
      </c>
      <c r="E30">
        <v>-6023.56</v>
      </c>
      <c r="F30" s="1">
        <v>45200</v>
      </c>
      <c r="G30" s="1">
        <v>44835</v>
      </c>
      <c r="H30" t="s">
        <v>10</v>
      </c>
      <c r="I30">
        <v>0</v>
      </c>
    </row>
    <row r="31" spans="1:9" x14ac:dyDescent="0.3">
      <c r="A31" t="str">
        <f t="shared" si="0"/>
        <v>S061-450CARTIER</v>
      </c>
      <c r="B31" t="s">
        <v>59</v>
      </c>
      <c r="C31" t="s">
        <v>60</v>
      </c>
      <c r="D31" t="s">
        <v>1479</v>
      </c>
      <c r="E31">
        <v>-1260.8599999999999</v>
      </c>
      <c r="F31" s="1">
        <v>45200</v>
      </c>
      <c r="G31" s="1">
        <v>44835</v>
      </c>
      <c r="H31" t="s">
        <v>10</v>
      </c>
      <c r="I31">
        <v>0</v>
      </c>
    </row>
    <row r="32" spans="1:9" x14ac:dyDescent="0.3">
      <c r="A32" t="str">
        <f t="shared" si="0"/>
        <v>S063-450VALOVA</v>
      </c>
      <c r="B32" t="s">
        <v>61</v>
      </c>
      <c r="C32" t="s">
        <v>62</v>
      </c>
      <c r="D32" t="s">
        <v>1480</v>
      </c>
      <c r="E32">
        <v>-536.72</v>
      </c>
      <c r="F32" s="1">
        <v>45200</v>
      </c>
      <c r="G32" s="1">
        <v>44835</v>
      </c>
      <c r="H32" t="s">
        <v>10</v>
      </c>
      <c r="I32">
        <v>0</v>
      </c>
    </row>
    <row r="33" spans="1:9" x14ac:dyDescent="0.3">
      <c r="A33" t="str">
        <f t="shared" si="0"/>
        <v>S103-45018CASTELNAU</v>
      </c>
      <c r="B33" t="s">
        <v>63</v>
      </c>
      <c r="C33" t="s">
        <v>64</v>
      </c>
      <c r="D33" t="s">
        <v>1481</v>
      </c>
      <c r="E33">
        <v>-6341.98</v>
      </c>
      <c r="F33" s="1">
        <v>45201</v>
      </c>
      <c r="G33" s="1">
        <v>44835</v>
      </c>
      <c r="H33" t="s">
        <v>10</v>
      </c>
      <c r="I33">
        <v>0</v>
      </c>
    </row>
    <row r="34" spans="1:9" x14ac:dyDescent="0.3">
      <c r="A34" t="str">
        <f t="shared" si="0"/>
        <v>S055-450SIEGEL</v>
      </c>
      <c r="B34" t="s">
        <v>65</v>
      </c>
      <c r="C34" t="s">
        <v>66</v>
      </c>
      <c r="D34" t="s">
        <v>1482</v>
      </c>
      <c r="E34">
        <v>-654.78</v>
      </c>
      <c r="F34" s="1">
        <v>45231</v>
      </c>
      <c r="G34" s="1">
        <v>44835</v>
      </c>
      <c r="H34" t="s">
        <v>10</v>
      </c>
      <c r="I34">
        <v>0</v>
      </c>
    </row>
    <row r="35" spans="1:9" x14ac:dyDescent="0.3">
      <c r="A35" t="str">
        <f t="shared" si="0"/>
        <v>S116-450BOURREAU-1</v>
      </c>
      <c r="B35" t="s">
        <v>34</v>
      </c>
      <c r="C35" t="s">
        <v>67</v>
      </c>
      <c r="D35" t="s">
        <v>1483</v>
      </c>
      <c r="E35">
        <v>-4062.48</v>
      </c>
      <c r="F35" s="1">
        <v>45200</v>
      </c>
      <c r="G35" s="1">
        <v>44879</v>
      </c>
      <c r="H35" t="s">
        <v>10</v>
      </c>
      <c r="I35">
        <v>0</v>
      </c>
    </row>
    <row r="36" spans="1:9" x14ac:dyDescent="0.3">
      <c r="A36" t="str">
        <f t="shared" si="0"/>
        <v>S011-450BASTIAN</v>
      </c>
      <c r="B36" t="s">
        <v>68</v>
      </c>
      <c r="C36" t="s">
        <v>69</v>
      </c>
      <c r="D36" t="s">
        <v>1484</v>
      </c>
      <c r="E36">
        <v>-1192.94</v>
      </c>
      <c r="F36" s="1">
        <v>45236</v>
      </c>
      <c r="G36" s="1">
        <v>44894</v>
      </c>
      <c r="H36" t="s">
        <v>10</v>
      </c>
      <c r="I36">
        <v>0</v>
      </c>
    </row>
    <row r="37" spans="1:9" x14ac:dyDescent="0.3">
      <c r="A37" t="str">
        <f t="shared" si="0"/>
        <v>S100-450BARTHELMEBS</v>
      </c>
      <c r="B37" t="s">
        <v>30</v>
      </c>
      <c r="C37" t="s">
        <v>70</v>
      </c>
      <c r="D37" t="s">
        <v>1485</v>
      </c>
      <c r="E37">
        <v>-752.74</v>
      </c>
      <c r="F37" s="1">
        <v>45208</v>
      </c>
      <c r="G37" s="1">
        <v>44896</v>
      </c>
      <c r="H37" t="s">
        <v>10</v>
      </c>
      <c r="I37">
        <v>0</v>
      </c>
    </row>
    <row r="38" spans="1:9" x14ac:dyDescent="0.3">
      <c r="A38" t="str">
        <f t="shared" si="0"/>
        <v>S129-450-9LINIEL</v>
      </c>
      <c r="B38" t="s">
        <v>71</v>
      </c>
      <c r="C38" t="s">
        <v>72</v>
      </c>
      <c r="D38" t="s">
        <v>1486</v>
      </c>
      <c r="E38">
        <v>-11416.99</v>
      </c>
      <c r="F38" s="1">
        <v>44927</v>
      </c>
      <c r="G38" s="1">
        <v>44927</v>
      </c>
      <c r="H38" t="s">
        <v>10</v>
      </c>
      <c r="I38">
        <v>0</v>
      </c>
    </row>
    <row r="39" spans="1:9" x14ac:dyDescent="0.3">
      <c r="A39" t="str">
        <f t="shared" si="0"/>
        <v>S122-450BELLUS</v>
      </c>
      <c r="B39" t="s">
        <v>73</v>
      </c>
      <c r="C39" t="s">
        <v>74</v>
      </c>
      <c r="D39" t="s">
        <v>1487</v>
      </c>
      <c r="E39">
        <v>-8105.21</v>
      </c>
      <c r="F39" s="1">
        <v>45200</v>
      </c>
      <c r="G39" s="1">
        <v>44927</v>
      </c>
      <c r="H39" t="s">
        <v>10</v>
      </c>
      <c r="I39">
        <v>0</v>
      </c>
    </row>
    <row r="40" spans="1:9" x14ac:dyDescent="0.3">
      <c r="A40" t="str">
        <f t="shared" si="0"/>
        <v>S073-450COUDERT-SCP</v>
      </c>
      <c r="B40" t="s">
        <v>75</v>
      </c>
      <c r="C40" t="s">
        <v>76</v>
      </c>
      <c r="D40" t="s">
        <v>1488</v>
      </c>
      <c r="E40">
        <v>-6385.24</v>
      </c>
      <c r="F40" s="1">
        <v>45200</v>
      </c>
      <c r="G40" s="1">
        <v>44927</v>
      </c>
      <c r="H40" t="s">
        <v>10</v>
      </c>
      <c r="I40">
        <v>0</v>
      </c>
    </row>
    <row r="41" spans="1:9" x14ac:dyDescent="0.3">
      <c r="A41" t="str">
        <f t="shared" si="0"/>
        <v>S133-450ARBELES</v>
      </c>
      <c r="B41" t="s">
        <v>77</v>
      </c>
      <c r="C41" t="s">
        <v>78</v>
      </c>
      <c r="D41" t="s">
        <v>1489</v>
      </c>
      <c r="E41">
        <v>-5865.34</v>
      </c>
      <c r="F41" s="1">
        <v>45200</v>
      </c>
      <c r="G41" s="1">
        <v>44927</v>
      </c>
      <c r="H41" t="s">
        <v>10</v>
      </c>
      <c r="I41">
        <v>0</v>
      </c>
    </row>
    <row r="42" spans="1:9" x14ac:dyDescent="0.3">
      <c r="A42" t="str">
        <f t="shared" si="0"/>
        <v>S068-450AMBOS-COHEN</v>
      </c>
      <c r="B42" t="s">
        <v>79</v>
      </c>
      <c r="C42" t="s">
        <v>80</v>
      </c>
      <c r="D42" t="s">
        <v>1490</v>
      </c>
      <c r="E42">
        <v>-4333.34</v>
      </c>
      <c r="F42" s="1">
        <v>45200</v>
      </c>
      <c r="G42" s="1">
        <v>44927</v>
      </c>
      <c r="H42" t="s">
        <v>10</v>
      </c>
      <c r="I42">
        <v>0</v>
      </c>
    </row>
    <row r="43" spans="1:9" x14ac:dyDescent="0.3">
      <c r="A43" t="str">
        <f t="shared" si="0"/>
        <v>S130-450STEBLER</v>
      </c>
      <c r="B43" t="s">
        <v>81</v>
      </c>
      <c r="C43" t="s">
        <v>82</v>
      </c>
      <c r="D43" t="s">
        <v>1491</v>
      </c>
      <c r="E43">
        <v>-3960.95</v>
      </c>
      <c r="F43" s="1">
        <v>45200</v>
      </c>
      <c r="G43" s="1">
        <v>44927</v>
      </c>
      <c r="H43" t="s">
        <v>10</v>
      </c>
      <c r="I43">
        <v>0</v>
      </c>
    </row>
    <row r="44" spans="1:9" x14ac:dyDescent="0.3">
      <c r="A44" t="str">
        <f t="shared" si="0"/>
        <v>S027-450FECHTER</v>
      </c>
      <c r="B44" t="s">
        <v>83</v>
      </c>
      <c r="C44" t="s">
        <v>84</v>
      </c>
      <c r="D44" t="s">
        <v>1492</v>
      </c>
      <c r="E44">
        <v>-3288.11</v>
      </c>
      <c r="F44" s="1">
        <v>45200</v>
      </c>
      <c r="G44" s="1">
        <v>44927</v>
      </c>
      <c r="H44" t="s">
        <v>10</v>
      </c>
      <c r="I44">
        <v>0</v>
      </c>
    </row>
    <row r="45" spans="1:9" x14ac:dyDescent="0.3">
      <c r="A45" t="str">
        <f t="shared" si="0"/>
        <v>S054-450LESBAILLIS</v>
      </c>
      <c r="B45" t="s">
        <v>85</v>
      </c>
      <c r="C45" t="s">
        <v>86</v>
      </c>
      <c r="D45" t="s">
        <v>1493</v>
      </c>
      <c r="E45">
        <v>-3106.82</v>
      </c>
      <c r="F45" s="1">
        <v>45200</v>
      </c>
      <c r="G45" s="1">
        <v>44927</v>
      </c>
      <c r="H45" t="s">
        <v>10</v>
      </c>
      <c r="I45">
        <v>0</v>
      </c>
    </row>
    <row r="46" spans="1:9" x14ac:dyDescent="0.3">
      <c r="A46" t="str">
        <f t="shared" si="0"/>
        <v>S035-450WILHELM</v>
      </c>
      <c r="B46" t="s">
        <v>12</v>
      </c>
      <c r="C46" t="s">
        <v>87</v>
      </c>
      <c r="D46" t="s">
        <v>1494</v>
      </c>
      <c r="E46">
        <v>-2750.78</v>
      </c>
      <c r="F46" s="1">
        <v>45200</v>
      </c>
      <c r="G46" s="1">
        <v>44927</v>
      </c>
      <c r="H46" t="s">
        <v>10</v>
      </c>
      <c r="I46">
        <v>0</v>
      </c>
    </row>
    <row r="47" spans="1:9" x14ac:dyDescent="0.3">
      <c r="A47" t="str">
        <f t="shared" si="0"/>
        <v>S107-450BUSCHE</v>
      </c>
      <c r="B47" t="s">
        <v>89</v>
      </c>
      <c r="C47" t="s">
        <v>90</v>
      </c>
      <c r="D47" t="s">
        <v>1495</v>
      </c>
      <c r="E47">
        <v>-2317.21</v>
      </c>
      <c r="F47" s="1">
        <v>45200</v>
      </c>
      <c r="G47" s="1">
        <v>44927</v>
      </c>
      <c r="H47" t="s">
        <v>10</v>
      </c>
      <c r="I47">
        <v>0</v>
      </c>
    </row>
    <row r="48" spans="1:9" x14ac:dyDescent="0.3">
      <c r="A48" t="str">
        <f t="shared" si="0"/>
        <v>S086-450KUTSAL</v>
      </c>
      <c r="B48" t="s">
        <v>91</v>
      </c>
      <c r="C48" t="s">
        <v>92</v>
      </c>
      <c r="D48" t="s">
        <v>1496</v>
      </c>
      <c r="E48">
        <v>-2027.77</v>
      </c>
      <c r="F48" s="1">
        <v>45200</v>
      </c>
      <c r="G48" s="1">
        <v>44927</v>
      </c>
      <c r="H48" t="s">
        <v>10</v>
      </c>
      <c r="I48">
        <v>0</v>
      </c>
    </row>
    <row r="49" spans="1:9" x14ac:dyDescent="0.3">
      <c r="A49" t="str">
        <f t="shared" si="0"/>
        <v>S086-450CRIQUI</v>
      </c>
      <c r="B49" t="s">
        <v>91</v>
      </c>
      <c r="C49" t="s">
        <v>93</v>
      </c>
      <c r="D49" t="s">
        <v>1497</v>
      </c>
      <c r="E49">
        <v>-2002.41</v>
      </c>
      <c r="F49" s="1">
        <v>45200</v>
      </c>
      <c r="G49" s="1">
        <v>44927</v>
      </c>
      <c r="H49" t="s">
        <v>10</v>
      </c>
      <c r="I49">
        <v>0</v>
      </c>
    </row>
    <row r="50" spans="1:9" x14ac:dyDescent="0.3">
      <c r="A50" t="str">
        <f t="shared" si="0"/>
        <v>S059-450BONSET</v>
      </c>
      <c r="B50" t="s">
        <v>94</v>
      </c>
      <c r="C50" t="s">
        <v>95</v>
      </c>
      <c r="D50" t="s">
        <v>1498</v>
      </c>
      <c r="E50">
        <v>-1734.56</v>
      </c>
      <c r="F50" s="1">
        <v>45200</v>
      </c>
      <c r="G50" s="1">
        <v>44927</v>
      </c>
      <c r="H50" t="s">
        <v>10</v>
      </c>
      <c r="I50">
        <v>0</v>
      </c>
    </row>
    <row r="51" spans="1:9" x14ac:dyDescent="0.3">
      <c r="A51" t="str">
        <f t="shared" si="0"/>
        <v>S013-450STOTE</v>
      </c>
      <c r="B51" t="s">
        <v>96</v>
      </c>
      <c r="C51" t="s">
        <v>97</v>
      </c>
      <c r="D51" t="s">
        <v>1499</v>
      </c>
      <c r="E51">
        <v>-1646.75</v>
      </c>
      <c r="F51" s="1">
        <v>45200</v>
      </c>
      <c r="G51" s="1">
        <v>44927</v>
      </c>
      <c r="H51" t="s">
        <v>10</v>
      </c>
      <c r="I51">
        <v>0</v>
      </c>
    </row>
    <row r="52" spans="1:9" x14ac:dyDescent="0.3">
      <c r="A52" t="str">
        <f t="shared" si="0"/>
        <v>S045-450RIZZOTTI</v>
      </c>
      <c r="B52" t="s">
        <v>8</v>
      </c>
      <c r="C52" t="s">
        <v>98</v>
      </c>
      <c r="D52" t="s">
        <v>1500</v>
      </c>
      <c r="E52">
        <v>-1597.32</v>
      </c>
      <c r="F52" s="1">
        <v>45200</v>
      </c>
      <c r="G52" s="1">
        <v>44927</v>
      </c>
      <c r="H52" t="s">
        <v>10</v>
      </c>
      <c r="I52">
        <v>0</v>
      </c>
    </row>
    <row r="53" spans="1:9" x14ac:dyDescent="0.3">
      <c r="A53" t="str">
        <f t="shared" si="0"/>
        <v>S076-450HELLO</v>
      </c>
      <c r="B53" t="s">
        <v>99</v>
      </c>
      <c r="C53" t="s">
        <v>100</v>
      </c>
      <c r="D53" t="s">
        <v>1501</v>
      </c>
      <c r="E53">
        <v>-1473.11</v>
      </c>
      <c r="F53" s="1">
        <v>45200</v>
      </c>
      <c r="G53" s="1">
        <v>44927</v>
      </c>
      <c r="H53" t="s">
        <v>10</v>
      </c>
      <c r="I53">
        <v>0</v>
      </c>
    </row>
    <row r="54" spans="1:9" x14ac:dyDescent="0.3">
      <c r="A54" t="str">
        <f t="shared" si="0"/>
        <v>S122-450FISCHER</v>
      </c>
      <c r="B54" t="s">
        <v>73</v>
      </c>
      <c r="C54" t="s">
        <v>101</v>
      </c>
      <c r="D54" t="s">
        <v>1502</v>
      </c>
      <c r="E54">
        <v>-1419.59</v>
      </c>
      <c r="F54" s="1">
        <v>45200</v>
      </c>
      <c r="G54" s="1">
        <v>44927</v>
      </c>
      <c r="H54" t="s">
        <v>10</v>
      </c>
      <c r="I54">
        <v>0</v>
      </c>
    </row>
    <row r="55" spans="1:9" x14ac:dyDescent="0.3">
      <c r="A55" t="str">
        <f t="shared" si="0"/>
        <v>S119-450MARAGE</v>
      </c>
      <c r="B55" t="s">
        <v>102</v>
      </c>
      <c r="C55" t="s">
        <v>103</v>
      </c>
      <c r="D55" t="s">
        <v>1503</v>
      </c>
      <c r="E55">
        <v>-1348.91</v>
      </c>
      <c r="F55" s="1">
        <v>45200</v>
      </c>
      <c r="G55" s="1">
        <v>44927</v>
      </c>
      <c r="H55" t="s">
        <v>10</v>
      </c>
      <c r="I55">
        <v>0</v>
      </c>
    </row>
    <row r="56" spans="1:9" x14ac:dyDescent="0.3">
      <c r="A56" t="str">
        <f t="shared" si="0"/>
        <v>S024-450CASPAR-METZ</v>
      </c>
      <c r="B56" t="s">
        <v>104</v>
      </c>
      <c r="C56" t="s">
        <v>105</v>
      </c>
      <c r="D56" t="s">
        <v>1504</v>
      </c>
      <c r="E56">
        <v>-1197.43</v>
      </c>
      <c r="F56" s="1">
        <v>45200</v>
      </c>
      <c r="G56" s="1">
        <v>44927</v>
      </c>
      <c r="H56" t="s">
        <v>10</v>
      </c>
      <c r="I56">
        <v>0</v>
      </c>
    </row>
    <row r="57" spans="1:9" x14ac:dyDescent="0.3">
      <c r="A57" t="str">
        <f t="shared" si="0"/>
        <v>S108-450THOS</v>
      </c>
      <c r="B57" t="s">
        <v>106</v>
      </c>
      <c r="C57" t="s">
        <v>107</v>
      </c>
      <c r="D57" t="s">
        <v>1505</v>
      </c>
      <c r="E57">
        <v>-951.45</v>
      </c>
      <c r="F57" s="1">
        <v>45200</v>
      </c>
      <c r="G57" s="1">
        <v>44927</v>
      </c>
      <c r="H57" t="s">
        <v>10</v>
      </c>
      <c r="I57">
        <v>0</v>
      </c>
    </row>
    <row r="58" spans="1:9" x14ac:dyDescent="0.3">
      <c r="A58" t="str">
        <f t="shared" si="0"/>
        <v>S042-450CHEKROUNE</v>
      </c>
      <c r="B58" t="s">
        <v>108</v>
      </c>
      <c r="C58" t="s">
        <v>109</v>
      </c>
      <c r="D58" t="s">
        <v>1506</v>
      </c>
      <c r="E58">
        <v>-940</v>
      </c>
      <c r="F58" s="1">
        <v>45200</v>
      </c>
      <c r="G58" s="1">
        <v>44927</v>
      </c>
      <c r="H58" t="s">
        <v>10</v>
      </c>
      <c r="I58">
        <v>0</v>
      </c>
    </row>
    <row r="59" spans="1:9" x14ac:dyDescent="0.3">
      <c r="A59" t="str">
        <f t="shared" si="0"/>
        <v>S131-450NEMESIS</v>
      </c>
      <c r="B59" t="s">
        <v>110</v>
      </c>
      <c r="C59" t="s">
        <v>111</v>
      </c>
      <c r="D59" t="s">
        <v>1507</v>
      </c>
      <c r="E59">
        <v>-927.85</v>
      </c>
      <c r="F59" s="1">
        <v>45200</v>
      </c>
      <c r="G59" s="1">
        <v>44927</v>
      </c>
      <c r="H59" t="s">
        <v>10</v>
      </c>
      <c r="I59">
        <v>0</v>
      </c>
    </row>
    <row r="60" spans="1:9" x14ac:dyDescent="0.3">
      <c r="A60" t="str">
        <f t="shared" si="0"/>
        <v>S032-450LEONHART</v>
      </c>
      <c r="B60" t="s">
        <v>112</v>
      </c>
      <c r="C60" t="s">
        <v>113</v>
      </c>
      <c r="D60" t="s">
        <v>1508</v>
      </c>
      <c r="E60">
        <v>-689.43</v>
      </c>
      <c r="F60" s="1">
        <v>45200</v>
      </c>
      <c r="G60" s="1">
        <v>44927</v>
      </c>
      <c r="H60" t="s">
        <v>10</v>
      </c>
      <c r="I60">
        <v>0</v>
      </c>
    </row>
    <row r="61" spans="1:9" x14ac:dyDescent="0.3">
      <c r="A61" t="str">
        <f t="shared" si="0"/>
        <v>S032-450COTTIN</v>
      </c>
      <c r="B61" t="s">
        <v>112</v>
      </c>
      <c r="C61" t="s">
        <v>114</v>
      </c>
      <c r="D61" t="s">
        <v>1509</v>
      </c>
      <c r="E61">
        <v>-664.04</v>
      </c>
      <c r="F61" s="1">
        <v>45200</v>
      </c>
      <c r="G61" s="1">
        <v>44927</v>
      </c>
      <c r="H61" t="s">
        <v>10</v>
      </c>
      <c r="I61">
        <v>0</v>
      </c>
    </row>
    <row r="62" spans="1:9" x14ac:dyDescent="0.3">
      <c r="A62" t="str">
        <f t="shared" si="0"/>
        <v>S131-450CHEVRIER</v>
      </c>
      <c r="B62" t="s">
        <v>110</v>
      </c>
      <c r="C62" t="s">
        <v>115</v>
      </c>
      <c r="D62" t="s">
        <v>1510</v>
      </c>
      <c r="E62">
        <v>-594.88</v>
      </c>
      <c r="F62" s="1">
        <v>45200</v>
      </c>
      <c r="G62" s="1">
        <v>44927</v>
      </c>
      <c r="H62" t="s">
        <v>10</v>
      </c>
      <c r="I62">
        <v>0</v>
      </c>
    </row>
    <row r="63" spans="1:9" x14ac:dyDescent="0.3">
      <c r="A63" t="str">
        <f t="shared" si="0"/>
        <v>S068-450BANCK</v>
      </c>
      <c r="B63" t="s">
        <v>79</v>
      </c>
      <c r="C63" t="s">
        <v>116</v>
      </c>
      <c r="D63" t="s">
        <v>1511</v>
      </c>
      <c r="E63">
        <v>-578.02</v>
      </c>
      <c r="F63" s="1">
        <v>45200</v>
      </c>
      <c r="G63" s="1">
        <v>44927</v>
      </c>
      <c r="H63" t="s">
        <v>10</v>
      </c>
      <c r="I63">
        <v>0</v>
      </c>
    </row>
    <row r="64" spans="1:9" x14ac:dyDescent="0.3">
      <c r="A64" t="str">
        <f t="shared" si="0"/>
        <v>S076-450SEBTIEL</v>
      </c>
      <c r="B64" t="s">
        <v>99</v>
      </c>
      <c r="C64" t="s">
        <v>117</v>
      </c>
      <c r="D64" t="s">
        <v>1512</v>
      </c>
      <c r="E64">
        <v>-953.16</v>
      </c>
      <c r="F64" s="1">
        <v>45205</v>
      </c>
      <c r="G64" s="1">
        <v>44927</v>
      </c>
      <c r="H64" t="s">
        <v>10</v>
      </c>
      <c r="I64">
        <v>0</v>
      </c>
    </row>
    <row r="65" spans="1:9" x14ac:dyDescent="0.3">
      <c r="A65" t="str">
        <f t="shared" si="0"/>
        <v>S034-450BISCHOFF</v>
      </c>
      <c r="B65" t="s">
        <v>118</v>
      </c>
      <c r="C65" t="s">
        <v>119</v>
      </c>
      <c r="D65" t="s">
        <v>1513</v>
      </c>
      <c r="E65">
        <v>-11058.15</v>
      </c>
      <c r="F65" s="1">
        <v>45209</v>
      </c>
      <c r="G65" s="1">
        <v>44927</v>
      </c>
      <c r="H65" t="s">
        <v>10</v>
      </c>
      <c r="I65">
        <v>0</v>
      </c>
    </row>
    <row r="66" spans="1:9" x14ac:dyDescent="0.3">
      <c r="A66" t="str">
        <f t="shared" si="0"/>
        <v>S107-450HUGHES</v>
      </c>
      <c r="B66" t="s">
        <v>89</v>
      </c>
      <c r="C66" t="s">
        <v>120</v>
      </c>
      <c r="D66" t="s">
        <v>1514</v>
      </c>
      <c r="E66">
        <v>-2480.9899999999998</v>
      </c>
      <c r="F66" s="1">
        <v>45211</v>
      </c>
      <c r="G66" s="1">
        <v>44927</v>
      </c>
      <c r="H66" t="s">
        <v>10</v>
      </c>
      <c r="I66">
        <v>0</v>
      </c>
    </row>
    <row r="67" spans="1:9" x14ac:dyDescent="0.3">
      <c r="A67" t="str">
        <f t="shared" ref="A67:A130" si="1">B67&amp;"-"&amp;C67</f>
        <v>S099-450SULEJMANOVIC</v>
      </c>
      <c r="B67" t="s">
        <v>121</v>
      </c>
      <c r="C67" t="s">
        <v>122</v>
      </c>
      <c r="D67" t="s">
        <v>1515</v>
      </c>
      <c r="E67">
        <v>-1024.5</v>
      </c>
      <c r="F67" s="1">
        <v>45212</v>
      </c>
      <c r="G67" s="1">
        <v>44927</v>
      </c>
      <c r="H67" t="s">
        <v>10</v>
      </c>
      <c r="I67">
        <v>0</v>
      </c>
    </row>
    <row r="68" spans="1:9" x14ac:dyDescent="0.3">
      <c r="A68" t="str">
        <f t="shared" si="1"/>
        <v>S129-450LEVIER</v>
      </c>
      <c r="B68" t="s">
        <v>71</v>
      </c>
      <c r="C68" t="s">
        <v>123</v>
      </c>
      <c r="D68" t="s">
        <v>1516</v>
      </c>
      <c r="E68">
        <v>-1612.72</v>
      </c>
      <c r="F68" s="1">
        <v>45215</v>
      </c>
      <c r="G68" s="1">
        <v>44927</v>
      </c>
      <c r="H68" t="s">
        <v>10</v>
      </c>
      <c r="I68">
        <v>0</v>
      </c>
    </row>
    <row r="69" spans="1:9" x14ac:dyDescent="0.3">
      <c r="A69" t="str">
        <f t="shared" si="1"/>
        <v>S128-450RUEBRECHT</v>
      </c>
      <c r="B69" t="s">
        <v>22</v>
      </c>
      <c r="C69" t="s">
        <v>124</v>
      </c>
      <c r="D69" t="s">
        <v>1517</v>
      </c>
      <c r="E69">
        <v>-1021.65</v>
      </c>
      <c r="F69" s="1">
        <v>45216</v>
      </c>
      <c r="G69" s="1">
        <v>44927</v>
      </c>
      <c r="H69" t="s">
        <v>10</v>
      </c>
      <c r="I69">
        <v>0</v>
      </c>
    </row>
    <row r="70" spans="1:9" x14ac:dyDescent="0.3">
      <c r="A70" t="str">
        <f t="shared" si="1"/>
        <v>S093-450CASPAR-BECHE</v>
      </c>
      <c r="B70" t="s">
        <v>125</v>
      </c>
      <c r="C70" t="s">
        <v>126</v>
      </c>
      <c r="D70" t="s">
        <v>1518</v>
      </c>
      <c r="E70">
        <v>-859.38</v>
      </c>
      <c r="F70" s="1">
        <v>45216</v>
      </c>
      <c r="G70" s="1">
        <v>44927</v>
      </c>
      <c r="H70" t="s">
        <v>10</v>
      </c>
      <c r="I70">
        <v>0</v>
      </c>
    </row>
    <row r="71" spans="1:9" x14ac:dyDescent="0.3">
      <c r="A71" t="str">
        <f t="shared" si="1"/>
        <v>S093-450ARNOUX</v>
      </c>
      <c r="B71" t="s">
        <v>125</v>
      </c>
      <c r="C71" t="s">
        <v>127</v>
      </c>
      <c r="D71" t="s">
        <v>1519</v>
      </c>
      <c r="E71">
        <v>-2066.61</v>
      </c>
      <c r="F71" s="1">
        <v>45225</v>
      </c>
      <c r="G71" s="1">
        <v>44927</v>
      </c>
      <c r="H71" t="s">
        <v>10</v>
      </c>
      <c r="I71">
        <v>0</v>
      </c>
    </row>
    <row r="72" spans="1:9" x14ac:dyDescent="0.3">
      <c r="A72" t="str">
        <f t="shared" si="1"/>
        <v>S104-450GHILES</v>
      </c>
      <c r="B72" t="s">
        <v>128</v>
      </c>
      <c r="C72" t="s">
        <v>129</v>
      </c>
      <c r="D72" t="s">
        <v>1520</v>
      </c>
      <c r="E72">
        <v>-1254.49</v>
      </c>
      <c r="F72" s="1">
        <v>45225</v>
      </c>
      <c r="G72" s="1">
        <v>44927</v>
      </c>
      <c r="H72" t="s">
        <v>10</v>
      </c>
      <c r="I72">
        <v>0</v>
      </c>
    </row>
    <row r="73" spans="1:9" x14ac:dyDescent="0.3">
      <c r="A73" t="str">
        <f t="shared" si="1"/>
        <v>S121-450GHADIRI</v>
      </c>
      <c r="B73" t="s">
        <v>25</v>
      </c>
      <c r="C73" t="s">
        <v>130</v>
      </c>
      <c r="D73" t="s">
        <v>1521</v>
      </c>
      <c r="E73">
        <v>-695.03</v>
      </c>
      <c r="F73" s="1">
        <v>45231</v>
      </c>
      <c r="G73" s="1">
        <v>44927</v>
      </c>
      <c r="H73" t="s">
        <v>10</v>
      </c>
      <c r="I73">
        <v>0</v>
      </c>
    </row>
    <row r="74" spans="1:9" x14ac:dyDescent="0.3">
      <c r="A74" t="str">
        <f t="shared" si="1"/>
        <v>S055-450BRISVALTER</v>
      </c>
      <c r="B74" t="s">
        <v>65</v>
      </c>
      <c r="C74" t="s">
        <v>131</v>
      </c>
      <c r="D74" t="s">
        <v>1522</v>
      </c>
      <c r="E74">
        <v>-552.57000000000005</v>
      </c>
      <c r="F74" s="1">
        <v>45231</v>
      </c>
      <c r="G74" s="1">
        <v>44927</v>
      </c>
      <c r="H74" t="s">
        <v>10</v>
      </c>
      <c r="I74">
        <v>0</v>
      </c>
    </row>
    <row r="75" spans="1:9" x14ac:dyDescent="0.3">
      <c r="A75" t="str">
        <f t="shared" si="1"/>
        <v>S107-450KRETZ</v>
      </c>
      <c r="B75" t="s">
        <v>89</v>
      </c>
      <c r="C75" t="s">
        <v>132</v>
      </c>
      <c r="D75" t="s">
        <v>1523</v>
      </c>
      <c r="E75">
        <v>-635.63</v>
      </c>
      <c r="F75" s="1">
        <v>45237</v>
      </c>
      <c r="G75" s="1">
        <v>44927</v>
      </c>
      <c r="H75" t="s">
        <v>10</v>
      </c>
      <c r="I75">
        <v>0</v>
      </c>
    </row>
    <row r="76" spans="1:9" x14ac:dyDescent="0.3">
      <c r="A76" t="str">
        <f t="shared" si="1"/>
        <v>S065-450RESSEL</v>
      </c>
      <c r="B76" t="s">
        <v>133</v>
      </c>
      <c r="C76" t="s">
        <v>134</v>
      </c>
      <c r="D76" t="s">
        <v>1524</v>
      </c>
      <c r="E76">
        <v>-757.78</v>
      </c>
      <c r="F76" s="1">
        <v>45214</v>
      </c>
      <c r="G76" s="1">
        <v>44930</v>
      </c>
      <c r="H76" t="s">
        <v>10</v>
      </c>
      <c r="I76">
        <v>0</v>
      </c>
    </row>
    <row r="77" spans="1:9" x14ac:dyDescent="0.3">
      <c r="A77" t="str">
        <f t="shared" si="1"/>
        <v>S093-450MESSNER</v>
      </c>
      <c r="B77" t="s">
        <v>125</v>
      </c>
      <c r="C77" t="s">
        <v>135</v>
      </c>
      <c r="D77" t="s">
        <v>1525</v>
      </c>
      <c r="E77">
        <v>-1372.84</v>
      </c>
      <c r="F77" s="1">
        <v>45225</v>
      </c>
      <c r="G77" s="1">
        <v>44958</v>
      </c>
      <c r="H77" t="s">
        <v>10</v>
      </c>
      <c r="I77">
        <v>0</v>
      </c>
    </row>
    <row r="78" spans="1:9" x14ac:dyDescent="0.3">
      <c r="A78" t="str">
        <f t="shared" si="1"/>
        <v>S093-450JACOMINE</v>
      </c>
      <c r="B78" t="s">
        <v>125</v>
      </c>
      <c r="C78" t="s">
        <v>136</v>
      </c>
      <c r="D78" t="s">
        <v>1526</v>
      </c>
      <c r="E78">
        <v>-978.26</v>
      </c>
      <c r="F78" s="1">
        <v>45225</v>
      </c>
      <c r="G78" s="1">
        <v>44958</v>
      </c>
      <c r="H78" t="s">
        <v>10</v>
      </c>
      <c r="I78">
        <v>0</v>
      </c>
    </row>
    <row r="79" spans="1:9" x14ac:dyDescent="0.3">
      <c r="A79" t="str">
        <f t="shared" si="1"/>
        <v>S100-450RYOMA</v>
      </c>
      <c r="B79" t="s">
        <v>30</v>
      </c>
      <c r="C79" t="s">
        <v>137</v>
      </c>
      <c r="D79" t="s">
        <v>1527</v>
      </c>
      <c r="E79">
        <v>-557.39</v>
      </c>
      <c r="F79" s="1">
        <v>45236</v>
      </c>
      <c r="G79" s="1">
        <v>44958</v>
      </c>
      <c r="H79" t="s">
        <v>10</v>
      </c>
      <c r="I79">
        <v>0</v>
      </c>
    </row>
    <row r="80" spans="1:9" x14ac:dyDescent="0.3">
      <c r="A80" t="str">
        <f t="shared" si="1"/>
        <v>S002-450ARTUK</v>
      </c>
      <c r="B80" t="s">
        <v>36</v>
      </c>
      <c r="C80" t="s">
        <v>138</v>
      </c>
      <c r="D80" t="s">
        <v>1528</v>
      </c>
      <c r="E80">
        <v>-2205.59</v>
      </c>
      <c r="F80" s="1">
        <v>45200</v>
      </c>
      <c r="G80" s="1">
        <v>44964</v>
      </c>
      <c r="H80" t="s">
        <v>10</v>
      </c>
      <c r="I80">
        <v>0</v>
      </c>
    </row>
    <row r="81" spans="1:9" x14ac:dyDescent="0.3">
      <c r="A81" t="str">
        <f t="shared" si="1"/>
        <v>S101-450MICHEL</v>
      </c>
      <c r="B81" t="s">
        <v>139</v>
      </c>
      <c r="C81" t="s">
        <v>140</v>
      </c>
      <c r="D81" t="s">
        <v>1529</v>
      </c>
      <c r="E81">
        <v>-1264.99</v>
      </c>
      <c r="F81" s="1">
        <v>45200</v>
      </c>
      <c r="G81" s="1">
        <v>44977</v>
      </c>
      <c r="H81" t="s">
        <v>10</v>
      </c>
      <c r="I81">
        <v>0</v>
      </c>
    </row>
    <row r="82" spans="1:9" x14ac:dyDescent="0.3">
      <c r="A82" t="str">
        <f t="shared" si="1"/>
        <v>S114-450SCHMITT</v>
      </c>
      <c r="B82" t="s">
        <v>141</v>
      </c>
      <c r="C82" t="s">
        <v>142</v>
      </c>
      <c r="D82" t="s">
        <v>1530</v>
      </c>
      <c r="E82">
        <v>-1098.18</v>
      </c>
      <c r="F82" s="1">
        <v>45212</v>
      </c>
      <c r="G82" s="1">
        <v>44985</v>
      </c>
      <c r="H82" t="s">
        <v>10</v>
      </c>
      <c r="I82">
        <v>0</v>
      </c>
    </row>
    <row r="83" spans="1:9" x14ac:dyDescent="0.3">
      <c r="A83" t="str">
        <f t="shared" si="1"/>
        <v>S100-450VIRGINIE</v>
      </c>
      <c r="B83" t="s">
        <v>30</v>
      </c>
      <c r="C83" t="s">
        <v>143</v>
      </c>
      <c r="D83" t="s">
        <v>1531</v>
      </c>
      <c r="E83">
        <v>-529.38</v>
      </c>
      <c r="F83" s="1">
        <v>45208</v>
      </c>
      <c r="G83" s="1">
        <v>44986</v>
      </c>
      <c r="H83" t="s">
        <v>10</v>
      </c>
      <c r="I83">
        <v>0</v>
      </c>
    </row>
    <row r="84" spans="1:9" x14ac:dyDescent="0.3">
      <c r="A84" t="str">
        <f t="shared" si="1"/>
        <v>S123-450EHRMANN</v>
      </c>
      <c r="B84" t="s">
        <v>144</v>
      </c>
      <c r="C84" t="s">
        <v>145</v>
      </c>
      <c r="D84" t="s">
        <v>1532</v>
      </c>
      <c r="E84">
        <v>-1962.06</v>
      </c>
      <c r="F84" s="1">
        <v>45231</v>
      </c>
      <c r="G84" s="1">
        <v>44986</v>
      </c>
      <c r="H84" t="s">
        <v>10</v>
      </c>
      <c r="I84">
        <v>0</v>
      </c>
    </row>
    <row r="85" spans="1:9" x14ac:dyDescent="0.3">
      <c r="A85" t="str">
        <f t="shared" si="1"/>
        <v>S118-450MELYS</v>
      </c>
      <c r="B85" t="s">
        <v>146</v>
      </c>
      <c r="C85" t="s">
        <v>147</v>
      </c>
      <c r="D85" t="s">
        <v>1533</v>
      </c>
      <c r="E85">
        <v>-1645.7</v>
      </c>
      <c r="F85" s="1">
        <v>45240</v>
      </c>
      <c r="G85" s="1">
        <v>44993</v>
      </c>
      <c r="H85" t="s">
        <v>10</v>
      </c>
      <c r="I85">
        <v>0</v>
      </c>
    </row>
    <row r="86" spans="1:9" x14ac:dyDescent="0.3">
      <c r="A86" t="str">
        <f t="shared" si="1"/>
        <v>S121-450EDELAAR</v>
      </c>
      <c r="B86" t="s">
        <v>25</v>
      </c>
      <c r="C86" t="s">
        <v>148</v>
      </c>
      <c r="D86" t="s">
        <v>1534</v>
      </c>
      <c r="E86">
        <v>-714.91</v>
      </c>
      <c r="F86" s="1">
        <v>45231</v>
      </c>
      <c r="G86" s="1">
        <v>45006</v>
      </c>
      <c r="H86" t="s">
        <v>10</v>
      </c>
      <c r="I86">
        <v>0</v>
      </c>
    </row>
    <row r="87" spans="1:9" x14ac:dyDescent="0.3">
      <c r="A87" t="str">
        <f t="shared" si="1"/>
        <v>S090-450ADANIR</v>
      </c>
      <c r="B87" t="s">
        <v>149</v>
      </c>
      <c r="C87" t="s">
        <v>150</v>
      </c>
      <c r="D87" t="s">
        <v>1535</v>
      </c>
      <c r="E87">
        <v>-3019.56</v>
      </c>
      <c r="F87" s="1">
        <v>45200</v>
      </c>
      <c r="G87" s="1">
        <v>45017</v>
      </c>
      <c r="H87" t="s">
        <v>10</v>
      </c>
      <c r="I87">
        <v>0</v>
      </c>
    </row>
    <row r="88" spans="1:9" x14ac:dyDescent="0.3">
      <c r="A88" t="str">
        <f t="shared" si="1"/>
        <v>S122-450ERAL</v>
      </c>
      <c r="B88" t="s">
        <v>73</v>
      </c>
      <c r="C88" t="s">
        <v>151</v>
      </c>
      <c r="D88" t="s">
        <v>1536</v>
      </c>
      <c r="E88">
        <v>-2232.6799999999998</v>
      </c>
      <c r="F88" s="1">
        <v>45200</v>
      </c>
      <c r="G88" s="1">
        <v>45017</v>
      </c>
      <c r="H88" t="s">
        <v>10</v>
      </c>
      <c r="I88">
        <v>0</v>
      </c>
    </row>
    <row r="89" spans="1:9" x14ac:dyDescent="0.3">
      <c r="A89" t="str">
        <f t="shared" si="1"/>
        <v>S053-450RADISAV</v>
      </c>
      <c r="B89" t="s">
        <v>55</v>
      </c>
      <c r="C89" t="s">
        <v>152</v>
      </c>
      <c r="D89" t="s">
        <v>1537</v>
      </c>
      <c r="E89">
        <v>-2032.46</v>
      </c>
      <c r="F89" s="1">
        <v>45200</v>
      </c>
      <c r="G89" s="1">
        <v>45017</v>
      </c>
      <c r="H89" t="s">
        <v>10</v>
      </c>
      <c r="I89">
        <v>0</v>
      </c>
    </row>
    <row r="90" spans="1:9" x14ac:dyDescent="0.3">
      <c r="A90" t="str">
        <f t="shared" si="1"/>
        <v>S026-450COCQUERELLE</v>
      </c>
      <c r="B90" t="s">
        <v>153</v>
      </c>
      <c r="C90" t="s">
        <v>154</v>
      </c>
      <c r="D90" t="s">
        <v>1538</v>
      </c>
      <c r="E90">
        <v>-1967.39</v>
      </c>
      <c r="F90" s="1">
        <v>45200</v>
      </c>
      <c r="G90" s="1">
        <v>45017</v>
      </c>
      <c r="H90" t="s">
        <v>10</v>
      </c>
      <c r="I90">
        <v>0</v>
      </c>
    </row>
    <row r="91" spans="1:9" x14ac:dyDescent="0.3">
      <c r="A91" t="str">
        <f t="shared" si="1"/>
        <v>S084-450DEROUICHE</v>
      </c>
      <c r="B91" t="s">
        <v>49</v>
      </c>
      <c r="C91" t="s">
        <v>155</v>
      </c>
      <c r="D91" t="s">
        <v>1539</v>
      </c>
      <c r="E91">
        <v>-1744.05</v>
      </c>
      <c r="F91" s="1">
        <v>45200</v>
      </c>
      <c r="G91" s="1">
        <v>45017</v>
      </c>
      <c r="H91" t="s">
        <v>10</v>
      </c>
      <c r="I91">
        <v>0</v>
      </c>
    </row>
    <row r="92" spans="1:9" x14ac:dyDescent="0.3">
      <c r="A92" t="str">
        <f t="shared" si="1"/>
        <v>S128-450KEITEL</v>
      </c>
      <c r="B92" t="s">
        <v>22</v>
      </c>
      <c r="C92" t="s">
        <v>156</v>
      </c>
      <c r="D92" t="s">
        <v>1540</v>
      </c>
      <c r="E92">
        <v>-1731.95</v>
      </c>
      <c r="F92" s="1">
        <v>45200</v>
      </c>
      <c r="G92" s="1">
        <v>45017</v>
      </c>
      <c r="H92" t="s">
        <v>10</v>
      </c>
      <c r="I92">
        <v>0</v>
      </c>
    </row>
    <row r="93" spans="1:9" x14ac:dyDescent="0.3">
      <c r="A93" t="str">
        <f t="shared" si="1"/>
        <v>S075-450PACCARD</v>
      </c>
      <c r="B93" t="s">
        <v>157</v>
      </c>
      <c r="C93" t="s">
        <v>158</v>
      </c>
      <c r="D93" t="s">
        <v>1541</v>
      </c>
      <c r="E93">
        <v>-1352.45</v>
      </c>
      <c r="F93" s="1">
        <v>45200</v>
      </c>
      <c r="G93" s="1">
        <v>45017</v>
      </c>
      <c r="H93" t="s">
        <v>10</v>
      </c>
      <c r="I93">
        <v>0</v>
      </c>
    </row>
    <row r="94" spans="1:9" x14ac:dyDescent="0.3">
      <c r="A94" t="str">
        <f t="shared" si="1"/>
        <v>S120-450IZQUIERDO</v>
      </c>
      <c r="B94" t="s">
        <v>159</v>
      </c>
      <c r="C94" t="s">
        <v>160</v>
      </c>
      <c r="D94" t="s">
        <v>1542</v>
      </c>
      <c r="E94">
        <v>-941.28</v>
      </c>
      <c r="F94" s="1">
        <v>45200</v>
      </c>
      <c r="G94" s="1">
        <v>45017</v>
      </c>
      <c r="H94" t="s">
        <v>10</v>
      </c>
      <c r="I94">
        <v>0</v>
      </c>
    </row>
    <row r="95" spans="1:9" x14ac:dyDescent="0.3">
      <c r="A95" t="str">
        <f t="shared" si="1"/>
        <v>S108-450HOUZELLE</v>
      </c>
      <c r="B95" t="s">
        <v>106</v>
      </c>
      <c r="C95" t="s">
        <v>161</v>
      </c>
      <c r="D95" t="s">
        <v>1543</v>
      </c>
      <c r="E95">
        <v>-891.35</v>
      </c>
      <c r="F95" s="1">
        <v>45200</v>
      </c>
      <c r="G95" s="1">
        <v>45017</v>
      </c>
      <c r="H95" t="s">
        <v>10</v>
      </c>
      <c r="I95">
        <v>0</v>
      </c>
    </row>
    <row r="96" spans="1:9" x14ac:dyDescent="0.3">
      <c r="A96" t="str">
        <f t="shared" si="1"/>
        <v>S080-450CHIAPELLO</v>
      </c>
      <c r="B96" t="s">
        <v>162</v>
      </c>
      <c r="C96" t="s">
        <v>163</v>
      </c>
      <c r="D96" t="s">
        <v>1544</v>
      </c>
      <c r="E96">
        <v>-1492.98</v>
      </c>
      <c r="F96" s="1">
        <v>45202</v>
      </c>
      <c r="G96" s="1">
        <v>45017</v>
      </c>
      <c r="H96" t="s">
        <v>10</v>
      </c>
      <c r="I96">
        <v>0</v>
      </c>
    </row>
    <row r="97" spans="1:9" x14ac:dyDescent="0.3">
      <c r="A97" t="str">
        <f t="shared" si="1"/>
        <v>S087-450BECKER-MERKE</v>
      </c>
      <c r="B97" t="s">
        <v>164</v>
      </c>
      <c r="C97" t="s">
        <v>165</v>
      </c>
      <c r="D97" t="s">
        <v>1545</v>
      </c>
      <c r="E97">
        <v>-846.09</v>
      </c>
      <c r="F97" s="1">
        <v>45204</v>
      </c>
      <c r="G97" s="1">
        <v>45017</v>
      </c>
      <c r="H97" t="s">
        <v>10</v>
      </c>
      <c r="I97">
        <v>0</v>
      </c>
    </row>
    <row r="98" spans="1:9" x14ac:dyDescent="0.3">
      <c r="A98" t="str">
        <f t="shared" si="1"/>
        <v>S133-450DANAN</v>
      </c>
      <c r="B98" t="s">
        <v>77</v>
      </c>
      <c r="C98" t="s">
        <v>166</v>
      </c>
      <c r="D98" t="s">
        <v>1546</v>
      </c>
      <c r="E98">
        <v>-519.45000000000005</v>
      </c>
      <c r="F98" s="1">
        <v>45204</v>
      </c>
      <c r="G98" s="1">
        <v>45017</v>
      </c>
      <c r="H98" t="s">
        <v>10</v>
      </c>
      <c r="I98">
        <v>0</v>
      </c>
    </row>
    <row r="99" spans="1:9" x14ac:dyDescent="0.3">
      <c r="A99" t="str">
        <f t="shared" si="1"/>
        <v>S045-450MOREAU</v>
      </c>
      <c r="B99" t="s">
        <v>8</v>
      </c>
      <c r="C99" t="s">
        <v>167</v>
      </c>
      <c r="D99" t="s">
        <v>1547</v>
      </c>
      <c r="E99">
        <v>-1113.01</v>
      </c>
      <c r="F99" s="1">
        <v>45205</v>
      </c>
      <c r="G99" s="1">
        <v>45017</v>
      </c>
      <c r="H99" t="s">
        <v>10</v>
      </c>
      <c r="I99">
        <v>0</v>
      </c>
    </row>
    <row r="100" spans="1:9" x14ac:dyDescent="0.3">
      <c r="A100" t="str">
        <f t="shared" si="1"/>
        <v>S114-450RIESS</v>
      </c>
      <c r="B100" t="s">
        <v>141</v>
      </c>
      <c r="C100" t="s">
        <v>168</v>
      </c>
      <c r="D100" t="s">
        <v>1548</v>
      </c>
      <c r="E100">
        <v>-655.98</v>
      </c>
      <c r="F100" s="1">
        <v>45215</v>
      </c>
      <c r="G100" s="1">
        <v>45017</v>
      </c>
      <c r="H100" t="s">
        <v>10</v>
      </c>
      <c r="I100">
        <v>0</v>
      </c>
    </row>
    <row r="101" spans="1:9" x14ac:dyDescent="0.3">
      <c r="A101" t="str">
        <f t="shared" si="1"/>
        <v>S122-450HOFFMANN</v>
      </c>
      <c r="B101" t="s">
        <v>73</v>
      </c>
      <c r="C101" t="s">
        <v>169</v>
      </c>
      <c r="D101" t="s">
        <v>1549</v>
      </c>
      <c r="E101">
        <v>-2331.44</v>
      </c>
      <c r="F101" s="1">
        <v>45219</v>
      </c>
      <c r="G101" s="1">
        <v>45017</v>
      </c>
      <c r="H101" t="s">
        <v>10</v>
      </c>
      <c r="I101">
        <v>0</v>
      </c>
    </row>
    <row r="102" spans="1:9" x14ac:dyDescent="0.3">
      <c r="A102" t="str">
        <f t="shared" si="1"/>
        <v>S122-450SAY</v>
      </c>
      <c r="B102" t="s">
        <v>73</v>
      </c>
      <c r="C102" t="s">
        <v>170</v>
      </c>
      <c r="D102" t="s">
        <v>1550</v>
      </c>
      <c r="E102">
        <v>-1130.1600000000001</v>
      </c>
      <c r="F102" s="1">
        <v>45222</v>
      </c>
      <c r="G102" s="1">
        <v>45017</v>
      </c>
      <c r="H102" t="s">
        <v>10</v>
      </c>
      <c r="I102">
        <v>0</v>
      </c>
    </row>
    <row r="103" spans="1:9" x14ac:dyDescent="0.3">
      <c r="A103" t="str">
        <f t="shared" si="1"/>
        <v>S055-450TECHNO-SERV</v>
      </c>
      <c r="B103" t="s">
        <v>65</v>
      </c>
      <c r="C103" t="s">
        <v>171</v>
      </c>
      <c r="D103" t="s">
        <v>1551</v>
      </c>
      <c r="E103">
        <v>-674.45</v>
      </c>
      <c r="F103" s="1">
        <v>45231</v>
      </c>
      <c r="G103" s="1">
        <v>45017</v>
      </c>
      <c r="H103" t="s">
        <v>10</v>
      </c>
      <c r="I103">
        <v>0</v>
      </c>
    </row>
    <row r="104" spans="1:9" x14ac:dyDescent="0.3">
      <c r="A104" t="str">
        <f t="shared" si="1"/>
        <v>S076-450BALDELLI</v>
      </c>
      <c r="B104" t="s">
        <v>99</v>
      </c>
      <c r="C104" t="s">
        <v>172</v>
      </c>
      <c r="D104" t="s">
        <v>1552</v>
      </c>
      <c r="E104">
        <v>-1191.6099999999999</v>
      </c>
      <c r="F104" s="1">
        <v>45200</v>
      </c>
      <c r="G104" s="1">
        <v>45019</v>
      </c>
      <c r="H104" t="s">
        <v>10</v>
      </c>
      <c r="I104">
        <v>0</v>
      </c>
    </row>
    <row r="105" spans="1:9" x14ac:dyDescent="0.3">
      <c r="A105" t="str">
        <f t="shared" si="1"/>
        <v>S048-450LORRAIN</v>
      </c>
      <c r="B105" t="s">
        <v>173</v>
      </c>
      <c r="C105" t="s">
        <v>174</v>
      </c>
      <c r="D105" t="s">
        <v>1553</v>
      </c>
      <c r="E105">
        <v>-950.83</v>
      </c>
      <c r="F105" s="1">
        <v>45200</v>
      </c>
      <c r="G105" s="1">
        <v>45031</v>
      </c>
      <c r="H105" t="s">
        <v>10</v>
      </c>
      <c r="I105">
        <v>0</v>
      </c>
    </row>
    <row r="106" spans="1:9" x14ac:dyDescent="0.3">
      <c r="A106" t="str">
        <f t="shared" si="1"/>
        <v>S060-450TAUZIN</v>
      </c>
      <c r="B106" t="s">
        <v>175</v>
      </c>
      <c r="C106" t="s">
        <v>176</v>
      </c>
      <c r="D106" t="s">
        <v>1554</v>
      </c>
      <c r="E106">
        <v>-1600.85</v>
      </c>
      <c r="F106" s="1">
        <v>45200</v>
      </c>
      <c r="G106" s="1">
        <v>45069</v>
      </c>
      <c r="H106" t="s">
        <v>10</v>
      </c>
      <c r="I106">
        <v>0</v>
      </c>
    </row>
    <row r="107" spans="1:9" x14ac:dyDescent="0.3">
      <c r="A107" t="str">
        <f t="shared" si="1"/>
        <v>S129-450CHASSAGNON</v>
      </c>
      <c r="B107" t="s">
        <v>71</v>
      </c>
      <c r="C107" t="s">
        <v>177</v>
      </c>
      <c r="D107" t="s">
        <v>1555</v>
      </c>
      <c r="E107">
        <v>-1825.84</v>
      </c>
      <c r="F107" s="1">
        <v>45200</v>
      </c>
      <c r="G107" s="1">
        <v>45071</v>
      </c>
      <c r="H107" t="s">
        <v>10</v>
      </c>
      <c r="I107">
        <v>0</v>
      </c>
    </row>
    <row r="108" spans="1:9" x14ac:dyDescent="0.3">
      <c r="A108" t="str">
        <f t="shared" si="1"/>
        <v>S107-450LASLIER</v>
      </c>
      <c r="B108" t="s">
        <v>89</v>
      </c>
      <c r="C108" t="s">
        <v>178</v>
      </c>
      <c r="D108" t="s">
        <v>1556</v>
      </c>
      <c r="E108">
        <v>-2784.38</v>
      </c>
      <c r="F108" s="1">
        <v>45200</v>
      </c>
      <c r="G108" s="1">
        <v>45078</v>
      </c>
      <c r="H108" t="s">
        <v>10</v>
      </c>
      <c r="I108">
        <v>0</v>
      </c>
    </row>
    <row r="109" spans="1:9" x14ac:dyDescent="0.3">
      <c r="A109" t="str">
        <f t="shared" si="1"/>
        <v>S054-450COSSUS</v>
      </c>
      <c r="B109" t="s">
        <v>85</v>
      </c>
      <c r="C109" t="s">
        <v>179</v>
      </c>
      <c r="D109" t="s">
        <v>1557</v>
      </c>
      <c r="E109">
        <v>-1514.46</v>
      </c>
      <c r="F109" s="1">
        <v>45200</v>
      </c>
      <c r="G109" s="1">
        <v>45078</v>
      </c>
      <c r="H109" t="s">
        <v>10</v>
      </c>
      <c r="I109">
        <v>0</v>
      </c>
    </row>
    <row r="110" spans="1:9" x14ac:dyDescent="0.3">
      <c r="A110" t="str">
        <f t="shared" si="1"/>
        <v>S107-450JAECKEL</v>
      </c>
      <c r="B110" t="s">
        <v>89</v>
      </c>
      <c r="C110" t="s">
        <v>180</v>
      </c>
      <c r="D110" t="s">
        <v>1558</v>
      </c>
      <c r="E110">
        <v>-1107.73</v>
      </c>
      <c r="F110" s="1">
        <v>45200</v>
      </c>
      <c r="G110" s="1">
        <v>45078</v>
      </c>
      <c r="H110" t="s">
        <v>10</v>
      </c>
      <c r="I110">
        <v>0</v>
      </c>
    </row>
    <row r="111" spans="1:9" x14ac:dyDescent="0.3">
      <c r="A111" t="str">
        <f t="shared" si="1"/>
        <v>S093-450DELETOILE</v>
      </c>
      <c r="B111" t="s">
        <v>125</v>
      </c>
      <c r="C111" t="s">
        <v>181</v>
      </c>
      <c r="D111" t="s">
        <v>1559</v>
      </c>
      <c r="E111">
        <v>-1226.32</v>
      </c>
      <c r="F111" s="1">
        <v>45237</v>
      </c>
      <c r="G111" s="1">
        <v>45078</v>
      </c>
      <c r="H111" t="s">
        <v>10</v>
      </c>
      <c r="I111">
        <v>0</v>
      </c>
    </row>
    <row r="112" spans="1:9" x14ac:dyDescent="0.3">
      <c r="A112" t="str">
        <f t="shared" si="1"/>
        <v>S004-450GUARNERI</v>
      </c>
      <c r="B112" t="s">
        <v>182</v>
      </c>
      <c r="C112" t="s">
        <v>183</v>
      </c>
      <c r="D112" t="s">
        <v>1560</v>
      </c>
      <c r="E112">
        <v>-759.6</v>
      </c>
      <c r="F112" s="1">
        <v>45238</v>
      </c>
      <c r="G112" s="1">
        <v>45097</v>
      </c>
      <c r="H112" t="s">
        <v>10</v>
      </c>
      <c r="I112">
        <v>0</v>
      </c>
    </row>
    <row r="113" spans="1:9" x14ac:dyDescent="0.3">
      <c r="A113" t="str">
        <f t="shared" si="1"/>
        <v>S110-450LELARGE</v>
      </c>
      <c r="B113" t="s">
        <v>184</v>
      </c>
      <c r="C113" t="s">
        <v>185</v>
      </c>
      <c r="D113" t="s">
        <v>1561</v>
      </c>
      <c r="E113">
        <v>-1863.56</v>
      </c>
      <c r="F113" s="1">
        <v>45209</v>
      </c>
      <c r="G113" s="1">
        <v>45099</v>
      </c>
      <c r="H113" t="s">
        <v>10</v>
      </c>
      <c r="I113">
        <v>0</v>
      </c>
    </row>
    <row r="114" spans="1:9" x14ac:dyDescent="0.3">
      <c r="A114" t="str">
        <f t="shared" si="1"/>
        <v>S033-450BOCCARA</v>
      </c>
      <c r="B114" t="s">
        <v>186</v>
      </c>
      <c r="C114" t="s">
        <v>187</v>
      </c>
      <c r="D114" t="s">
        <v>1562</v>
      </c>
      <c r="E114">
        <v>-986.79</v>
      </c>
      <c r="F114" s="1">
        <v>45200</v>
      </c>
      <c r="G114" s="1">
        <v>45103</v>
      </c>
      <c r="H114" t="s">
        <v>10</v>
      </c>
      <c r="I114">
        <v>0</v>
      </c>
    </row>
    <row r="115" spans="1:9" x14ac:dyDescent="0.3">
      <c r="A115" t="str">
        <f t="shared" si="1"/>
        <v>S051-450HESCHUNG</v>
      </c>
      <c r="B115" t="s">
        <v>188</v>
      </c>
      <c r="C115" t="s">
        <v>189</v>
      </c>
      <c r="D115" t="s">
        <v>1563</v>
      </c>
      <c r="E115">
        <v>-2349.19</v>
      </c>
      <c r="F115" s="1">
        <v>45200</v>
      </c>
      <c r="G115" s="1">
        <v>45104</v>
      </c>
      <c r="H115" t="s">
        <v>10</v>
      </c>
      <c r="I115">
        <v>0</v>
      </c>
    </row>
    <row r="116" spans="1:9" x14ac:dyDescent="0.3">
      <c r="A116" t="str">
        <f t="shared" si="1"/>
        <v>S133-450CARON</v>
      </c>
      <c r="B116" t="s">
        <v>77</v>
      </c>
      <c r="C116" t="s">
        <v>190</v>
      </c>
      <c r="D116" t="s">
        <v>1564</v>
      </c>
      <c r="E116">
        <v>-1505.95</v>
      </c>
      <c r="F116" s="1">
        <v>45200</v>
      </c>
      <c r="G116" s="1">
        <v>45107</v>
      </c>
      <c r="H116" t="s">
        <v>10</v>
      </c>
      <c r="I116">
        <v>0</v>
      </c>
    </row>
    <row r="117" spans="1:9" x14ac:dyDescent="0.3">
      <c r="A117" t="str">
        <f t="shared" si="1"/>
        <v>S028-450HURET</v>
      </c>
      <c r="B117" t="s">
        <v>191</v>
      </c>
      <c r="C117" t="s">
        <v>192</v>
      </c>
      <c r="D117" t="s">
        <v>1565</v>
      </c>
      <c r="E117">
        <v>-5740.08</v>
      </c>
      <c r="F117" s="1">
        <v>45200</v>
      </c>
      <c r="G117" s="1">
        <v>45108</v>
      </c>
      <c r="H117" t="s">
        <v>10</v>
      </c>
      <c r="I117">
        <v>0</v>
      </c>
    </row>
    <row r="118" spans="1:9" x14ac:dyDescent="0.3">
      <c r="A118" t="str">
        <f t="shared" si="1"/>
        <v>S078-450LANGIN</v>
      </c>
      <c r="B118" t="s">
        <v>193</v>
      </c>
      <c r="C118" t="s">
        <v>194</v>
      </c>
      <c r="D118" t="s">
        <v>1566</v>
      </c>
      <c r="E118">
        <v>-5423.05</v>
      </c>
      <c r="F118" s="1">
        <v>45200</v>
      </c>
      <c r="G118" s="1">
        <v>45108</v>
      </c>
      <c r="H118" t="s">
        <v>10</v>
      </c>
      <c r="I118">
        <v>0</v>
      </c>
    </row>
    <row r="119" spans="1:9" x14ac:dyDescent="0.3">
      <c r="A119" t="str">
        <f t="shared" si="1"/>
        <v>S122-450VALILU</v>
      </c>
      <c r="B119" t="s">
        <v>73</v>
      </c>
      <c r="C119" t="s">
        <v>195</v>
      </c>
      <c r="D119" t="s">
        <v>1567</v>
      </c>
      <c r="E119">
        <v>-2524.1</v>
      </c>
      <c r="F119" s="1">
        <v>45200</v>
      </c>
      <c r="G119" s="1">
        <v>45108</v>
      </c>
      <c r="H119" t="s">
        <v>10</v>
      </c>
      <c r="I119">
        <v>0</v>
      </c>
    </row>
    <row r="120" spans="1:9" x14ac:dyDescent="0.3">
      <c r="A120" t="str">
        <f t="shared" si="1"/>
        <v>S087-450FEHRINGER-C</v>
      </c>
      <c r="B120" t="s">
        <v>164</v>
      </c>
      <c r="C120" t="s">
        <v>196</v>
      </c>
      <c r="D120" t="s">
        <v>1568</v>
      </c>
      <c r="E120">
        <v>-2501.62</v>
      </c>
      <c r="F120" s="1">
        <v>45200</v>
      </c>
      <c r="G120" s="1">
        <v>45108</v>
      </c>
      <c r="H120" t="s">
        <v>10</v>
      </c>
      <c r="I120">
        <v>0</v>
      </c>
    </row>
    <row r="121" spans="1:9" x14ac:dyDescent="0.3">
      <c r="A121" t="str">
        <f t="shared" si="1"/>
        <v>S035-450VITRO</v>
      </c>
      <c r="B121" t="s">
        <v>12</v>
      </c>
      <c r="C121" t="s">
        <v>197</v>
      </c>
      <c r="D121" t="s">
        <v>1569</v>
      </c>
      <c r="E121">
        <v>-2320.5</v>
      </c>
      <c r="F121" s="1">
        <v>45200</v>
      </c>
      <c r="G121" s="1">
        <v>45108</v>
      </c>
      <c r="H121" t="s">
        <v>10</v>
      </c>
      <c r="I121">
        <v>0</v>
      </c>
    </row>
    <row r="122" spans="1:9" x14ac:dyDescent="0.3">
      <c r="A122" t="str">
        <f t="shared" si="1"/>
        <v>S048-450ANDING</v>
      </c>
      <c r="B122" t="s">
        <v>173</v>
      </c>
      <c r="C122" t="s">
        <v>198</v>
      </c>
      <c r="D122" t="s">
        <v>1570</v>
      </c>
      <c r="E122">
        <v>-1772.46</v>
      </c>
      <c r="F122" s="1">
        <v>45200</v>
      </c>
      <c r="G122" s="1">
        <v>45108</v>
      </c>
      <c r="H122" t="s">
        <v>10</v>
      </c>
      <c r="I122">
        <v>0</v>
      </c>
    </row>
    <row r="123" spans="1:9" x14ac:dyDescent="0.3">
      <c r="A123" t="str">
        <f t="shared" si="1"/>
        <v>S004-450BERNAPEL</v>
      </c>
      <c r="B123" t="s">
        <v>182</v>
      </c>
      <c r="C123" t="s">
        <v>199</v>
      </c>
      <c r="D123" t="s">
        <v>1571</v>
      </c>
      <c r="E123">
        <v>-1288.5999999999999</v>
      </c>
      <c r="F123" s="1">
        <v>45200</v>
      </c>
      <c r="G123" s="1">
        <v>45108</v>
      </c>
      <c r="H123" t="s">
        <v>10</v>
      </c>
      <c r="I123">
        <v>0</v>
      </c>
    </row>
    <row r="124" spans="1:9" x14ac:dyDescent="0.3">
      <c r="A124" t="str">
        <f t="shared" si="1"/>
        <v>S057-450ATAS-DOLEN</v>
      </c>
      <c r="B124" t="s">
        <v>45</v>
      </c>
      <c r="C124" t="s">
        <v>200</v>
      </c>
      <c r="D124" t="s">
        <v>1572</v>
      </c>
      <c r="E124">
        <v>-1144.71</v>
      </c>
      <c r="F124" s="1">
        <v>45200</v>
      </c>
      <c r="G124" s="1">
        <v>45108</v>
      </c>
      <c r="H124" t="s">
        <v>10</v>
      </c>
      <c r="I124">
        <v>0</v>
      </c>
    </row>
    <row r="125" spans="1:9" x14ac:dyDescent="0.3">
      <c r="A125" t="str">
        <f t="shared" si="1"/>
        <v>S076-450HUCK</v>
      </c>
      <c r="B125" t="s">
        <v>99</v>
      </c>
      <c r="C125" t="s">
        <v>201</v>
      </c>
      <c r="D125" t="s">
        <v>1573</v>
      </c>
      <c r="E125">
        <v>-1001.79</v>
      </c>
      <c r="F125" s="1">
        <v>45200</v>
      </c>
      <c r="G125" s="1">
        <v>45108</v>
      </c>
      <c r="H125" t="s">
        <v>10</v>
      </c>
      <c r="I125">
        <v>0</v>
      </c>
    </row>
    <row r="126" spans="1:9" x14ac:dyDescent="0.3">
      <c r="A126" t="str">
        <f t="shared" si="1"/>
        <v>S003-450SCHALL</v>
      </c>
      <c r="B126" t="s">
        <v>202</v>
      </c>
      <c r="C126" t="s">
        <v>203</v>
      </c>
      <c r="D126" t="s">
        <v>1574</v>
      </c>
      <c r="E126">
        <v>-977.43</v>
      </c>
      <c r="F126" s="1">
        <v>45200</v>
      </c>
      <c r="G126" s="1">
        <v>45108</v>
      </c>
      <c r="H126" t="s">
        <v>10</v>
      </c>
      <c r="I126">
        <v>0</v>
      </c>
    </row>
    <row r="127" spans="1:9" x14ac:dyDescent="0.3">
      <c r="A127" t="str">
        <f t="shared" si="1"/>
        <v>S115-450ELMOHAMMADI</v>
      </c>
      <c r="B127" t="s">
        <v>204</v>
      </c>
      <c r="C127" t="s">
        <v>205</v>
      </c>
      <c r="D127" t="s">
        <v>1575</v>
      </c>
      <c r="E127">
        <v>-970.07</v>
      </c>
      <c r="F127" s="1">
        <v>45200</v>
      </c>
      <c r="G127" s="1">
        <v>45108</v>
      </c>
      <c r="H127" t="s">
        <v>10</v>
      </c>
      <c r="I127">
        <v>0</v>
      </c>
    </row>
    <row r="128" spans="1:9" x14ac:dyDescent="0.3">
      <c r="A128" t="str">
        <f t="shared" si="1"/>
        <v>S030-450TONNELIER</v>
      </c>
      <c r="B128" t="s">
        <v>206</v>
      </c>
      <c r="C128" t="s">
        <v>207</v>
      </c>
      <c r="D128" t="s">
        <v>1576</v>
      </c>
      <c r="E128">
        <v>-864.76</v>
      </c>
      <c r="F128" s="1">
        <v>45200</v>
      </c>
      <c r="G128" s="1">
        <v>45108</v>
      </c>
      <c r="H128" t="s">
        <v>10</v>
      </c>
      <c r="I128">
        <v>0</v>
      </c>
    </row>
    <row r="129" spans="1:9" x14ac:dyDescent="0.3">
      <c r="A129" t="str">
        <f t="shared" si="1"/>
        <v>S078-450DEMANGEAT</v>
      </c>
      <c r="B129" t="s">
        <v>193</v>
      </c>
      <c r="C129" t="s">
        <v>208</v>
      </c>
      <c r="D129" t="s">
        <v>1577</v>
      </c>
      <c r="E129">
        <v>-847.46</v>
      </c>
      <c r="F129" s="1">
        <v>45200</v>
      </c>
      <c r="G129" s="1">
        <v>45108</v>
      </c>
      <c r="H129" t="s">
        <v>10</v>
      </c>
      <c r="I129">
        <v>0</v>
      </c>
    </row>
    <row r="130" spans="1:9" x14ac:dyDescent="0.3">
      <c r="A130" t="str">
        <f t="shared" si="1"/>
        <v>S078-450LAURENT</v>
      </c>
      <c r="B130" t="s">
        <v>193</v>
      </c>
      <c r="C130" t="s">
        <v>209</v>
      </c>
      <c r="D130" t="s">
        <v>1578</v>
      </c>
      <c r="E130">
        <v>-836.24</v>
      </c>
      <c r="F130" s="1">
        <v>45200</v>
      </c>
      <c r="G130" s="1">
        <v>45108</v>
      </c>
      <c r="H130" t="s">
        <v>10</v>
      </c>
      <c r="I130">
        <v>0</v>
      </c>
    </row>
    <row r="131" spans="1:9" x14ac:dyDescent="0.3">
      <c r="A131" t="str">
        <f t="shared" ref="A131:A194" si="2">B131&amp;"-"&amp;C131</f>
        <v>S127-450KUHN</v>
      </c>
      <c r="B131" t="s">
        <v>210</v>
      </c>
      <c r="C131" t="s">
        <v>211</v>
      </c>
      <c r="D131" t="s">
        <v>1579</v>
      </c>
      <c r="E131">
        <v>-708.8</v>
      </c>
      <c r="F131" s="1">
        <v>45200</v>
      </c>
      <c r="G131" s="1">
        <v>45108</v>
      </c>
      <c r="H131" t="s">
        <v>10</v>
      </c>
      <c r="I131">
        <v>0</v>
      </c>
    </row>
    <row r="132" spans="1:9" x14ac:dyDescent="0.3">
      <c r="A132" t="str">
        <f t="shared" si="2"/>
        <v>S075-450MIMAUSA</v>
      </c>
      <c r="B132" t="s">
        <v>157</v>
      </c>
      <c r="C132" t="s">
        <v>212</v>
      </c>
      <c r="D132" t="s">
        <v>1580</v>
      </c>
      <c r="E132">
        <v>-669.76</v>
      </c>
      <c r="F132" s="1">
        <v>45200</v>
      </c>
      <c r="G132" s="1">
        <v>45108</v>
      </c>
      <c r="H132" t="s">
        <v>10</v>
      </c>
      <c r="I132">
        <v>0</v>
      </c>
    </row>
    <row r="133" spans="1:9" x14ac:dyDescent="0.3">
      <c r="A133" t="str">
        <f t="shared" si="2"/>
        <v>S127-450CERONE</v>
      </c>
      <c r="B133" t="s">
        <v>210</v>
      </c>
      <c r="C133" t="s">
        <v>213</v>
      </c>
      <c r="D133" t="s">
        <v>1581</v>
      </c>
      <c r="E133">
        <v>-665.36</v>
      </c>
      <c r="F133" s="1">
        <v>45200</v>
      </c>
      <c r="G133" s="1">
        <v>45108</v>
      </c>
      <c r="H133" t="s">
        <v>10</v>
      </c>
      <c r="I133">
        <v>0</v>
      </c>
    </row>
    <row r="134" spans="1:9" x14ac:dyDescent="0.3">
      <c r="A134" t="str">
        <f t="shared" si="2"/>
        <v>S056-450WAGNER</v>
      </c>
      <c r="B134" t="s">
        <v>214</v>
      </c>
      <c r="C134" t="s">
        <v>215</v>
      </c>
      <c r="D134" t="s">
        <v>1582</v>
      </c>
      <c r="E134">
        <v>-596.79999999999995</v>
      </c>
      <c r="F134" s="1">
        <v>45200</v>
      </c>
      <c r="G134" s="1">
        <v>45108</v>
      </c>
      <c r="H134" t="s">
        <v>10</v>
      </c>
      <c r="I134">
        <v>0</v>
      </c>
    </row>
    <row r="135" spans="1:9" x14ac:dyDescent="0.3">
      <c r="A135" t="str">
        <f t="shared" si="2"/>
        <v>S132-450JULES</v>
      </c>
      <c r="B135" t="s">
        <v>216</v>
      </c>
      <c r="C135" t="s">
        <v>217</v>
      </c>
      <c r="D135" t="s">
        <v>1583</v>
      </c>
      <c r="E135">
        <v>-591.82000000000005</v>
      </c>
      <c r="F135" s="1">
        <v>45200</v>
      </c>
      <c r="G135" s="1">
        <v>45108</v>
      </c>
      <c r="H135" t="s">
        <v>10</v>
      </c>
      <c r="I135">
        <v>0</v>
      </c>
    </row>
    <row r="136" spans="1:9" x14ac:dyDescent="0.3">
      <c r="A136" t="str">
        <f t="shared" si="2"/>
        <v>S067-450GRUMBACH</v>
      </c>
      <c r="B136" t="s">
        <v>218</v>
      </c>
      <c r="C136" t="s">
        <v>219</v>
      </c>
      <c r="D136" t="s">
        <v>1584</v>
      </c>
      <c r="E136">
        <v>-548.07000000000005</v>
      </c>
      <c r="F136" s="1">
        <v>45200</v>
      </c>
      <c r="G136" s="1">
        <v>45108</v>
      </c>
      <c r="H136" t="s">
        <v>10</v>
      </c>
      <c r="I136">
        <v>0</v>
      </c>
    </row>
    <row r="137" spans="1:9" x14ac:dyDescent="0.3">
      <c r="A137" t="str">
        <f t="shared" si="2"/>
        <v>S028-450GILLET</v>
      </c>
      <c r="B137" t="s">
        <v>191</v>
      </c>
      <c r="C137" t="s">
        <v>220</v>
      </c>
      <c r="D137" t="s">
        <v>1585</v>
      </c>
      <c r="E137">
        <v>-11028.63</v>
      </c>
      <c r="F137" s="1">
        <v>45203</v>
      </c>
      <c r="G137" s="1">
        <v>45108</v>
      </c>
      <c r="H137" t="s">
        <v>10</v>
      </c>
      <c r="I137">
        <v>0</v>
      </c>
    </row>
    <row r="138" spans="1:9" x14ac:dyDescent="0.3">
      <c r="A138" t="str">
        <f t="shared" si="2"/>
        <v>S033-450KEITH</v>
      </c>
      <c r="B138" t="s">
        <v>186</v>
      </c>
      <c r="C138" t="s">
        <v>221</v>
      </c>
      <c r="D138" t="s">
        <v>1586</v>
      </c>
      <c r="E138">
        <v>-547.09</v>
      </c>
      <c r="F138" s="1">
        <v>45212</v>
      </c>
      <c r="G138" s="1">
        <v>45108</v>
      </c>
      <c r="H138" t="s">
        <v>10</v>
      </c>
      <c r="I138">
        <v>0</v>
      </c>
    </row>
    <row r="139" spans="1:9" x14ac:dyDescent="0.3">
      <c r="A139" t="str">
        <f t="shared" si="2"/>
        <v>S036-450MARTZ</v>
      </c>
      <c r="B139" t="s">
        <v>222</v>
      </c>
      <c r="C139" t="s">
        <v>223</v>
      </c>
      <c r="D139" t="s">
        <v>1587</v>
      </c>
      <c r="E139">
        <v>-800.88</v>
      </c>
      <c r="F139" s="1">
        <v>45215</v>
      </c>
      <c r="G139" s="1">
        <v>45108</v>
      </c>
      <c r="H139" t="s">
        <v>10</v>
      </c>
      <c r="I139">
        <v>0</v>
      </c>
    </row>
    <row r="140" spans="1:9" x14ac:dyDescent="0.3">
      <c r="A140" t="str">
        <f t="shared" si="2"/>
        <v>S124-450ONE</v>
      </c>
      <c r="B140" t="s">
        <v>224</v>
      </c>
      <c r="C140" t="s">
        <v>225</v>
      </c>
      <c r="D140" t="s">
        <v>1588</v>
      </c>
      <c r="E140">
        <v>-1027.8900000000001</v>
      </c>
      <c r="F140" s="1">
        <v>45218</v>
      </c>
      <c r="G140" s="1">
        <v>45108</v>
      </c>
      <c r="H140" t="s">
        <v>10</v>
      </c>
      <c r="I140">
        <v>0</v>
      </c>
    </row>
    <row r="141" spans="1:9" x14ac:dyDescent="0.3">
      <c r="A141" t="str">
        <f t="shared" si="2"/>
        <v>S114-450BASTIDE</v>
      </c>
      <c r="B141" t="s">
        <v>141</v>
      </c>
      <c r="C141" t="s">
        <v>226</v>
      </c>
      <c r="D141" t="s">
        <v>1589</v>
      </c>
      <c r="E141">
        <v>-2270.4</v>
      </c>
      <c r="F141" s="1">
        <v>45226</v>
      </c>
      <c r="G141" s="1">
        <v>45108</v>
      </c>
      <c r="H141" t="s">
        <v>10</v>
      </c>
      <c r="I141">
        <v>0</v>
      </c>
    </row>
    <row r="142" spans="1:9" x14ac:dyDescent="0.3">
      <c r="A142" t="str">
        <f t="shared" si="2"/>
        <v>S033-450DISS</v>
      </c>
      <c r="B142" t="s">
        <v>186</v>
      </c>
      <c r="C142" t="s">
        <v>227</v>
      </c>
      <c r="D142" t="s">
        <v>1590</v>
      </c>
      <c r="E142">
        <v>-2917.75</v>
      </c>
      <c r="F142" s="1">
        <v>45229</v>
      </c>
      <c r="G142" s="1">
        <v>45108</v>
      </c>
      <c r="H142" t="s">
        <v>10</v>
      </c>
      <c r="I142">
        <v>0</v>
      </c>
    </row>
    <row r="143" spans="1:9" x14ac:dyDescent="0.3">
      <c r="A143" t="str">
        <f t="shared" si="2"/>
        <v>S121-450VEJARANO</v>
      </c>
      <c r="B143" t="s">
        <v>25</v>
      </c>
      <c r="C143" t="s">
        <v>228</v>
      </c>
      <c r="D143" t="s">
        <v>1591</v>
      </c>
      <c r="E143">
        <v>-1606.89</v>
      </c>
      <c r="F143" s="1">
        <v>45231</v>
      </c>
      <c r="G143" s="1">
        <v>45108</v>
      </c>
      <c r="H143" t="s">
        <v>10</v>
      </c>
      <c r="I143">
        <v>0</v>
      </c>
    </row>
    <row r="144" spans="1:9" x14ac:dyDescent="0.3">
      <c r="A144" t="str">
        <f t="shared" si="2"/>
        <v>S071-450PELL-EBY</v>
      </c>
      <c r="B144" t="s">
        <v>229</v>
      </c>
      <c r="C144" t="s">
        <v>230</v>
      </c>
      <c r="D144" t="s">
        <v>1592</v>
      </c>
      <c r="E144">
        <v>-888.39</v>
      </c>
      <c r="F144" s="1">
        <v>45236</v>
      </c>
      <c r="G144" s="1">
        <v>45108</v>
      </c>
      <c r="H144" t="s">
        <v>10</v>
      </c>
      <c r="I144">
        <v>0</v>
      </c>
    </row>
    <row r="145" spans="1:9" x14ac:dyDescent="0.3">
      <c r="A145" t="str">
        <f t="shared" si="2"/>
        <v>S118-450SELLAM</v>
      </c>
      <c r="B145" t="s">
        <v>146</v>
      </c>
      <c r="C145" t="s">
        <v>231</v>
      </c>
      <c r="D145" t="s">
        <v>1593</v>
      </c>
      <c r="E145">
        <v>-3522.15</v>
      </c>
      <c r="F145" s="1">
        <v>45240</v>
      </c>
      <c r="G145" s="1">
        <v>45108</v>
      </c>
      <c r="H145" t="s">
        <v>10</v>
      </c>
      <c r="I145">
        <v>0</v>
      </c>
    </row>
    <row r="146" spans="1:9" x14ac:dyDescent="0.3">
      <c r="A146" t="str">
        <f t="shared" si="2"/>
        <v>S123-450DERHY</v>
      </c>
      <c r="B146" t="s">
        <v>144</v>
      </c>
      <c r="C146" t="s">
        <v>232</v>
      </c>
      <c r="D146" t="s">
        <v>1594</v>
      </c>
      <c r="E146">
        <v>-1673.98</v>
      </c>
      <c r="F146" s="1">
        <v>45170</v>
      </c>
      <c r="G146" s="1">
        <v>45133</v>
      </c>
      <c r="H146" t="s">
        <v>10</v>
      </c>
      <c r="I146">
        <v>0</v>
      </c>
    </row>
    <row r="147" spans="1:9" x14ac:dyDescent="0.3">
      <c r="A147" t="str">
        <f t="shared" si="2"/>
        <v>S054-450FOELLER</v>
      </c>
      <c r="B147" t="s">
        <v>85</v>
      </c>
      <c r="C147" t="s">
        <v>233</v>
      </c>
      <c r="D147" t="s">
        <v>1595</v>
      </c>
      <c r="E147">
        <v>-1025.6199999999999</v>
      </c>
      <c r="F147" s="1">
        <v>45200</v>
      </c>
      <c r="G147" s="1">
        <v>45139</v>
      </c>
      <c r="H147" t="s">
        <v>10</v>
      </c>
      <c r="I147">
        <v>0</v>
      </c>
    </row>
    <row r="148" spans="1:9" x14ac:dyDescent="0.3">
      <c r="A148" t="str">
        <f t="shared" si="2"/>
        <v>S019-450STUMPP</v>
      </c>
      <c r="B148" t="s">
        <v>234</v>
      </c>
      <c r="C148" t="s">
        <v>235</v>
      </c>
      <c r="D148" t="s">
        <v>1596</v>
      </c>
      <c r="E148">
        <v>-895.04</v>
      </c>
      <c r="F148" s="1">
        <v>45200</v>
      </c>
      <c r="G148" s="1">
        <v>45139</v>
      </c>
      <c r="H148" t="s">
        <v>10</v>
      </c>
      <c r="I148">
        <v>0</v>
      </c>
    </row>
    <row r="149" spans="1:9" x14ac:dyDescent="0.3">
      <c r="A149" t="str">
        <f t="shared" si="2"/>
        <v>S078-450METHLIN</v>
      </c>
      <c r="B149" t="s">
        <v>193</v>
      </c>
      <c r="C149" t="s">
        <v>236</v>
      </c>
      <c r="D149" t="s">
        <v>1597</v>
      </c>
      <c r="E149">
        <v>-849.17</v>
      </c>
      <c r="F149" s="1">
        <v>45200</v>
      </c>
      <c r="G149" s="1">
        <v>45139</v>
      </c>
      <c r="H149" t="s">
        <v>10</v>
      </c>
      <c r="I149">
        <v>0</v>
      </c>
    </row>
    <row r="150" spans="1:9" x14ac:dyDescent="0.3">
      <c r="A150" t="str">
        <f t="shared" si="2"/>
        <v>S119-450HAHN-BOULE</v>
      </c>
      <c r="B150" t="s">
        <v>102</v>
      </c>
      <c r="C150" t="s">
        <v>237</v>
      </c>
      <c r="D150" t="s">
        <v>1598</v>
      </c>
      <c r="E150">
        <v>-815.61</v>
      </c>
      <c r="F150" s="1">
        <v>45200</v>
      </c>
      <c r="G150" s="1">
        <v>45139</v>
      </c>
      <c r="H150" t="s">
        <v>10</v>
      </c>
      <c r="I150">
        <v>0</v>
      </c>
    </row>
    <row r="151" spans="1:9" x14ac:dyDescent="0.3">
      <c r="A151" t="str">
        <f t="shared" si="2"/>
        <v>S021-450GOUTAILLER</v>
      </c>
      <c r="B151" t="s">
        <v>238</v>
      </c>
      <c r="C151" t="s">
        <v>239</v>
      </c>
      <c r="D151" t="s">
        <v>1599</v>
      </c>
      <c r="E151">
        <v>-710.97</v>
      </c>
      <c r="F151" s="1">
        <v>45200</v>
      </c>
      <c r="G151" s="1">
        <v>45139</v>
      </c>
      <c r="H151" t="s">
        <v>10</v>
      </c>
      <c r="I151">
        <v>0</v>
      </c>
    </row>
    <row r="152" spans="1:9" x14ac:dyDescent="0.3">
      <c r="A152" t="str">
        <f t="shared" si="2"/>
        <v>S125-450MAJERUS</v>
      </c>
      <c r="B152" t="s">
        <v>57</v>
      </c>
      <c r="C152" t="s">
        <v>240</v>
      </c>
      <c r="D152" t="s">
        <v>1600</v>
      </c>
      <c r="E152">
        <v>-1840.94</v>
      </c>
      <c r="F152" s="1">
        <v>45212</v>
      </c>
      <c r="G152" s="1">
        <v>45139</v>
      </c>
      <c r="H152" t="s">
        <v>10</v>
      </c>
      <c r="I152">
        <v>0</v>
      </c>
    </row>
    <row r="153" spans="1:9" x14ac:dyDescent="0.3">
      <c r="A153" t="str">
        <f t="shared" si="2"/>
        <v>S041-450ROCHON</v>
      </c>
      <c r="B153" t="s">
        <v>241</v>
      </c>
      <c r="C153" t="s">
        <v>242</v>
      </c>
      <c r="D153" t="s">
        <v>1601</v>
      </c>
      <c r="E153">
        <v>-577.75</v>
      </c>
      <c r="F153" s="1">
        <v>45231</v>
      </c>
      <c r="G153" s="1">
        <v>45139</v>
      </c>
      <c r="H153" t="s">
        <v>10</v>
      </c>
      <c r="I153">
        <v>0</v>
      </c>
    </row>
    <row r="154" spans="1:9" x14ac:dyDescent="0.3">
      <c r="A154" t="str">
        <f t="shared" si="2"/>
        <v>S041-450ROSE</v>
      </c>
      <c r="B154" t="s">
        <v>241</v>
      </c>
      <c r="C154" t="s">
        <v>243</v>
      </c>
      <c r="D154" t="s">
        <v>1602</v>
      </c>
      <c r="E154">
        <v>-640.16999999999996</v>
      </c>
      <c r="F154" s="1">
        <v>45236</v>
      </c>
      <c r="G154" s="1">
        <v>45139</v>
      </c>
      <c r="H154" t="s">
        <v>10</v>
      </c>
      <c r="I154">
        <v>0</v>
      </c>
    </row>
    <row r="155" spans="1:9" x14ac:dyDescent="0.3">
      <c r="A155" t="str">
        <f t="shared" si="2"/>
        <v>S046-450BULLIER</v>
      </c>
      <c r="B155" t="s">
        <v>244</v>
      </c>
      <c r="C155" t="s">
        <v>245</v>
      </c>
      <c r="D155" t="s">
        <v>1603</v>
      </c>
      <c r="E155">
        <v>-905.09</v>
      </c>
      <c r="F155" s="1">
        <v>45237</v>
      </c>
      <c r="G155" s="1">
        <v>45141</v>
      </c>
      <c r="H155" t="s">
        <v>10</v>
      </c>
      <c r="I155">
        <v>0</v>
      </c>
    </row>
    <row r="156" spans="1:9" x14ac:dyDescent="0.3">
      <c r="A156" t="str">
        <f t="shared" si="2"/>
        <v>S110-450OHNOUNA</v>
      </c>
      <c r="B156" t="s">
        <v>184</v>
      </c>
      <c r="C156" t="s">
        <v>246</v>
      </c>
      <c r="D156" t="s">
        <v>1604</v>
      </c>
      <c r="E156">
        <v>-1849.17</v>
      </c>
      <c r="F156" s="1">
        <v>45200</v>
      </c>
      <c r="G156" s="1">
        <v>45170</v>
      </c>
      <c r="H156" t="s">
        <v>10</v>
      </c>
      <c r="I156">
        <v>0</v>
      </c>
    </row>
    <row r="157" spans="1:9" x14ac:dyDescent="0.3">
      <c r="A157" t="str">
        <f t="shared" si="2"/>
        <v>S012-450MICHEL</v>
      </c>
      <c r="B157" t="s">
        <v>41</v>
      </c>
      <c r="C157" t="s">
        <v>140</v>
      </c>
      <c r="D157" t="s">
        <v>1605</v>
      </c>
      <c r="E157">
        <v>-1051.1600000000001</v>
      </c>
      <c r="F157" s="1">
        <v>45200</v>
      </c>
      <c r="G157" s="1">
        <v>45170</v>
      </c>
      <c r="H157" t="s">
        <v>10</v>
      </c>
      <c r="I157">
        <v>0</v>
      </c>
    </row>
    <row r="158" spans="1:9" x14ac:dyDescent="0.3">
      <c r="A158" t="str">
        <f t="shared" si="2"/>
        <v>S078-450MONNIER</v>
      </c>
      <c r="B158" t="s">
        <v>193</v>
      </c>
      <c r="C158" t="s">
        <v>247</v>
      </c>
      <c r="D158" t="s">
        <v>1606</v>
      </c>
      <c r="E158">
        <v>-909.75</v>
      </c>
      <c r="F158" s="1">
        <v>45200</v>
      </c>
      <c r="G158" s="1">
        <v>45170</v>
      </c>
      <c r="H158" t="s">
        <v>10</v>
      </c>
      <c r="I158">
        <v>0</v>
      </c>
    </row>
    <row r="159" spans="1:9" x14ac:dyDescent="0.3">
      <c r="A159" t="str">
        <f t="shared" si="2"/>
        <v>S082-450FISCHBACH</v>
      </c>
      <c r="B159" t="s">
        <v>248</v>
      </c>
      <c r="C159" t="s">
        <v>249</v>
      </c>
      <c r="D159" t="s">
        <v>1607</v>
      </c>
      <c r="E159">
        <v>-605.01</v>
      </c>
      <c r="F159" s="1">
        <v>45200</v>
      </c>
      <c r="G159" s="1">
        <v>45170</v>
      </c>
      <c r="H159" t="s">
        <v>10</v>
      </c>
      <c r="I159">
        <v>0</v>
      </c>
    </row>
    <row r="160" spans="1:9" x14ac:dyDescent="0.3">
      <c r="A160" t="str">
        <f t="shared" si="2"/>
        <v>S082-450PROVOST</v>
      </c>
      <c r="B160" t="s">
        <v>248</v>
      </c>
      <c r="C160" t="s">
        <v>250</v>
      </c>
      <c r="D160" t="s">
        <v>1608</v>
      </c>
      <c r="E160">
        <v>-602.35</v>
      </c>
      <c r="F160" s="1">
        <v>45200</v>
      </c>
      <c r="G160" s="1">
        <v>45170</v>
      </c>
      <c r="H160" t="s">
        <v>10</v>
      </c>
      <c r="I160">
        <v>0</v>
      </c>
    </row>
    <row r="161" spans="1:9" x14ac:dyDescent="0.3">
      <c r="A161" t="str">
        <f t="shared" si="2"/>
        <v>S083-450TRABELSI</v>
      </c>
      <c r="B161" t="s">
        <v>14</v>
      </c>
      <c r="C161" t="s">
        <v>251</v>
      </c>
      <c r="D161" t="s">
        <v>1609</v>
      </c>
      <c r="E161">
        <v>-568.11</v>
      </c>
      <c r="F161" s="1">
        <v>45200</v>
      </c>
      <c r="G161" s="1">
        <v>45170</v>
      </c>
      <c r="H161" t="s">
        <v>10</v>
      </c>
      <c r="I161">
        <v>0</v>
      </c>
    </row>
    <row r="162" spans="1:9" x14ac:dyDescent="0.3">
      <c r="A162" t="str">
        <f t="shared" si="2"/>
        <v>S002-450ASAN</v>
      </c>
      <c r="B162" t="s">
        <v>36</v>
      </c>
      <c r="C162" t="s">
        <v>252</v>
      </c>
      <c r="D162" t="s">
        <v>1610</v>
      </c>
      <c r="E162">
        <v>-623.19000000000005</v>
      </c>
      <c r="F162" s="1">
        <v>45205</v>
      </c>
      <c r="G162" s="1">
        <v>45170</v>
      </c>
      <c r="H162" t="s">
        <v>10</v>
      </c>
      <c r="I162">
        <v>0</v>
      </c>
    </row>
    <row r="163" spans="1:9" x14ac:dyDescent="0.3">
      <c r="A163" t="str">
        <f t="shared" si="2"/>
        <v>S054-450GAVOILLE</v>
      </c>
      <c r="B163" t="s">
        <v>85</v>
      </c>
      <c r="C163" t="s">
        <v>253</v>
      </c>
      <c r="D163" t="s">
        <v>1611</v>
      </c>
      <c r="E163">
        <v>-1011.34</v>
      </c>
      <c r="F163" s="1">
        <v>45215</v>
      </c>
      <c r="G163" s="1">
        <v>45170</v>
      </c>
      <c r="H163" t="s">
        <v>10</v>
      </c>
      <c r="I163">
        <v>0</v>
      </c>
    </row>
    <row r="164" spans="1:9" x14ac:dyDescent="0.3">
      <c r="A164" t="str">
        <f t="shared" si="2"/>
        <v>S121-450HIGEL</v>
      </c>
      <c r="B164" t="s">
        <v>25</v>
      </c>
      <c r="C164" t="s">
        <v>254</v>
      </c>
      <c r="D164" t="s">
        <v>1612</v>
      </c>
      <c r="E164">
        <v>-939.46</v>
      </c>
      <c r="F164" s="1">
        <v>45231</v>
      </c>
      <c r="G164" s="1">
        <v>45180</v>
      </c>
      <c r="H164" t="s">
        <v>10</v>
      </c>
      <c r="I164">
        <v>0</v>
      </c>
    </row>
    <row r="165" spans="1:9" x14ac:dyDescent="0.3">
      <c r="A165" t="str">
        <f t="shared" si="2"/>
        <v>S121-450DOROTYUK</v>
      </c>
      <c r="B165" t="s">
        <v>25</v>
      </c>
      <c r="C165" t="s">
        <v>255</v>
      </c>
      <c r="D165" t="s">
        <v>1613</v>
      </c>
      <c r="E165">
        <v>-624.79</v>
      </c>
      <c r="F165" s="1">
        <v>45231</v>
      </c>
      <c r="G165" s="1">
        <v>45180</v>
      </c>
      <c r="H165" t="s">
        <v>10</v>
      </c>
      <c r="I165">
        <v>0</v>
      </c>
    </row>
    <row r="166" spans="1:9" x14ac:dyDescent="0.3">
      <c r="A166" t="str">
        <f t="shared" si="2"/>
        <v>S036-450BRAND-M</v>
      </c>
      <c r="B166" t="s">
        <v>222</v>
      </c>
      <c r="C166" t="s">
        <v>256</v>
      </c>
      <c r="D166" t="s">
        <v>1614</v>
      </c>
      <c r="E166">
        <v>-794.44</v>
      </c>
      <c r="F166" s="1">
        <v>45239</v>
      </c>
      <c r="G166" s="1">
        <v>45188</v>
      </c>
      <c r="H166" t="s">
        <v>10</v>
      </c>
      <c r="I166">
        <v>0</v>
      </c>
    </row>
    <row r="167" spans="1:9" x14ac:dyDescent="0.3">
      <c r="A167" t="str">
        <f t="shared" si="2"/>
        <v>S114-450NEURILL</v>
      </c>
      <c r="B167" t="s">
        <v>141</v>
      </c>
      <c r="C167" t="s">
        <v>257</v>
      </c>
      <c r="D167" t="s">
        <v>1615</v>
      </c>
      <c r="E167">
        <v>-3016.43</v>
      </c>
      <c r="F167" s="1">
        <v>45200</v>
      </c>
      <c r="G167" s="1">
        <v>45189</v>
      </c>
      <c r="H167" t="s">
        <v>10</v>
      </c>
      <c r="I167">
        <v>0</v>
      </c>
    </row>
    <row r="168" spans="1:9" x14ac:dyDescent="0.3">
      <c r="A168" t="str">
        <f t="shared" si="2"/>
        <v>S114-450KESSLER</v>
      </c>
      <c r="B168" t="s">
        <v>141</v>
      </c>
      <c r="C168" t="s">
        <v>258</v>
      </c>
      <c r="D168" t="s">
        <v>1616</v>
      </c>
      <c r="E168">
        <v>-2708.31</v>
      </c>
      <c r="F168" s="1">
        <v>45200</v>
      </c>
      <c r="G168" s="1">
        <v>45189</v>
      </c>
      <c r="H168" t="s">
        <v>10</v>
      </c>
      <c r="I168">
        <v>0</v>
      </c>
    </row>
    <row r="169" spans="1:9" x14ac:dyDescent="0.3">
      <c r="A169" t="str">
        <f t="shared" si="2"/>
        <v>S114-450ALONSO-2</v>
      </c>
      <c r="B169" t="s">
        <v>141</v>
      </c>
      <c r="C169" t="s">
        <v>259</v>
      </c>
      <c r="D169" t="s">
        <v>1617</v>
      </c>
      <c r="E169">
        <v>-1814.38</v>
      </c>
      <c r="F169" s="1">
        <v>45212</v>
      </c>
      <c r="G169" s="1">
        <v>45189</v>
      </c>
      <c r="H169" t="s">
        <v>10</v>
      </c>
      <c r="I169">
        <v>0</v>
      </c>
    </row>
    <row r="170" spans="1:9" x14ac:dyDescent="0.3">
      <c r="A170" t="str">
        <f t="shared" si="2"/>
        <v>S114-450WICKER</v>
      </c>
      <c r="B170" t="s">
        <v>141</v>
      </c>
      <c r="C170" t="s">
        <v>260</v>
      </c>
      <c r="D170" t="s">
        <v>1618</v>
      </c>
      <c r="E170">
        <v>-809.44</v>
      </c>
      <c r="F170" s="1">
        <v>45212</v>
      </c>
      <c r="G170" s="1">
        <v>45189</v>
      </c>
      <c r="H170" t="s">
        <v>10</v>
      </c>
      <c r="I170">
        <v>0</v>
      </c>
    </row>
    <row r="171" spans="1:9" x14ac:dyDescent="0.3">
      <c r="A171" t="str">
        <f t="shared" si="2"/>
        <v>S114-450MEYER</v>
      </c>
      <c r="B171" t="s">
        <v>141</v>
      </c>
      <c r="C171" t="s">
        <v>261</v>
      </c>
      <c r="D171" t="s">
        <v>1619</v>
      </c>
      <c r="E171">
        <v>-692.43</v>
      </c>
      <c r="F171" s="1">
        <v>45212</v>
      </c>
      <c r="G171" s="1">
        <v>45189</v>
      </c>
      <c r="H171" t="s">
        <v>10</v>
      </c>
      <c r="I171">
        <v>0</v>
      </c>
    </row>
    <row r="172" spans="1:9" x14ac:dyDescent="0.3">
      <c r="A172" t="str">
        <f t="shared" si="2"/>
        <v>S114-450FERRY</v>
      </c>
      <c r="B172" t="s">
        <v>141</v>
      </c>
      <c r="C172" t="s">
        <v>262</v>
      </c>
      <c r="D172" t="s">
        <v>1620</v>
      </c>
      <c r="E172">
        <v>-1125.4100000000001</v>
      </c>
      <c r="F172" s="1">
        <v>45219</v>
      </c>
      <c r="G172" s="1">
        <v>45189</v>
      </c>
      <c r="H172" t="s">
        <v>10</v>
      </c>
      <c r="I172">
        <v>0</v>
      </c>
    </row>
    <row r="173" spans="1:9" x14ac:dyDescent="0.3">
      <c r="A173" t="str">
        <f t="shared" si="2"/>
        <v>S120-450LECLERC</v>
      </c>
      <c r="B173" t="s">
        <v>159</v>
      </c>
      <c r="C173" t="s">
        <v>263</v>
      </c>
      <c r="D173" t="s">
        <v>1621</v>
      </c>
      <c r="E173">
        <v>-747.02</v>
      </c>
      <c r="F173" s="1">
        <v>45200</v>
      </c>
      <c r="G173" s="1">
        <v>45190</v>
      </c>
      <c r="H173" t="s">
        <v>10</v>
      </c>
      <c r="I173">
        <v>0</v>
      </c>
    </row>
    <row r="174" spans="1:9" x14ac:dyDescent="0.3">
      <c r="A174" t="str">
        <f t="shared" si="2"/>
        <v>S089-450SCHLOESSER</v>
      </c>
      <c r="B174" t="s">
        <v>264</v>
      </c>
      <c r="C174" t="s">
        <v>265</v>
      </c>
      <c r="D174" t="s">
        <v>1622</v>
      </c>
      <c r="E174">
        <v>-1272.02</v>
      </c>
      <c r="F174" s="1">
        <v>45200</v>
      </c>
      <c r="G174" s="1">
        <v>45194</v>
      </c>
      <c r="H174" t="s">
        <v>10</v>
      </c>
      <c r="I174">
        <v>0</v>
      </c>
    </row>
    <row r="175" spans="1:9" x14ac:dyDescent="0.3">
      <c r="A175" t="str">
        <f t="shared" si="2"/>
        <v>S113-450KEISER</v>
      </c>
      <c r="B175" t="s">
        <v>20</v>
      </c>
      <c r="C175" t="s">
        <v>266</v>
      </c>
      <c r="D175" t="s">
        <v>1623</v>
      </c>
      <c r="E175">
        <v>-1559.37</v>
      </c>
      <c r="F175" s="1">
        <v>45200</v>
      </c>
      <c r="G175" s="1">
        <v>45195</v>
      </c>
      <c r="H175" t="s">
        <v>10</v>
      </c>
      <c r="I175">
        <v>0</v>
      </c>
    </row>
    <row r="176" spans="1:9" x14ac:dyDescent="0.3">
      <c r="A176" t="str">
        <f t="shared" si="2"/>
        <v>S113-450ENDERLIN</v>
      </c>
      <c r="B176" t="s">
        <v>20</v>
      </c>
      <c r="C176" t="s">
        <v>267</v>
      </c>
      <c r="D176" t="s">
        <v>1624</v>
      </c>
      <c r="E176">
        <v>-1145.81</v>
      </c>
      <c r="F176" s="1">
        <v>45206</v>
      </c>
      <c r="G176" s="1">
        <v>45195</v>
      </c>
      <c r="H176" t="s">
        <v>10</v>
      </c>
      <c r="I176">
        <v>0</v>
      </c>
    </row>
    <row r="177" spans="1:9" x14ac:dyDescent="0.3">
      <c r="A177" t="str">
        <f t="shared" si="2"/>
        <v>S113-450WILDING</v>
      </c>
      <c r="B177" t="s">
        <v>20</v>
      </c>
      <c r="C177" t="s">
        <v>268</v>
      </c>
      <c r="D177" t="s">
        <v>1625</v>
      </c>
      <c r="E177">
        <v>-1175.05</v>
      </c>
      <c r="F177" s="1">
        <v>45212</v>
      </c>
      <c r="G177" s="1">
        <v>45195</v>
      </c>
      <c r="H177" t="s">
        <v>10</v>
      </c>
      <c r="I177">
        <v>0</v>
      </c>
    </row>
    <row r="178" spans="1:9" x14ac:dyDescent="0.3">
      <c r="A178" t="str">
        <f t="shared" si="2"/>
        <v>S113-450KOEHL</v>
      </c>
      <c r="B178" t="s">
        <v>20</v>
      </c>
      <c r="C178" t="s">
        <v>270</v>
      </c>
      <c r="D178" t="s">
        <v>1626</v>
      </c>
      <c r="E178">
        <v>-905.29</v>
      </c>
      <c r="F178" s="1">
        <v>45212</v>
      </c>
      <c r="G178" s="1">
        <v>45195</v>
      </c>
      <c r="H178" t="s">
        <v>10</v>
      </c>
      <c r="I178">
        <v>0</v>
      </c>
    </row>
    <row r="179" spans="1:9" x14ac:dyDescent="0.3">
      <c r="A179" t="str">
        <f t="shared" si="2"/>
        <v>S113-450RICHARD</v>
      </c>
      <c r="B179" t="s">
        <v>20</v>
      </c>
      <c r="C179" t="s">
        <v>271</v>
      </c>
      <c r="D179" t="s">
        <v>1627</v>
      </c>
      <c r="E179">
        <v>-1540.65</v>
      </c>
      <c r="F179" s="1">
        <v>45231</v>
      </c>
      <c r="G179" s="1">
        <v>45195</v>
      </c>
      <c r="H179" t="s">
        <v>10</v>
      </c>
      <c r="I179">
        <v>0</v>
      </c>
    </row>
    <row r="180" spans="1:9" x14ac:dyDescent="0.3">
      <c r="A180" t="str">
        <f t="shared" si="2"/>
        <v>S125-450BOULARD</v>
      </c>
      <c r="B180" t="s">
        <v>57</v>
      </c>
      <c r="C180" t="s">
        <v>272</v>
      </c>
      <c r="D180" t="s">
        <v>1628</v>
      </c>
      <c r="E180">
        <v>-2147.59</v>
      </c>
      <c r="F180" s="1">
        <v>45200</v>
      </c>
      <c r="G180" s="1">
        <v>45200</v>
      </c>
      <c r="H180" t="s">
        <v>10</v>
      </c>
      <c r="I180">
        <v>0</v>
      </c>
    </row>
    <row r="181" spans="1:9" x14ac:dyDescent="0.3">
      <c r="A181" t="str">
        <f t="shared" si="2"/>
        <v>S061-450PG1</v>
      </c>
      <c r="B181" t="s">
        <v>59</v>
      </c>
      <c r="C181" t="s">
        <v>273</v>
      </c>
      <c r="D181" t="s">
        <v>1629</v>
      </c>
      <c r="E181">
        <v>-1590.01</v>
      </c>
      <c r="F181" s="1">
        <v>45200</v>
      </c>
      <c r="G181" s="1">
        <v>45200</v>
      </c>
      <c r="H181" t="s">
        <v>10</v>
      </c>
      <c r="I181">
        <v>0</v>
      </c>
    </row>
    <row r="182" spans="1:9" x14ac:dyDescent="0.3">
      <c r="A182" t="str">
        <f t="shared" si="2"/>
        <v>S116-450BOURREAU-2</v>
      </c>
      <c r="B182" t="s">
        <v>34</v>
      </c>
      <c r="C182" t="s">
        <v>274</v>
      </c>
      <c r="D182" t="s">
        <v>1630</v>
      </c>
      <c r="E182">
        <v>-1447.64</v>
      </c>
      <c r="F182" s="1">
        <v>45200</v>
      </c>
      <c r="G182" s="1">
        <v>45200</v>
      </c>
      <c r="H182" t="s">
        <v>10</v>
      </c>
      <c r="I182">
        <v>0</v>
      </c>
    </row>
    <row r="183" spans="1:9" x14ac:dyDescent="0.3">
      <c r="A183" t="str">
        <f t="shared" si="2"/>
        <v>S090-450LINGO</v>
      </c>
      <c r="B183" t="s">
        <v>149</v>
      </c>
      <c r="C183" t="s">
        <v>275</v>
      </c>
      <c r="D183" t="s">
        <v>1631</v>
      </c>
      <c r="E183">
        <v>-1184.8599999999999</v>
      </c>
      <c r="F183" s="1">
        <v>45200</v>
      </c>
      <c r="G183" s="1">
        <v>45200</v>
      </c>
      <c r="H183" t="s">
        <v>10</v>
      </c>
      <c r="I183">
        <v>0</v>
      </c>
    </row>
    <row r="184" spans="1:9" x14ac:dyDescent="0.3">
      <c r="A184" t="str">
        <f t="shared" si="2"/>
        <v>S119-450MOLL</v>
      </c>
      <c r="B184" t="s">
        <v>102</v>
      </c>
      <c r="C184" t="s">
        <v>276</v>
      </c>
      <c r="D184" t="s">
        <v>1632</v>
      </c>
      <c r="E184">
        <v>-1046.17</v>
      </c>
      <c r="F184" s="1">
        <v>45200</v>
      </c>
      <c r="G184" s="1">
        <v>45200</v>
      </c>
      <c r="H184" t="s">
        <v>10</v>
      </c>
      <c r="I184">
        <v>0</v>
      </c>
    </row>
    <row r="185" spans="1:9" x14ac:dyDescent="0.3">
      <c r="A185" t="str">
        <f t="shared" si="2"/>
        <v>S101-450ABP</v>
      </c>
      <c r="B185" t="s">
        <v>139</v>
      </c>
      <c r="C185" t="s">
        <v>277</v>
      </c>
      <c r="D185" t="s">
        <v>1633</v>
      </c>
      <c r="E185">
        <v>-1044.68</v>
      </c>
      <c r="F185" s="1">
        <v>45200</v>
      </c>
      <c r="G185" s="1">
        <v>45200</v>
      </c>
      <c r="H185" t="s">
        <v>10</v>
      </c>
      <c r="I185">
        <v>0</v>
      </c>
    </row>
    <row r="186" spans="1:9" x14ac:dyDescent="0.3">
      <c r="A186" t="str">
        <f t="shared" si="2"/>
        <v>S036-450BCLIOUV</v>
      </c>
      <c r="B186" t="s">
        <v>222</v>
      </c>
      <c r="C186" t="s">
        <v>278</v>
      </c>
      <c r="D186" t="s">
        <v>1634</v>
      </c>
      <c r="E186">
        <v>-1009.44</v>
      </c>
      <c r="F186" s="1">
        <v>45200</v>
      </c>
      <c r="G186" s="1">
        <v>45200</v>
      </c>
      <c r="H186" t="s">
        <v>10</v>
      </c>
      <c r="I186">
        <v>0</v>
      </c>
    </row>
    <row r="187" spans="1:9" x14ac:dyDescent="0.3">
      <c r="A187" t="str">
        <f t="shared" si="2"/>
        <v>S093-450MEYER-P</v>
      </c>
      <c r="B187" t="s">
        <v>125</v>
      </c>
      <c r="C187" t="s">
        <v>279</v>
      </c>
      <c r="D187" t="s">
        <v>1635</v>
      </c>
      <c r="E187">
        <v>-962.81</v>
      </c>
      <c r="F187" s="1">
        <v>45200</v>
      </c>
      <c r="G187" s="1">
        <v>45200</v>
      </c>
      <c r="H187" t="s">
        <v>10</v>
      </c>
      <c r="I187">
        <v>0</v>
      </c>
    </row>
    <row r="188" spans="1:9" x14ac:dyDescent="0.3">
      <c r="A188" t="str">
        <f t="shared" si="2"/>
        <v>S045-450SAMUEL</v>
      </c>
      <c r="B188" t="s">
        <v>8</v>
      </c>
      <c r="C188" t="s">
        <v>280</v>
      </c>
      <c r="D188" t="s">
        <v>1636</v>
      </c>
      <c r="E188">
        <v>-859.22</v>
      </c>
      <c r="F188" s="1">
        <v>45200</v>
      </c>
      <c r="G188" s="1">
        <v>45200</v>
      </c>
      <c r="H188" t="s">
        <v>10</v>
      </c>
      <c r="I188">
        <v>0</v>
      </c>
    </row>
    <row r="189" spans="1:9" x14ac:dyDescent="0.3">
      <c r="A189" t="str">
        <f t="shared" si="2"/>
        <v>S058-450LOTZ</v>
      </c>
      <c r="B189" t="s">
        <v>281</v>
      </c>
      <c r="C189" t="s">
        <v>282</v>
      </c>
      <c r="D189" t="s">
        <v>1637</v>
      </c>
      <c r="E189">
        <v>-857.91</v>
      </c>
      <c r="F189" s="1">
        <v>45200</v>
      </c>
      <c r="G189" s="1">
        <v>45200</v>
      </c>
      <c r="H189" t="s">
        <v>10</v>
      </c>
      <c r="I189">
        <v>0</v>
      </c>
    </row>
    <row r="190" spans="1:9" x14ac:dyDescent="0.3">
      <c r="A190" t="str">
        <f t="shared" si="2"/>
        <v>S116-450HEITZ</v>
      </c>
      <c r="B190" t="s">
        <v>34</v>
      </c>
      <c r="C190" t="s">
        <v>283</v>
      </c>
      <c r="D190" t="s">
        <v>1638</v>
      </c>
      <c r="E190">
        <v>-830.93</v>
      </c>
      <c r="F190" s="1">
        <v>45200</v>
      </c>
      <c r="G190" s="1">
        <v>45200</v>
      </c>
      <c r="H190" t="s">
        <v>10</v>
      </c>
      <c r="I190">
        <v>0</v>
      </c>
    </row>
    <row r="191" spans="1:9" x14ac:dyDescent="0.3">
      <c r="A191" t="str">
        <f t="shared" si="2"/>
        <v>S114-450LOUIS</v>
      </c>
      <c r="B191" t="s">
        <v>141</v>
      </c>
      <c r="C191" t="s">
        <v>284</v>
      </c>
      <c r="D191" t="s">
        <v>1639</v>
      </c>
      <c r="E191">
        <v>-766.14</v>
      </c>
      <c r="F191" s="1">
        <v>45200</v>
      </c>
      <c r="G191" s="1">
        <v>45200</v>
      </c>
      <c r="H191" t="s">
        <v>10</v>
      </c>
      <c r="I191">
        <v>0</v>
      </c>
    </row>
    <row r="192" spans="1:9" x14ac:dyDescent="0.3">
      <c r="A192" t="str">
        <f t="shared" si="2"/>
        <v>S009-450LOPEZ</v>
      </c>
      <c r="B192" t="s">
        <v>285</v>
      </c>
      <c r="C192" t="s">
        <v>286</v>
      </c>
      <c r="D192" t="s">
        <v>1640</v>
      </c>
      <c r="E192">
        <v>-765.02</v>
      </c>
      <c r="F192" s="1">
        <v>45200</v>
      </c>
      <c r="G192" s="1">
        <v>45200</v>
      </c>
      <c r="H192" t="s">
        <v>10</v>
      </c>
      <c r="I192">
        <v>0</v>
      </c>
    </row>
    <row r="193" spans="1:9" x14ac:dyDescent="0.3">
      <c r="A193" t="str">
        <f t="shared" si="2"/>
        <v>S116-450LENZ</v>
      </c>
      <c r="B193" t="s">
        <v>34</v>
      </c>
      <c r="C193" t="s">
        <v>287</v>
      </c>
      <c r="D193" t="s">
        <v>1641</v>
      </c>
      <c r="E193">
        <v>-751.19</v>
      </c>
      <c r="F193" s="1">
        <v>45200</v>
      </c>
      <c r="G193" s="1">
        <v>45200</v>
      </c>
      <c r="H193" t="s">
        <v>10</v>
      </c>
      <c r="I193">
        <v>0</v>
      </c>
    </row>
    <row r="194" spans="1:9" x14ac:dyDescent="0.3">
      <c r="A194" t="str">
        <f t="shared" si="2"/>
        <v>S113-450MIRISKY</v>
      </c>
      <c r="B194" t="s">
        <v>20</v>
      </c>
      <c r="C194" t="s">
        <v>288</v>
      </c>
      <c r="D194" t="s">
        <v>1642</v>
      </c>
      <c r="E194">
        <v>-733.13</v>
      </c>
      <c r="F194" s="1">
        <v>45200</v>
      </c>
      <c r="G194" s="1">
        <v>45200</v>
      </c>
      <c r="H194" t="s">
        <v>10</v>
      </c>
      <c r="I194">
        <v>0</v>
      </c>
    </row>
    <row r="195" spans="1:9" x14ac:dyDescent="0.3">
      <c r="A195" t="str">
        <f t="shared" ref="A195:A222" si="3">B195&amp;"-"&amp;C195</f>
        <v>S036-450CABY</v>
      </c>
      <c r="B195" t="s">
        <v>222</v>
      </c>
      <c r="C195" t="s">
        <v>289</v>
      </c>
      <c r="D195" t="s">
        <v>1643</v>
      </c>
      <c r="E195">
        <v>-704.92</v>
      </c>
      <c r="F195" s="1">
        <v>45200</v>
      </c>
      <c r="G195" s="1">
        <v>45200</v>
      </c>
      <c r="H195" t="s">
        <v>10</v>
      </c>
      <c r="I195">
        <v>0</v>
      </c>
    </row>
    <row r="196" spans="1:9" x14ac:dyDescent="0.3">
      <c r="A196" t="str">
        <f t="shared" si="3"/>
        <v>S081-450PICARD</v>
      </c>
      <c r="B196" t="s">
        <v>290</v>
      </c>
      <c r="C196" t="s">
        <v>291</v>
      </c>
      <c r="D196" t="s">
        <v>1644</v>
      </c>
      <c r="E196">
        <v>-698.35</v>
      </c>
      <c r="F196" s="1">
        <v>45200</v>
      </c>
      <c r="G196" s="1">
        <v>45200</v>
      </c>
      <c r="H196" t="s">
        <v>10</v>
      </c>
      <c r="I196">
        <v>0</v>
      </c>
    </row>
    <row r="197" spans="1:9" x14ac:dyDescent="0.3">
      <c r="A197" t="str">
        <f t="shared" si="3"/>
        <v>S088-450KOUNTA</v>
      </c>
      <c r="B197" t="s">
        <v>292</v>
      </c>
      <c r="C197" t="s">
        <v>293</v>
      </c>
      <c r="D197" t="s">
        <v>1645</v>
      </c>
      <c r="E197">
        <v>-643.38</v>
      </c>
      <c r="F197" s="1">
        <v>45200</v>
      </c>
      <c r="G197" s="1">
        <v>45200</v>
      </c>
      <c r="H197" t="s">
        <v>10</v>
      </c>
      <c r="I197">
        <v>0</v>
      </c>
    </row>
    <row r="198" spans="1:9" x14ac:dyDescent="0.3">
      <c r="A198" t="str">
        <f t="shared" si="3"/>
        <v>S089-450SIMON</v>
      </c>
      <c r="B198" t="s">
        <v>264</v>
      </c>
      <c r="C198" t="s">
        <v>294</v>
      </c>
      <c r="D198" t="s">
        <v>1646</v>
      </c>
      <c r="E198">
        <v>-629.30999999999995</v>
      </c>
      <c r="F198" s="1">
        <v>45200</v>
      </c>
      <c r="G198" s="1">
        <v>45200</v>
      </c>
      <c r="H198" t="s">
        <v>10</v>
      </c>
      <c r="I198">
        <v>0</v>
      </c>
    </row>
    <row r="199" spans="1:9" x14ac:dyDescent="0.3">
      <c r="A199" t="str">
        <f t="shared" si="3"/>
        <v>S120-450MAZEL</v>
      </c>
      <c r="B199" t="s">
        <v>159</v>
      </c>
      <c r="C199" t="s">
        <v>295</v>
      </c>
      <c r="D199" t="s">
        <v>1647</v>
      </c>
      <c r="E199">
        <v>-584.73</v>
      </c>
      <c r="F199" s="1">
        <v>45200</v>
      </c>
      <c r="G199" s="1">
        <v>45200</v>
      </c>
      <c r="H199" t="s">
        <v>10</v>
      </c>
      <c r="I199">
        <v>0</v>
      </c>
    </row>
    <row r="200" spans="1:9" x14ac:dyDescent="0.3">
      <c r="A200" t="str">
        <f t="shared" si="3"/>
        <v>S122-450GATTO</v>
      </c>
      <c r="B200" t="s">
        <v>73</v>
      </c>
      <c r="C200" t="s">
        <v>296</v>
      </c>
      <c r="D200" t="s">
        <v>1648</v>
      </c>
      <c r="E200">
        <v>-576.11</v>
      </c>
      <c r="F200" s="1">
        <v>45200</v>
      </c>
      <c r="G200" s="1">
        <v>45200</v>
      </c>
      <c r="H200" t="s">
        <v>10</v>
      </c>
      <c r="I200">
        <v>0</v>
      </c>
    </row>
    <row r="201" spans="1:9" x14ac:dyDescent="0.3">
      <c r="A201" t="str">
        <f t="shared" si="3"/>
        <v>S057-450TURAN</v>
      </c>
      <c r="B201" t="s">
        <v>45</v>
      </c>
      <c r="C201" t="s">
        <v>297</v>
      </c>
      <c r="D201" t="s">
        <v>1649</v>
      </c>
      <c r="E201">
        <v>-571.79999999999995</v>
      </c>
      <c r="F201" s="1">
        <v>45200</v>
      </c>
      <c r="G201" s="1">
        <v>45200</v>
      </c>
      <c r="H201" t="s">
        <v>10</v>
      </c>
      <c r="I201">
        <v>0</v>
      </c>
    </row>
    <row r="202" spans="1:9" x14ac:dyDescent="0.3">
      <c r="A202" t="str">
        <f t="shared" si="3"/>
        <v>S109-450TYCZKA</v>
      </c>
      <c r="B202" t="s">
        <v>298</v>
      </c>
      <c r="C202" t="s">
        <v>299</v>
      </c>
      <c r="D202" t="s">
        <v>1650</v>
      </c>
      <c r="E202">
        <v>-530.09</v>
      </c>
      <c r="F202" s="1">
        <v>45200</v>
      </c>
      <c r="G202" s="1">
        <v>45200</v>
      </c>
      <c r="H202" t="s">
        <v>10</v>
      </c>
      <c r="I202">
        <v>0</v>
      </c>
    </row>
    <row r="203" spans="1:9" x14ac:dyDescent="0.3">
      <c r="A203" t="str">
        <f t="shared" si="3"/>
        <v>S002-450MAISON</v>
      </c>
      <c r="B203" t="s">
        <v>36</v>
      </c>
      <c r="C203" t="s">
        <v>300</v>
      </c>
      <c r="D203" t="s">
        <v>1651</v>
      </c>
      <c r="E203">
        <v>-517.87</v>
      </c>
      <c r="F203" s="1">
        <v>45200</v>
      </c>
      <c r="G203" s="1">
        <v>45200</v>
      </c>
      <c r="H203" t="s">
        <v>10</v>
      </c>
      <c r="I203">
        <v>0</v>
      </c>
    </row>
    <row r="204" spans="1:9" x14ac:dyDescent="0.3">
      <c r="A204" t="str">
        <f t="shared" si="3"/>
        <v>S095-450HECKMANN</v>
      </c>
      <c r="B204" t="s">
        <v>301</v>
      </c>
      <c r="C204" t="s">
        <v>302</v>
      </c>
      <c r="D204" t="s">
        <v>1652</v>
      </c>
      <c r="E204">
        <v>-515.80999999999995</v>
      </c>
      <c r="F204" s="1">
        <v>45200</v>
      </c>
      <c r="G204" s="1">
        <v>45200</v>
      </c>
      <c r="H204" t="s">
        <v>10</v>
      </c>
      <c r="I204">
        <v>0</v>
      </c>
    </row>
    <row r="205" spans="1:9" x14ac:dyDescent="0.3">
      <c r="A205" t="str">
        <f t="shared" si="3"/>
        <v>S007-450GENAUX</v>
      </c>
      <c r="B205" t="s">
        <v>303</v>
      </c>
      <c r="C205" t="s">
        <v>304</v>
      </c>
      <c r="D205" t="s">
        <v>1653</v>
      </c>
      <c r="E205">
        <v>-504.07</v>
      </c>
      <c r="F205" s="1">
        <v>45200</v>
      </c>
      <c r="G205" s="1">
        <v>45200</v>
      </c>
      <c r="H205" t="s">
        <v>10</v>
      </c>
      <c r="I205">
        <v>0</v>
      </c>
    </row>
    <row r="206" spans="1:9" x14ac:dyDescent="0.3">
      <c r="A206" t="str">
        <f t="shared" si="3"/>
        <v>S132-450BILECAN</v>
      </c>
      <c r="B206" t="s">
        <v>216</v>
      </c>
      <c r="C206" t="s">
        <v>305</v>
      </c>
      <c r="D206" t="s">
        <v>1654</v>
      </c>
      <c r="E206">
        <v>-501.16</v>
      </c>
      <c r="F206" s="1">
        <v>45200</v>
      </c>
      <c r="G206" s="1">
        <v>45200</v>
      </c>
      <c r="H206" t="s">
        <v>10</v>
      </c>
      <c r="I206">
        <v>0</v>
      </c>
    </row>
    <row r="207" spans="1:9" x14ac:dyDescent="0.3">
      <c r="A207" t="str">
        <f t="shared" si="3"/>
        <v>S028-450MATHIS</v>
      </c>
      <c r="B207" t="s">
        <v>191</v>
      </c>
      <c r="C207" t="s">
        <v>306</v>
      </c>
      <c r="D207" t="s">
        <v>1655</v>
      </c>
      <c r="E207">
        <v>-6118.01</v>
      </c>
      <c r="F207" s="1">
        <v>45212</v>
      </c>
      <c r="G207" s="1">
        <v>45200</v>
      </c>
      <c r="H207" t="s">
        <v>10</v>
      </c>
      <c r="I207">
        <v>0</v>
      </c>
    </row>
    <row r="208" spans="1:9" x14ac:dyDescent="0.3">
      <c r="A208" t="str">
        <f t="shared" si="3"/>
        <v>S113-450SAUGEY</v>
      </c>
      <c r="B208" t="s">
        <v>20</v>
      </c>
      <c r="C208" t="s">
        <v>307</v>
      </c>
      <c r="D208" t="s">
        <v>1656</v>
      </c>
      <c r="E208">
        <v>-514.91</v>
      </c>
      <c r="F208" s="1">
        <v>45212</v>
      </c>
      <c r="G208" s="1">
        <v>45200</v>
      </c>
      <c r="H208" t="s">
        <v>10</v>
      </c>
      <c r="I208">
        <v>0</v>
      </c>
    </row>
    <row r="209" spans="1:9" x14ac:dyDescent="0.3">
      <c r="A209" t="str">
        <f t="shared" si="3"/>
        <v>S020-450DUPRE</v>
      </c>
      <c r="B209" t="s">
        <v>308</v>
      </c>
      <c r="C209" t="s">
        <v>309</v>
      </c>
      <c r="D209" t="s">
        <v>1657</v>
      </c>
      <c r="E209">
        <v>-804.63</v>
      </c>
      <c r="F209" s="1">
        <v>45225</v>
      </c>
      <c r="G209" s="1">
        <v>45200</v>
      </c>
      <c r="H209" t="s">
        <v>10</v>
      </c>
      <c r="I209">
        <v>0</v>
      </c>
    </row>
    <row r="210" spans="1:9" x14ac:dyDescent="0.3">
      <c r="A210" t="str">
        <f t="shared" si="3"/>
        <v>S046-450ROCHETTE</v>
      </c>
      <c r="B210" t="s">
        <v>244</v>
      </c>
      <c r="C210" t="s">
        <v>310</v>
      </c>
      <c r="D210" t="s">
        <v>1658</v>
      </c>
      <c r="E210">
        <v>-1924.87</v>
      </c>
      <c r="F210" s="1">
        <v>45231</v>
      </c>
      <c r="G210" s="1">
        <v>45200</v>
      </c>
      <c r="H210" t="s">
        <v>10</v>
      </c>
      <c r="I210">
        <v>0</v>
      </c>
    </row>
    <row r="211" spans="1:9" x14ac:dyDescent="0.3">
      <c r="A211" t="str">
        <f t="shared" si="3"/>
        <v>S037-450CREA</v>
      </c>
      <c r="B211" t="s">
        <v>311</v>
      </c>
      <c r="C211" t="s">
        <v>312</v>
      </c>
      <c r="D211" t="s">
        <v>1659</v>
      </c>
      <c r="E211">
        <v>-1872.69</v>
      </c>
      <c r="F211" s="1">
        <v>45231</v>
      </c>
      <c r="G211" s="1">
        <v>45200</v>
      </c>
      <c r="H211" t="s">
        <v>10</v>
      </c>
      <c r="I211">
        <v>0</v>
      </c>
    </row>
    <row r="212" spans="1:9" x14ac:dyDescent="0.3">
      <c r="A212" t="str">
        <f t="shared" si="3"/>
        <v>S037-450GONZALES</v>
      </c>
      <c r="B212" t="s">
        <v>311</v>
      </c>
      <c r="C212" t="s">
        <v>313</v>
      </c>
      <c r="D212" t="s">
        <v>1660</v>
      </c>
      <c r="E212">
        <v>-1013.07</v>
      </c>
      <c r="F212" s="1">
        <v>45231</v>
      </c>
      <c r="G212" s="1">
        <v>45200</v>
      </c>
      <c r="H212" t="s">
        <v>10</v>
      </c>
      <c r="I212">
        <v>0</v>
      </c>
    </row>
    <row r="213" spans="1:9" x14ac:dyDescent="0.3">
      <c r="A213" t="str">
        <f t="shared" si="3"/>
        <v>S044-450RINGENBACH</v>
      </c>
      <c r="B213" t="s">
        <v>18</v>
      </c>
      <c r="C213" t="s">
        <v>314</v>
      </c>
      <c r="D213" t="s">
        <v>1661</v>
      </c>
      <c r="E213">
        <v>-870.6</v>
      </c>
      <c r="F213" s="1">
        <v>45231</v>
      </c>
      <c r="G213" s="1">
        <v>45200</v>
      </c>
      <c r="H213" t="s">
        <v>10</v>
      </c>
      <c r="I213">
        <v>0</v>
      </c>
    </row>
    <row r="214" spans="1:9" x14ac:dyDescent="0.3">
      <c r="A214" t="str">
        <f t="shared" si="3"/>
        <v>S121-450KAPP</v>
      </c>
      <c r="B214" t="s">
        <v>25</v>
      </c>
      <c r="C214" t="s">
        <v>315</v>
      </c>
      <c r="D214" t="s">
        <v>1662</v>
      </c>
      <c r="E214">
        <v>-655.07000000000005</v>
      </c>
      <c r="F214" s="1">
        <v>45231</v>
      </c>
      <c r="G214" s="1">
        <v>45200</v>
      </c>
      <c r="H214" t="s">
        <v>10</v>
      </c>
      <c r="I214">
        <v>0</v>
      </c>
    </row>
    <row r="215" spans="1:9" x14ac:dyDescent="0.3">
      <c r="A215" t="str">
        <f t="shared" si="3"/>
        <v>S111-450GESTER</v>
      </c>
      <c r="B215" t="s">
        <v>316</v>
      </c>
      <c r="C215" t="s">
        <v>317</v>
      </c>
      <c r="D215" t="s">
        <v>1663</v>
      </c>
      <c r="E215">
        <v>-576.85</v>
      </c>
      <c r="F215" s="1">
        <v>45231</v>
      </c>
      <c r="G215" s="1">
        <v>45200</v>
      </c>
      <c r="H215" t="s">
        <v>10</v>
      </c>
      <c r="I215">
        <v>0</v>
      </c>
    </row>
    <row r="216" spans="1:9" x14ac:dyDescent="0.3">
      <c r="A216" t="str">
        <f t="shared" si="3"/>
        <v>S121-450HUGEL</v>
      </c>
      <c r="B216" t="s">
        <v>25</v>
      </c>
      <c r="C216" t="s">
        <v>318</v>
      </c>
      <c r="D216" t="s">
        <v>1664</v>
      </c>
      <c r="E216">
        <v>-573.70000000000005</v>
      </c>
      <c r="F216" s="1">
        <v>45231</v>
      </c>
      <c r="G216" s="1">
        <v>45200</v>
      </c>
      <c r="H216" t="s">
        <v>10</v>
      </c>
      <c r="I216">
        <v>0</v>
      </c>
    </row>
    <row r="217" spans="1:9" x14ac:dyDescent="0.3">
      <c r="A217" t="str">
        <f t="shared" si="3"/>
        <v>S121-450LIBS</v>
      </c>
      <c r="B217" t="s">
        <v>25</v>
      </c>
      <c r="C217" t="s">
        <v>319</v>
      </c>
      <c r="D217" t="s">
        <v>1665</v>
      </c>
      <c r="E217">
        <v>-527.94000000000005</v>
      </c>
      <c r="F217" s="1">
        <v>45231</v>
      </c>
      <c r="G217" s="1">
        <v>45200</v>
      </c>
      <c r="H217" t="s">
        <v>10</v>
      </c>
      <c r="I217">
        <v>0</v>
      </c>
    </row>
    <row r="218" spans="1:9" x14ac:dyDescent="0.3">
      <c r="A218" t="str">
        <f t="shared" si="3"/>
        <v>S020-450LUCIANO</v>
      </c>
      <c r="B218" t="s">
        <v>308</v>
      </c>
      <c r="C218" t="s">
        <v>320</v>
      </c>
      <c r="D218" t="s">
        <v>1666</v>
      </c>
      <c r="E218">
        <v>-968.6</v>
      </c>
      <c r="F218" s="1">
        <v>45233</v>
      </c>
      <c r="G218" s="1">
        <v>45200</v>
      </c>
      <c r="H218" t="s">
        <v>10</v>
      </c>
      <c r="I218">
        <v>0</v>
      </c>
    </row>
    <row r="219" spans="1:9" x14ac:dyDescent="0.3">
      <c r="A219" t="str">
        <f t="shared" si="3"/>
        <v>S046-450DUFOUR</v>
      </c>
      <c r="B219" t="s">
        <v>244</v>
      </c>
      <c r="C219" t="s">
        <v>321</v>
      </c>
      <c r="D219" t="s">
        <v>1667</v>
      </c>
      <c r="E219">
        <v>-596.24</v>
      </c>
      <c r="F219" s="1">
        <v>45233</v>
      </c>
      <c r="G219" s="1">
        <v>45200</v>
      </c>
      <c r="H219" t="s">
        <v>10</v>
      </c>
      <c r="I219">
        <v>0</v>
      </c>
    </row>
    <row r="220" spans="1:9" x14ac:dyDescent="0.3">
      <c r="A220" t="str">
        <f t="shared" si="3"/>
        <v>S050-450MULLER</v>
      </c>
      <c r="B220" t="s">
        <v>16</v>
      </c>
      <c r="C220" t="s">
        <v>322</v>
      </c>
      <c r="D220" t="s">
        <v>1668</v>
      </c>
      <c r="E220">
        <v>-2075.29</v>
      </c>
      <c r="F220" s="1">
        <v>45231</v>
      </c>
      <c r="G220" s="1">
        <v>45231</v>
      </c>
      <c r="H220" t="s">
        <v>10</v>
      </c>
      <c r="I220">
        <v>0</v>
      </c>
    </row>
    <row r="221" spans="1:9" x14ac:dyDescent="0.3">
      <c r="A221" t="str">
        <f t="shared" si="3"/>
        <v>S046-450ROBERT</v>
      </c>
      <c r="B221" t="s">
        <v>244</v>
      </c>
      <c r="C221" t="s">
        <v>323</v>
      </c>
      <c r="D221" t="s">
        <v>324</v>
      </c>
      <c r="E221">
        <v>-659.01</v>
      </c>
      <c r="F221" s="1">
        <v>45231</v>
      </c>
      <c r="G221" s="1">
        <v>45231</v>
      </c>
      <c r="H221" t="s">
        <v>10</v>
      </c>
      <c r="I221">
        <v>0</v>
      </c>
    </row>
    <row r="222" spans="1:9" x14ac:dyDescent="0.3">
      <c r="A222" t="str">
        <f t="shared" si="3"/>
        <v>S057-450DUPETIT</v>
      </c>
      <c r="B222" t="s">
        <v>45</v>
      </c>
      <c r="C222" t="s">
        <v>325</v>
      </c>
      <c r="D222" t="s">
        <v>326</v>
      </c>
      <c r="E222">
        <v>-627.15</v>
      </c>
      <c r="F222" s="1">
        <v>45231</v>
      </c>
      <c r="G222" s="1">
        <v>45231</v>
      </c>
      <c r="H222" t="s">
        <v>10</v>
      </c>
      <c r="I222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5FF62-414B-48B9-9F75-A5D4F3EBB081}">
  <sheetPr codeName="Feuil5"/>
  <dimension ref="A1:I205"/>
  <sheetViews>
    <sheetView workbookViewId="0">
      <selection sqref="A1:I205"/>
    </sheetView>
  </sheetViews>
  <sheetFormatPr baseColWidth="10" defaultRowHeight="14.4" x14ac:dyDescent="0.3"/>
  <cols>
    <col min="3" max="3" width="19" customWidth="1"/>
    <col min="5" max="5" width="20.33203125" customWidth="1"/>
    <col min="6" max="6" width="19.77734375" customWidth="1"/>
    <col min="7" max="7" width="16.109375" customWidth="1"/>
    <col min="8" max="8" width="16.5546875" customWidth="1"/>
    <col min="9" max="9" width="15.109375" customWidth="1"/>
  </cols>
  <sheetData>
    <row r="1" spans="1:9" x14ac:dyDescent="0.3">
      <c r="A1" t="s">
        <v>327</v>
      </c>
      <c r="B1" t="s">
        <v>0</v>
      </c>
      <c r="C1" t="s">
        <v>1</v>
      </c>
      <c r="D1" t="s">
        <v>2</v>
      </c>
      <c r="E1" t="s">
        <v>337</v>
      </c>
      <c r="F1" t="s">
        <v>4</v>
      </c>
      <c r="G1" t="s">
        <v>5</v>
      </c>
      <c r="H1" t="s">
        <v>6</v>
      </c>
      <c r="I1" t="s">
        <v>7</v>
      </c>
    </row>
    <row r="2" spans="1:9" x14ac:dyDescent="0.3">
      <c r="A2" t="str">
        <f>B2&amp;"-"&amp;C2</f>
        <v>S103-45018CASTELNAU</v>
      </c>
      <c r="B2" t="s">
        <v>63</v>
      </c>
      <c r="C2" t="s">
        <v>64</v>
      </c>
      <c r="D2" t="s">
        <v>1669</v>
      </c>
      <c r="E2">
        <v>-6341.98</v>
      </c>
      <c r="F2" s="1">
        <v>45201</v>
      </c>
      <c r="G2" s="1">
        <v>44835</v>
      </c>
      <c r="H2" t="s">
        <v>10</v>
      </c>
      <c r="I2">
        <v>0</v>
      </c>
    </row>
    <row r="3" spans="1:9" x14ac:dyDescent="0.3">
      <c r="A3" t="str">
        <f t="shared" ref="A3:A66" si="0">B3&amp;"-"&amp;C3</f>
        <v>S101-450ABP</v>
      </c>
      <c r="B3" t="s">
        <v>139</v>
      </c>
      <c r="C3" t="s">
        <v>277</v>
      </c>
      <c r="D3" t="s">
        <v>1670</v>
      </c>
      <c r="E3">
        <v>-515.53</v>
      </c>
      <c r="F3" s="1">
        <v>45261</v>
      </c>
      <c r="G3" s="1">
        <v>45200</v>
      </c>
      <c r="H3" t="s">
        <v>10</v>
      </c>
      <c r="I3">
        <v>0</v>
      </c>
    </row>
    <row r="4" spans="1:9" x14ac:dyDescent="0.3">
      <c r="A4" t="str">
        <f t="shared" si="0"/>
        <v>S090-450ADANIR</v>
      </c>
      <c r="B4" t="s">
        <v>149</v>
      </c>
      <c r="C4" t="s">
        <v>150</v>
      </c>
      <c r="D4" t="s">
        <v>1671</v>
      </c>
      <c r="E4">
        <v>-3019.56</v>
      </c>
      <c r="F4" s="1">
        <v>45200</v>
      </c>
      <c r="G4" s="1">
        <v>45017</v>
      </c>
      <c r="H4" t="s">
        <v>10</v>
      </c>
      <c r="I4">
        <v>0</v>
      </c>
    </row>
    <row r="5" spans="1:9" x14ac:dyDescent="0.3">
      <c r="A5" t="str">
        <f t="shared" si="0"/>
        <v>S114-450ALONSO-2</v>
      </c>
      <c r="B5" t="s">
        <v>141</v>
      </c>
      <c r="C5" t="s">
        <v>259</v>
      </c>
      <c r="D5" t="s">
        <v>1672</v>
      </c>
      <c r="E5">
        <v>-1814.38</v>
      </c>
      <c r="F5" s="1">
        <v>45212</v>
      </c>
      <c r="G5" s="1">
        <v>45189</v>
      </c>
      <c r="H5" t="s">
        <v>10</v>
      </c>
      <c r="I5">
        <v>0</v>
      </c>
    </row>
    <row r="6" spans="1:9" x14ac:dyDescent="0.3">
      <c r="A6" t="str">
        <f t="shared" si="0"/>
        <v>S068-450AMBOS-COHEN</v>
      </c>
      <c r="B6" t="s">
        <v>79</v>
      </c>
      <c r="C6" t="s">
        <v>80</v>
      </c>
      <c r="D6" t="s">
        <v>1673</v>
      </c>
      <c r="E6">
        <v>-4333.34</v>
      </c>
      <c r="F6" s="1">
        <v>45200</v>
      </c>
      <c r="G6" s="1">
        <v>44927</v>
      </c>
      <c r="H6" t="s">
        <v>10</v>
      </c>
      <c r="I6">
        <v>0</v>
      </c>
    </row>
    <row r="7" spans="1:9" x14ac:dyDescent="0.3">
      <c r="A7" t="str">
        <f t="shared" si="0"/>
        <v>S048-450ANDING</v>
      </c>
      <c r="B7" t="s">
        <v>173</v>
      </c>
      <c r="C7" t="s">
        <v>198</v>
      </c>
      <c r="D7" t="s">
        <v>1674</v>
      </c>
      <c r="E7">
        <v>-1772.46</v>
      </c>
      <c r="F7" s="1">
        <v>45200</v>
      </c>
      <c r="G7" s="1">
        <v>45108</v>
      </c>
      <c r="H7" t="s">
        <v>10</v>
      </c>
      <c r="I7">
        <v>0</v>
      </c>
    </row>
    <row r="8" spans="1:9" x14ac:dyDescent="0.3">
      <c r="A8" t="str">
        <f t="shared" si="0"/>
        <v>S133-450ARBELES</v>
      </c>
      <c r="B8" t="s">
        <v>77</v>
      </c>
      <c r="C8" t="s">
        <v>78</v>
      </c>
      <c r="D8" t="s">
        <v>1675</v>
      </c>
      <c r="E8">
        <v>-5865.34</v>
      </c>
      <c r="F8" s="1">
        <v>45200</v>
      </c>
      <c r="G8" s="1">
        <v>44927</v>
      </c>
      <c r="H8" t="s">
        <v>10</v>
      </c>
      <c r="I8">
        <v>0</v>
      </c>
    </row>
    <row r="9" spans="1:9" x14ac:dyDescent="0.3">
      <c r="A9" t="str">
        <f t="shared" si="0"/>
        <v>S128-450ARGOUB</v>
      </c>
      <c r="B9" t="s">
        <v>22</v>
      </c>
      <c r="C9" t="s">
        <v>23</v>
      </c>
      <c r="D9" t="s">
        <v>1676</v>
      </c>
      <c r="E9">
        <v>-3387.3</v>
      </c>
      <c r="F9" s="1">
        <v>45200</v>
      </c>
      <c r="G9" s="1">
        <v>44652</v>
      </c>
      <c r="H9" t="s">
        <v>10</v>
      </c>
      <c r="I9">
        <v>0</v>
      </c>
    </row>
    <row r="10" spans="1:9" x14ac:dyDescent="0.3">
      <c r="A10" t="str">
        <f t="shared" si="0"/>
        <v>S093-450ARNOUX</v>
      </c>
      <c r="B10" t="s">
        <v>125</v>
      </c>
      <c r="C10" t="s">
        <v>127</v>
      </c>
      <c r="D10" t="s">
        <v>1677</v>
      </c>
      <c r="E10">
        <v>-1976.61</v>
      </c>
      <c r="F10" s="1">
        <v>45240</v>
      </c>
      <c r="G10" s="1">
        <v>44927</v>
      </c>
      <c r="H10" t="s">
        <v>10</v>
      </c>
      <c r="I10">
        <v>0</v>
      </c>
    </row>
    <row r="11" spans="1:9" x14ac:dyDescent="0.3">
      <c r="A11" t="str">
        <f t="shared" si="0"/>
        <v>S002-450ARTUK</v>
      </c>
      <c r="B11" t="s">
        <v>36</v>
      </c>
      <c r="C11" t="s">
        <v>138</v>
      </c>
      <c r="D11" t="s">
        <v>1678</v>
      </c>
      <c r="E11">
        <v>-1393.94</v>
      </c>
      <c r="F11" s="1">
        <v>45261</v>
      </c>
      <c r="G11" s="1">
        <v>44964</v>
      </c>
      <c r="H11" t="s">
        <v>10</v>
      </c>
      <c r="I11">
        <v>0</v>
      </c>
    </row>
    <row r="12" spans="1:9" x14ac:dyDescent="0.3">
      <c r="A12" t="str">
        <f t="shared" si="0"/>
        <v>S057-450ATAS-DOLEN</v>
      </c>
      <c r="B12" t="s">
        <v>45</v>
      </c>
      <c r="C12" t="s">
        <v>200</v>
      </c>
      <c r="D12" t="s">
        <v>1679</v>
      </c>
      <c r="E12">
        <v>-1144.71</v>
      </c>
      <c r="F12" s="1">
        <v>45200</v>
      </c>
      <c r="G12" s="1">
        <v>45108</v>
      </c>
      <c r="H12" t="s">
        <v>10</v>
      </c>
      <c r="I12">
        <v>0</v>
      </c>
    </row>
    <row r="13" spans="1:9" x14ac:dyDescent="0.3">
      <c r="A13" t="str">
        <f t="shared" si="0"/>
        <v>S076-450BALDELLI</v>
      </c>
      <c r="B13" t="s">
        <v>99</v>
      </c>
      <c r="C13" t="s">
        <v>172</v>
      </c>
      <c r="D13" t="s">
        <v>1680</v>
      </c>
      <c r="E13">
        <v>-1191.6099999999999</v>
      </c>
      <c r="F13" s="1">
        <v>45200</v>
      </c>
      <c r="G13" s="1">
        <v>45019</v>
      </c>
      <c r="H13" t="s">
        <v>10</v>
      </c>
      <c r="I13">
        <v>0</v>
      </c>
    </row>
    <row r="14" spans="1:9" x14ac:dyDescent="0.3">
      <c r="A14" t="str">
        <f t="shared" si="0"/>
        <v>S068-450BANCK</v>
      </c>
      <c r="B14" t="s">
        <v>79</v>
      </c>
      <c r="C14" t="s">
        <v>116</v>
      </c>
      <c r="D14" t="s">
        <v>1681</v>
      </c>
      <c r="E14">
        <v>-578.02</v>
      </c>
      <c r="F14" s="1">
        <v>45200</v>
      </c>
      <c r="G14" s="1">
        <v>44927</v>
      </c>
      <c r="H14" t="s">
        <v>10</v>
      </c>
      <c r="I14">
        <v>0</v>
      </c>
    </row>
    <row r="15" spans="1:9" x14ac:dyDescent="0.3">
      <c r="A15" t="str">
        <f t="shared" si="0"/>
        <v>S100-450BARTHELMEBS</v>
      </c>
      <c r="B15" t="s">
        <v>30</v>
      </c>
      <c r="C15" t="s">
        <v>70</v>
      </c>
      <c r="D15" t="s">
        <v>1682</v>
      </c>
      <c r="E15">
        <v>-929.9</v>
      </c>
      <c r="F15" s="1">
        <v>45261</v>
      </c>
      <c r="G15" s="1">
        <v>44896</v>
      </c>
      <c r="H15" t="s">
        <v>10</v>
      </c>
      <c r="I15">
        <v>0</v>
      </c>
    </row>
    <row r="16" spans="1:9" x14ac:dyDescent="0.3">
      <c r="A16" t="str">
        <f t="shared" si="0"/>
        <v>S011-450BASTIAN</v>
      </c>
      <c r="B16" t="s">
        <v>68</v>
      </c>
      <c r="C16" t="s">
        <v>69</v>
      </c>
      <c r="D16" t="s">
        <v>1683</v>
      </c>
      <c r="E16">
        <v>-942.94</v>
      </c>
      <c r="F16" s="1">
        <v>45246</v>
      </c>
      <c r="G16" s="1">
        <v>44894</v>
      </c>
      <c r="H16" t="s">
        <v>10</v>
      </c>
      <c r="I16">
        <v>0</v>
      </c>
    </row>
    <row r="17" spans="1:9" x14ac:dyDescent="0.3">
      <c r="A17" t="str">
        <f t="shared" si="0"/>
        <v>S114-450BASTIDE</v>
      </c>
      <c r="B17" t="s">
        <v>141</v>
      </c>
      <c r="C17" t="s">
        <v>226</v>
      </c>
      <c r="D17" t="s">
        <v>1684</v>
      </c>
      <c r="E17">
        <v>-2270.4</v>
      </c>
      <c r="F17" s="1">
        <v>45226</v>
      </c>
      <c r="G17" s="1">
        <v>45108</v>
      </c>
      <c r="H17" t="s">
        <v>10</v>
      </c>
      <c r="I17">
        <v>0</v>
      </c>
    </row>
    <row r="18" spans="1:9" x14ac:dyDescent="0.3">
      <c r="A18" t="str">
        <f t="shared" si="0"/>
        <v>S036-450BCLIOUV</v>
      </c>
      <c r="B18" t="s">
        <v>222</v>
      </c>
      <c r="C18" t="s">
        <v>278</v>
      </c>
      <c r="D18" t="s">
        <v>1685</v>
      </c>
      <c r="E18">
        <v>-1009.44</v>
      </c>
      <c r="F18" s="1">
        <v>45200</v>
      </c>
      <c r="G18" s="1">
        <v>45200</v>
      </c>
      <c r="H18" t="s">
        <v>10</v>
      </c>
      <c r="I18">
        <v>0</v>
      </c>
    </row>
    <row r="19" spans="1:9" x14ac:dyDescent="0.3">
      <c r="A19" t="str">
        <f t="shared" si="0"/>
        <v>S087-450BECKER-MERKE</v>
      </c>
      <c r="B19" t="s">
        <v>164</v>
      </c>
      <c r="C19" t="s">
        <v>165</v>
      </c>
      <c r="D19" t="s">
        <v>1686</v>
      </c>
      <c r="E19">
        <v>-846.09</v>
      </c>
      <c r="F19" s="1">
        <v>45204</v>
      </c>
      <c r="G19" s="1">
        <v>45017</v>
      </c>
      <c r="H19" t="s">
        <v>10</v>
      </c>
      <c r="I19">
        <v>0</v>
      </c>
    </row>
    <row r="20" spans="1:9" x14ac:dyDescent="0.3">
      <c r="A20" t="str">
        <f t="shared" si="0"/>
        <v>S122-450BELLUS</v>
      </c>
      <c r="B20" t="s">
        <v>73</v>
      </c>
      <c r="C20" t="s">
        <v>74</v>
      </c>
      <c r="D20" t="s">
        <v>1687</v>
      </c>
      <c r="E20">
        <v>-8105.21</v>
      </c>
      <c r="F20" s="1">
        <v>45200</v>
      </c>
      <c r="G20" s="1">
        <v>44927</v>
      </c>
      <c r="H20" t="s">
        <v>10</v>
      </c>
      <c r="I20">
        <v>0</v>
      </c>
    </row>
    <row r="21" spans="1:9" x14ac:dyDescent="0.3">
      <c r="A21" t="str">
        <f t="shared" si="0"/>
        <v>S004-450BERNAPEL</v>
      </c>
      <c r="B21" t="s">
        <v>182</v>
      </c>
      <c r="C21" t="s">
        <v>199</v>
      </c>
      <c r="D21" t="s">
        <v>1688</v>
      </c>
      <c r="E21">
        <v>-1288.5999999999999</v>
      </c>
      <c r="F21" s="1">
        <v>45200</v>
      </c>
      <c r="G21" s="1">
        <v>45108</v>
      </c>
      <c r="H21" t="s">
        <v>10</v>
      </c>
      <c r="I21">
        <v>0</v>
      </c>
    </row>
    <row r="22" spans="1:9" x14ac:dyDescent="0.3">
      <c r="A22" t="str">
        <f t="shared" si="0"/>
        <v>S132-450BILECAN</v>
      </c>
      <c r="B22" t="s">
        <v>216</v>
      </c>
      <c r="C22" t="s">
        <v>305</v>
      </c>
      <c r="D22" t="s">
        <v>1689</v>
      </c>
      <c r="E22">
        <v>-501.16</v>
      </c>
      <c r="F22" s="1">
        <v>45200</v>
      </c>
      <c r="G22" s="1">
        <v>45200</v>
      </c>
      <c r="H22" t="s">
        <v>10</v>
      </c>
      <c r="I22">
        <v>0</v>
      </c>
    </row>
    <row r="23" spans="1:9" x14ac:dyDescent="0.3">
      <c r="A23" t="str">
        <f t="shared" si="0"/>
        <v>S033-450BOCCARA</v>
      </c>
      <c r="B23" t="s">
        <v>186</v>
      </c>
      <c r="C23" t="s">
        <v>187</v>
      </c>
      <c r="D23" t="s">
        <v>1690</v>
      </c>
      <c r="E23">
        <v>-986.79</v>
      </c>
      <c r="F23" s="1">
        <v>45200</v>
      </c>
      <c r="G23" s="1">
        <v>45103</v>
      </c>
      <c r="H23" t="s">
        <v>10</v>
      </c>
      <c r="I23">
        <v>0</v>
      </c>
    </row>
    <row r="24" spans="1:9" x14ac:dyDescent="0.3">
      <c r="A24" t="str">
        <f t="shared" si="0"/>
        <v>S059-450BONSET</v>
      </c>
      <c r="B24" t="s">
        <v>94</v>
      </c>
      <c r="C24" t="s">
        <v>95</v>
      </c>
      <c r="D24" t="s">
        <v>1691</v>
      </c>
      <c r="E24">
        <v>-1734.56</v>
      </c>
      <c r="F24" s="1">
        <v>45200</v>
      </c>
      <c r="G24" s="1">
        <v>44927</v>
      </c>
      <c r="H24" t="s">
        <v>10</v>
      </c>
      <c r="I24">
        <v>0</v>
      </c>
    </row>
    <row r="25" spans="1:9" x14ac:dyDescent="0.3">
      <c r="A25" t="str">
        <f t="shared" si="0"/>
        <v>S002-450BOROS</v>
      </c>
      <c r="B25" t="s">
        <v>36</v>
      </c>
      <c r="C25" t="s">
        <v>37</v>
      </c>
      <c r="D25" t="s">
        <v>1692</v>
      </c>
      <c r="E25">
        <v>-1451.56</v>
      </c>
      <c r="F25" s="1">
        <v>45261</v>
      </c>
      <c r="G25" s="1">
        <v>44743</v>
      </c>
      <c r="H25" t="s">
        <v>10</v>
      </c>
      <c r="I25">
        <v>0</v>
      </c>
    </row>
    <row r="26" spans="1:9" x14ac:dyDescent="0.3">
      <c r="A26" t="str">
        <f t="shared" si="0"/>
        <v>S125-450BOULARD</v>
      </c>
      <c r="B26" t="s">
        <v>57</v>
      </c>
      <c r="C26" t="s">
        <v>272</v>
      </c>
      <c r="D26" t="s">
        <v>1693</v>
      </c>
      <c r="E26">
        <v>-18</v>
      </c>
      <c r="F26" s="1">
        <v>45254</v>
      </c>
      <c r="G26" s="1">
        <v>45200</v>
      </c>
      <c r="H26" t="s">
        <v>10</v>
      </c>
      <c r="I26">
        <v>0</v>
      </c>
    </row>
    <row r="27" spans="1:9" x14ac:dyDescent="0.3">
      <c r="A27" t="str">
        <f t="shared" si="0"/>
        <v>S116-450BOURREAU-1</v>
      </c>
      <c r="B27" t="s">
        <v>34</v>
      </c>
      <c r="C27" t="s">
        <v>67</v>
      </c>
      <c r="D27" t="s">
        <v>1694</v>
      </c>
      <c r="E27">
        <v>-4062.48</v>
      </c>
      <c r="F27" s="1">
        <v>45200</v>
      </c>
      <c r="G27" s="1">
        <v>44879</v>
      </c>
      <c r="H27" t="s">
        <v>10</v>
      </c>
      <c r="I27">
        <v>0</v>
      </c>
    </row>
    <row r="28" spans="1:9" x14ac:dyDescent="0.3">
      <c r="A28" t="str">
        <f t="shared" si="0"/>
        <v>S036-450BRAND-M</v>
      </c>
      <c r="B28" t="s">
        <v>222</v>
      </c>
      <c r="C28" t="s">
        <v>256</v>
      </c>
      <c r="D28" t="s">
        <v>1695</v>
      </c>
      <c r="E28">
        <v>-794.44</v>
      </c>
      <c r="F28" s="1">
        <v>45239</v>
      </c>
      <c r="G28" s="1">
        <v>45188</v>
      </c>
      <c r="H28" t="s">
        <v>10</v>
      </c>
      <c r="I28">
        <v>0</v>
      </c>
    </row>
    <row r="29" spans="1:9" x14ac:dyDescent="0.3">
      <c r="A29" t="str">
        <f t="shared" si="0"/>
        <v>S046-450BULLIER</v>
      </c>
      <c r="B29" t="s">
        <v>244</v>
      </c>
      <c r="C29" t="s">
        <v>245</v>
      </c>
      <c r="D29" t="s">
        <v>1696</v>
      </c>
      <c r="E29">
        <v>-1475.18</v>
      </c>
      <c r="F29" s="1">
        <v>45261</v>
      </c>
      <c r="G29" s="1">
        <v>45141</v>
      </c>
      <c r="H29" t="s">
        <v>10</v>
      </c>
      <c r="I29">
        <v>0</v>
      </c>
    </row>
    <row r="30" spans="1:9" x14ac:dyDescent="0.3">
      <c r="A30" t="str">
        <f t="shared" si="0"/>
        <v>S107-450BUSCHE</v>
      </c>
      <c r="B30" t="s">
        <v>89</v>
      </c>
      <c r="C30" t="s">
        <v>90</v>
      </c>
      <c r="D30" t="s">
        <v>1697</v>
      </c>
      <c r="E30">
        <v>-2317.21</v>
      </c>
      <c r="F30" s="1">
        <v>45200</v>
      </c>
      <c r="G30" s="1">
        <v>44927</v>
      </c>
      <c r="H30" t="s">
        <v>10</v>
      </c>
      <c r="I30">
        <v>0</v>
      </c>
    </row>
    <row r="31" spans="1:9" x14ac:dyDescent="0.3">
      <c r="A31" t="str">
        <f t="shared" si="0"/>
        <v>S036-450CABY</v>
      </c>
      <c r="B31" t="s">
        <v>222</v>
      </c>
      <c r="C31" t="s">
        <v>289</v>
      </c>
      <c r="D31" t="s">
        <v>1698</v>
      </c>
      <c r="E31">
        <v>-704.92</v>
      </c>
      <c r="F31" s="1">
        <v>45200</v>
      </c>
      <c r="G31" s="1">
        <v>45200</v>
      </c>
      <c r="H31" t="s">
        <v>10</v>
      </c>
      <c r="I31">
        <v>0</v>
      </c>
    </row>
    <row r="32" spans="1:9" x14ac:dyDescent="0.3">
      <c r="A32" t="str">
        <f t="shared" si="0"/>
        <v>S133-450CARON</v>
      </c>
      <c r="B32" t="s">
        <v>77</v>
      </c>
      <c r="C32" t="s">
        <v>190</v>
      </c>
      <c r="D32" t="s">
        <v>1699</v>
      </c>
      <c r="E32">
        <v>-1505.95</v>
      </c>
      <c r="F32" s="1">
        <v>45200</v>
      </c>
      <c r="G32" s="1">
        <v>45107</v>
      </c>
      <c r="H32" t="s">
        <v>10</v>
      </c>
      <c r="I32">
        <v>0</v>
      </c>
    </row>
    <row r="33" spans="1:9" x14ac:dyDescent="0.3">
      <c r="A33" t="str">
        <f t="shared" si="0"/>
        <v>S113-450CARPEDIEM</v>
      </c>
      <c r="B33" t="s">
        <v>20</v>
      </c>
      <c r="C33" t="s">
        <v>21</v>
      </c>
      <c r="D33" t="s">
        <v>1700</v>
      </c>
      <c r="E33">
        <v>-3741.94</v>
      </c>
      <c r="F33" s="1">
        <v>45200</v>
      </c>
      <c r="G33" s="1">
        <v>44652</v>
      </c>
      <c r="H33" t="s">
        <v>10</v>
      </c>
      <c r="I33">
        <v>0</v>
      </c>
    </row>
    <row r="34" spans="1:9" x14ac:dyDescent="0.3">
      <c r="A34" t="str">
        <f t="shared" si="0"/>
        <v>S061-450CARTIER</v>
      </c>
      <c r="B34" t="s">
        <v>59</v>
      </c>
      <c r="C34" t="s">
        <v>60</v>
      </c>
      <c r="D34" t="s">
        <v>1701</v>
      </c>
      <c r="E34">
        <v>-1260.8599999999999</v>
      </c>
      <c r="F34" s="1">
        <v>45200</v>
      </c>
      <c r="G34" s="1">
        <v>44835</v>
      </c>
      <c r="H34" t="s">
        <v>10</v>
      </c>
      <c r="I34">
        <v>0</v>
      </c>
    </row>
    <row r="35" spans="1:9" x14ac:dyDescent="0.3">
      <c r="A35" t="str">
        <f t="shared" si="0"/>
        <v>S093-450CASPAR-BECHE</v>
      </c>
      <c r="B35" t="s">
        <v>125</v>
      </c>
      <c r="C35" t="s">
        <v>126</v>
      </c>
      <c r="D35" t="s">
        <v>1702</v>
      </c>
      <c r="E35">
        <v>-601.44000000000005</v>
      </c>
      <c r="F35" s="1">
        <v>45247</v>
      </c>
      <c r="G35" s="1">
        <v>44927</v>
      </c>
      <c r="H35" t="s">
        <v>10</v>
      </c>
      <c r="I35">
        <v>0</v>
      </c>
    </row>
    <row r="36" spans="1:9" x14ac:dyDescent="0.3">
      <c r="A36" t="str">
        <f t="shared" si="0"/>
        <v>S024-450CASPAR-METZ</v>
      </c>
      <c r="B36" t="s">
        <v>104</v>
      </c>
      <c r="C36" t="s">
        <v>105</v>
      </c>
      <c r="D36" t="s">
        <v>1703</v>
      </c>
      <c r="E36">
        <v>-1197.43</v>
      </c>
      <c r="F36" s="1">
        <v>45200</v>
      </c>
      <c r="G36" s="1">
        <v>44927</v>
      </c>
      <c r="H36" t="s">
        <v>10</v>
      </c>
      <c r="I36">
        <v>0</v>
      </c>
    </row>
    <row r="37" spans="1:9" x14ac:dyDescent="0.3">
      <c r="A37" t="str">
        <f t="shared" si="0"/>
        <v>S129-450CHASSAGNON</v>
      </c>
      <c r="B37" t="s">
        <v>71</v>
      </c>
      <c r="C37" t="s">
        <v>177</v>
      </c>
      <c r="D37" t="s">
        <v>1704</v>
      </c>
      <c r="E37">
        <v>-1825.84</v>
      </c>
      <c r="F37" s="1">
        <v>45200</v>
      </c>
      <c r="G37" s="1">
        <v>45071</v>
      </c>
      <c r="H37" t="s">
        <v>10</v>
      </c>
      <c r="I37">
        <v>0</v>
      </c>
    </row>
    <row r="38" spans="1:9" x14ac:dyDescent="0.3">
      <c r="A38" t="str">
        <f t="shared" si="0"/>
        <v>S042-450CHEKROUNE</v>
      </c>
      <c r="B38" t="s">
        <v>108</v>
      </c>
      <c r="C38" t="s">
        <v>109</v>
      </c>
      <c r="D38" t="s">
        <v>1705</v>
      </c>
      <c r="E38">
        <v>-690</v>
      </c>
      <c r="F38" s="1">
        <v>45246</v>
      </c>
      <c r="G38" s="1">
        <v>44927</v>
      </c>
      <c r="H38" t="s">
        <v>10</v>
      </c>
      <c r="I38">
        <v>0</v>
      </c>
    </row>
    <row r="39" spans="1:9" x14ac:dyDescent="0.3">
      <c r="A39" t="str">
        <f t="shared" si="0"/>
        <v>S131-450CHEVRIER</v>
      </c>
      <c r="B39" t="s">
        <v>110</v>
      </c>
      <c r="C39" t="s">
        <v>115</v>
      </c>
      <c r="D39" t="s">
        <v>1706</v>
      </c>
      <c r="E39">
        <v>-594.88</v>
      </c>
      <c r="F39" s="1">
        <v>45200</v>
      </c>
      <c r="G39" s="1">
        <v>44927</v>
      </c>
      <c r="H39" t="s">
        <v>10</v>
      </c>
      <c r="I39">
        <v>0</v>
      </c>
    </row>
    <row r="40" spans="1:9" x14ac:dyDescent="0.3">
      <c r="A40" t="str">
        <f t="shared" si="0"/>
        <v>S080-450CHIAPELLO</v>
      </c>
      <c r="B40" t="s">
        <v>162</v>
      </c>
      <c r="C40" t="s">
        <v>163</v>
      </c>
      <c r="D40" t="s">
        <v>1707</v>
      </c>
      <c r="E40">
        <v>-1492.98</v>
      </c>
      <c r="F40" s="1">
        <v>45202</v>
      </c>
      <c r="G40" s="1">
        <v>45017</v>
      </c>
      <c r="H40" t="s">
        <v>10</v>
      </c>
      <c r="I40">
        <v>0</v>
      </c>
    </row>
    <row r="41" spans="1:9" x14ac:dyDescent="0.3">
      <c r="A41" t="str">
        <f t="shared" si="0"/>
        <v>S026-450COCQUERELLE</v>
      </c>
      <c r="B41" t="s">
        <v>153</v>
      </c>
      <c r="C41" t="s">
        <v>154</v>
      </c>
      <c r="D41" t="s">
        <v>1708</v>
      </c>
      <c r="E41">
        <v>-1967.39</v>
      </c>
      <c r="F41" s="1">
        <v>45200</v>
      </c>
      <c r="G41" s="1">
        <v>45017</v>
      </c>
      <c r="H41" t="s">
        <v>10</v>
      </c>
      <c r="I41">
        <v>0</v>
      </c>
    </row>
    <row r="42" spans="1:9" x14ac:dyDescent="0.3">
      <c r="A42" t="str">
        <f t="shared" si="0"/>
        <v>S054-450COSSUS</v>
      </c>
      <c r="B42" t="s">
        <v>85</v>
      </c>
      <c r="C42" t="s">
        <v>179</v>
      </c>
      <c r="D42" t="s">
        <v>1709</v>
      </c>
      <c r="E42">
        <v>-1514.46</v>
      </c>
      <c r="F42" s="1">
        <v>45200</v>
      </c>
      <c r="G42" s="1">
        <v>45078</v>
      </c>
      <c r="H42" t="s">
        <v>10</v>
      </c>
      <c r="I42">
        <v>0</v>
      </c>
    </row>
    <row r="43" spans="1:9" x14ac:dyDescent="0.3">
      <c r="A43" t="str">
        <f t="shared" si="0"/>
        <v>S073-450COUDERT-SCP</v>
      </c>
      <c r="B43" t="s">
        <v>75</v>
      </c>
      <c r="C43" t="s">
        <v>76</v>
      </c>
      <c r="D43" t="s">
        <v>1710</v>
      </c>
      <c r="E43">
        <v>-6385.24</v>
      </c>
      <c r="F43" s="1">
        <v>45200</v>
      </c>
      <c r="G43" s="1">
        <v>44927</v>
      </c>
      <c r="H43" t="s">
        <v>10</v>
      </c>
      <c r="I43">
        <v>0</v>
      </c>
    </row>
    <row r="44" spans="1:9" x14ac:dyDescent="0.3">
      <c r="A44" t="str">
        <f t="shared" si="0"/>
        <v>S037-450CREA</v>
      </c>
      <c r="B44" t="s">
        <v>311</v>
      </c>
      <c r="C44" t="s">
        <v>312</v>
      </c>
      <c r="D44" t="s">
        <v>1711</v>
      </c>
      <c r="E44">
        <v>-228.84</v>
      </c>
      <c r="F44" s="1">
        <v>45261</v>
      </c>
      <c r="G44" s="1">
        <v>45261</v>
      </c>
      <c r="H44" t="s">
        <v>10</v>
      </c>
      <c r="I44">
        <v>0</v>
      </c>
    </row>
    <row r="45" spans="1:9" x14ac:dyDescent="0.3">
      <c r="A45" t="str">
        <f t="shared" si="0"/>
        <v>S086-450CRIQUI</v>
      </c>
      <c r="B45" t="s">
        <v>91</v>
      </c>
      <c r="C45" t="s">
        <v>93</v>
      </c>
      <c r="D45" t="s">
        <v>1712</v>
      </c>
      <c r="E45">
        <v>-2002.41</v>
      </c>
      <c r="F45" s="1">
        <v>45200</v>
      </c>
      <c r="G45" s="1">
        <v>44927</v>
      </c>
      <c r="H45" t="s">
        <v>10</v>
      </c>
      <c r="I45">
        <v>0</v>
      </c>
    </row>
    <row r="46" spans="1:9" x14ac:dyDescent="0.3">
      <c r="A46" t="str">
        <f t="shared" si="0"/>
        <v>S133-450DANAN</v>
      </c>
      <c r="B46" t="s">
        <v>77</v>
      </c>
      <c r="C46" t="s">
        <v>166</v>
      </c>
      <c r="D46" t="s">
        <v>1713</v>
      </c>
      <c r="E46">
        <v>-507.04</v>
      </c>
      <c r="F46" s="1">
        <v>45239</v>
      </c>
      <c r="G46" s="1">
        <v>45017</v>
      </c>
      <c r="H46" t="s">
        <v>10</v>
      </c>
      <c r="I46">
        <v>0</v>
      </c>
    </row>
    <row r="47" spans="1:9" x14ac:dyDescent="0.3">
      <c r="A47" t="str">
        <f t="shared" si="0"/>
        <v>S093-450DELETOILE</v>
      </c>
      <c r="B47" t="s">
        <v>125</v>
      </c>
      <c r="C47" t="s">
        <v>181</v>
      </c>
      <c r="D47" t="s">
        <v>1714</v>
      </c>
      <c r="E47">
        <v>-1226.32</v>
      </c>
      <c r="F47" s="1">
        <v>45237</v>
      </c>
      <c r="G47" s="1">
        <v>45078</v>
      </c>
      <c r="H47" t="s">
        <v>10</v>
      </c>
      <c r="I47">
        <v>0</v>
      </c>
    </row>
    <row r="48" spans="1:9" x14ac:dyDescent="0.3">
      <c r="A48" t="str">
        <f t="shared" si="0"/>
        <v>S078-450DEMANGEAT</v>
      </c>
      <c r="B48" t="s">
        <v>193</v>
      </c>
      <c r="C48" t="s">
        <v>208</v>
      </c>
      <c r="D48" t="s">
        <v>1715</v>
      </c>
      <c r="E48">
        <v>-847.46</v>
      </c>
      <c r="F48" s="1">
        <v>45200</v>
      </c>
      <c r="G48" s="1">
        <v>45108</v>
      </c>
      <c r="H48" t="s">
        <v>10</v>
      </c>
      <c r="I48">
        <v>0</v>
      </c>
    </row>
    <row r="49" spans="1:9" x14ac:dyDescent="0.3">
      <c r="A49" t="str">
        <f t="shared" si="0"/>
        <v>S084-450DEROUICHE</v>
      </c>
      <c r="B49" t="s">
        <v>49</v>
      </c>
      <c r="C49" t="s">
        <v>155</v>
      </c>
      <c r="D49" t="s">
        <v>1716</v>
      </c>
      <c r="E49">
        <v>-1744.05</v>
      </c>
      <c r="F49" s="1">
        <v>45200</v>
      </c>
      <c r="G49" s="1">
        <v>45017</v>
      </c>
      <c r="H49" t="s">
        <v>10</v>
      </c>
      <c r="I49">
        <v>0</v>
      </c>
    </row>
    <row r="50" spans="1:9" x14ac:dyDescent="0.3">
      <c r="A50" t="str">
        <f t="shared" si="0"/>
        <v>S033-450DISS</v>
      </c>
      <c r="B50" t="s">
        <v>186</v>
      </c>
      <c r="C50" t="s">
        <v>227</v>
      </c>
      <c r="D50" t="s">
        <v>1717</v>
      </c>
      <c r="E50">
        <v>-2767.75</v>
      </c>
      <c r="F50" s="1">
        <v>45258</v>
      </c>
      <c r="G50" s="1">
        <v>45108</v>
      </c>
      <c r="H50" t="s">
        <v>10</v>
      </c>
      <c r="I50">
        <v>0</v>
      </c>
    </row>
    <row r="51" spans="1:9" x14ac:dyDescent="0.3">
      <c r="A51" t="str">
        <f t="shared" si="0"/>
        <v>S121-450DOROTYUK</v>
      </c>
      <c r="B51" t="s">
        <v>25</v>
      </c>
      <c r="C51" t="s">
        <v>255</v>
      </c>
      <c r="D51" t="s">
        <v>1718</v>
      </c>
      <c r="E51">
        <v>-624.79</v>
      </c>
      <c r="F51" s="1">
        <v>45231</v>
      </c>
      <c r="G51" s="1">
        <v>45180</v>
      </c>
      <c r="H51" t="s">
        <v>10</v>
      </c>
      <c r="I51">
        <v>0</v>
      </c>
    </row>
    <row r="52" spans="1:9" x14ac:dyDescent="0.3">
      <c r="A52" t="str">
        <f t="shared" si="0"/>
        <v>S046-450DUFOUR</v>
      </c>
      <c r="B52" t="s">
        <v>244</v>
      </c>
      <c r="C52" t="s">
        <v>321</v>
      </c>
      <c r="D52" t="s">
        <v>1719</v>
      </c>
      <c r="E52">
        <v>-1192.48</v>
      </c>
      <c r="F52" s="1">
        <v>45261</v>
      </c>
      <c r="G52" s="1">
        <v>45200</v>
      </c>
      <c r="H52" t="s">
        <v>10</v>
      </c>
      <c r="I52">
        <v>0</v>
      </c>
    </row>
    <row r="53" spans="1:9" x14ac:dyDescent="0.3">
      <c r="A53" t="str">
        <f t="shared" si="0"/>
        <v>S020-450DUPRE</v>
      </c>
      <c r="B53" t="s">
        <v>308</v>
      </c>
      <c r="C53" t="s">
        <v>309</v>
      </c>
      <c r="D53" t="s">
        <v>1720</v>
      </c>
      <c r="E53">
        <v>-366.08</v>
      </c>
      <c r="F53" s="1">
        <v>45259</v>
      </c>
      <c r="G53" s="1">
        <v>45200</v>
      </c>
      <c r="H53" t="s">
        <v>10</v>
      </c>
      <c r="I53">
        <v>0</v>
      </c>
    </row>
    <row r="54" spans="1:9" x14ac:dyDescent="0.3">
      <c r="A54" t="str">
        <f t="shared" si="0"/>
        <v>S128-450EDA</v>
      </c>
      <c r="B54" t="s">
        <v>22</v>
      </c>
      <c r="C54" t="s">
        <v>24</v>
      </c>
      <c r="D54" t="s">
        <v>1721</v>
      </c>
      <c r="E54">
        <v>-1831.79</v>
      </c>
      <c r="F54" s="1">
        <v>45230</v>
      </c>
      <c r="G54" s="1">
        <v>44652</v>
      </c>
      <c r="H54" t="s">
        <v>10</v>
      </c>
      <c r="I54">
        <v>0</v>
      </c>
    </row>
    <row r="55" spans="1:9" x14ac:dyDescent="0.3">
      <c r="A55" t="str">
        <f t="shared" si="0"/>
        <v>S121-450EDELAAR</v>
      </c>
      <c r="B55" t="s">
        <v>25</v>
      </c>
      <c r="C55" t="s">
        <v>148</v>
      </c>
      <c r="D55" t="s">
        <v>1722</v>
      </c>
      <c r="E55">
        <v>-470.91</v>
      </c>
      <c r="F55" s="1">
        <v>45243</v>
      </c>
      <c r="G55" s="1">
        <v>45006</v>
      </c>
      <c r="H55" t="s">
        <v>10</v>
      </c>
      <c r="I55">
        <v>0</v>
      </c>
    </row>
    <row r="56" spans="1:9" x14ac:dyDescent="0.3">
      <c r="A56" t="str">
        <f t="shared" si="0"/>
        <v>S123-450EHRMANN</v>
      </c>
      <c r="B56" t="s">
        <v>144</v>
      </c>
      <c r="C56" t="s">
        <v>145</v>
      </c>
      <c r="D56" t="s">
        <v>1723</v>
      </c>
      <c r="E56">
        <v>-4136.1899999999996</v>
      </c>
      <c r="F56" s="1">
        <v>45261</v>
      </c>
      <c r="G56" s="1">
        <v>45261</v>
      </c>
      <c r="H56" t="s">
        <v>10</v>
      </c>
      <c r="I56">
        <v>0</v>
      </c>
    </row>
    <row r="57" spans="1:9" x14ac:dyDescent="0.3">
      <c r="A57" t="str">
        <f t="shared" si="0"/>
        <v>S035-450ELBAZ</v>
      </c>
      <c r="B57" t="s">
        <v>12</v>
      </c>
      <c r="C57" t="s">
        <v>13</v>
      </c>
      <c r="D57" t="s">
        <v>1724</v>
      </c>
      <c r="E57">
        <v>-6391.71</v>
      </c>
      <c r="F57" s="1">
        <v>45205</v>
      </c>
      <c r="G57" s="1">
        <v>44562</v>
      </c>
      <c r="H57" t="s">
        <v>10</v>
      </c>
      <c r="I57">
        <v>0</v>
      </c>
    </row>
    <row r="58" spans="1:9" x14ac:dyDescent="0.3">
      <c r="A58" t="str">
        <f t="shared" si="0"/>
        <v>S115-450ELMOHAMMADI</v>
      </c>
      <c r="B58" t="s">
        <v>204</v>
      </c>
      <c r="C58" t="s">
        <v>205</v>
      </c>
      <c r="D58" t="s">
        <v>1725</v>
      </c>
      <c r="E58">
        <v>-970.07</v>
      </c>
      <c r="F58" s="1">
        <v>45200</v>
      </c>
      <c r="G58" s="1">
        <v>45108</v>
      </c>
      <c r="H58" t="s">
        <v>10</v>
      </c>
      <c r="I58">
        <v>0</v>
      </c>
    </row>
    <row r="59" spans="1:9" x14ac:dyDescent="0.3">
      <c r="A59" t="str">
        <f t="shared" si="0"/>
        <v>S113-450ENDERLIN</v>
      </c>
      <c r="B59" t="s">
        <v>20</v>
      </c>
      <c r="C59" t="s">
        <v>267</v>
      </c>
      <c r="D59" t="s">
        <v>1726</v>
      </c>
      <c r="E59">
        <v>-1145.81</v>
      </c>
      <c r="F59" s="1">
        <v>45206</v>
      </c>
      <c r="G59" s="1">
        <v>45195</v>
      </c>
      <c r="H59" t="s">
        <v>10</v>
      </c>
      <c r="I59">
        <v>0</v>
      </c>
    </row>
    <row r="60" spans="1:9" x14ac:dyDescent="0.3">
      <c r="A60" t="str">
        <f t="shared" si="0"/>
        <v>S122-450ERAL</v>
      </c>
      <c r="B60" t="s">
        <v>73</v>
      </c>
      <c r="C60" t="s">
        <v>151</v>
      </c>
      <c r="D60" t="s">
        <v>1727</v>
      </c>
      <c r="E60">
        <v>-1392.13</v>
      </c>
      <c r="F60" s="1">
        <v>45216</v>
      </c>
      <c r="G60" s="1">
        <v>45017</v>
      </c>
      <c r="H60" t="s">
        <v>10</v>
      </c>
      <c r="I60">
        <v>0</v>
      </c>
    </row>
    <row r="61" spans="1:9" x14ac:dyDescent="0.3">
      <c r="A61" t="str">
        <f t="shared" si="0"/>
        <v>S087-450FEHRINGER-C</v>
      </c>
      <c r="B61" t="s">
        <v>164</v>
      </c>
      <c r="C61" t="s">
        <v>196</v>
      </c>
      <c r="D61" t="s">
        <v>1728</v>
      </c>
      <c r="E61">
        <v>-2501.62</v>
      </c>
      <c r="F61" s="1">
        <v>45200</v>
      </c>
      <c r="G61" s="1">
        <v>45108</v>
      </c>
      <c r="H61" t="s">
        <v>10</v>
      </c>
      <c r="I61">
        <v>0</v>
      </c>
    </row>
    <row r="62" spans="1:9" x14ac:dyDescent="0.3">
      <c r="A62" t="str">
        <f t="shared" si="0"/>
        <v>S114-450FERRY</v>
      </c>
      <c r="B62" t="s">
        <v>141</v>
      </c>
      <c r="C62" t="s">
        <v>262</v>
      </c>
      <c r="D62" t="s">
        <v>1729</v>
      </c>
      <c r="E62">
        <v>-1125.4100000000001</v>
      </c>
      <c r="F62" s="1">
        <v>45219</v>
      </c>
      <c r="G62" s="1">
        <v>45189</v>
      </c>
      <c r="H62" t="s">
        <v>10</v>
      </c>
      <c r="I62">
        <v>0</v>
      </c>
    </row>
    <row r="63" spans="1:9" x14ac:dyDescent="0.3">
      <c r="A63" t="str">
        <f t="shared" si="0"/>
        <v>S082-450FISCHBACH</v>
      </c>
      <c r="B63" t="s">
        <v>248</v>
      </c>
      <c r="C63" t="s">
        <v>249</v>
      </c>
      <c r="D63" t="s">
        <v>1730</v>
      </c>
      <c r="E63">
        <v>-605.01</v>
      </c>
      <c r="F63" s="1">
        <v>45200</v>
      </c>
      <c r="G63" s="1">
        <v>45170</v>
      </c>
      <c r="H63" t="s">
        <v>10</v>
      </c>
      <c r="I63">
        <v>0</v>
      </c>
    </row>
    <row r="64" spans="1:9" x14ac:dyDescent="0.3">
      <c r="A64" t="str">
        <f t="shared" si="0"/>
        <v>S122-450FISCHER</v>
      </c>
      <c r="B64" t="s">
        <v>73</v>
      </c>
      <c r="C64" t="s">
        <v>101</v>
      </c>
      <c r="D64" t="s">
        <v>1731</v>
      </c>
      <c r="E64">
        <v>-1419.59</v>
      </c>
      <c r="F64" s="1">
        <v>45200</v>
      </c>
      <c r="G64" s="1">
        <v>44927</v>
      </c>
      <c r="H64" t="s">
        <v>10</v>
      </c>
      <c r="I64">
        <v>0</v>
      </c>
    </row>
    <row r="65" spans="1:9" x14ac:dyDescent="0.3">
      <c r="A65" t="str">
        <f t="shared" si="0"/>
        <v>S054-450FOELLER</v>
      </c>
      <c r="B65" t="s">
        <v>85</v>
      </c>
      <c r="C65" t="s">
        <v>233</v>
      </c>
      <c r="D65" t="s">
        <v>1732</v>
      </c>
      <c r="E65">
        <v>-1025.6199999999999</v>
      </c>
      <c r="F65" s="1">
        <v>45200</v>
      </c>
      <c r="G65" s="1">
        <v>45139</v>
      </c>
      <c r="H65" t="s">
        <v>10</v>
      </c>
      <c r="I65">
        <v>0</v>
      </c>
    </row>
    <row r="66" spans="1:9" x14ac:dyDescent="0.3">
      <c r="A66" t="str">
        <f t="shared" si="0"/>
        <v>S084-450GARCZYNSKI</v>
      </c>
      <c r="B66" t="s">
        <v>49</v>
      </c>
      <c r="C66" t="s">
        <v>52</v>
      </c>
      <c r="D66" t="s">
        <v>1733</v>
      </c>
      <c r="E66">
        <v>-900.09</v>
      </c>
      <c r="F66" s="1">
        <v>45237</v>
      </c>
      <c r="G66" s="1">
        <v>44743</v>
      </c>
      <c r="H66" t="s">
        <v>10</v>
      </c>
      <c r="I66">
        <v>0</v>
      </c>
    </row>
    <row r="67" spans="1:9" x14ac:dyDescent="0.3">
      <c r="A67" t="str">
        <f t="shared" ref="A67:A130" si="1">B67&amp;"-"&amp;C67</f>
        <v>S044-450GARNIER</v>
      </c>
      <c r="B67" t="s">
        <v>18</v>
      </c>
      <c r="C67" t="s">
        <v>19</v>
      </c>
      <c r="D67" t="s">
        <v>1734</v>
      </c>
      <c r="E67">
        <v>-338.97</v>
      </c>
      <c r="F67" s="1">
        <v>45252</v>
      </c>
      <c r="G67" s="1">
        <v>44562</v>
      </c>
      <c r="H67" t="s">
        <v>10</v>
      </c>
      <c r="I67">
        <v>0</v>
      </c>
    </row>
    <row r="68" spans="1:9" x14ac:dyDescent="0.3">
      <c r="A68" t="str">
        <f t="shared" si="1"/>
        <v>S122-450GATTO</v>
      </c>
      <c r="B68" t="s">
        <v>73</v>
      </c>
      <c r="C68" t="s">
        <v>296</v>
      </c>
      <c r="D68" t="s">
        <v>1735</v>
      </c>
      <c r="E68">
        <v>-576.11</v>
      </c>
      <c r="F68" s="1">
        <v>45200</v>
      </c>
      <c r="G68" s="1">
        <v>45200</v>
      </c>
      <c r="H68" t="s">
        <v>10</v>
      </c>
      <c r="I68">
        <v>0</v>
      </c>
    </row>
    <row r="69" spans="1:9" x14ac:dyDescent="0.3">
      <c r="A69" t="str">
        <f t="shared" si="1"/>
        <v>S054-450GAVOILLE</v>
      </c>
      <c r="B69" t="s">
        <v>85</v>
      </c>
      <c r="C69" t="s">
        <v>253</v>
      </c>
      <c r="D69" t="s">
        <v>1736</v>
      </c>
      <c r="E69">
        <v>-526.34</v>
      </c>
      <c r="F69" s="1">
        <v>45246</v>
      </c>
      <c r="G69" s="1">
        <v>45170</v>
      </c>
      <c r="H69" t="s">
        <v>10</v>
      </c>
      <c r="I69">
        <v>0</v>
      </c>
    </row>
    <row r="70" spans="1:9" x14ac:dyDescent="0.3">
      <c r="A70" t="str">
        <f t="shared" si="1"/>
        <v>S007-450GENAUX</v>
      </c>
      <c r="B70" t="s">
        <v>303</v>
      </c>
      <c r="C70" t="s">
        <v>304</v>
      </c>
      <c r="D70" t="s">
        <v>1737</v>
      </c>
      <c r="E70">
        <v>-504.07</v>
      </c>
      <c r="F70" s="1">
        <v>45200</v>
      </c>
      <c r="G70" s="1">
        <v>45200</v>
      </c>
      <c r="H70" t="s">
        <v>10</v>
      </c>
      <c r="I70">
        <v>0</v>
      </c>
    </row>
    <row r="71" spans="1:9" x14ac:dyDescent="0.3">
      <c r="A71" t="str">
        <f t="shared" si="1"/>
        <v>S111-450GESTER</v>
      </c>
      <c r="B71" t="s">
        <v>316</v>
      </c>
      <c r="C71" t="s">
        <v>317</v>
      </c>
      <c r="D71" t="s">
        <v>1738</v>
      </c>
      <c r="E71">
        <v>-576.85</v>
      </c>
      <c r="F71" s="1">
        <v>45231</v>
      </c>
      <c r="G71" s="1">
        <v>45200</v>
      </c>
      <c r="H71" t="s">
        <v>10</v>
      </c>
      <c r="I71">
        <v>0</v>
      </c>
    </row>
    <row r="72" spans="1:9" x14ac:dyDescent="0.3">
      <c r="A72" t="str">
        <f t="shared" si="1"/>
        <v>S104-450GHILES</v>
      </c>
      <c r="B72" t="s">
        <v>128</v>
      </c>
      <c r="C72" t="s">
        <v>129</v>
      </c>
      <c r="D72" t="s">
        <v>1739</v>
      </c>
      <c r="E72">
        <v>-1254.49</v>
      </c>
      <c r="F72" s="1">
        <v>45225</v>
      </c>
      <c r="G72" s="1">
        <v>44927</v>
      </c>
      <c r="H72" t="s">
        <v>10</v>
      </c>
      <c r="I72">
        <v>0</v>
      </c>
    </row>
    <row r="73" spans="1:9" x14ac:dyDescent="0.3">
      <c r="A73" t="str">
        <f t="shared" si="1"/>
        <v>S028-450GILLET</v>
      </c>
      <c r="B73" t="s">
        <v>191</v>
      </c>
      <c r="C73" t="s">
        <v>220</v>
      </c>
      <c r="D73" t="s">
        <v>1740</v>
      </c>
      <c r="E73">
        <v>-22057.26</v>
      </c>
      <c r="F73" s="1">
        <v>45261</v>
      </c>
      <c r="G73" s="1">
        <v>45108</v>
      </c>
      <c r="H73" t="s">
        <v>10</v>
      </c>
      <c r="I73">
        <v>0</v>
      </c>
    </row>
    <row r="74" spans="1:9" x14ac:dyDescent="0.3">
      <c r="A74" t="str">
        <f t="shared" si="1"/>
        <v>S037-450GONZALES</v>
      </c>
      <c r="B74" t="s">
        <v>311</v>
      </c>
      <c r="C74" t="s">
        <v>313</v>
      </c>
      <c r="D74" t="s">
        <v>1741</v>
      </c>
      <c r="E74">
        <v>-1285.6500000000001</v>
      </c>
      <c r="F74" s="1">
        <v>45261</v>
      </c>
      <c r="G74" s="1">
        <v>45200</v>
      </c>
      <c r="H74" t="s">
        <v>10</v>
      </c>
      <c r="I74">
        <v>0</v>
      </c>
    </row>
    <row r="75" spans="1:9" x14ac:dyDescent="0.3">
      <c r="A75" t="str">
        <f t="shared" si="1"/>
        <v>S116-450GOTTFARSTEIN</v>
      </c>
      <c r="B75" t="s">
        <v>34</v>
      </c>
      <c r="C75" t="s">
        <v>43</v>
      </c>
      <c r="D75" t="s">
        <v>1742</v>
      </c>
      <c r="E75">
        <v>-2634.91</v>
      </c>
      <c r="F75" s="1">
        <v>45222</v>
      </c>
      <c r="G75" s="1">
        <v>44743</v>
      </c>
      <c r="H75" t="s">
        <v>10</v>
      </c>
      <c r="I75">
        <v>0</v>
      </c>
    </row>
    <row r="76" spans="1:9" x14ac:dyDescent="0.3">
      <c r="A76" t="str">
        <f t="shared" si="1"/>
        <v>S021-450GOUTAILLER</v>
      </c>
      <c r="B76" t="s">
        <v>238</v>
      </c>
      <c r="C76" t="s">
        <v>239</v>
      </c>
      <c r="D76" t="s">
        <v>1743</v>
      </c>
      <c r="E76">
        <v>-710.97</v>
      </c>
      <c r="F76" s="1">
        <v>45200</v>
      </c>
      <c r="G76" s="1">
        <v>45139</v>
      </c>
      <c r="H76" t="s">
        <v>10</v>
      </c>
      <c r="I76">
        <v>0</v>
      </c>
    </row>
    <row r="77" spans="1:9" x14ac:dyDescent="0.3">
      <c r="A77" t="str">
        <f t="shared" si="1"/>
        <v>S067-450GRUMBACH</v>
      </c>
      <c r="B77" t="s">
        <v>218</v>
      </c>
      <c r="C77" t="s">
        <v>219</v>
      </c>
      <c r="D77" t="s">
        <v>1744</v>
      </c>
      <c r="E77">
        <v>-548.07000000000005</v>
      </c>
      <c r="F77" s="1">
        <v>45200</v>
      </c>
      <c r="G77" s="1">
        <v>45108</v>
      </c>
      <c r="H77" t="s">
        <v>10</v>
      </c>
      <c r="I77">
        <v>0</v>
      </c>
    </row>
    <row r="78" spans="1:9" x14ac:dyDescent="0.3">
      <c r="A78" t="str">
        <f t="shared" si="1"/>
        <v>S004-450GUARNERI</v>
      </c>
      <c r="B78" t="s">
        <v>182</v>
      </c>
      <c r="C78" t="s">
        <v>183</v>
      </c>
      <c r="D78" t="s">
        <v>1745</v>
      </c>
      <c r="E78">
        <v>-759.6</v>
      </c>
      <c r="F78" s="1">
        <v>45238</v>
      </c>
      <c r="G78" s="1">
        <v>45097</v>
      </c>
      <c r="H78" t="s">
        <v>10</v>
      </c>
      <c r="I78">
        <v>0</v>
      </c>
    </row>
    <row r="79" spans="1:9" x14ac:dyDescent="0.3">
      <c r="A79" t="str">
        <f t="shared" si="1"/>
        <v>S116-450HABOLT</v>
      </c>
      <c r="B79" t="s">
        <v>34</v>
      </c>
      <c r="C79" t="s">
        <v>35</v>
      </c>
      <c r="D79" t="s">
        <v>1746</v>
      </c>
      <c r="E79">
        <v>-2124.08</v>
      </c>
      <c r="F79" s="1">
        <v>45200</v>
      </c>
      <c r="G79" s="1">
        <v>44743</v>
      </c>
      <c r="H79" t="s">
        <v>10</v>
      </c>
      <c r="I79">
        <v>0</v>
      </c>
    </row>
    <row r="80" spans="1:9" x14ac:dyDescent="0.3">
      <c r="A80" t="str">
        <f t="shared" si="1"/>
        <v>S119-450HAHN-BOULE</v>
      </c>
      <c r="B80" t="s">
        <v>102</v>
      </c>
      <c r="C80" t="s">
        <v>237</v>
      </c>
      <c r="D80" t="s">
        <v>1747</v>
      </c>
      <c r="E80">
        <v>-338.86</v>
      </c>
      <c r="F80" s="1">
        <v>45239</v>
      </c>
      <c r="G80" s="1">
        <v>45139</v>
      </c>
      <c r="H80" t="s">
        <v>10</v>
      </c>
      <c r="I80">
        <v>0</v>
      </c>
    </row>
    <row r="81" spans="1:9" x14ac:dyDescent="0.3">
      <c r="A81" t="str">
        <f t="shared" si="1"/>
        <v>S050-450HAMISSI</v>
      </c>
      <c r="B81" t="s">
        <v>16</v>
      </c>
      <c r="C81" t="s">
        <v>17</v>
      </c>
      <c r="D81" t="s">
        <v>1748</v>
      </c>
      <c r="E81">
        <v>-695.85</v>
      </c>
      <c r="F81" s="1">
        <v>45231</v>
      </c>
      <c r="G81" s="1">
        <v>44562</v>
      </c>
      <c r="H81" t="s">
        <v>10</v>
      </c>
      <c r="I81">
        <v>0</v>
      </c>
    </row>
    <row r="82" spans="1:9" x14ac:dyDescent="0.3">
      <c r="A82" t="str">
        <f t="shared" si="1"/>
        <v>S095-450HECKMANN</v>
      </c>
      <c r="B82" t="s">
        <v>301</v>
      </c>
      <c r="C82" t="s">
        <v>302</v>
      </c>
      <c r="D82" t="s">
        <v>1749</v>
      </c>
      <c r="E82">
        <v>-515.80999999999995</v>
      </c>
      <c r="F82" s="1">
        <v>45200</v>
      </c>
      <c r="G82" s="1">
        <v>45200</v>
      </c>
      <c r="H82" t="s">
        <v>10</v>
      </c>
      <c r="I82">
        <v>0</v>
      </c>
    </row>
    <row r="83" spans="1:9" x14ac:dyDescent="0.3">
      <c r="A83" t="str">
        <f t="shared" si="1"/>
        <v>S045-450HEINI</v>
      </c>
      <c r="B83" t="s">
        <v>8</v>
      </c>
      <c r="C83" t="s">
        <v>9</v>
      </c>
      <c r="D83" t="s">
        <v>1750</v>
      </c>
      <c r="E83">
        <v>-3903.47</v>
      </c>
      <c r="F83" s="1">
        <v>45200</v>
      </c>
      <c r="G83" s="1">
        <v>44562</v>
      </c>
      <c r="H83" t="s">
        <v>10</v>
      </c>
      <c r="I83">
        <v>0</v>
      </c>
    </row>
    <row r="84" spans="1:9" x14ac:dyDescent="0.3">
      <c r="A84" t="str">
        <f t="shared" si="1"/>
        <v>S116-450HEITZ</v>
      </c>
      <c r="B84" t="s">
        <v>34</v>
      </c>
      <c r="C84" t="s">
        <v>283</v>
      </c>
      <c r="D84" t="s">
        <v>1751</v>
      </c>
      <c r="E84">
        <v>-830.93</v>
      </c>
      <c r="F84" s="1">
        <v>45200</v>
      </c>
      <c r="G84" s="1">
        <v>45200</v>
      </c>
      <c r="H84" t="s">
        <v>10</v>
      </c>
      <c r="I84">
        <v>0</v>
      </c>
    </row>
    <row r="85" spans="1:9" x14ac:dyDescent="0.3">
      <c r="A85" t="str">
        <f t="shared" si="1"/>
        <v>S076-450HELLO</v>
      </c>
      <c r="B85" t="s">
        <v>99</v>
      </c>
      <c r="C85" t="s">
        <v>100</v>
      </c>
      <c r="D85" t="s">
        <v>1752</v>
      </c>
      <c r="E85">
        <v>-1473.11</v>
      </c>
      <c r="F85" s="1">
        <v>45200</v>
      </c>
      <c r="G85" s="1">
        <v>44927</v>
      </c>
      <c r="H85" t="s">
        <v>10</v>
      </c>
      <c r="I85">
        <v>0</v>
      </c>
    </row>
    <row r="86" spans="1:9" x14ac:dyDescent="0.3">
      <c r="A86" t="str">
        <f t="shared" si="1"/>
        <v>S036-450HELMSTETTER</v>
      </c>
      <c r="B86" t="s">
        <v>222</v>
      </c>
      <c r="C86" t="s">
        <v>338</v>
      </c>
      <c r="D86" t="s">
        <v>1753</v>
      </c>
      <c r="E86">
        <v>-400.25</v>
      </c>
      <c r="F86" s="1">
        <v>45238</v>
      </c>
      <c r="G86" s="1">
        <v>45108</v>
      </c>
      <c r="H86" t="s">
        <v>10</v>
      </c>
      <c r="I86">
        <v>0</v>
      </c>
    </row>
    <row r="87" spans="1:9" x14ac:dyDescent="0.3">
      <c r="A87" t="str">
        <f t="shared" si="1"/>
        <v>S121-450HENTZ</v>
      </c>
      <c r="B87" t="s">
        <v>25</v>
      </c>
      <c r="C87" t="s">
        <v>27</v>
      </c>
      <c r="D87" t="s">
        <v>1754</v>
      </c>
      <c r="E87">
        <v>-634.57000000000005</v>
      </c>
      <c r="F87" s="1">
        <v>45246</v>
      </c>
      <c r="G87" s="1">
        <v>44652</v>
      </c>
      <c r="H87" t="s">
        <v>10</v>
      </c>
      <c r="I87">
        <v>0</v>
      </c>
    </row>
    <row r="88" spans="1:9" x14ac:dyDescent="0.3">
      <c r="A88" t="str">
        <f t="shared" si="1"/>
        <v>S051-450HESCHUNG</v>
      </c>
      <c r="B88" t="s">
        <v>188</v>
      </c>
      <c r="C88" t="s">
        <v>189</v>
      </c>
      <c r="D88" t="s">
        <v>1755</v>
      </c>
      <c r="E88">
        <v>-2349.19</v>
      </c>
      <c r="F88" s="1">
        <v>45200</v>
      </c>
      <c r="G88" s="1">
        <v>45104</v>
      </c>
      <c r="H88" t="s">
        <v>10</v>
      </c>
      <c r="I88">
        <v>0</v>
      </c>
    </row>
    <row r="89" spans="1:9" x14ac:dyDescent="0.3">
      <c r="A89" t="str">
        <f t="shared" si="1"/>
        <v>S121-450HIGEL</v>
      </c>
      <c r="B89" t="s">
        <v>25</v>
      </c>
      <c r="C89" t="s">
        <v>254</v>
      </c>
      <c r="D89" t="s">
        <v>1756</v>
      </c>
      <c r="E89">
        <v>-939.46</v>
      </c>
      <c r="F89" s="1">
        <v>45231</v>
      </c>
      <c r="G89" s="1">
        <v>45180</v>
      </c>
      <c r="H89" t="s">
        <v>10</v>
      </c>
      <c r="I89">
        <v>0</v>
      </c>
    </row>
    <row r="90" spans="1:9" x14ac:dyDescent="0.3">
      <c r="A90" t="str">
        <f t="shared" si="1"/>
        <v>S122-450HOFFMANN</v>
      </c>
      <c r="B90" t="s">
        <v>73</v>
      </c>
      <c r="C90" t="s">
        <v>169</v>
      </c>
      <c r="D90" t="s">
        <v>1757</v>
      </c>
      <c r="E90">
        <v>-1220.96</v>
      </c>
      <c r="F90" s="1">
        <v>45219</v>
      </c>
      <c r="G90" s="1">
        <v>45017</v>
      </c>
      <c r="H90" t="s">
        <v>10</v>
      </c>
      <c r="I90">
        <v>0</v>
      </c>
    </row>
    <row r="91" spans="1:9" x14ac:dyDescent="0.3">
      <c r="A91" t="str">
        <f t="shared" si="1"/>
        <v>S108-450HOUZELLE</v>
      </c>
      <c r="B91" t="s">
        <v>106</v>
      </c>
      <c r="C91" t="s">
        <v>161</v>
      </c>
      <c r="D91" t="s">
        <v>1758</v>
      </c>
      <c r="E91">
        <v>-891.35</v>
      </c>
      <c r="F91" s="1">
        <v>45200</v>
      </c>
      <c r="G91" s="1">
        <v>45017</v>
      </c>
      <c r="H91" t="s">
        <v>10</v>
      </c>
      <c r="I91">
        <v>0</v>
      </c>
    </row>
    <row r="92" spans="1:9" x14ac:dyDescent="0.3">
      <c r="A92" t="str">
        <f t="shared" si="1"/>
        <v>S076-450HUCK</v>
      </c>
      <c r="B92" t="s">
        <v>99</v>
      </c>
      <c r="C92" t="s">
        <v>201</v>
      </c>
      <c r="D92" t="s">
        <v>1759</v>
      </c>
      <c r="E92">
        <v>-500.54</v>
      </c>
      <c r="F92" s="1">
        <v>45253</v>
      </c>
      <c r="G92" s="1">
        <v>45108</v>
      </c>
      <c r="H92" t="s">
        <v>10</v>
      </c>
      <c r="I92">
        <v>0</v>
      </c>
    </row>
    <row r="93" spans="1:9" x14ac:dyDescent="0.3">
      <c r="A93" t="str">
        <f t="shared" si="1"/>
        <v>S107-450HUGHES</v>
      </c>
      <c r="B93" t="s">
        <v>89</v>
      </c>
      <c r="C93" t="s">
        <v>120</v>
      </c>
      <c r="D93" t="s">
        <v>1760</v>
      </c>
      <c r="E93">
        <v>-2480.9899999999998</v>
      </c>
      <c r="F93" s="1">
        <v>45211</v>
      </c>
      <c r="G93" s="1">
        <v>44927</v>
      </c>
      <c r="H93" t="s">
        <v>10</v>
      </c>
      <c r="I93">
        <v>0</v>
      </c>
    </row>
    <row r="94" spans="1:9" x14ac:dyDescent="0.3">
      <c r="A94" t="str">
        <f t="shared" si="1"/>
        <v>S028-450HURET</v>
      </c>
      <c r="B94" t="s">
        <v>191</v>
      </c>
      <c r="C94" t="s">
        <v>192</v>
      </c>
      <c r="D94" t="s">
        <v>1761</v>
      </c>
      <c r="E94">
        <v>-11078.77</v>
      </c>
      <c r="F94" s="1">
        <v>45261</v>
      </c>
      <c r="G94" s="1">
        <v>45108</v>
      </c>
      <c r="H94" t="s">
        <v>10</v>
      </c>
      <c r="I94">
        <v>0</v>
      </c>
    </row>
    <row r="95" spans="1:9" x14ac:dyDescent="0.3">
      <c r="A95" t="str">
        <f t="shared" si="1"/>
        <v>S120-450IZQUIERDO</v>
      </c>
      <c r="B95" t="s">
        <v>159</v>
      </c>
      <c r="C95" t="s">
        <v>160</v>
      </c>
      <c r="D95" t="s">
        <v>1762</v>
      </c>
      <c r="E95">
        <v>-941.28</v>
      </c>
      <c r="F95" s="1">
        <v>45200</v>
      </c>
      <c r="G95" s="1">
        <v>45017</v>
      </c>
      <c r="H95" t="s">
        <v>10</v>
      </c>
      <c r="I95">
        <v>0</v>
      </c>
    </row>
    <row r="96" spans="1:9" x14ac:dyDescent="0.3">
      <c r="A96" t="str">
        <f t="shared" si="1"/>
        <v>S093-450JACOMINE</v>
      </c>
      <c r="B96" t="s">
        <v>125</v>
      </c>
      <c r="C96" t="s">
        <v>136</v>
      </c>
      <c r="D96" t="s">
        <v>1763</v>
      </c>
      <c r="E96">
        <v>-978.26</v>
      </c>
      <c r="F96" s="1">
        <v>45225</v>
      </c>
      <c r="G96" s="1">
        <v>44958</v>
      </c>
      <c r="H96" t="s">
        <v>10</v>
      </c>
      <c r="I96">
        <v>0</v>
      </c>
    </row>
    <row r="97" spans="1:9" x14ac:dyDescent="0.3">
      <c r="A97" t="str">
        <f t="shared" si="1"/>
        <v>S132-450JULES</v>
      </c>
      <c r="B97" t="s">
        <v>216</v>
      </c>
      <c r="C97" t="s">
        <v>217</v>
      </c>
      <c r="D97" t="s">
        <v>1764</v>
      </c>
      <c r="E97">
        <v>-575.54</v>
      </c>
      <c r="F97" s="1">
        <v>45238</v>
      </c>
      <c r="G97" s="1">
        <v>45108</v>
      </c>
      <c r="H97" t="s">
        <v>10</v>
      </c>
      <c r="I97">
        <v>0</v>
      </c>
    </row>
    <row r="98" spans="1:9" x14ac:dyDescent="0.3">
      <c r="A98" t="str">
        <f t="shared" si="1"/>
        <v>S113-450KEISER</v>
      </c>
      <c r="B98" t="s">
        <v>20</v>
      </c>
      <c r="C98" t="s">
        <v>266</v>
      </c>
      <c r="D98" t="s">
        <v>1765</v>
      </c>
      <c r="E98">
        <v>-1559.37</v>
      </c>
      <c r="F98" s="1">
        <v>45200</v>
      </c>
      <c r="G98" s="1">
        <v>45195</v>
      </c>
      <c r="H98" t="s">
        <v>10</v>
      </c>
      <c r="I98">
        <v>0</v>
      </c>
    </row>
    <row r="99" spans="1:9" x14ac:dyDescent="0.3">
      <c r="A99" t="str">
        <f t="shared" si="1"/>
        <v>S128-450KEITEL</v>
      </c>
      <c r="B99" t="s">
        <v>22</v>
      </c>
      <c r="C99" t="s">
        <v>156</v>
      </c>
      <c r="D99" t="s">
        <v>1766</v>
      </c>
      <c r="E99">
        <v>-1731.95</v>
      </c>
      <c r="F99" s="1">
        <v>45200</v>
      </c>
      <c r="G99" s="1">
        <v>45017</v>
      </c>
      <c r="H99" t="s">
        <v>10</v>
      </c>
      <c r="I99">
        <v>0</v>
      </c>
    </row>
    <row r="100" spans="1:9" x14ac:dyDescent="0.3">
      <c r="A100" t="str">
        <f t="shared" si="1"/>
        <v>S033-450KEITH</v>
      </c>
      <c r="B100" t="s">
        <v>186</v>
      </c>
      <c r="C100" t="s">
        <v>221</v>
      </c>
      <c r="D100" t="s">
        <v>1767</v>
      </c>
      <c r="E100">
        <v>-547.09</v>
      </c>
      <c r="F100" s="1">
        <v>45212</v>
      </c>
      <c r="G100" s="1">
        <v>45108</v>
      </c>
      <c r="H100" t="s">
        <v>10</v>
      </c>
      <c r="I100">
        <v>0</v>
      </c>
    </row>
    <row r="101" spans="1:9" x14ac:dyDescent="0.3">
      <c r="A101" t="str">
        <f t="shared" si="1"/>
        <v>S114-450KESSLER</v>
      </c>
      <c r="B101" t="s">
        <v>141</v>
      </c>
      <c r="C101" t="s">
        <v>258</v>
      </c>
      <c r="D101" t="s">
        <v>1768</v>
      </c>
      <c r="E101">
        <v>-1000</v>
      </c>
      <c r="F101" s="1">
        <v>45244</v>
      </c>
      <c r="G101" s="1">
        <v>45189</v>
      </c>
      <c r="H101" t="s">
        <v>10</v>
      </c>
      <c r="I101">
        <v>0</v>
      </c>
    </row>
    <row r="102" spans="1:9" x14ac:dyDescent="0.3">
      <c r="A102" t="str">
        <f t="shared" si="1"/>
        <v>S002-450KILIC</v>
      </c>
      <c r="B102" t="s">
        <v>36</v>
      </c>
      <c r="C102" t="s">
        <v>40</v>
      </c>
      <c r="D102" t="s">
        <v>1769</v>
      </c>
      <c r="E102">
        <v>-6821.25</v>
      </c>
      <c r="F102" s="1">
        <v>45261</v>
      </c>
      <c r="G102" s="1">
        <v>44743</v>
      </c>
      <c r="H102" t="s">
        <v>10</v>
      </c>
      <c r="I102">
        <v>0</v>
      </c>
    </row>
    <row r="103" spans="1:9" x14ac:dyDescent="0.3">
      <c r="A103" t="str">
        <f t="shared" si="1"/>
        <v>S113-450KOEHL</v>
      </c>
      <c r="B103" t="s">
        <v>20</v>
      </c>
      <c r="C103" t="s">
        <v>270</v>
      </c>
      <c r="D103" t="s">
        <v>1770</v>
      </c>
      <c r="E103">
        <v>-609.33000000000004</v>
      </c>
      <c r="F103" s="1">
        <v>45241</v>
      </c>
      <c r="G103" s="1">
        <v>45195</v>
      </c>
      <c r="H103" t="s">
        <v>10</v>
      </c>
      <c r="I103">
        <v>0</v>
      </c>
    </row>
    <row r="104" spans="1:9" x14ac:dyDescent="0.3">
      <c r="A104" t="str">
        <f t="shared" si="1"/>
        <v>S127-450KUHN</v>
      </c>
      <c r="B104" t="s">
        <v>210</v>
      </c>
      <c r="C104" t="s">
        <v>211</v>
      </c>
      <c r="D104" t="s">
        <v>1771</v>
      </c>
      <c r="E104">
        <v>-708.8</v>
      </c>
      <c r="F104" s="1">
        <v>45200</v>
      </c>
      <c r="G104" s="1">
        <v>45108</v>
      </c>
      <c r="H104" t="s">
        <v>10</v>
      </c>
      <c r="I104">
        <v>0</v>
      </c>
    </row>
    <row r="105" spans="1:9" x14ac:dyDescent="0.3">
      <c r="A105" t="str">
        <f t="shared" si="1"/>
        <v>S014-450KUMAR</v>
      </c>
      <c r="B105" t="s">
        <v>339</v>
      </c>
      <c r="C105" t="s">
        <v>340</v>
      </c>
      <c r="D105" t="s">
        <v>1772</v>
      </c>
      <c r="E105">
        <v>-527.78</v>
      </c>
      <c r="F105" s="1">
        <v>45245</v>
      </c>
      <c r="G105" s="1">
        <v>44562</v>
      </c>
      <c r="H105" t="s">
        <v>10</v>
      </c>
      <c r="I105">
        <v>0</v>
      </c>
    </row>
    <row r="106" spans="1:9" x14ac:dyDescent="0.3">
      <c r="A106" t="str">
        <f t="shared" si="1"/>
        <v>S086-450KUTSAL</v>
      </c>
      <c r="B106" t="s">
        <v>91</v>
      </c>
      <c r="C106" t="s">
        <v>92</v>
      </c>
      <c r="D106" t="s">
        <v>1773</v>
      </c>
      <c r="E106">
        <v>-2027.77</v>
      </c>
      <c r="F106" s="1">
        <v>45200</v>
      </c>
      <c r="G106" s="1">
        <v>44927</v>
      </c>
      <c r="H106" t="s">
        <v>10</v>
      </c>
      <c r="I106">
        <v>0</v>
      </c>
    </row>
    <row r="107" spans="1:9" x14ac:dyDescent="0.3">
      <c r="A107" t="str">
        <f t="shared" si="1"/>
        <v>S134-450LAGRAINE</v>
      </c>
      <c r="B107" t="s">
        <v>341</v>
      </c>
      <c r="C107" t="s">
        <v>342</v>
      </c>
      <c r="D107" t="s">
        <v>1774</v>
      </c>
      <c r="E107">
        <v>-2235.1799999999998</v>
      </c>
      <c r="F107" s="1">
        <v>45200</v>
      </c>
      <c r="G107" s="1">
        <v>44927</v>
      </c>
      <c r="H107" t="s">
        <v>10</v>
      </c>
      <c r="I107">
        <v>0</v>
      </c>
    </row>
    <row r="108" spans="1:9" x14ac:dyDescent="0.3">
      <c r="A108" t="str">
        <f t="shared" si="1"/>
        <v>S078-450LANGIN</v>
      </c>
      <c r="B108" t="s">
        <v>193</v>
      </c>
      <c r="C108" t="s">
        <v>194</v>
      </c>
      <c r="D108" t="s">
        <v>1775</v>
      </c>
      <c r="E108">
        <v>-5423.05</v>
      </c>
      <c r="F108" s="1">
        <v>45200</v>
      </c>
      <c r="G108" s="1">
        <v>45108</v>
      </c>
      <c r="H108" t="s">
        <v>10</v>
      </c>
      <c r="I108">
        <v>0</v>
      </c>
    </row>
    <row r="109" spans="1:9" x14ac:dyDescent="0.3">
      <c r="A109" t="str">
        <f t="shared" si="1"/>
        <v>S078-450LAURENT</v>
      </c>
      <c r="B109" t="s">
        <v>193</v>
      </c>
      <c r="C109" t="s">
        <v>209</v>
      </c>
      <c r="D109" t="s">
        <v>1776</v>
      </c>
      <c r="E109">
        <v>-836.24</v>
      </c>
      <c r="F109" s="1">
        <v>45200</v>
      </c>
      <c r="G109" s="1">
        <v>45108</v>
      </c>
      <c r="H109" t="s">
        <v>10</v>
      </c>
      <c r="I109">
        <v>0</v>
      </c>
    </row>
    <row r="110" spans="1:9" x14ac:dyDescent="0.3">
      <c r="A110" t="str">
        <f t="shared" si="1"/>
        <v>S120-450LECLERC</v>
      </c>
      <c r="B110" t="s">
        <v>159</v>
      </c>
      <c r="C110" t="s">
        <v>263</v>
      </c>
      <c r="D110" t="s">
        <v>1777</v>
      </c>
      <c r="E110">
        <v>-747.02</v>
      </c>
      <c r="F110" s="1">
        <v>45200</v>
      </c>
      <c r="G110" s="1">
        <v>45190</v>
      </c>
      <c r="H110" t="s">
        <v>10</v>
      </c>
      <c r="I110">
        <v>0</v>
      </c>
    </row>
    <row r="111" spans="1:9" x14ac:dyDescent="0.3">
      <c r="A111" t="str">
        <f t="shared" si="1"/>
        <v>S110-450LELARGE</v>
      </c>
      <c r="B111" t="s">
        <v>184</v>
      </c>
      <c r="C111" t="s">
        <v>185</v>
      </c>
      <c r="D111" t="s">
        <v>1778</v>
      </c>
      <c r="E111">
        <v>-1703.56</v>
      </c>
      <c r="F111" s="1">
        <v>45240</v>
      </c>
      <c r="G111" s="1">
        <v>45099</v>
      </c>
      <c r="H111" t="s">
        <v>10</v>
      </c>
      <c r="I111">
        <v>0</v>
      </c>
    </row>
    <row r="112" spans="1:9" x14ac:dyDescent="0.3">
      <c r="A112" t="str">
        <f t="shared" si="1"/>
        <v>S116-450LENZ</v>
      </c>
      <c r="B112" t="s">
        <v>34</v>
      </c>
      <c r="C112" t="s">
        <v>287</v>
      </c>
      <c r="D112" t="s">
        <v>1779</v>
      </c>
      <c r="E112">
        <v>-751.19</v>
      </c>
      <c r="F112" s="1">
        <v>45200</v>
      </c>
      <c r="G112" s="1">
        <v>45200</v>
      </c>
      <c r="H112" t="s">
        <v>10</v>
      </c>
      <c r="I112">
        <v>0</v>
      </c>
    </row>
    <row r="113" spans="1:9" x14ac:dyDescent="0.3">
      <c r="A113" t="str">
        <f t="shared" si="1"/>
        <v>S054-450LESBAILLIS</v>
      </c>
      <c r="B113" t="s">
        <v>85</v>
      </c>
      <c r="C113" t="s">
        <v>86</v>
      </c>
      <c r="D113" t="s">
        <v>1780</v>
      </c>
      <c r="E113">
        <v>-3106.82</v>
      </c>
      <c r="F113" s="1">
        <v>45200</v>
      </c>
      <c r="G113" s="1">
        <v>44927</v>
      </c>
      <c r="H113" t="s">
        <v>10</v>
      </c>
      <c r="I113">
        <v>0</v>
      </c>
    </row>
    <row r="114" spans="1:9" x14ac:dyDescent="0.3">
      <c r="A114" t="str">
        <f t="shared" si="1"/>
        <v>S129-450LEVIER</v>
      </c>
      <c r="B114" t="s">
        <v>71</v>
      </c>
      <c r="C114" t="s">
        <v>123</v>
      </c>
      <c r="D114" t="s">
        <v>1781</v>
      </c>
      <c r="E114">
        <v>-1412.72</v>
      </c>
      <c r="F114" s="1">
        <v>45247</v>
      </c>
      <c r="G114" s="1">
        <v>44927</v>
      </c>
      <c r="H114" t="s">
        <v>10</v>
      </c>
      <c r="I114">
        <v>0</v>
      </c>
    </row>
    <row r="115" spans="1:9" x14ac:dyDescent="0.3">
      <c r="A115" t="str">
        <f t="shared" si="1"/>
        <v>S121-450LIBS</v>
      </c>
      <c r="B115" t="s">
        <v>25</v>
      </c>
      <c r="C115" t="s">
        <v>319</v>
      </c>
      <c r="D115" t="s">
        <v>1782</v>
      </c>
      <c r="E115">
        <v>-527.94000000000005</v>
      </c>
      <c r="F115" s="1">
        <v>45231</v>
      </c>
      <c r="G115" s="1">
        <v>45200</v>
      </c>
      <c r="H115" t="s">
        <v>10</v>
      </c>
      <c r="I115">
        <v>0</v>
      </c>
    </row>
    <row r="116" spans="1:9" x14ac:dyDescent="0.3">
      <c r="A116" t="str">
        <f t="shared" si="1"/>
        <v>S090-450LINGO</v>
      </c>
      <c r="B116" t="s">
        <v>149</v>
      </c>
      <c r="C116" t="s">
        <v>275</v>
      </c>
      <c r="D116" t="s">
        <v>1783</v>
      </c>
      <c r="E116">
        <v>-1184.8599999999999</v>
      </c>
      <c r="F116" s="1">
        <v>45200</v>
      </c>
      <c r="G116" s="1">
        <v>45200</v>
      </c>
      <c r="H116" t="s">
        <v>10</v>
      </c>
      <c r="I116">
        <v>0</v>
      </c>
    </row>
    <row r="117" spans="1:9" x14ac:dyDescent="0.3">
      <c r="A117" t="str">
        <f t="shared" si="1"/>
        <v>S121-450LOGIUDICE</v>
      </c>
      <c r="B117" t="s">
        <v>25</v>
      </c>
      <c r="C117" t="s">
        <v>26</v>
      </c>
      <c r="D117" t="s">
        <v>1784</v>
      </c>
      <c r="E117">
        <v>-2333.66</v>
      </c>
      <c r="F117" s="1">
        <v>45231</v>
      </c>
      <c r="G117" s="1">
        <v>44652</v>
      </c>
      <c r="H117" t="s">
        <v>10</v>
      </c>
      <c r="I117">
        <v>0</v>
      </c>
    </row>
    <row r="118" spans="1:9" x14ac:dyDescent="0.3">
      <c r="A118" t="str">
        <f t="shared" si="1"/>
        <v>S009-450LOPEZ</v>
      </c>
      <c r="B118" t="s">
        <v>285</v>
      </c>
      <c r="C118" t="s">
        <v>286</v>
      </c>
      <c r="D118" t="s">
        <v>1785</v>
      </c>
      <c r="E118">
        <v>-765.02</v>
      </c>
      <c r="F118" s="1">
        <v>45200</v>
      </c>
      <c r="G118" s="1">
        <v>45200</v>
      </c>
      <c r="H118" t="s">
        <v>10</v>
      </c>
      <c r="I118">
        <v>0</v>
      </c>
    </row>
    <row r="119" spans="1:9" x14ac:dyDescent="0.3">
      <c r="A119" t="str">
        <f t="shared" si="1"/>
        <v>S048-450LORRAIN</v>
      </c>
      <c r="B119" t="s">
        <v>173</v>
      </c>
      <c r="C119" t="s">
        <v>174</v>
      </c>
      <c r="D119" t="s">
        <v>1786</v>
      </c>
      <c r="E119">
        <v>-950.83</v>
      </c>
      <c r="F119" s="1">
        <v>45200</v>
      </c>
      <c r="G119" s="1">
        <v>45031</v>
      </c>
      <c r="H119" t="s">
        <v>10</v>
      </c>
      <c r="I119">
        <v>0</v>
      </c>
    </row>
    <row r="120" spans="1:9" x14ac:dyDescent="0.3">
      <c r="A120" t="str">
        <f t="shared" si="1"/>
        <v>S058-450LOTZ</v>
      </c>
      <c r="B120" t="s">
        <v>281</v>
      </c>
      <c r="C120" t="s">
        <v>282</v>
      </c>
      <c r="D120" t="s">
        <v>1787</v>
      </c>
      <c r="E120">
        <v>-857.91</v>
      </c>
      <c r="F120" s="1">
        <v>45200</v>
      </c>
      <c r="G120" s="1">
        <v>45200</v>
      </c>
      <c r="H120" t="s">
        <v>10</v>
      </c>
      <c r="I120">
        <v>0</v>
      </c>
    </row>
    <row r="121" spans="1:9" x14ac:dyDescent="0.3">
      <c r="A121" t="str">
        <f t="shared" si="1"/>
        <v>S114-450LOUIS</v>
      </c>
      <c r="B121" t="s">
        <v>141</v>
      </c>
      <c r="C121" t="s">
        <v>284</v>
      </c>
      <c r="D121" t="s">
        <v>1788</v>
      </c>
      <c r="E121">
        <v>-766.14</v>
      </c>
      <c r="F121" s="1">
        <v>45200</v>
      </c>
      <c r="G121" s="1">
        <v>45200</v>
      </c>
      <c r="H121" t="s">
        <v>10</v>
      </c>
      <c r="I121">
        <v>0</v>
      </c>
    </row>
    <row r="122" spans="1:9" x14ac:dyDescent="0.3">
      <c r="A122" t="str">
        <f t="shared" si="1"/>
        <v>S020-450LUCIANO</v>
      </c>
      <c r="B122" t="s">
        <v>308</v>
      </c>
      <c r="C122" t="s">
        <v>320</v>
      </c>
      <c r="D122" t="s">
        <v>1789</v>
      </c>
      <c r="E122">
        <v>-1243.32</v>
      </c>
      <c r="F122" s="1">
        <v>45261</v>
      </c>
      <c r="G122" s="1">
        <v>45200</v>
      </c>
      <c r="H122" t="s">
        <v>10</v>
      </c>
      <c r="I122">
        <v>0</v>
      </c>
    </row>
    <row r="123" spans="1:9" x14ac:dyDescent="0.3">
      <c r="A123" t="str">
        <f t="shared" si="1"/>
        <v>S015-450LUTTRINGER</v>
      </c>
      <c r="B123" t="s">
        <v>32</v>
      </c>
      <c r="C123" t="s">
        <v>33</v>
      </c>
      <c r="D123" t="s">
        <v>1790</v>
      </c>
      <c r="E123">
        <v>-455.39</v>
      </c>
      <c r="F123" s="1">
        <v>45240</v>
      </c>
      <c r="G123" s="1">
        <v>44741</v>
      </c>
      <c r="H123" t="s">
        <v>10</v>
      </c>
      <c r="I123">
        <v>0</v>
      </c>
    </row>
    <row r="124" spans="1:9" x14ac:dyDescent="0.3">
      <c r="A124" t="str">
        <f t="shared" si="1"/>
        <v>S002-450MAISON</v>
      </c>
      <c r="B124" t="s">
        <v>36</v>
      </c>
      <c r="C124" t="s">
        <v>300</v>
      </c>
      <c r="D124" t="s">
        <v>1791</v>
      </c>
      <c r="E124">
        <v>-644.6</v>
      </c>
      <c r="F124" s="1">
        <v>45261</v>
      </c>
      <c r="G124" s="1">
        <v>45200</v>
      </c>
      <c r="H124" t="s">
        <v>10</v>
      </c>
      <c r="I124">
        <v>0</v>
      </c>
    </row>
    <row r="125" spans="1:9" x14ac:dyDescent="0.3">
      <c r="A125" t="str">
        <f t="shared" si="1"/>
        <v>S125-450MAJERUS</v>
      </c>
      <c r="B125" t="s">
        <v>57</v>
      </c>
      <c r="C125" t="s">
        <v>240</v>
      </c>
      <c r="D125" t="s">
        <v>1792</v>
      </c>
      <c r="E125">
        <v>-858.94</v>
      </c>
      <c r="F125" s="1">
        <v>45260</v>
      </c>
      <c r="G125" s="1">
        <v>45139</v>
      </c>
      <c r="H125" t="s">
        <v>10</v>
      </c>
      <c r="I125">
        <v>0</v>
      </c>
    </row>
    <row r="126" spans="1:9" x14ac:dyDescent="0.3">
      <c r="A126" t="str">
        <f t="shared" si="1"/>
        <v>S119-450MARAGE</v>
      </c>
      <c r="B126" t="s">
        <v>102</v>
      </c>
      <c r="C126" t="s">
        <v>103</v>
      </c>
      <c r="D126" t="s">
        <v>1793</v>
      </c>
      <c r="E126">
        <v>-1348.91</v>
      </c>
      <c r="F126" s="1">
        <v>45200</v>
      </c>
      <c r="G126" s="1">
        <v>44927</v>
      </c>
      <c r="H126" t="s">
        <v>10</v>
      </c>
      <c r="I126">
        <v>0</v>
      </c>
    </row>
    <row r="127" spans="1:9" x14ac:dyDescent="0.3">
      <c r="A127" t="str">
        <f t="shared" si="1"/>
        <v>S077-450MARTIN</v>
      </c>
      <c r="B127" t="s">
        <v>343</v>
      </c>
      <c r="C127" t="s">
        <v>344</v>
      </c>
      <c r="D127" t="s">
        <v>1794</v>
      </c>
      <c r="E127">
        <v>-548.08000000000004</v>
      </c>
      <c r="F127" s="1">
        <v>45240</v>
      </c>
      <c r="G127" s="1">
        <v>45200</v>
      </c>
      <c r="H127" t="s">
        <v>10</v>
      </c>
      <c r="I127">
        <v>0</v>
      </c>
    </row>
    <row r="128" spans="1:9" x14ac:dyDescent="0.3">
      <c r="A128" t="str">
        <f t="shared" si="1"/>
        <v>S036-450MARTZ</v>
      </c>
      <c r="B128" t="s">
        <v>222</v>
      </c>
      <c r="C128" t="s">
        <v>223</v>
      </c>
      <c r="D128" t="s">
        <v>1795</v>
      </c>
      <c r="E128">
        <v>-600.88</v>
      </c>
      <c r="F128" s="1">
        <v>45244</v>
      </c>
      <c r="G128" s="1">
        <v>45108</v>
      </c>
      <c r="H128" t="s">
        <v>10</v>
      </c>
      <c r="I128">
        <v>0</v>
      </c>
    </row>
    <row r="129" spans="1:9" x14ac:dyDescent="0.3">
      <c r="A129" t="str">
        <f t="shared" si="1"/>
        <v>S028-450MATHIS</v>
      </c>
      <c r="B129" t="s">
        <v>191</v>
      </c>
      <c r="C129" t="s">
        <v>306</v>
      </c>
      <c r="D129" t="s">
        <v>1796</v>
      </c>
      <c r="E129">
        <v>-12875.51</v>
      </c>
      <c r="F129" s="1">
        <v>45261</v>
      </c>
      <c r="G129" s="1">
        <v>45200</v>
      </c>
      <c r="H129" t="s">
        <v>10</v>
      </c>
      <c r="I129">
        <v>0</v>
      </c>
    </row>
    <row r="130" spans="1:9" x14ac:dyDescent="0.3">
      <c r="A130" t="str">
        <f t="shared" si="1"/>
        <v>S120-450MAZEL</v>
      </c>
      <c r="B130" t="s">
        <v>159</v>
      </c>
      <c r="C130" t="s">
        <v>295</v>
      </c>
      <c r="D130" t="s">
        <v>1797</v>
      </c>
      <c r="E130">
        <v>-584.73</v>
      </c>
      <c r="F130" s="1">
        <v>45200</v>
      </c>
      <c r="G130" s="1">
        <v>45200</v>
      </c>
      <c r="H130" t="s">
        <v>10</v>
      </c>
      <c r="I130">
        <v>0</v>
      </c>
    </row>
    <row r="131" spans="1:9" x14ac:dyDescent="0.3">
      <c r="A131" t="str">
        <f t="shared" ref="A131:A194" si="2">B131&amp;"-"&amp;C131</f>
        <v>S118-450MELYS</v>
      </c>
      <c r="B131" t="s">
        <v>146</v>
      </c>
      <c r="C131" t="s">
        <v>147</v>
      </c>
      <c r="D131" t="s">
        <v>1798</v>
      </c>
      <c r="E131">
        <v>-1645.7</v>
      </c>
      <c r="F131" s="1">
        <v>45240</v>
      </c>
      <c r="G131" s="1">
        <v>44993</v>
      </c>
      <c r="H131" t="s">
        <v>10</v>
      </c>
      <c r="I131">
        <v>0</v>
      </c>
    </row>
    <row r="132" spans="1:9" x14ac:dyDescent="0.3">
      <c r="A132" t="str">
        <f t="shared" si="2"/>
        <v>S093-450MESSNER</v>
      </c>
      <c r="B132" t="s">
        <v>125</v>
      </c>
      <c r="C132" t="s">
        <v>135</v>
      </c>
      <c r="D132" t="s">
        <v>1799</v>
      </c>
      <c r="E132">
        <v>-956.84</v>
      </c>
      <c r="F132" s="1">
        <v>45246</v>
      </c>
      <c r="G132" s="1">
        <v>44958</v>
      </c>
      <c r="H132" t="s">
        <v>10</v>
      </c>
      <c r="I132">
        <v>0</v>
      </c>
    </row>
    <row r="133" spans="1:9" x14ac:dyDescent="0.3">
      <c r="A133" t="str">
        <f t="shared" si="2"/>
        <v>S078-450METHLIN</v>
      </c>
      <c r="B133" t="s">
        <v>193</v>
      </c>
      <c r="C133" t="s">
        <v>236</v>
      </c>
      <c r="D133" t="s">
        <v>1800</v>
      </c>
      <c r="E133">
        <v>-849.17</v>
      </c>
      <c r="F133" s="1">
        <v>45200</v>
      </c>
      <c r="G133" s="1">
        <v>45139</v>
      </c>
      <c r="H133" t="s">
        <v>10</v>
      </c>
      <c r="I133">
        <v>0</v>
      </c>
    </row>
    <row r="134" spans="1:9" x14ac:dyDescent="0.3">
      <c r="A134" t="str">
        <f t="shared" si="2"/>
        <v>S114-450MEYER</v>
      </c>
      <c r="B134" t="s">
        <v>141</v>
      </c>
      <c r="C134" t="s">
        <v>261</v>
      </c>
      <c r="D134" t="s">
        <v>1801</v>
      </c>
      <c r="E134">
        <v>-692.43</v>
      </c>
      <c r="F134" s="1">
        <v>45212</v>
      </c>
      <c r="G134" s="1">
        <v>45189</v>
      </c>
      <c r="H134" t="s">
        <v>10</v>
      </c>
      <c r="I134">
        <v>0</v>
      </c>
    </row>
    <row r="135" spans="1:9" x14ac:dyDescent="0.3">
      <c r="A135" t="str">
        <f t="shared" si="2"/>
        <v>S101-450MICHEL</v>
      </c>
      <c r="B135" t="s">
        <v>139</v>
      </c>
      <c r="C135" t="s">
        <v>140</v>
      </c>
      <c r="D135" t="s">
        <v>1802</v>
      </c>
      <c r="E135">
        <v>-471.01</v>
      </c>
      <c r="F135" s="1">
        <v>45261</v>
      </c>
      <c r="G135" s="1">
        <v>45261</v>
      </c>
      <c r="H135" t="s">
        <v>10</v>
      </c>
      <c r="I135">
        <v>0</v>
      </c>
    </row>
    <row r="136" spans="1:9" x14ac:dyDescent="0.3">
      <c r="A136" t="str">
        <f t="shared" si="2"/>
        <v>S012-450MICHEL</v>
      </c>
      <c r="B136" t="s">
        <v>41</v>
      </c>
      <c r="C136" t="s">
        <v>140</v>
      </c>
      <c r="D136" t="s">
        <v>1803</v>
      </c>
      <c r="E136">
        <v>-1051.1600000000001</v>
      </c>
      <c r="F136" s="1">
        <v>45200</v>
      </c>
      <c r="G136" s="1">
        <v>45170</v>
      </c>
      <c r="H136" t="s">
        <v>10</v>
      </c>
      <c r="I136">
        <v>0</v>
      </c>
    </row>
    <row r="137" spans="1:9" x14ac:dyDescent="0.3">
      <c r="A137" t="str">
        <f t="shared" si="2"/>
        <v>S075-450MIMAUSA</v>
      </c>
      <c r="B137" t="s">
        <v>157</v>
      </c>
      <c r="C137" t="s">
        <v>212</v>
      </c>
      <c r="D137" t="s">
        <v>1804</v>
      </c>
      <c r="E137">
        <v>-669.76</v>
      </c>
      <c r="F137" s="1">
        <v>45200</v>
      </c>
      <c r="G137" s="1">
        <v>45108</v>
      </c>
      <c r="H137" t="s">
        <v>10</v>
      </c>
      <c r="I137">
        <v>0</v>
      </c>
    </row>
    <row r="138" spans="1:9" x14ac:dyDescent="0.3">
      <c r="A138" t="str">
        <f t="shared" si="2"/>
        <v>S078-450MONNIER</v>
      </c>
      <c r="B138" t="s">
        <v>193</v>
      </c>
      <c r="C138" t="s">
        <v>247</v>
      </c>
      <c r="D138" t="s">
        <v>1805</v>
      </c>
      <c r="E138">
        <v>-909.75</v>
      </c>
      <c r="F138" s="1">
        <v>45200</v>
      </c>
      <c r="G138" s="1">
        <v>45170</v>
      </c>
      <c r="H138" t="s">
        <v>10</v>
      </c>
      <c r="I138">
        <v>0</v>
      </c>
    </row>
    <row r="139" spans="1:9" x14ac:dyDescent="0.3">
      <c r="A139" t="str">
        <f t="shared" si="2"/>
        <v>S045-450MOREAU</v>
      </c>
      <c r="B139" t="s">
        <v>8</v>
      </c>
      <c r="C139" t="s">
        <v>167</v>
      </c>
      <c r="D139" t="s">
        <v>1806</v>
      </c>
      <c r="E139">
        <v>-1113.01</v>
      </c>
      <c r="F139" s="1">
        <v>45205</v>
      </c>
      <c r="G139" s="1">
        <v>45017</v>
      </c>
      <c r="H139" t="s">
        <v>10</v>
      </c>
      <c r="I139">
        <v>0</v>
      </c>
    </row>
    <row r="140" spans="1:9" x14ac:dyDescent="0.3">
      <c r="A140" t="str">
        <f t="shared" si="2"/>
        <v>S050-450MULLER</v>
      </c>
      <c r="B140" t="s">
        <v>16</v>
      </c>
      <c r="C140" t="s">
        <v>322</v>
      </c>
      <c r="D140" t="s">
        <v>1807</v>
      </c>
      <c r="E140">
        <v>-2075.29</v>
      </c>
      <c r="F140" s="1">
        <v>45231</v>
      </c>
      <c r="G140" s="1">
        <v>45231</v>
      </c>
      <c r="H140" t="s">
        <v>10</v>
      </c>
      <c r="I140">
        <v>0</v>
      </c>
    </row>
    <row r="141" spans="1:9" x14ac:dyDescent="0.3">
      <c r="A141" t="str">
        <f t="shared" si="2"/>
        <v>S020-450MURAT</v>
      </c>
      <c r="B141" t="s">
        <v>308</v>
      </c>
      <c r="C141" t="s">
        <v>345</v>
      </c>
      <c r="D141" t="s">
        <v>1808</v>
      </c>
      <c r="E141">
        <v>-246.76</v>
      </c>
      <c r="F141" s="1">
        <v>45245</v>
      </c>
      <c r="G141" s="1">
        <v>45225</v>
      </c>
      <c r="H141" t="s">
        <v>10</v>
      </c>
      <c r="I141">
        <v>0</v>
      </c>
    </row>
    <row r="142" spans="1:9" x14ac:dyDescent="0.3">
      <c r="A142" t="str">
        <f t="shared" si="2"/>
        <v>S131-450NEMESIS</v>
      </c>
      <c r="B142" t="s">
        <v>110</v>
      </c>
      <c r="C142" t="s">
        <v>111</v>
      </c>
      <c r="D142" t="s">
        <v>1809</v>
      </c>
      <c r="E142">
        <v>-927.85</v>
      </c>
      <c r="F142" s="1">
        <v>45200</v>
      </c>
      <c r="G142" s="1">
        <v>44927</v>
      </c>
      <c r="H142" t="s">
        <v>10</v>
      </c>
      <c r="I142">
        <v>0</v>
      </c>
    </row>
    <row r="143" spans="1:9" x14ac:dyDescent="0.3">
      <c r="A143" t="str">
        <f t="shared" si="2"/>
        <v>S114-450NEURILL</v>
      </c>
      <c r="B143" t="s">
        <v>141</v>
      </c>
      <c r="C143" t="s">
        <v>257</v>
      </c>
      <c r="D143" t="s">
        <v>1810</v>
      </c>
      <c r="E143">
        <v>-3016.43</v>
      </c>
      <c r="F143" s="1">
        <v>45200</v>
      </c>
      <c r="G143" s="1">
        <v>45189</v>
      </c>
      <c r="H143" t="s">
        <v>10</v>
      </c>
      <c r="I143">
        <v>0</v>
      </c>
    </row>
    <row r="144" spans="1:9" x14ac:dyDescent="0.3">
      <c r="A144" t="str">
        <f t="shared" si="2"/>
        <v>S110-450OHNOUNA</v>
      </c>
      <c r="B144" t="s">
        <v>184</v>
      </c>
      <c r="C144" t="s">
        <v>246</v>
      </c>
      <c r="D144" t="s">
        <v>1811</v>
      </c>
      <c r="E144">
        <v>-1849.17</v>
      </c>
      <c r="F144" s="1">
        <v>45200</v>
      </c>
      <c r="G144" s="1">
        <v>45170</v>
      </c>
      <c r="H144" t="s">
        <v>10</v>
      </c>
      <c r="I144">
        <v>0</v>
      </c>
    </row>
    <row r="145" spans="1:9" x14ac:dyDescent="0.3">
      <c r="A145" t="str">
        <f t="shared" si="2"/>
        <v>S124-450ONE</v>
      </c>
      <c r="B145" t="s">
        <v>224</v>
      </c>
      <c r="C145" t="s">
        <v>225</v>
      </c>
      <c r="D145" t="s">
        <v>1812</v>
      </c>
      <c r="E145">
        <v>-1027.8900000000001</v>
      </c>
      <c r="F145" s="1">
        <v>45218</v>
      </c>
      <c r="G145" s="1">
        <v>45108</v>
      </c>
      <c r="H145" t="s">
        <v>10</v>
      </c>
      <c r="I145">
        <v>0</v>
      </c>
    </row>
    <row r="146" spans="1:9" x14ac:dyDescent="0.3">
      <c r="A146" t="str">
        <f t="shared" si="2"/>
        <v>S075-450PACCARD</v>
      </c>
      <c r="B146" t="s">
        <v>157</v>
      </c>
      <c r="C146" t="s">
        <v>158</v>
      </c>
      <c r="D146" t="s">
        <v>1813</v>
      </c>
      <c r="E146">
        <v>-1352.45</v>
      </c>
      <c r="F146" s="1">
        <v>45200</v>
      </c>
      <c r="G146" s="1">
        <v>45017</v>
      </c>
      <c r="H146" t="s">
        <v>10</v>
      </c>
      <c r="I146">
        <v>0</v>
      </c>
    </row>
    <row r="147" spans="1:9" x14ac:dyDescent="0.3">
      <c r="A147" t="str">
        <f t="shared" si="2"/>
        <v>S038-450PALATINE</v>
      </c>
      <c r="B147" t="s">
        <v>346</v>
      </c>
      <c r="C147" t="s">
        <v>347</v>
      </c>
      <c r="D147" t="s">
        <v>1814</v>
      </c>
      <c r="E147">
        <v>-1779.21</v>
      </c>
      <c r="F147" s="1">
        <v>45217</v>
      </c>
      <c r="G147" s="1">
        <v>44835</v>
      </c>
      <c r="H147" t="s">
        <v>10</v>
      </c>
      <c r="I147">
        <v>0</v>
      </c>
    </row>
    <row r="148" spans="1:9" x14ac:dyDescent="0.3">
      <c r="A148" t="str">
        <f t="shared" si="2"/>
        <v>S125-450PALLAMIDESSI</v>
      </c>
      <c r="B148" t="s">
        <v>57</v>
      </c>
      <c r="C148" t="s">
        <v>58</v>
      </c>
      <c r="D148" t="s">
        <v>1815</v>
      </c>
      <c r="E148">
        <v>-6059.56</v>
      </c>
      <c r="F148" s="1">
        <v>45260</v>
      </c>
      <c r="G148" s="1">
        <v>44835</v>
      </c>
      <c r="H148" t="s">
        <v>10</v>
      </c>
      <c r="I148">
        <v>0</v>
      </c>
    </row>
    <row r="149" spans="1:9" x14ac:dyDescent="0.3">
      <c r="A149" t="str">
        <f t="shared" si="2"/>
        <v>S071-450PELL-EBY</v>
      </c>
      <c r="B149" t="s">
        <v>229</v>
      </c>
      <c r="C149" t="s">
        <v>230</v>
      </c>
      <c r="D149" t="s">
        <v>1816</v>
      </c>
      <c r="E149">
        <v>-888.39</v>
      </c>
      <c r="F149" s="1">
        <v>45236</v>
      </c>
      <c r="G149" s="1">
        <v>45108</v>
      </c>
      <c r="H149" t="s">
        <v>10</v>
      </c>
      <c r="I149">
        <v>0</v>
      </c>
    </row>
    <row r="150" spans="1:9" x14ac:dyDescent="0.3">
      <c r="A150" t="str">
        <f t="shared" si="2"/>
        <v>S061-450PG1</v>
      </c>
      <c r="B150" t="s">
        <v>59</v>
      </c>
      <c r="C150" t="s">
        <v>273</v>
      </c>
      <c r="D150" t="s">
        <v>1817</v>
      </c>
      <c r="E150">
        <v>-1590.01</v>
      </c>
      <c r="F150" s="1">
        <v>45200</v>
      </c>
      <c r="G150" s="1">
        <v>45200</v>
      </c>
      <c r="H150" t="s">
        <v>10</v>
      </c>
      <c r="I150">
        <v>0</v>
      </c>
    </row>
    <row r="151" spans="1:9" x14ac:dyDescent="0.3">
      <c r="A151" t="str">
        <f t="shared" si="2"/>
        <v>S100-450PRIESTMAN</v>
      </c>
      <c r="B151" t="s">
        <v>30</v>
      </c>
      <c r="C151" t="s">
        <v>31</v>
      </c>
      <c r="D151" t="s">
        <v>1818</v>
      </c>
      <c r="E151">
        <v>-975.35</v>
      </c>
      <c r="F151" s="1">
        <v>45261</v>
      </c>
      <c r="G151" s="1">
        <v>44713</v>
      </c>
      <c r="H151" t="s">
        <v>10</v>
      </c>
      <c r="I151">
        <v>0</v>
      </c>
    </row>
    <row r="152" spans="1:9" x14ac:dyDescent="0.3">
      <c r="A152" t="str">
        <f t="shared" si="2"/>
        <v>S082-450PROVOST</v>
      </c>
      <c r="B152" t="s">
        <v>248</v>
      </c>
      <c r="C152" t="s">
        <v>250</v>
      </c>
      <c r="D152" t="s">
        <v>1819</v>
      </c>
      <c r="E152">
        <v>-602.35</v>
      </c>
      <c r="F152" s="1">
        <v>45200</v>
      </c>
      <c r="G152" s="1">
        <v>45170</v>
      </c>
      <c r="H152" t="s">
        <v>10</v>
      </c>
      <c r="I152">
        <v>0</v>
      </c>
    </row>
    <row r="153" spans="1:9" x14ac:dyDescent="0.3">
      <c r="A153" t="str">
        <f t="shared" si="2"/>
        <v>S134-450QUILLING</v>
      </c>
      <c r="B153" t="s">
        <v>341</v>
      </c>
      <c r="C153" t="s">
        <v>348</v>
      </c>
      <c r="D153" t="s">
        <v>1820</v>
      </c>
      <c r="E153">
        <v>-667.55</v>
      </c>
      <c r="F153" s="1">
        <v>45200</v>
      </c>
      <c r="G153" s="1">
        <v>45200</v>
      </c>
      <c r="H153" t="s">
        <v>10</v>
      </c>
      <c r="I153">
        <v>0</v>
      </c>
    </row>
    <row r="154" spans="1:9" x14ac:dyDescent="0.3">
      <c r="A154" t="str">
        <f t="shared" si="2"/>
        <v>S053-450RADISAV</v>
      </c>
      <c r="B154" t="s">
        <v>55</v>
      </c>
      <c r="C154" t="s">
        <v>152</v>
      </c>
      <c r="D154" t="s">
        <v>1821</v>
      </c>
      <c r="E154">
        <v>-751.06</v>
      </c>
      <c r="F154" s="1">
        <v>45238</v>
      </c>
      <c r="G154" s="1">
        <v>45017</v>
      </c>
      <c r="H154" t="s">
        <v>10</v>
      </c>
      <c r="I154">
        <v>0</v>
      </c>
    </row>
    <row r="155" spans="1:9" x14ac:dyDescent="0.3">
      <c r="A155" t="str">
        <f t="shared" si="2"/>
        <v>S046-450RADJI</v>
      </c>
      <c r="B155" t="s">
        <v>244</v>
      </c>
      <c r="C155" t="s">
        <v>349</v>
      </c>
      <c r="D155" t="s">
        <v>1822</v>
      </c>
      <c r="E155">
        <v>-1235.6600000000001</v>
      </c>
      <c r="F155" s="1">
        <v>45261</v>
      </c>
      <c r="G155" s="1">
        <v>45231</v>
      </c>
      <c r="H155" t="s">
        <v>10</v>
      </c>
      <c r="I155">
        <v>0</v>
      </c>
    </row>
    <row r="156" spans="1:9" x14ac:dyDescent="0.3">
      <c r="A156" t="str">
        <f t="shared" si="2"/>
        <v>S065-450RESSEL</v>
      </c>
      <c r="B156" t="s">
        <v>133</v>
      </c>
      <c r="C156" t="s">
        <v>134</v>
      </c>
      <c r="D156" t="s">
        <v>1823</v>
      </c>
      <c r="E156">
        <v>-332.78</v>
      </c>
      <c r="F156" s="1">
        <v>45250</v>
      </c>
      <c r="G156" s="1">
        <v>44930</v>
      </c>
      <c r="H156" t="s">
        <v>10</v>
      </c>
      <c r="I156">
        <v>0</v>
      </c>
    </row>
    <row r="157" spans="1:9" x14ac:dyDescent="0.3">
      <c r="A157" t="str">
        <f t="shared" si="2"/>
        <v>S012-450REYMANN</v>
      </c>
      <c r="B157" t="s">
        <v>41</v>
      </c>
      <c r="C157" t="s">
        <v>44</v>
      </c>
      <c r="D157" t="s">
        <v>1824</v>
      </c>
      <c r="E157">
        <v>-1020.11</v>
      </c>
      <c r="F157" s="1">
        <v>45232</v>
      </c>
      <c r="G157" s="1">
        <v>44743</v>
      </c>
      <c r="H157" t="s">
        <v>10</v>
      </c>
      <c r="I157">
        <v>0</v>
      </c>
    </row>
    <row r="158" spans="1:9" x14ac:dyDescent="0.3">
      <c r="A158" t="str">
        <f t="shared" si="2"/>
        <v>S113-450RICHARD</v>
      </c>
      <c r="B158" t="s">
        <v>20</v>
      </c>
      <c r="C158" t="s">
        <v>271</v>
      </c>
      <c r="D158" t="s">
        <v>1825</v>
      </c>
      <c r="E158">
        <v>-940.65</v>
      </c>
      <c r="F158" s="1">
        <v>45260</v>
      </c>
      <c r="G158" s="1">
        <v>45195</v>
      </c>
      <c r="H158" t="s">
        <v>10</v>
      </c>
      <c r="I158">
        <v>0</v>
      </c>
    </row>
    <row r="159" spans="1:9" x14ac:dyDescent="0.3">
      <c r="A159" t="str">
        <f t="shared" si="2"/>
        <v>S114-450RIESS</v>
      </c>
      <c r="B159" t="s">
        <v>141</v>
      </c>
      <c r="C159" t="s">
        <v>168</v>
      </c>
      <c r="D159" t="s">
        <v>1826</v>
      </c>
      <c r="E159">
        <v>-480.98</v>
      </c>
      <c r="F159" s="1">
        <v>45245</v>
      </c>
      <c r="G159" s="1">
        <v>45017</v>
      </c>
      <c r="H159" t="s">
        <v>10</v>
      </c>
      <c r="I159">
        <v>0</v>
      </c>
    </row>
    <row r="160" spans="1:9" x14ac:dyDescent="0.3">
      <c r="A160" t="str">
        <f t="shared" si="2"/>
        <v>S044-450RINGENBACH</v>
      </c>
      <c r="B160" t="s">
        <v>18</v>
      </c>
      <c r="C160" t="s">
        <v>314</v>
      </c>
      <c r="D160" t="s">
        <v>1827</v>
      </c>
      <c r="E160">
        <v>-870.6</v>
      </c>
      <c r="F160" s="1">
        <v>45231</v>
      </c>
      <c r="G160" s="1">
        <v>45200</v>
      </c>
      <c r="H160" t="s">
        <v>10</v>
      </c>
      <c r="I160">
        <v>0</v>
      </c>
    </row>
    <row r="161" spans="1:9" x14ac:dyDescent="0.3">
      <c r="A161" t="str">
        <f t="shared" si="2"/>
        <v>S046-450ROBERT</v>
      </c>
      <c r="B161" t="s">
        <v>244</v>
      </c>
      <c r="C161" t="s">
        <v>323</v>
      </c>
      <c r="D161" t="s">
        <v>1828</v>
      </c>
      <c r="E161">
        <v>-659.01</v>
      </c>
      <c r="F161" s="1">
        <v>45261</v>
      </c>
      <c r="G161" s="1">
        <v>45261</v>
      </c>
      <c r="H161" t="s">
        <v>10</v>
      </c>
      <c r="I161">
        <v>0</v>
      </c>
    </row>
    <row r="162" spans="1:9" x14ac:dyDescent="0.3">
      <c r="A162" t="str">
        <f t="shared" si="2"/>
        <v>S046-450ROCHETTE</v>
      </c>
      <c r="B162" t="s">
        <v>244</v>
      </c>
      <c r="C162" t="s">
        <v>310</v>
      </c>
      <c r="D162" t="s">
        <v>1829</v>
      </c>
      <c r="E162">
        <v>-2704.17</v>
      </c>
      <c r="F162" s="1">
        <v>45261</v>
      </c>
      <c r="G162" s="1">
        <v>45200</v>
      </c>
      <c r="H162" t="s">
        <v>10</v>
      </c>
      <c r="I162">
        <v>0</v>
      </c>
    </row>
    <row r="163" spans="1:9" x14ac:dyDescent="0.3">
      <c r="A163" t="str">
        <f t="shared" si="2"/>
        <v>S041-450ROCHON</v>
      </c>
      <c r="B163" t="s">
        <v>241</v>
      </c>
      <c r="C163" t="s">
        <v>242</v>
      </c>
      <c r="D163" t="s">
        <v>1830</v>
      </c>
      <c r="E163">
        <v>-577.75</v>
      </c>
      <c r="F163" s="1">
        <v>45231</v>
      </c>
      <c r="G163" s="1">
        <v>45139</v>
      </c>
      <c r="H163" t="s">
        <v>10</v>
      </c>
      <c r="I163">
        <v>0</v>
      </c>
    </row>
    <row r="164" spans="1:9" x14ac:dyDescent="0.3">
      <c r="A164" t="str">
        <f t="shared" si="2"/>
        <v>S041-450ROSE</v>
      </c>
      <c r="B164" t="s">
        <v>241</v>
      </c>
      <c r="C164" t="s">
        <v>243</v>
      </c>
      <c r="D164" t="s">
        <v>1831</v>
      </c>
      <c r="E164">
        <v>-640.16999999999996</v>
      </c>
      <c r="F164" s="1">
        <v>45236</v>
      </c>
      <c r="G164" s="1">
        <v>45139</v>
      </c>
      <c r="H164" t="s">
        <v>10</v>
      </c>
      <c r="I164">
        <v>0</v>
      </c>
    </row>
    <row r="165" spans="1:9" x14ac:dyDescent="0.3">
      <c r="A165" t="str">
        <f t="shared" si="2"/>
        <v>S128-450RUEBRECHT</v>
      </c>
      <c r="B165" t="s">
        <v>22</v>
      </c>
      <c r="C165" t="s">
        <v>124</v>
      </c>
      <c r="D165" t="s">
        <v>1832</v>
      </c>
      <c r="E165">
        <v>-1111.6500000000001</v>
      </c>
      <c r="F165" s="1">
        <v>45240</v>
      </c>
      <c r="G165" s="1">
        <v>44927</v>
      </c>
      <c r="H165" t="s">
        <v>10</v>
      </c>
      <c r="I165">
        <v>0</v>
      </c>
    </row>
    <row r="166" spans="1:9" x14ac:dyDescent="0.3">
      <c r="A166" t="str">
        <f t="shared" si="2"/>
        <v>S100-450RYOMA</v>
      </c>
      <c r="B166" t="s">
        <v>30</v>
      </c>
      <c r="C166" t="s">
        <v>137</v>
      </c>
      <c r="D166" t="s">
        <v>1833</v>
      </c>
      <c r="E166">
        <v>-770.28</v>
      </c>
      <c r="F166" s="1">
        <v>45261</v>
      </c>
      <c r="G166" s="1">
        <v>44958</v>
      </c>
      <c r="H166" t="s">
        <v>10</v>
      </c>
      <c r="I166">
        <v>0</v>
      </c>
    </row>
    <row r="167" spans="1:9" x14ac:dyDescent="0.3">
      <c r="A167" t="str">
        <f t="shared" si="2"/>
        <v>S057-450SALGUT</v>
      </c>
      <c r="B167" t="s">
        <v>45</v>
      </c>
      <c r="C167" t="s">
        <v>46</v>
      </c>
      <c r="D167" t="s">
        <v>1834</v>
      </c>
      <c r="E167">
        <v>-3431.87</v>
      </c>
      <c r="F167" s="1">
        <v>45231</v>
      </c>
      <c r="G167" s="1">
        <v>44743</v>
      </c>
      <c r="H167" t="s">
        <v>10</v>
      </c>
      <c r="I167">
        <v>0</v>
      </c>
    </row>
    <row r="168" spans="1:9" x14ac:dyDescent="0.3">
      <c r="A168" t="str">
        <f t="shared" si="2"/>
        <v>S008-450SAMIR</v>
      </c>
      <c r="B168" t="s">
        <v>38</v>
      </c>
      <c r="C168" t="s">
        <v>39</v>
      </c>
      <c r="D168" t="s">
        <v>1835</v>
      </c>
      <c r="E168">
        <v>-1213.3399999999999</v>
      </c>
      <c r="F168" s="1">
        <v>45200</v>
      </c>
      <c r="G168" s="1">
        <v>44743</v>
      </c>
      <c r="H168" t="s">
        <v>10</v>
      </c>
      <c r="I168">
        <v>0</v>
      </c>
    </row>
    <row r="169" spans="1:9" x14ac:dyDescent="0.3">
      <c r="A169" t="str">
        <f t="shared" si="2"/>
        <v>S045-450SAMUEL</v>
      </c>
      <c r="B169" t="s">
        <v>8</v>
      </c>
      <c r="C169" t="s">
        <v>280</v>
      </c>
      <c r="D169" t="s">
        <v>1836</v>
      </c>
      <c r="E169">
        <v>-126.66</v>
      </c>
      <c r="F169" s="1">
        <v>45240</v>
      </c>
      <c r="G169" s="1">
        <v>45200</v>
      </c>
      <c r="H169" t="s">
        <v>10</v>
      </c>
      <c r="I169">
        <v>0</v>
      </c>
    </row>
    <row r="170" spans="1:9" x14ac:dyDescent="0.3">
      <c r="A170" t="str">
        <f t="shared" si="2"/>
        <v>S113-450SAUGEY</v>
      </c>
      <c r="B170" t="s">
        <v>20</v>
      </c>
      <c r="C170" t="s">
        <v>307</v>
      </c>
      <c r="D170" t="s">
        <v>1837</v>
      </c>
      <c r="E170">
        <v>-514.91</v>
      </c>
      <c r="F170" s="1">
        <v>45212</v>
      </c>
      <c r="G170" s="1">
        <v>45200</v>
      </c>
      <c r="H170" t="s">
        <v>10</v>
      </c>
      <c r="I170">
        <v>0</v>
      </c>
    </row>
    <row r="171" spans="1:9" x14ac:dyDescent="0.3">
      <c r="A171" t="str">
        <f t="shared" si="2"/>
        <v>S122-450SAY</v>
      </c>
      <c r="B171" t="s">
        <v>73</v>
      </c>
      <c r="C171" t="s">
        <v>170</v>
      </c>
      <c r="D171" t="s">
        <v>1838</v>
      </c>
      <c r="E171">
        <v>-1130.1600000000001</v>
      </c>
      <c r="F171" s="1">
        <v>45222</v>
      </c>
      <c r="G171" s="1">
        <v>45017</v>
      </c>
      <c r="H171" t="s">
        <v>10</v>
      </c>
      <c r="I171">
        <v>0</v>
      </c>
    </row>
    <row r="172" spans="1:9" x14ac:dyDescent="0.3">
      <c r="A172" t="str">
        <f t="shared" si="2"/>
        <v>S003-450SCHALL</v>
      </c>
      <c r="B172" t="s">
        <v>202</v>
      </c>
      <c r="C172" t="s">
        <v>203</v>
      </c>
      <c r="D172" t="s">
        <v>1839</v>
      </c>
      <c r="E172">
        <v>-977.43</v>
      </c>
      <c r="F172" s="1">
        <v>45200</v>
      </c>
      <c r="G172" s="1">
        <v>45108</v>
      </c>
      <c r="H172" t="s">
        <v>10</v>
      </c>
      <c r="I172">
        <v>0</v>
      </c>
    </row>
    <row r="173" spans="1:9" x14ac:dyDescent="0.3">
      <c r="A173" t="str">
        <f t="shared" si="2"/>
        <v>S128-450SCHLICK</v>
      </c>
      <c r="B173" t="s">
        <v>22</v>
      </c>
      <c r="C173" t="s">
        <v>350</v>
      </c>
      <c r="D173" t="s">
        <v>1840</v>
      </c>
      <c r="E173">
        <v>-336.2</v>
      </c>
      <c r="F173" s="1">
        <v>45237</v>
      </c>
      <c r="G173" s="1">
        <v>45194</v>
      </c>
      <c r="H173" t="s">
        <v>10</v>
      </c>
      <c r="I173">
        <v>0</v>
      </c>
    </row>
    <row r="174" spans="1:9" x14ac:dyDescent="0.3">
      <c r="A174" t="str">
        <f t="shared" si="2"/>
        <v>S089-450SCHLOESSER</v>
      </c>
      <c r="B174" t="s">
        <v>264</v>
      </c>
      <c r="C174" t="s">
        <v>265</v>
      </c>
      <c r="D174" t="s">
        <v>1841</v>
      </c>
      <c r="E174">
        <v>-1272.02</v>
      </c>
      <c r="F174" s="1">
        <v>45200</v>
      </c>
      <c r="G174" s="1">
        <v>45194</v>
      </c>
      <c r="H174" t="s">
        <v>10</v>
      </c>
      <c r="I174">
        <v>0</v>
      </c>
    </row>
    <row r="175" spans="1:9" x14ac:dyDescent="0.3">
      <c r="A175" t="str">
        <f t="shared" si="2"/>
        <v>S114-450SCHMITT</v>
      </c>
      <c r="B175" t="s">
        <v>141</v>
      </c>
      <c r="C175" t="s">
        <v>142</v>
      </c>
      <c r="D175" t="s">
        <v>1842</v>
      </c>
      <c r="E175">
        <v>-1098.18</v>
      </c>
      <c r="F175" s="1">
        <v>45212</v>
      </c>
      <c r="G175" s="1">
        <v>44985</v>
      </c>
      <c r="H175" t="s">
        <v>10</v>
      </c>
      <c r="I175">
        <v>0</v>
      </c>
    </row>
    <row r="176" spans="1:9" x14ac:dyDescent="0.3">
      <c r="A176" t="str">
        <f t="shared" si="2"/>
        <v>S076-450SEBTIEL</v>
      </c>
      <c r="B176" t="s">
        <v>99</v>
      </c>
      <c r="C176" t="s">
        <v>117</v>
      </c>
      <c r="D176" t="s">
        <v>1843</v>
      </c>
      <c r="E176">
        <v>-953.16</v>
      </c>
      <c r="F176" s="1">
        <v>45205</v>
      </c>
      <c r="G176" s="1">
        <v>44927</v>
      </c>
      <c r="H176" t="s">
        <v>10</v>
      </c>
      <c r="I176">
        <v>0</v>
      </c>
    </row>
    <row r="177" spans="1:9" x14ac:dyDescent="0.3">
      <c r="A177" t="str">
        <f t="shared" si="2"/>
        <v>S118-450SELLAM</v>
      </c>
      <c r="B177" t="s">
        <v>146</v>
      </c>
      <c r="C177" t="s">
        <v>231</v>
      </c>
      <c r="D177" t="s">
        <v>1844</v>
      </c>
      <c r="E177">
        <v>-18</v>
      </c>
      <c r="F177" s="1">
        <v>45257</v>
      </c>
      <c r="G177" s="1">
        <v>45108</v>
      </c>
      <c r="H177" t="s">
        <v>10</v>
      </c>
      <c r="I177">
        <v>0</v>
      </c>
    </row>
    <row r="178" spans="1:9" x14ac:dyDescent="0.3">
      <c r="A178" t="str">
        <f t="shared" si="2"/>
        <v>S055-450SIEGEL</v>
      </c>
      <c r="B178" t="s">
        <v>65</v>
      </c>
      <c r="C178" t="s">
        <v>66</v>
      </c>
      <c r="D178" t="s">
        <v>1845</v>
      </c>
      <c r="E178">
        <v>-654.78</v>
      </c>
      <c r="F178" s="1">
        <v>45231</v>
      </c>
      <c r="G178" s="1">
        <v>44835</v>
      </c>
      <c r="H178" t="s">
        <v>10</v>
      </c>
      <c r="I178">
        <v>0</v>
      </c>
    </row>
    <row r="179" spans="1:9" x14ac:dyDescent="0.3">
      <c r="A179" t="str">
        <f t="shared" si="2"/>
        <v>S089-450SIMON</v>
      </c>
      <c r="B179" t="s">
        <v>264</v>
      </c>
      <c r="C179" t="s">
        <v>294</v>
      </c>
      <c r="D179" t="s">
        <v>1846</v>
      </c>
      <c r="E179">
        <v>-629.30999999999995</v>
      </c>
      <c r="F179" s="1">
        <v>45200</v>
      </c>
      <c r="G179" s="1">
        <v>45200</v>
      </c>
      <c r="H179" t="s">
        <v>10</v>
      </c>
      <c r="I179">
        <v>0</v>
      </c>
    </row>
    <row r="180" spans="1:9" x14ac:dyDescent="0.3">
      <c r="A180" t="str">
        <f t="shared" si="2"/>
        <v>S130-450STEBLER</v>
      </c>
      <c r="B180" t="s">
        <v>81</v>
      </c>
      <c r="C180" t="s">
        <v>82</v>
      </c>
      <c r="D180" t="s">
        <v>1847</v>
      </c>
      <c r="E180">
        <v>-3960.95</v>
      </c>
      <c r="F180" s="1">
        <v>45200</v>
      </c>
      <c r="G180" s="1">
        <v>44927</v>
      </c>
      <c r="H180" t="s">
        <v>10</v>
      </c>
      <c r="I180">
        <v>0</v>
      </c>
    </row>
    <row r="181" spans="1:9" x14ac:dyDescent="0.3">
      <c r="A181" t="str">
        <f t="shared" si="2"/>
        <v>S013-450STOTE</v>
      </c>
      <c r="B181" t="s">
        <v>96</v>
      </c>
      <c r="C181" t="s">
        <v>97</v>
      </c>
      <c r="D181" t="s">
        <v>1848</v>
      </c>
      <c r="E181">
        <v>-1646.75</v>
      </c>
      <c r="F181" s="1">
        <v>45200</v>
      </c>
      <c r="G181" s="1">
        <v>44927</v>
      </c>
      <c r="H181" t="s">
        <v>10</v>
      </c>
      <c r="I181">
        <v>0</v>
      </c>
    </row>
    <row r="182" spans="1:9" x14ac:dyDescent="0.3">
      <c r="A182" t="str">
        <f t="shared" si="2"/>
        <v>S019-450STUMPP</v>
      </c>
      <c r="B182" t="s">
        <v>234</v>
      </c>
      <c r="C182" t="s">
        <v>235</v>
      </c>
      <c r="D182" t="s">
        <v>1849</v>
      </c>
      <c r="E182">
        <v>-895.04</v>
      </c>
      <c r="F182" s="1">
        <v>45200</v>
      </c>
      <c r="G182" s="1">
        <v>45139</v>
      </c>
      <c r="H182" t="s">
        <v>10</v>
      </c>
      <c r="I182">
        <v>0</v>
      </c>
    </row>
    <row r="183" spans="1:9" x14ac:dyDescent="0.3">
      <c r="A183" t="str">
        <f t="shared" si="2"/>
        <v>S099-450SULEJMANOVIC</v>
      </c>
      <c r="B183" t="s">
        <v>121</v>
      </c>
      <c r="C183" t="s">
        <v>122</v>
      </c>
      <c r="D183" t="s">
        <v>1850</v>
      </c>
      <c r="E183">
        <v>-527.37</v>
      </c>
      <c r="F183" s="1">
        <v>45246</v>
      </c>
      <c r="G183" s="1">
        <v>44927</v>
      </c>
      <c r="H183" t="s">
        <v>10</v>
      </c>
      <c r="I183">
        <v>0</v>
      </c>
    </row>
    <row r="184" spans="1:9" x14ac:dyDescent="0.3">
      <c r="A184" t="str">
        <f t="shared" si="2"/>
        <v>S060-450TAUZIN</v>
      </c>
      <c r="B184" t="s">
        <v>175</v>
      </c>
      <c r="C184" t="s">
        <v>176</v>
      </c>
      <c r="D184" t="s">
        <v>1851</v>
      </c>
      <c r="E184">
        <v>-1600.85</v>
      </c>
      <c r="F184" s="1">
        <v>45200</v>
      </c>
      <c r="G184" s="1">
        <v>45069</v>
      </c>
      <c r="H184" t="s">
        <v>10</v>
      </c>
      <c r="I184">
        <v>0</v>
      </c>
    </row>
    <row r="185" spans="1:9" x14ac:dyDescent="0.3">
      <c r="A185" t="str">
        <f t="shared" si="2"/>
        <v>S055-450TECHNO-SERV</v>
      </c>
      <c r="B185" t="s">
        <v>65</v>
      </c>
      <c r="C185" t="s">
        <v>171</v>
      </c>
      <c r="D185" t="s">
        <v>1852</v>
      </c>
      <c r="E185">
        <v>-674.45</v>
      </c>
      <c r="F185" s="1">
        <v>45231</v>
      </c>
      <c r="G185" s="1">
        <v>45017</v>
      </c>
      <c r="H185" t="s">
        <v>10</v>
      </c>
      <c r="I185">
        <v>0</v>
      </c>
    </row>
    <row r="186" spans="1:9" x14ac:dyDescent="0.3">
      <c r="A186" t="str">
        <f t="shared" si="2"/>
        <v>S012-450THOMAS</v>
      </c>
      <c r="B186" t="s">
        <v>41</v>
      </c>
      <c r="C186" t="s">
        <v>42</v>
      </c>
      <c r="D186" t="s">
        <v>1853</v>
      </c>
      <c r="E186">
        <v>-1867.1</v>
      </c>
      <c r="F186" s="1">
        <v>45247</v>
      </c>
      <c r="G186" s="1">
        <v>44743</v>
      </c>
      <c r="H186" t="s">
        <v>10</v>
      </c>
      <c r="I186">
        <v>0</v>
      </c>
    </row>
    <row r="187" spans="1:9" x14ac:dyDescent="0.3">
      <c r="A187" t="str">
        <f t="shared" si="2"/>
        <v>S108-450THOS</v>
      </c>
      <c r="B187" t="s">
        <v>106</v>
      </c>
      <c r="C187" t="s">
        <v>107</v>
      </c>
      <c r="D187" t="s">
        <v>1854</v>
      </c>
      <c r="E187">
        <v>-951.45</v>
      </c>
      <c r="F187" s="1">
        <v>45200</v>
      </c>
      <c r="G187" s="1">
        <v>44927</v>
      </c>
      <c r="H187" t="s">
        <v>10</v>
      </c>
      <c r="I187">
        <v>0</v>
      </c>
    </row>
    <row r="188" spans="1:9" x14ac:dyDescent="0.3">
      <c r="A188" t="str">
        <f t="shared" si="2"/>
        <v>S030-450TONNELIER</v>
      </c>
      <c r="B188" t="s">
        <v>206</v>
      </c>
      <c r="C188" t="s">
        <v>207</v>
      </c>
      <c r="D188" t="s">
        <v>1855</v>
      </c>
      <c r="E188">
        <v>-864.76</v>
      </c>
      <c r="F188" s="1">
        <v>45200</v>
      </c>
      <c r="G188" s="1">
        <v>45108</v>
      </c>
      <c r="H188" t="s">
        <v>10</v>
      </c>
      <c r="I188">
        <v>0</v>
      </c>
    </row>
    <row r="189" spans="1:9" x14ac:dyDescent="0.3">
      <c r="A189" t="str">
        <f t="shared" si="2"/>
        <v>S083-450TRABELSI</v>
      </c>
      <c r="B189" t="s">
        <v>14</v>
      </c>
      <c r="C189" t="s">
        <v>251</v>
      </c>
      <c r="D189" t="s">
        <v>1856</v>
      </c>
      <c r="E189">
        <v>-568.11</v>
      </c>
      <c r="F189" s="1">
        <v>45200</v>
      </c>
      <c r="G189" s="1">
        <v>45170</v>
      </c>
      <c r="H189" t="s">
        <v>10</v>
      </c>
      <c r="I189">
        <v>0</v>
      </c>
    </row>
    <row r="190" spans="1:9" x14ac:dyDescent="0.3">
      <c r="A190" t="str">
        <f t="shared" si="2"/>
        <v>S057-450TURAN</v>
      </c>
      <c r="B190" t="s">
        <v>45</v>
      </c>
      <c r="C190" t="s">
        <v>297</v>
      </c>
      <c r="D190" t="s">
        <v>1857</v>
      </c>
      <c r="E190">
        <v>-571.79999999999995</v>
      </c>
      <c r="F190" s="1">
        <v>45200</v>
      </c>
      <c r="G190" s="1">
        <v>45200</v>
      </c>
      <c r="H190" t="s">
        <v>10</v>
      </c>
      <c r="I190">
        <v>0</v>
      </c>
    </row>
    <row r="191" spans="1:9" x14ac:dyDescent="0.3">
      <c r="A191" t="str">
        <f t="shared" si="2"/>
        <v>S109-450TYCZKA</v>
      </c>
      <c r="B191" t="s">
        <v>298</v>
      </c>
      <c r="C191" t="s">
        <v>299</v>
      </c>
      <c r="D191" t="s">
        <v>1858</v>
      </c>
      <c r="E191">
        <v>-530.09</v>
      </c>
      <c r="F191" s="1">
        <v>45200</v>
      </c>
      <c r="G191" s="1">
        <v>45200</v>
      </c>
      <c r="H191" t="s">
        <v>10</v>
      </c>
      <c r="I191">
        <v>0</v>
      </c>
    </row>
    <row r="192" spans="1:9" x14ac:dyDescent="0.3">
      <c r="A192" t="str">
        <f t="shared" si="2"/>
        <v>S045-450ULRICH</v>
      </c>
      <c r="B192" t="s">
        <v>8</v>
      </c>
      <c r="C192" t="s">
        <v>11</v>
      </c>
      <c r="D192" t="s">
        <v>1859</v>
      </c>
      <c r="E192">
        <v>-1740.03</v>
      </c>
      <c r="F192" s="1">
        <v>45200</v>
      </c>
      <c r="G192" s="1">
        <v>44562</v>
      </c>
      <c r="H192" t="s">
        <v>10</v>
      </c>
      <c r="I192">
        <v>0</v>
      </c>
    </row>
    <row r="193" spans="1:9" x14ac:dyDescent="0.3">
      <c r="A193" t="str">
        <f t="shared" si="2"/>
        <v>S122-450VALILU</v>
      </c>
      <c r="B193" t="s">
        <v>73</v>
      </c>
      <c r="C193" t="s">
        <v>195</v>
      </c>
      <c r="D193" t="s">
        <v>1860</v>
      </c>
      <c r="E193">
        <v>-2524.1</v>
      </c>
      <c r="F193" s="1">
        <v>45200</v>
      </c>
      <c r="G193" s="1">
        <v>45108</v>
      </c>
      <c r="H193" t="s">
        <v>10</v>
      </c>
      <c r="I193">
        <v>0</v>
      </c>
    </row>
    <row r="194" spans="1:9" x14ac:dyDescent="0.3">
      <c r="A194" t="str">
        <f t="shared" si="2"/>
        <v>S063-450VALOVA</v>
      </c>
      <c r="B194" t="s">
        <v>61</v>
      </c>
      <c r="C194" t="s">
        <v>62</v>
      </c>
      <c r="D194" t="s">
        <v>1861</v>
      </c>
      <c r="E194">
        <v>-207.49</v>
      </c>
      <c r="F194" s="1">
        <v>45245</v>
      </c>
      <c r="G194" s="1">
        <v>45078</v>
      </c>
      <c r="H194" t="s">
        <v>10</v>
      </c>
      <c r="I194">
        <v>0</v>
      </c>
    </row>
    <row r="195" spans="1:9" x14ac:dyDescent="0.3">
      <c r="A195" t="str">
        <f t="shared" ref="A195:A205" si="3">B195&amp;"-"&amp;C195</f>
        <v>S121-450VEJARANO</v>
      </c>
      <c r="B195" t="s">
        <v>25</v>
      </c>
      <c r="C195" t="s">
        <v>228</v>
      </c>
      <c r="D195" t="s">
        <v>1862</v>
      </c>
      <c r="E195">
        <v>-1606.89</v>
      </c>
      <c r="F195" s="1">
        <v>45231</v>
      </c>
      <c r="G195" s="1">
        <v>45108</v>
      </c>
      <c r="H195" t="s">
        <v>10</v>
      </c>
      <c r="I195">
        <v>0</v>
      </c>
    </row>
    <row r="196" spans="1:9" x14ac:dyDescent="0.3">
      <c r="A196" t="str">
        <f t="shared" si="3"/>
        <v>S083-450VERSUS</v>
      </c>
      <c r="B196" t="s">
        <v>14</v>
      </c>
      <c r="C196" t="s">
        <v>15</v>
      </c>
      <c r="D196" t="s">
        <v>1863</v>
      </c>
      <c r="E196">
        <v>-468.73</v>
      </c>
      <c r="F196" s="1">
        <v>45252</v>
      </c>
      <c r="G196" s="1">
        <v>44562</v>
      </c>
      <c r="H196" t="s">
        <v>10</v>
      </c>
      <c r="I196">
        <v>0</v>
      </c>
    </row>
    <row r="197" spans="1:9" x14ac:dyDescent="0.3">
      <c r="A197" t="str">
        <f t="shared" si="3"/>
        <v>S100-450VIRGINIE</v>
      </c>
      <c r="B197" t="s">
        <v>30</v>
      </c>
      <c r="C197" t="s">
        <v>143</v>
      </c>
      <c r="D197" t="s">
        <v>1864</v>
      </c>
      <c r="E197">
        <v>-765.48</v>
      </c>
      <c r="F197" s="1">
        <v>45261</v>
      </c>
      <c r="G197" s="1">
        <v>44986</v>
      </c>
      <c r="H197" t="s">
        <v>10</v>
      </c>
      <c r="I197">
        <v>0</v>
      </c>
    </row>
    <row r="198" spans="1:9" x14ac:dyDescent="0.3">
      <c r="A198" t="str">
        <f t="shared" si="3"/>
        <v>S085-450VIX</v>
      </c>
      <c r="B198" t="s">
        <v>47</v>
      </c>
      <c r="C198" t="s">
        <v>48</v>
      </c>
      <c r="D198" t="s">
        <v>1865</v>
      </c>
      <c r="E198">
        <v>-1891.74</v>
      </c>
      <c r="F198" s="1">
        <v>45261</v>
      </c>
      <c r="G198" s="1">
        <v>44743</v>
      </c>
      <c r="H198" t="s">
        <v>10</v>
      </c>
      <c r="I198">
        <v>0</v>
      </c>
    </row>
    <row r="199" spans="1:9" x14ac:dyDescent="0.3">
      <c r="A199" t="str">
        <f t="shared" si="3"/>
        <v>S078-450VOGEL</v>
      </c>
      <c r="B199" t="s">
        <v>193</v>
      </c>
      <c r="C199" t="s">
        <v>351</v>
      </c>
      <c r="D199" t="s">
        <v>1866</v>
      </c>
      <c r="E199">
        <v>-3031.4</v>
      </c>
      <c r="F199" s="1">
        <v>45243</v>
      </c>
      <c r="G199" s="1">
        <v>45108</v>
      </c>
      <c r="H199" t="s">
        <v>10</v>
      </c>
      <c r="I199">
        <v>0</v>
      </c>
    </row>
    <row r="200" spans="1:9" x14ac:dyDescent="0.3">
      <c r="A200" t="str">
        <f t="shared" si="3"/>
        <v>S056-450WAGNER</v>
      </c>
      <c r="B200" t="s">
        <v>214</v>
      </c>
      <c r="C200" t="s">
        <v>215</v>
      </c>
      <c r="D200" t="s">
        <v>1867</v>
      </c>
      <c r="E200">
        <v>-957.89</v>
      </c>
      <c r="F200" s="1">
        <v>45253</v>
      </c>
      <c r="G200" s="1">
        <v>45108</v>
      </c>
      <c r="H200" t="s">
        <v>10</v>
      </c>
      <c r="I200">
        <v>0</v>
      </c>
    </row>
    <row r="201" spans="1:9" x14ac:dyDescent="0.3">
      <c r="A201" t="str">
        <f t="shared" si="3"/>
        <v>S114-450WICKER</v>
      </c>
      <c r="B201" t="s">
        <v>141</v>
      </c>
      <c r="C201" t="s">
        <v>260</v>
      </c>
      <c r="D201" t="s">
        <v>1868</v>
      </c>
      <c r="E201">
        <v>-809.44</v>
      </c>
      <c r="F201" s="1">
        <v>45212</v>
      </c>
      <c r="G201" s="1">
        <v>45189</v>
      </c>
      <c r="H201" t="s">
        <v>10</v>
      </c>
      <c r="I201">
        <v>0</v>
      </c>
    </row>
    <row r="202" spans="1:9" x14ac:dyDescent="0.3">
      <c r="A202" t="str">
        <f t="shared" si="3"/>
        <v>S113-450WILDING</v>
      </c>
      <c r="B202" t="s">
        <v>20</v>
      </c>
      <c r="C202" t="s">
        <v>268</v>
      </c>
      <c r="D202" t="s">
        <v>269</v>
      </c>
      <c r="E202">
        <v>-1175.05</v>
      </c>
      <c r="F202" s="1">
        <v>45212</v>
      </c>
      <c r="G202" s="1">
        <v>45195</v>
      </c>
      <c r="H202" t="s">
        <v>10</v>
      </c>
      <c r="I202">
        <v>0</v>
      </c>
    </row>
    <row r="203" spans="1:9" x14ac:dyDescent="0.3">
      <c r="A203" t="str">
        <f t="shared" si="3"/>
        <v>S035-450WILHELM</v>
      </c>
      <c r="B203" t="s">
        <v>12</v>
      </c>
      <c r="C203" t="s">
        <v>87</v>
      </c>
      <c r="D203" t="s">
        <v>88</v>
      </c>
      <c r="E203">
        <v>-2750.78</v>
      </c>
      <c r="F203" s="1">
        <v>45200</v>
      </c>
      <c r="G203" s="1">
        <v>44927</v>
      </c>
      <c r="H203" t="s">
        <v>10</v>
      </c>
      <c r="I203">
        <v>0</v>
      </c>
    </row>
    <row r="204" spans="1:9" x14ac:dyDescent="0.3">
      <c r="A204" t="str">
        <f t="shared" si="3"/>
        <v>S084-450XHINDOLI</v>
      </c>
      <c r="B204" t="s">
        <v>49</v>
      </c>
      <c r="C204" t="s">
        <v>50</v>
      </c>
      <c r="D204" t="s">
        <v>51</v>
      </c>
      <c r="E204">
        <v>-3064.13</v>
      </c>
      <c r="F204" s="1">
        <v>45233</v>
      </c>
      <c r="G204" s="1">
        <v>44743</v>
      </c>
      <c r="H204" t="s">
        <v>10</v>
      </c>
      <c r="I204">
        <v>0</v>
      </c>
    </row>
    <row r="205" spans="1:9" x14ac:dyDescent="0.3">
      <c r="A205" t="str">
        <f t="shared" si="3"/>
        <v>S020-450ZUBER</v>
      </c>
      <c r="B205" t="s">
        <v>308</v>
      </c>
      <c r="C205" t="s">
        <v>352</v>
      </c>
      <c r="D205" t="s">
        <v>353</v>
      </c>
      <c r="E205">
        <v>-621.86</v>
      </c>
      <c r="F205" s="1">
        <v>45231</v>
      </c>
      <c r="G205" s="1">
        <v>45200</v>
      </c>
      <c r="H205" t="s">
        <v>10</v>
      </c>
      <c r="I205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664A94-D457-439B-A775-0791A8425E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test</vt:lpstr>
      <vt:lpstr>Suivi </vt:lpstr>
      <vt:lpstr>Export0511</vt:lpstr>
      <vt:lpstr>Export0412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TG. GALLET</dc:creator>
  <cp:lastModifiedBy>Damaste .</cp:lastModifiedBy>
  <dcterms:created xsi:type="dcterms:W3CDTF">2023-11-10T11:21:38Z</dcterms:created>
  <dcterms:modified xsi:type="dcterms:W3CDTF">2023-12-13T18:52:21Z</dcterms:modified>
</cp:coreProperties>
</file>