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BAD8F5D-C7B1-4EB5-9B19-C18437C3E06D}" xr6:coauthVersionLast="47" xr6:coauthVersionMax="47" xr10:uidLastSave="{00000000-0000-0000-0000-000000000000}"/>
  <bookViews>
    <workbookView xWindow="-108" yWindow="-108" windowWidth="23256" windowHeight="12576" xr2:uid="{B71E1F52-2E52-43E0-9A89-3475DF84350C}"/>
  </bookViews>
  <sheets>
    <sheet name="Feuil1 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" i="2"/>
  <c r="G21" i="2"/>
  <c r="F21" i="2"/>
  <c r="E21" i="2"/>
</calcChain>
</file>

<file path=xl/sharedStrings.xml><?xml version="1.0" encoding="utf-8"?>
<sst xmlns="http://schemas.openxmlformats.org/spreadsheetml/2006/main" count="46" uniqueCount="29">
  <si>
    <t>Référence</t>
  </si>
  <si>
    <t>Quantité</t>
  </si>
  <si>
    <t>Dispo</t>
  </si>
  <si>
    <t>Import</t>
  </si>
  <si>
    <t>Rexel</t>
  </si>
  <si>
    <t>CEBEO</t>
  </si>
  <si>
    <t>C4034V400</t>
  </si>
  <si>
    <t>OUI</t>
  </si>
  <si>
    <t>C40N3</t>
  </si>
  <si>
    <t>A9L16293</t>
  </si>
  <si>
    <t>C12E3TM160L</t>
  </si>
  <si>
    <t>C11E3TM100L</t>
  </si>
  <si>
    <t>NON</t>
  </si>
  <si>
    <t>LC1G330KUEN</t>
  </si>
  <si>
    <t>BMXXBP0800</t>
  </si>
  <si>
    <t>BMXCPS2010</t>
  </si>
  <si>
    <t>BMXP341000</t>
  </si>
  <si>
    <t>BMXDDI1602</t>
  </si>
  <si>
    <t>BMXDDO1602</t>
  </si>
  <si>
    <t>BMXART0414</t>
  </si>
  <si>
    <t>HMIGTO5310</t>
  </si>
  <si>
    <t>GV2ME08</t>
  </si>
  <si>
    <t>GV2ME14</t>
  </si>
  <si>
    <t>GV2ME16</t>
  </si>
  <si>
    <t>LC1D09P7</t>
  </si>
  <si>
    <t>LC1D18M7</t>
  </si>
  <si>
    <t>LC1DWK12P7_</t>
  </si>
  <si>
    <t>Total moins chere</t>
  </si>
  <si>
    <t>Moins disant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</si>
</sst>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theme="1"/>
      </top>
      <bottom style="medium">
        <color rgb="FFCCCCCC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9" fontId="0" fillId="0" borderId="1" xfId="0" applyNumberFormat="1" applyFill="1" applyBorder="1" applyAlignment="1">
      <alignment horizontal="right" wrapText="1"/>
    </xf>
    <xf numFmtId="0" fontId="0" fillId="0" borderId="1" xfId="0" applyFill="1" applyBorder="1" applyAlignment="1">
      <alignment wrapText="1"/>
    </xf>
    <xf numFmtId="4" fontId="0" fillId="0" borderId="1" xfId="0" applyNumberFormat="1" applyFill="1" applyBorder="1" applyAlignment="1">
      <alignment horizontal="right" wrapText="1"/>
    </xf>
    <xf numFmtId="0" fontId="0" fillId="0" borderId="1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vertical="center" wrapText="1"/>
    </xf>
    <xf numFmtId="4" fontId="0" fillId="0" borderId="2" xfId="0" applyNumberFormat="1" applyFill="1" applyBorder="1" applyAlignment="1">
      <alignment horizontal="right" wrapText="1"/>
    </xf>
    <xf numFmtId="4" fontId="1" fillId="0" borderId="3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center" wrapText="1"/>
    </xf>
    <xf numFmtId="4" fontId="3" fillId="0" borderId="1" xfId="0" applyNumberFormat="1" applyFont="1" applyBorder="1"/>
    <xf numFmtId="4" fontId="3" fillId="0" borderId="2" xfId="0" applyNumberFormat="1" applyFont="1" applyBorder="1"/>
    <xf numFmtId="4" fontId="2" fillId="0" borderId="3" xfId="0" applyNumberFormat="1" applyFont="1" applyBorder="1"/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22AD3-F83E-4F64-BA11-AC3D683F0633}">
  <dimension ref="A1:H25"/>
  <sheetViews>
    <sheetView showGridLines="0" tabSelected="1" topLeftCell="A7" workbookViewId="0">
      <selection activeCell="J10" sqref="J10"/>
    </sheetView>
  </sheetViews>
  <sheetFormatPr baseColWidth="10" defaultRowHeight="14.4" x14ac:dyDescent="0.3"/>
  <cols>
    <col min="1" max="1" width="25.88671875" customWidth="1"/>
  </cols>
  <sheetData>
    <row r="1" spans="1:8" ht="15" customHeight="1" thickBot="1" x14ac:dyDescent="0.35">
      <c r="A1" s="8" t="s">
        <v>0</v>
      </c>
      <c r="B1" s="8" t="s">
        <v>1</v>
      </c>
      <c r="C1" s="8" t="s">
        <v>2</v>
      </c>
      <c r="D1" s="8"/>
      <c r="E1" s="8" t="s">
        <v>3</v>
      </c>
      <c r="F1" s="8" t="s">
        <v>4</v>
      </c>
      <c r="G1" s="8" t="s">
        <v>5</v>
      </c>
      <c r="H1" s="11" t="s">
        <v>28</v>
      </c>
    </row>
    <row r="2" spans="1:8" ht="15" customHeight="1" thickBot="1" x14ac:dyDescent="0.35">
      <c r="A2" s="1" t="s">
        <v>6</v>
      </c>
      <c r="B2" s="2">
        <v>1</v>
      </c>
      <c r="C2" s="1" t="s">
        <v>7</v>
      </c>
      <c r="D2" s="1"/>
      <c r="E2" s="5">
        <v>953.74</v>
      </c>
      <c r="F2" s="5">
        <v>1221.73</v>
      </c>
      <c r="G2" s="5">
        <v>1206</v>
      </c>
      <c r="H2" s="12">
        <f>MIN(E2,F2,G2)</f>
        <v>953.74</v>
      </c>
    </row>
    <row r="3" spans="1:8" ht="15" thickBot="1" x14ac:dyDescent="0.35">
      <c r="A3" s="1" t="s">
        <v>8</v>
      </c>
      <c r="B3" s="2">
        <v>1</v>
      </c>
      <c r="C3" s="1" t="s">
        <v>7</v>
      </c>
      <c r="D3" s="1"/>
      <c r="E3" s="5">
        <v>389.25</v>
      </c>
      <c r="F3" s="5">
        <v>498.63</v>
      </c>
      <c r="G3" s="5">
        <v>492</v>
      </c>
      <c r="H3" s="12">
        <f t="shared" ref="H3:H20" si="0">MIN(E3,F3,G3)</f>
        <v>389.25</v>
      </c>
    </row>
    <row r="4" spans="1:8" ht="15" thickBot="1" x14ac:dyDescent="0.35">
      <c r="A4" s="1" t="s">
        <v>9</v>
      </c>
      <c r="B4" s="2">
        <v>1</v>
      </c>
      <c r="C4" s="1" t="s">
        <v>7</v>
      </c>
      <c r="D4" s="1"/>
      <c r="E4" s="5">
        <v>141</v>
      </c>
      <c r="F4" s="5">
        <v>148.12</v>
      </c>
      <c r="G4" s="5">
        <v>146</v>
      </c>
      <c r="H4" s="12">
        <f t="shared" si="0"/>
        <v>141</v>
      </c>
    </row>
    <row r="5" spans="1:8" ht="15" thickBot="1" x14ac:dyDescent="0.35">
      <c r="A5" s="1" t="s">
        <v>10</v>
      </c>
      <c r="B5" s="2">
        <v>1</v>
      </c>
      <c r="C5" s="1" t="s">
        <v>7</v>
      </c>
      <c r="D5" s="1"/>
      <c r="E5" s="5">
        <v>225.3</v>
      </c>
      <c r="F5" s="5">
        <v>242.43</v>
      </c>
      <c r="G5" s="5">
        <v>239</v>
      </c>
      <c r="H5" s="12">
        <f t="shared" si="0"/>
        <v>225.3</v>
      </c>
    </row>
    <row r="6" spans="1:8" ht="15" thickBot="1" x14ac:dyDescent="0.35">
      <c r="A6" s="1" t="s">
        <v>11</v>
      </c>
      <c r="B6" s="2">
        <v>1</v>
      </c>
      <c r="C6" s="1" t="s">
        <v>12</v>
      </c>
      <c r="D6" s="1"/>
      <c r="E6" s="5">
        <v>134.96</v>
      </c>
      <c r="F6" s="5">
        <v>121.02</v>
      </c>
      <c r="G6" s="5">
        <v>119.51</v>
      </c>
      <c r="H6" s="12">
        <f t="shared" si="0"/>
        <v>119.51</v>
      </c>
    </row>
    <row r="7" spans="1:8" ht="15" thickBot="1" x14ac:dyDescent="0.35">
      <c r="A7" s="1" t="s">
        <v>13</v>
      </c>
      <c r="B7" s="2">
        <v>1</v>
      </c>
      <c r="C7" s="1" t="s">
        <v>12</v>
      </c>
      <c r="D7" s="1"/>
      <c r="E7" s="5">
        <v>630.5</v>
      </c>
      <c r="F7" s="5">
        <v>618.38</v>
      </c>
      <c r="G7" s="5">
        <v>630.88</v>
      </c>
      <c r="H7" s="12">
        <f t="shared" si="0"/>
        <v>618.38</v>
      </c>
    </row>
    <row r="8" spans="1:8" ht="15" thickBot="1" x14ac:dyDescent="0.35">
      <c r="A8" s="1" t="s">
        <v>14</v>
      </c>
      <c r="B8" s="2">
        <v>1</v>
      </c>
      <c r="C8" s="1" t="s">
        <v>7</v>
      </c>
      <c r="D8" s="1"/>
      <c r="E8" s="5">
        <v>123.71</v>
      </c>
      <c r="F8" s="5">
        <v>151</v>
      </c>
      <c r="G8" s="5">
        <v>146.69</v>
      </c>
      <c r="H8" s="12">
        <f t="shared" si="0"/>
        <v>123.71</v>
      </c>
    </row>
    <row r="9" spans="1:8" ht="15" thickBot="1" x14ac:dyDescent="0.35">
      <c r="A9" s="1" t="s">
        <v>15</v>
      </c>
      <c r="B9" s="2">
        <v>1</v>
      </c>
      <c r="C9" s="1" t="s">
        <v>7</v>
      </c>
      <c r="D9" s="1"/>
      <c r="E9" s="5">
        <v>175.1</v>
      </c>
      <c r="F9" s="5">
        <v>187.27</v>
      </c>
      <c r="G9" s="5">
        <v>181.67</v>
      </c>
      <c r="H9" s="12">
        <f t="shared" si="0"/>
        <v>175.1</v>
      </c>
    </row>
    <row r="10" spans="1:8" ht="15" thickBot="1" x14ac:dyDescent="0.35">
      <c r="A10" s="1" t="s">
        <v>16</v>
      </c>
      <c r="B10" s="2">
        <v>1</v>
      </c>
      <c r="C10" s="1" t="s">
        <v>7</v>
      </c>
      <c r="D10" s="1"/>
      <c r="E10" s="5">
        <v>390.03</v>
      </c>
      <c r="F10" s="5">
        <v>513.39</v>
      </c>
      <c r="G10" s="5">
        <v>498.03</v>
      </c>
      <c r="H10" s="12">
        <f t="shared" si="0"/>
        <v>390.03</v>
      </c>
    </row>
    <row r="11" spans="1:8" ht="15" thickBot="1" x14ac:dyDescent="0.35">
      <c r="A11" s="1" t="s">
        <v>17</v>
      </c>
      <c r="B11" s="2">
        <v>2</v>
      </c>
      <c r="C11" s="1" t="s">
        <v>7</v>
      </c>
      <c r="D11" s="1"/>
      <c r="E11" s="5">
        <v>262.08</v>
      </c>
      <c r="F11" s="5">
        <v>320.33999999999997</v>
      </c>
      <c r="G11" s="5">
        <v>310.75</v>
      </c>
      <c r="H11" s="12">
        <f t="shared" si="0"/>
        <v>262.08</v>
      </c>
    </row>
    <row r="12" spans="1:8" ht="15" thickBot="1" x14ac:dyDescent="0.35">
      <c r="A12" s="1" t="s">
        <v>18</v>
      </c>
      <c r="B12" s="2">
        <v>1</v>
      </c>
      <c r="C12" s="1" t="s">
        <v>7</v>
      </c>
      <c r="D12" s="1"/>
      <c r="E12" s="5">
        <v>179.55</v>
      </c>
      <c r="F12" s="5">
        <v>219.46</v>
      </c>
      <c r="G12" s="5">
        <v>212.9</v>
      </c>
      <c r="H12" s="12">
        <f t="shared" si="0"/>
        <v>179.55</v>
      </c>
    </row>
    <row r="13" spans="1:8" ht="15" thickBot="1" x14ac:dyDescent="0.35">
      <c r="A13" s="1" t="s">
        <v>19</v>
      </c>
      <c r="B13" s="2">
        <v>1</v>
      </c>
      <c r="C13" s="1" t="s">
        <v>12</v>
      </c>
      <c r="D13" s="1"/>
      <c r="E13" s="5">
        <v>465.92</v>
      </c>
      <c r="F13" s="5">
        <v>332.2</v>
      </c>
      <c r="G13" s="5">
        <v>322.26</v>
      </c>
      <c r="H13" s="12">
        <f t="shared" si="0"/>
        <v>322.26</v>
      </c>
    </row>
    <row r="14" spans="1:8" ht="15" thickBot="1" x14ac:dyDescent="0.35">
      <c r="A14" s="1" t="s">
        <v>20</v>
      </c>
      <c r="B14" s="2">
        <v>1</v>
      </c>
      <c r="C14" s="1" t="s">
        <v>7</v>
      </c>
      <c r="D14" s="1"/>
      <c r="E14" s="5">
        <v>1300</v>
      </c>
      <c r="F14" s="5">
        <v>1263.43</v>
      </c>
      <c r="G14" s="5">
        <v>1200.3800000000001</v>
      </c>
      <c r="H14" s="12">
        <f t="shared" si="0"/>
        <v>1200.3800000000001</v>
      </c>
    </row>
    <row r="15" spans="1:8" ht="15" thickBot="1" x14ac:dyDescent="0.35">
      <c r="A15" s="1" t="s">
        <v>21</v>
      </c>
      <c r="B15" s="2">
        <v>1</v>
      </c>
      <c r="C15" s="1" t="s">
        <v>7</v>
      </c>
      <c r="D15" s="1"/>
      <c r="E15" s="5">
        <v>30.06</v>
      </c>
      <c r="F15" s="5">
        <v>37.090000000000003</v>
      </c>
      <c r="G15" s="5">
        <v>37.86</v>
      </c>
      <c r="H15" s="12">
        <f t="shared" si="0"/>
        <v>30.06</v>
      </c>
    </row>
    <row r="16" spans="1:8" ht="15" thickBot="1" x14ac:dyDescent="0.35">
      <c r="A16" s="1" t="s">
        <v>22</v>
      </c>
      <c r="B16" s="2">
        <v>1</v>
      </c>
      <c r="C16" s="1" t="s">
        <v>7</v>
      </c>
      <c r="D16" s="1"/>
      <c r="E16" s="5">
        <v>34.67</v>
      </c>
      <c r="F16" s="5">
        <v>42</v>
      </c>
      <c r="G16" s="5">
        <v>43.65</v>
      </c>
      <c r="H16" s="12">
        <f t="shared" si="0"/>
        <v>34.67</v>
      </c>
    </row>
    <row r="17" spans="1:8" ht="15" thickBot="1" x14ac:dyDescent="0.35">
      <c r="A17" s="1" t="s">
        <v>23</v>
      </c>
      <c r="B17" s="2">
        <v>2</v>
      </c>
      <c r="C17" s="1" t="s">
        <v>7</v>
      </c>
      <c r="D17" s="1"/>
      <c r="E17" s="5">
        <v>70.58</v>
      </c>
      <c r="F17" s="5">
        <v>87</v>
      </c>
      <c r="G17" s="5">
        <v>88.88</v>
      </c>
      <c r="H17" s="12">
        <f t="shared" si="0"/>
        <v>70.58</v>
      </c>
    </row>
    <row r="18" spans="1:8" ht="15" thickBot="1" x14ac:dyDescent="0.35">
      <c r="A18" s="1" t="s">
        <v>24</v>
      </c>
      <c r="B18" s="2">
        <v>2</v>
      </c>
      <c r="C18" s="1" t="s">
        <v>7</v>
      </c>
      <c r="D18" s="1"/>
      <c r="E18" s="5">
        <v>32.659999999999997</v>
      </c>
      <c r="F18" s="5">
        <v>51</v>
      </c>
      <c r="G18" s="5">
        <v>52.57</v>
      </c>
      <c r="H18" s="12">
        <f t="shared" si="0"/>
        <v>32.659999999999997</v>
      </c>
    </row>
    <row r="19" spans="1:8" ht="15" thickBot="1" x14ac:dyDescent="0.35">
      <c r="A19" s="1" t="s">
        <v>25</v>
      </c>
      <c r="B19" s="2">
        <v>2</v>
      </c>
      <c r="C19" s="1" t="s">
        <v>7</v>
      </c>
      <c r="D19" s="1"/>
      <c r="E19" s="5">
        <v>54.08</v>
      </c>
      <c r="F19" s="5">
        <v>85.1</v>
      </c>
      <c r="G19" s="5">
        <v>87.14</v>
      </c>
      <c r="H19" s="12">
        <f t="shared" si="0"/>
        <v>54.08</v>
      </c>
    </row>
    <row r="20" spans="1:8" ht="15" thickBot="1" x14ac:dyDescent="0.35">
      <c r="A20" s="1" t="s">
        <v>26</v>
      </c>
      <c r="B20" s="2">
        <v>1</v>
      </c>
      <c r="C20" s="1" t="s">
        <v>7</v>
      </c>
      <c r="D20" s="1"/>
      <c r="E20" s="9">
        <v>169.82</v>
      </c>
      <c r="F20" s="9">
        <v>267.18</v>
      </c>
      <c r="G20" s="9">
        <v>268.88</v>
      </c>
      <c r="H20" s="13">
        <f t="shared" si="0"/>
        <v>169.82</v>
      </c>
    </row>
    <row r="21" spans="1:8" ht="15" thickBot="1" x14ac:dyDescent="0.35">
      <c r="A21" s="1"/>
      <c r="B21" s="1"/>
      <c r="C21" s="1"/>
      <c r="D21" s="1"/>
      <c r="E21" s="10">
        <f>SUM(E2:E20)</f>
        <v>5763.01</v>
      </c>
      <c r="F21" s="10">
        <f t="shared" ref="F21:G21" si="1">SUM(F2:F20)</f>
        <v>6406.77</v>
      </c>
      <c r="G21" s="10">
        <f t="shared" si="1"/>
        <v>6285.05</v>
      </c>
      <c r="H21" s="14">
        <f>SUM(H2:H20)</f>
        <v>5492.16</v>
      </c>
    </row>
    <row r="22" spans="1:8" ht="15" thickBot="1" x14ac:dyDescent="0.35">
      <c r="A22" s="1"/>
      <c r="B22" s="1"/>
      <c r="C22" s="1"/>
      <c r="D22" s="1"/>
      <c r="E22" s="3">
        <v>0.03</v>
      </c>
      <c r="F22" s="4"/>
      <c r="G22" s="4"/>
      <c r="H22" s="6"/>
    </row>
    <row r="23" spans="1:8" ht="15" thickBot="1" x14ac:dyDescent="0.35">
      <c r="A23" s="1"/>
      <c r="B23" s="1"/>
      <c r="C23" s="1"/>
      <c r="D23" s="1"/>
      <c r="E23" s="5">
        <v>5590.12</v>
      </c>
      <c r="F23" s="4"/>
      <c r="G23" s="4"/>
      <c r="H23" s="6"/>
    </row>
    <row r="24" spans="1:8" ht="15" thickBot="1" x14ac:dyDescent="0.35">
      <c r="A24" s="1"/>
      <c r="B24" s="1"/>
      <c r="C24" s="1"/>
      <c r="D24" s="1"/>
      <c r="E24" s="1"/>
      <c r="F24" s="1"/>
      <c r="G24" s="1"/>
      <c r="H24" s="6"/>
    </row>
    <row r="25" spans="1:8" ht="29.4" thickBot="1" x14ac:dyDescent="0.35">
      <c r="A25" s="1"/>
      <c r="B25" s="1"/>
      <c r="C25" s="1"/>
      <c r="D25" s="1" t="s">
        <v>27</v>
      </c>
      <c r="E25" s="7">
        <v>5492.16</v>
      </c>
      <c r="F25" s="1"/>
      <c r="G25" s="1"/>
      <c r="H25" s="6"/>
    </row>
  </sheetData>
  <conditionalFormatting sqref="E2:G2">
    <cfRule type="top10" dxfId="20" priority="20" bottom="1" rank="1"/>
  </conditionalFormatting>
  <conditionalFormatting sqref="E15">
    <cfRule type="top10" dxfId="18" priority="19" bottom="1" rank="1"/>
  </conditionalFormatting>
  <conditionalFormatting sqref="E3:G3">
    <cfRule type="top10" dxfId="17" priority="18" bottom="1" rank="1"/>
  </conditionalFormatting>
  <conditionalFormatting sqref="E4:G4">
    <cfRule type="top10" dxfId="16" priority="17" bottom="1" rank="1"/>
  </conditionalFormatting>
  <conditionalFormatting sqref="E5:G5">
    <cfRule type="top10" dxfId="15" priority="16" bottom="1" rank="1"/>
  </conditionalFormatting>
  <conditionalFormatting sqref="E6:G6">
    <cfRule type="top10" dxfId="14" priority="15" bottom="1" rank="1"/>
  </conditionalFormatting>
  <conditionalFormatting sqref="E7:G7">
    <cfRule type="top10" dxfId="13" priority="14" bottom="1" rank="1"/>
  </conditionalFormatting>
  <conditionalFormatting sqref="E8:G8">
    <cfRule type="top10" dxfId="12" priority="13" bottom="1" rank="1"/>
  </conditionalFormatting>
  <conditionalFormatting sqref="E9:G9">
    <cfRule type="top10" dxfId="11" priority="12" bottom="1" rank="1"/>
  </conditionalFormatting>
  <conditionalFormatting sqref="E10:G10">
    <cfRule type="top10" dxfId="10" priority="11" bottom="1" rank="1"/>
  </conditionalFormatting>
  <conditionalFormatting sqref="E11:G11">
    <cfRule type="top10" dxfId="9" priority="10" bottom="1" rank="1"/>
  </conditionalFormatting>
  <conditionalFormatting sqref="E12:G12">
    <cfRule type="top10" dxfId="8" priority="9" bottom="1" rank="1"/>
  </conditionalFormatting>
  <conditionalFormatting sqref="E13:G13">
    <cfRule type="top10" dxfId="7" priority="8" bottom="1" rank="1"/>
  </conditionalFormatting>
  <conditionalFormatting sqref="E14:G14">
    <cfRule type="top10" dxfId="6" priority="7" bottom="1" rank="1"/>
  </conditionalFormatting>
  <conditionalFormatting sqref="E16:G16">
    <cfRule type="top10" dxfId="5" priority="6" bottom="1" rank="1"/>
  </conditionalFormatting>
  <conditionalFormatting sqref="E17:G17">
    <cfRule type="top10" dxfId="4" priority="5" bottom="1" rank="1"/>
  </conditionalFormatting>
  <conditionalFormatting sqref="E18:G18">
    <cfRule type="top10" dxfId="3" priority="4" bottom="1" rank="1"/>
  </conditionalFormatting>
  <conditionalFormatting sqref="E19:G19">
    <cfRule type="top10" dxfId="2" priority="3" bottom="1" rank="1"/>
  </conditionalFormatting>
  <conditionalFormatting sqref="E20:G20">
    <cfRule type="top10" dxfId="1" priority="2" bottom="1" rank="1"/>
  </conditionalFormatting>
  <conditionalFormatting sqref="E21:G21">
    <cfRule type="top10" dxfId="0" priority="1" bottom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Vincke</dc:creator>
  <cp:lastModifiedBy>Damaste .</cp:lastModifiedBy>
  <dcterms:created xsi:type="dcterms:W3CDTF">2023-12-12T10:41:34Z</dcterms:created>
  <dcterms:modified xsi:type="dcterms:W3CDTF">2023-12-12T11:21:46Z</dcterms:modified>
</cp:coreProperties>
</file>