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93836901-D214-4745-BD9B-7F61AADC9D9D}" xr6:coauthVersionLast="47" xr6:coauthVersionMax="47" xr10:uidLastSave="{00000000-0000-0000-0000-000000000000}"/>
  <bookViews>
    <workbookView xWindow="-108" yWindow="-108" windowWidth="23256" windowHeight="12576" xr2:uid="{ED00F427-217C-4C35-B6F6-CA80D190A5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" l="1"/>
  <c r="K9" i="1"/>
  <c r="K8" i="1"/>
  <c r="K7" i="1"/>
  <c r="K6" i="1"/>
  <c r="K5" i="1"/>
  <c r="K4" i="1"/>
  <c r="I6" i="1"/>
  <c r="I7" i="1"/>
  <c r="I8" i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5" i="1"/>
  <c r="I4" i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E5" i="1"/>
  <c r="E6" i="1"/>
  <c r="E7" i="1"/>
  <c r="E8" i="1"/>
  <c r="E9" i="1"/>
  <c r="E10" i="1"/>
  <c r="E11" i="1"/>
  <c r="E12" i="1"/>
  <c r="E13" i="1"/>
  <c r="E14" i="1"/>
  <c r="E15" i="1"/>
  <c r="E4" i="1"/>
  <c r="L6" i="1"/>
  <c r="L10" i="1"/>
  <c r="L7" i="1"/>
  <c r="L8" i="1"/>
  <c r="L5" i="1"/>
  <c r="L9" i="1"/>
  <c r="L4" i="1"/>
  <c r="E42" i="1"/>
</calcChain>
</file>

<file path=xl/sharedStrings.xml><?xml version="1.0" encoding="utf-8"?>
<sst xmlns="http://schemas.openxmlformats.org/spreadsheetml/2006/main" count="14" uniqueCount="14">
  <si>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</si>
  <si>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</si>
  <si>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</si>
  <si>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</si>
  <si>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</si>
  <si>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</si>
  <si>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</si>
  <si>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</si>
  <si>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</si>
  <si>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</si>
  <si>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</si>
  <si>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</si>
  <si>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</si>
  <si>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http://www.astuceshebdo.com/2014/05/excel-prochain-lundi.html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</si>
</sst>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Segoe U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164" fontId="0" fillId="2" borderId="0" xfId="0" applyNumberFormat="1" applyFill="1" applyAlignment="1">
      <alignment vertical="center"/>
    </xf>
    <xf numFmtId="164" fontId="3" fillId="0" borderId="0" xfId="1" applyNumberFormat="1"/>
    <xf numFmtId="0" fontId="4" fillId="0" borderId="0" xfId="2" applyAlignment="1">
      <alignment vertical="center"/>
    </xf>
  </cellXfs>
  <cellStyles count="3">
    <cellStyle name="Lien hypertexte" xfId="2" builtinId="8"/>
    <cellStyle name="Normal" xfId="0" builtinId="0"/>
    <cellStyle name="Normal 3" xfId="1" xr:uid="{3E08D9BA-B078-4FEC-A46B-93ED09553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C$2" max="2050" min="2020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1</xdr:row>
          <xdr:rowOff>0</xdr:rowOff>
        </xdr:from>
        <xdr:to>
          <xdr:col>3</xdr:col>
          <xdr:colOff>190500</xdr:colOff>
          <xdr:row>1</xdr:row>
          <xdr:rowOff>167640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www.astuceshebdo.com/2014/05/excel-prochain-lundi.html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D5D0D-3911-43F8-B88E-F5D23025DD79}">
  <dimension ref="B2:L42"/>
  <sheetViews>
    <sheetView showGridLines="0" tabSelected="1" topLeftCell="B1" workbookViewId="0">
      <selection activeCell="K14" sqref="K14"/>
    </sheetView>
  </sheetViews>
  <sheetFormatPr baseColWidth="10" defaultRowHeight="14.4" x14ac:dyDescent="0.3"/>
  <cols>
    <col min="1" max="1" width="2.77734375" style="1" customWidth="1"/>
    <col min="2" max="2" width="6.109375" style="1" bestFit="1" customWidth="1"/>
    <col min="3" max="3" width="9.77734375" style="1" bestFit="1" customWidth="1"/>
    <col min="4" max="4" width="3.109375" style="1" customWidth="1"/>
    <col min="5" max="5" width="20" style="1" bestFit="1" customWidth="1"/>
    <col min="6" max="6" width="5.77734375" style="1" customWidth="1"/>
    <col min="7" max="7" width="21.88671875" style="1" bestFit="1" customWidth="1"/>
    <col min="8" max="8" width="5.77734375" style="1" customWidth="1"/>
    <col min="9" max="9" width="24.21875" style="1" bestFit="1" customWidth="1"/>
    <col min="10" max="10" width="11.5546875" style="1"/>
    <col min="11" max="11" width="22.6640625" style="1" bestFit="1" customWidth="1"/>
    <col min="12" max="16384" width="11.5546875" style="1"/>
  </cols>
  <sheetData>
    <row r="2" spans="2:12" x14ac:dyDescent="0.3">
      <c r="B2" s="3" t="s">
        <v>0</v>
      </c>
      <c r="C2" s="2">
        <v>2023</v>
      </c>
      <c r="K2" s="7" t="s">
        <v>13</v>
      </c>
    </row>
    <row r="4" spans="2:12" ht="16.8" x14ac:dyDescent="0.4">
      <c r="C4" s="1" t="s">
        <v>1</v>
      </c>
      <c r="E4" s="4">
        <f>DATE($C$2,MONTH($C4&amp;1),1)-WEEKDAY(DATE($C$2,MONTH($C4&amp;1),1)-4,2)+7</f>
        <v>44931</v>
      </c>
      <c r="G4" s="5">
        <f>DATE($C$2,MONTH($C4&amp;1),1)-WEEKDAY(DATE($C$2,MONTH($C4&amp;1),1)-2,2)+7</f>
        <v>44929</v>
      </c>
      <c r="I4" s="5">
        <f>DATE($C$2,MONTH($C4&amp;1),1)-WEEKDAY(DATE($C$2,MONTH($C4&amp;1),1)-5,2)+7</f>
        <v>44932</v>
      </c>
      <c r="K4" s="6">
        <f>DATE($C$2,MONTH($C$4&amp;1),1)+1-WEEKDAY(DATE($C$2,MONTH($C$4&amp;1),1))+(WEEKDAY(DATE($C$2,MONTH($C$4&amp;1),1))&gt;2)*7</f>
        <v>44927</v>
      </c>
      <c r="L4" s="1" t="str">
        <f ca="1">_xlfn.FORMULATEXT(K4)</f>
        <v>=DATE($C$2;MOIS($C$4&amp;1);1)+1-JOURSEM(DATE($C$2;MOIS($C$4&amp;1);1))+(JOURSEM(DATE($C$2;MOIS($C$4&amp;1);1))&gt;2)*7</v>
      </c>
    </row>
    <row r="5" spans="2:12" ht="16.8" x14ac:dyDescent="0.4">
      <c r="C5" s="1" t="s">
        <v>2</v>
      </c>
      <c r="E5" s="4">
        <f t="shared" ref="E5:E15" si="0">DATE($C$2,MONTH($C5&amp;1),1)-WEEKDAY(DATE($C$2,MONTH($C5&amp;1),1)-4,2)+7</f>
        <v>44959</v>
      </c>
      <c r="G5" s="5">
        <f>IFERROR(IF(YEAR(G4+14)=$C$2,G4+14,""),"")</f>
        <v>44943</v>
      </c>
      <c r="I5" s="5">
        <f>IFERROR(IF(YEAR(I4+14)=$C$2,I4+21,""),"")</f>
        <v>44953</v>
      </c>
      <c r="K5" s="6">
        <f>DATE($C$2,MONTH($C$4&amp;1),1)+2-WEEKDAY(DATE($C$2,MONTH($C$4&amp;1),1))+(WEEKDAY(DATE($C$2,MONTH($C$4&amp;1),1))&gt;2)*7</f>
        <v>44928</v>
      </c>
      <c r="L5" s="1" t="str">
        <f t="shared" ref="L5:L10" ca="1" si="1">_xlfn.FORMULATEXT(K5)</f>
        <v>=DATE($C$2;MOIS($C$4&amp;1);1)+2-JOURSEM(DATE($C$2;MOIS($C$4&amp;1);1))+(JOURSEM(DATE($C$2;MOIS($C$4&amp;1);1))&gt;2)*7</v>
      </c>
    </row>
    <row r="6" spans="2:12" ht="16.8" x14ac:dyDescent="0.4">
      <c r="C6" s="1" t="s">
        <v>3</v>
      </c>
      <c r="E6" s="4">
        <f t="shared" si="0"/>
        <v>44987</v>
      </c>
      <c r="G6" s="5">
        <f t="shared" ref="G6:G40" si="2">IFERROR(IF(YEAR(G5+14)=$C$2,G5+14,""),"")</f>
        <v>44957</v>
      </c>
      <c r="I6" s="5">
        <f t="shared" ref="I6:I40" si="3">IFERROR(IF(YEAR(I5+14)=$C$2,I5+21,""),"")</f>
        <v>44974</v>
      </c>
      <c r="K6" s="6">
        <f>DATE($C$2,MONTH($C$4&amp;1),1)+3-WEEKDAY(DATE($C$2,MONTH($C$4&amp;1),1))+(WEEKDAY(DATE($C$2,MONTH($C$4&amp;1),1))&gt;2)*7</f>
        <v>44929</v>
      </c>
      <c r="L6" s="1" t="str">
        <f t="shared" ca="1" si="1"/>
        <v>=DATE($C$2;MOIS($C$4&amp;1);1)+3-JOURSEM(DATE($C$2;MOIS($C$4&amp;1);1))+(JOURSEM(DATE($C$2;MOIS($C$4&amp;1);1))&gt;2)*7</v>
      </c>
    </row>
    <row r="7" spans="2:12" ht="16.8" x14ac:dyDescent="0.4">
      <c r="C7" s="1" t="s">
        <v>4</v>
      </c>
      <c r="E7" s="4">
        <f t="shared" si="0"/>
        <v>45022</v>
      </c>
      <c r="G7" s="5">
        <f t="shared" si="2"/>
        <v>44971</v>
      </c>
      <c r="I7" s="5">
        <f t="shared" si="3"/>
        <v>44995</v>
      </c>
      <c r="K7" s="6">
        <f>DATE($C$2,MONTH($C$4&amp;1),1)+4-WEEKDAY(DATE($C$2,MONTH($C$4&amp;1),1))+(WEEKDAY(DATE($C$2,MONTH($C$4&amp;1),1))&gt;2)*7</f>
        <v>44930</v>
      </c>
      <c r="L7" s="1" t="str">
        <f t="shared" ca="1" si="1"/>
        <v>=DATE($C$2;MOIS($C$4&amp;1);1)+4-JOURSEM(DATE($C$2;MOIS($C$4&amp;1);1))+(JOURSEM(DATE($C$2;MOIS($C$4&amp;1);1))&gt;2)*7</v>
      </c>
    </row>
    <row r="8" spans="2:12" ht="16.8" x14ac:dyDescent="0.4">
      <c r="C8" s="1" t="s">
        <v>5</v>
      </c>
      <c r="E8" s="4">
        <f t="shared" si="0"/>
        <v>45050</v>
      </c>
      <c r="G8" s="5">
        <f t="shared" si="2"/>
        <v>44985</v>
      </c>
      <c r="I8" s="5">
        <f t="shared" si="3"/>
        <v>45016</v>
      </c>
      <c r="K8" s="6">
        <f>DATE($C$2,MONTH($C$4&amp;1),1)+5-WEEKDAY(DATE($C$2,MONTH($C$4&amp;1),1))+(WEEKDAY(DATE($C$2,MONTH($C$4&amp;1),1))&gt;2)*7</f>
        <v>44931</v>
      </c>
      <c r="L8" s="1" t="str">
        <f t="shared" ca="1" si="1"/>
        <v>=DATE($C$2;MOIS($C$4&amp;1);1)+5-JOURSEM(DATE($C$2;MOIS($C$4&amp;1);1))+(JOURSEM(DATE($C$2;MOIS($C$4&amp;1);1))&gt;2)*7</v>
      </c>
    </row>
    <row r="9" spans="2:12" ht="16.8" x14ac:dyDescent="0.4">
      <c r="C9" s="1" t="s">
        <v>6</v>
      </c>
      <c r="E9" s="4">
        <f t="shared" si="0"/>
        <v>45078</v>
      </c>
      <c r="G9" s="5">
        <f t="shared" si="2"/>
        <v>44999</v>
      </c>
      <c r="I9" s="5">
        <f t="shared" si="3"/>
        <v>45037</v>
      </c>
      <c r="K9" s="6">
        <f>DATE($C$2,MONTH($C$4&amp;1),1)+6-WEEKDAY(DATE($C$2,MONTH($C$4&amp;1),1))+(WEEKDAY(DATE($C$2,MONTH($C$4&amp;1),1))&gt;2)*7</f>
        <v>44932</v>
      </c>
      <c r="L9" s="1" t="str">
        <f t="shared" ca="1" si="1"/>
        <v>=DATE($C$2;MOIS($C$4&amp;1);1)+6-JOURSEM(DATE($C$2;MOIS($C$4&amp;1);1))+(JOURSEM(DATE($C$2;MOIS($C$4&amp;1);1))&gt;2)*7</v>
      </c>
    </row>
    <row r="10" spans="2:12" ht="16.8" x14ac:dyDescent="0.4">
      <c r="C10" s="1" t="s">
        <v>7</v>
      </c>
      <c r="E10" s="4">
        <f t="shared" si="0"/>
        <v>45113</v>
      </c>
      <c r="G10" s="5">
        <f t="shared" si="2"/>
        <v>45013</v>
      </c>
      <c r="I10" s="5">
        <f t="shared" si="3"/>
        <v>45058</v>
      </c>
      <c r="K10" s="6">
        <f>DATE($C$2,MONTH($C$4&amp;1),1)+7-WEEKDAY(DATE($C$2,MONTH($C$4&amp;1),1))+(WEEKDAY(DATE($C$2,MONTH($C$4&amp;1),1))&gt;2)*7</f>
        <v>44933</v>
      </c>
      <c r="L10" s="1" t="str">
        <f t="shared" ca="1" si="1"/>
        <v>=DATE($C$2;MOIS($C$4&amp;1);1)+7-JOURSEM(DATE($C$2;MOIS($C$4&amp;1);1))+(JOURSEM(DATE($C$2;MOIS($C$4&amp;1);1))&gt;2)*7</v>
      </c>
    </row>
    <row r="11" spans="2:12" ht="16.8" x14ac:dyDescent="0.4">
      <c r="C11" s="1" t="s">
        <v>8</v>
      </c>
      <c r="E11" s="4">
        <f t="shared" si="0"/>
        <v>45141</v>
      </c>
      <c r="G11" s="5">
        <f t="shared" si="2"/>
        <v>45027</v>
      </c>
      <c r="I11" s="5">
        <f t="shared" si="3"/>
        <v>45079</v>
      </c>
      <c r="K11" s="6"/>
    </row>
    <row r="12" spans="2:12" ht="16.8" x14ac:dyDescent="0.4">
      <c r="C12" s="1" t="s">
        <v>9</v>
      </c>
      <c r="E12" s="4">
        <f t="shared" si="0"/>
        <v>45176</v>
      </c>
      <c r="G12" s="5">
        <f t="shared" si="2"/>
        <v>45041</v>
      </c>
      <c r="I12" s="5">
        <f t="shared" si="3"/>
        <v>45100</v>
      </c>
      <c r="K12" s="6"/>
    </row>
    <row r="13" spans="2:12" ht="16.8" x14ac:dyDescent="0.4">
      <c r="C13" s="1" t="s">
        <v>10</v>
      </c>
      <c r="E13" s="4">
        <f t="shared" si="0"/>
        <v>45204</v>
      </c>
      <c r="G13" s="5">
        <f t="shared" si="2"/>
        <v>45055</v>
      </c>
      <c r="I13" s="5">
        <f t="shared" si="3"/>
        <v>45121</v>
      </c>
      <c r="K13" s="6"/>
    </row>
    <row r="14" spans="2:12" ht="16.8" x14ac:dyDescent="0.4">
      <c r="C14" s="1" t="s">
        <v>11</v>
      </c>
      <c r="E14" s="4">
        <f t="shared" si="0"/>
        <v>45232</v>
      </c>
      <c r="G14" s="5">
        <f t="shared" si="2"/>
        <v>45069</v>
      </c>
      <c r="I14" s="5">
        <f t="shared" si="3"/>
        <v>45142</v>
      </c>
      <c r="K14" s="6"/>
    </row>
    <row r="15" spans="2:12" x14ac:dyDescent="0.3">
      <c r="C15" s="1" t="s">
        <v>12</v>
      </c>
      <c r="E15" s="4">
        <f t="shared" si="0"/>
        <v>45267</v>
      </c>
      <c r="G15" s="5">
        <f t="shared" si="2"/>
        <v>45083</v>
      </c>
      <c r="I15" s="5">
        <f t="shared" si="3"/>
        <v>45163</v>
      </c>
    </row>
    <row r="16" spans="2:12" x14ac:dyDescent="0.3">
      <c r="G16" s="5">
        <f t="shared" si="2"/>
        <v>45097</v>
      </c>
      <c r="I16" s="5">
        <f t="shared" si="3"/>
        <v>45184</v>
      </c>
    </row>
    <row r="17" spans="7:9" x14ac:dyDescent="0.3">
      <c r="G17" s="5">
        <f t="shared" si="2"/>
        <v>45111</v>
      </c>
      <c r="I17" s="5">
        <f t="shared" si="3"/>
        <v>45205</v>
      </c>
    </row>
    <row r="18" spans="7:9" x14ac:dyDescent="0.3">
      <c r="G18" s="5">
        <f t="shared" si="2"/>
        <v>45125</v>
      </c>
      <c r="I18" s="5">
        <f t="shared" si="3"/>
        <v>45226</v>
      </c>
    </row>
    <row r="19" spans="7:9" x14ac:dyDescent="0.3">
      <c r="G19" s="5">
        <f t="shared" si="2"/>
        <v>45139</v>
      </c>
      <c r="I19" s="5">
        <f t="shared" si="3"/>
        <v>45247</v>
      </c>
    </row>
    <row r="20" spans="7:9" x14ac:dyDescent="0.3">
      <c r="G20" s="5">
        <f t="shared" si="2"/>
        <v>45153</v>
      </c>
      <c r="I20" s="5">
        <f t="shared" si="3"/>
        <v>45268</v>
      </c>
    </row>
    <row r="21" spans="7:9" x14ac:dyDescent="0.3">
      <c r="G21" s="5">
        <f t="shared" si="2"/>
        <v>45167</v>
      </c>
      <c r="I21" s="5">
        <f t="shared" si="3"/>
        <v>45289</v>
      </c>
    </row>
    <row r="22" spans="7:9" x14ac:dyDescent="0.3">
      <c r="G22" s="5">
        <f t="shared" si="2"/>
        <v>45181</v>
      </c>
      <c r="I22" s="5" t="str">
        <f t="shared" si="3"/>
        <v/>
      </c>
    </row>
    <row r="23" spans="7:9" x14ac:dyDescent="0.3">
      <c r="G23" s="5">
        <f t="shared" si="2"/>
        <v>45195</v>
      </c>
      <c r="I23" s="5" t="str">
        <f t="shared" si="3"/>
        <v/>
      </c>
    </row>
    <row r="24" spans="7:9" x14ac:dyDescent="0.3">
      <c r="G24" s="5">
        <f t="shared" si="2"/>
        <v>45209</v>
      </c>
      <c r="I24" s="5" t="str">
        <f t="shared" si="3"/>
        <v/>
      </c>
    </row>
    <row r="25" spans="7:9" x14ac:dyDescent="0.3">
      <c r="G25" s="5">
        <f t="shared" si="2"/>
        <v>45223</v>
      </c>
      <c r="I25" s="5" t="str">
        <f t="shared" si="3"/>
        <v/>
      </c>
    </row>
    <row r="26" spans="7:9" x14ac:dyDescent="0.3">
      <c r="G26" s="5">
        <f t="shared" si="2"/>
        <v>45237</v>
      </c>
      <c r="I26" s="5" t="str">
        <f t="shared" si="3"/>
        <v/>
      </c>
    </row>
    <row r="27" spans="7:9" x14ac:dyDescent="0.3">
      <c r="G27" s="5">
        <f t="shared" si="2"/>
        <v>45251</v>
      </c>
      <c r="I27" s="5" t="str">
        <f t="shared" si="3"/>
        <v/>
      </c>
    </row>
    <row r="28" spans="7:9" x14ac:dyDescent="0.3">
      <c r="G28" s="5">
        <f t="shared" si="2"/>
        <v>45265</v>
      </c>
      <c r="I28" s="5" t="str">
        <f t="shared" si="3"/>
        <v/>
      </c>
    </row>
    <row r="29" spans="7:9" x14ac:dyDescent="0.3">
      <c r="G29" s="5">
        <f t="shared" si="2"/>
        <v>45279</v>
      </c>
      <c r="I29" s="5" t="str">
        <f t="shared" si="3"/>
        <v/>
      </c>
    </row>
    <row r="30" spans="7:9" x14ac:dyDescent="0.3">
      <c r="G30" s="5" t="str">
        <f t="shared" si="2"/>
        <v/>
      </c>
      <c r="I30" s="5" t="str">
        <f t="shared" si="3"/>
        <v/>
      </c>
    </row>
    <row r="31" spans="7:9" x14ac:dyDescent="0.3">
      <c r="G31" s="5" t="str">
        <f t="shared" si="2"/>
        <v/>
      </c>
      <c r="I31" s="5" t="str">
        <f t="shared" si="3"/>
        <v/>
      </c>
    </row>
    <row r="32" spans="7:9" x14ac:dyDescent="0.3">
      <c r="G32" s="5" t="str">
        <f t="shared" si="2"/>
        <v/>
      </c>
      <c r="I32" s="5" t="str">
        <f t="shared" si="3"/>
        <v/>
      </c>
    </row>
    <row r="33" spans="5:9" x14ac:dyDescent="0.3">
      <c r="G33" s="5" t="str">
        <f t="shared" si="2"/>
        <v/>
      </c>
      <c r="I33" s="5" t="str">
        <f t="shared" si="3"/>
        <v/>
      </c>
    </row>
    <row r="34" spans="5:9" x14ac:dyDescent="0.3">
      <c r="G34" s="5" t="str">
        <f t="shared" si="2"/>
        <v/>
      </c>
      <c r="I34" s="5" t="str">
        <f t="shared" si="3"/>
        <v/>
      </c>
    </row>
    <row r="35" spans="5:9" x14ac:dyDescent="0.3">
      <c r="G35" s="5" t="str">
        <f t="shared" si="2"/>
        <v/>
      </c>
      <c r="I35" s="5" t="str">
        <f t="shared" si="3"/>
        <v/>
      </c>
    </row>
    <row r="36" spans="5:9" x14ac:dyDescent="0.3">
      <c r="G36" s="5" t="str">
        <f t="shared" si="2"/>
        <v/>
      </c>
      <c r="I36" s="5" t="str">
        <f t="shared" si="3"/>
        <v/>
      </c>
    </row>
    <row r="37" spans="5:9" x14ac:dyDescent="0.3">
      <c r="G37" s="5" t="str">
        <f t="shared" si="2"/>
        <v/>
      </c>
      <c r="I37" s="5" t="str">
        <f t="shared" si="3"/>
        <v/>
      </c>
    </row>
    <row r="38" spans="5:9" x14ac:dyDescent="0.3">
      <c r="G38" s="5" t="str">
        <f t="shared" si="2"/>
        <v/>
      </c>
      <c r="I38" s="5" t="str">
        <f t="shared" si="3"/>
        <v/>
      </c>
    </row>
    <row r="39" spans="5:9" x14ac:dyDescent="0.3">
      <c r="G39" s="5" t="str">
        <f t="shared" si="2"/>
        <v/>
      </c>
      <c r="I39" s="5" t="str">
        <f t="shared" si="3"/>
        <v/>
      </c>
    </row>
    <row r="40" spans="5:9" x14ac:dyDescent="0.3">
      <c r="G40" s="5" t="str">
        <f t="shared" si="2"/>
        <v/>
      </c>
      <c r="I40" s="5" t="str">
        <f t="shared" si="3"/>
        <v/>
      </c>
    </row>
    <row r="42" spans="5:9" x14ac:dyDescent="0.3">
      <c r="E42" s="1" t="str">
        <f ca="1">_xlfn.FORMULATEXT(E4)</f>
        <v>=DATE($C$2;MOIS($C4&amp;1);1)-JOURSEM(DATE($C$2;MOIS($C4&amp;1);1)-4;2)+7</v>
      </c>
    </row>
  </sheetData>
  <phoneticPr fontId="2" type="noConversion"/>
  <hyperlinks>
    <hyperlink ref="K2" r:id="rId1" xr:uid="{D080C720-9757-43AE-AEAB-2F3D71D2E9FF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3</xdr:col>
                    <xdr:colOff>15240</xdr:colOff>
                    <xdr:row>1</xdr:row>
                    <xdr:rowOff>0</xdr:rowOff>
                  </from>
                  <to>
                    <xdr:col>3</xdr:col>
                    <xdr:colOff>190500</xdr:colOff>
                    <xdr:row>1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2023-12-10T14:59:08Z</dcterms:created>
  <dcterms:modified xsi:type="dcterms:W3CDTF">2023-12-10T15:30:17Z</dcterms:modified>
</cp:coreProperties>
</file>