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997A9826-AF9E-4219-BCFA-8852CD59151B}" xr6:coauthVersionLast="47" xr6:coauthVersionMax="47" xr10:uidLastSave="{00000000-0000-0000-0000-000000000000}"/>
  <bookViews>
    <workbookView xWindow="-108" yWindow="-108" windowWidth="23256" windowHeight="12576" xr2:uid="{03E92BE2-4C8D-4C9D-88AA-6E6B844D53C0}"/>
  </bookViews>
  <sheets>
    <sheet name="Paramètres" sheetId="1" r:id="rId1"/>
  </sheets>
  <definedNames>
    <definedName name="l_Document">t_Document[Document]</definedName>
    <definedName name="l_Perimetre">t_Perimetre[Périmètre]</definedName>
    <definedName name="l_Sujet">t_Sujet[Sujet]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3" i="1" l="1" a="1"/>
  <c r="K3" i="1" s="1"/>
  <c r="N7" i="1" l="1" a="1"/>
  <c r="N7" i="1" s="1"/>
  <c r="N6" i="1" a="1"/>
  <c r="N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<sst xmlns="http://schemas.openxmlformats.org/spreadsheetml/2006/main" count="29" uniqueCount="23">
  <si>
    <t>Document</t>
  </si>
  <si>
    <t>Facture</t>
  </si>
  <si>
    <t>Avenant</t>
  </si>
  <si>
    <t>Périmètre</t>
  </si>
  <si>
    <t>Sous traitants</t>
  </si>
  <si>
    <t>Interne</t>
  </si>
  <si>
    <t>Sujet</t>
  </si>
  <si>
    <t>Maçonnerie</t>
  </si>
  <si>
    <t>Plomberie</t>
  </si>
  <si>
    <t>Chrono</t>
  </si>
  <si>
    <t>Libellé</t>
  </si>
  <si>
    <t>FACT</t>
  </si>
  <si>
    <t>AVT</t>
  </si>
  <si>
    <t>ST</t>
  </si>
  <si>
    <t>INT</t>
  </si>
  <si>
    <t>MACO</t>
  </si>
  <si>
    <t>PLOM</t>
  </si>
  <si>
    <t>N° document</t>
  </si>
  <si>
    <t>Type</t>
  </si>
  <si>
    <t>Choix</t>
  </si>
  <si>
    <t>N° doc</t>
  </si>
  <si>
    <t>FACT-ST-MACO-0001</t>
  </si>
  <si>
    <t>AVT-INT-MACO-0002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</si>
</sst>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327660</xdr:colOff>
      <xdr:row>0</xdr:row>
      <xdr:rowOff>22860</xdr:rowOff>
    </xdr:from>
    <xdr:to>
      <xdr:col>13</xdr:col>
      <xdr:colOff>1196340</xdr:colOff>
      <xdr:row>0</xdr:row>
      <xdr:rowOff>198120</xdr:rowOff>
    </xdr:to>
    <xdr:sp macro="[0]!Cop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EC649B4-156E-D948-AAB8-0DD041EF2397}"/>
            </a:ext>
          </a:extLst>
        </xdr:cNvPr>
        <xdr:cNvSpPr/>
      </xdr:nvSpPr>
      <xdr:spPr>
        <a:xfrm>
          <a:off x="8450580" y="22860"/>
          <a:ext cx="868680" cy="1752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Création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57D14C6-3D91-4E6E-8F31-E52A1B7CCB76}" name="t_Document" displayName="t_Document" ref="B2:C4" totalsRowShown="0">
  <autoFilter ref="B2:C4" xr:uid="{157D14C6-3D91-4E6E-8F31-E52A1B7CCB76}">
    <filterColumn colId="0" hiddenButton="1"/>
    <filterColumn colId="1" hiddenButton="1"/>
  </autoFilter>
  <tableColumns count="2">
    <tableColumn id="1" xr3:uid="{97C55001-84E6-4160-A351-A969C58EA119}" name="Document"/>
    <tableColumn id="2" xr3:uid="{540B0071-868A-4769-A415-58691E2E0B21}" name="Libellé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2D33F46-4445-4EED-84D3-740D8F1E9913}" name="t_Perimetre" displayName="t_Perimetre" ref="E2:F4" totalsRowShown="0">
  <autoFilter ref="E2:F4" xr:uid="{22D33F46-4445-4EED-84D3-740D8F1E9913}">
    <filterColumn colId="0" hiddenButton="1"/>
    <filterColumn colId="1" hiddenButton="1"/>
  </autoFilter>
  <tableColumns count="2">
    <tableColumn id="1" xr3:uid="{9E99CD25-E0E8-4ADF-8C77-92EAC808BE66}" name="Périmètre"/>
    <tableColumn id="2" xr3:uid="{08101981-E679-423C-BB67-D8A008C23C16}" name="Libellé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F9739DE-3717-432E-A826-233C3C37D5EA}" name="t_Sujet" displayName="t_Sujet" ref="H2:I4" totalsRowShown="0">
  <autoFilter ref="H2:I4" xr:uid="{DF9739DE-3717-432E-A826-233C3C37D5EA}">
    <filterColumn colId="0" hiddenButton="1"/>
    <filterColumn colId="1" hiddenButton="1"/>
  </autoFilter>
  <tableColumns count="2">
    <tableColumn id="1" xr3:uid="{52E43C7D-A121-436E-9E98-12D0B564343A}" name="Sujet"/>
    <tableColumn id="2" xr3:uid="{73CEBB43-10DC-46E1-BF5F-FA41C1D92E7D}" name="Libellé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7B98BC5-5A3F-438E-8717-8494A15F7615}" name="t_Chrono" displayName="t_Chrono" ref="K2:K3" totalsRowShown="0">
  <autoFilter ref="K2:K3" xr:uid="{97B98BC5-5A3F-438E-8717-8494A15F7615}">
    <filterColumn colId="0" hiddenButton="1"/>
  </autoFilter>
  <tableColumns count="1">
    <tableColumn id="1" xr3:uid="{A9F3FF14-F67C-4716-8125-2D610BF87EA8}" name="Chrono">
      <calculatedColumnFormula array="1">IFERROR(MAX(RIGHT(t_Base[N° doc],4)*1),0)</calculatedColumnFormula>
    </tableColumn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6A23F46-63B4-4634-A91D-07144A2EEBFF}" name="t_Generateur" displayName="t_Generateur" ref="M2:N7" totalsRowShown="0">
  <autoFilter ref="M2:N7" xr:uid="{E6A23F46-63B4-4634-A91D-07144A2EEBFF}">
    <filterColumn colId="0" hiddenButton="1"/>
    <filterColumn colId="1" hiddenButton="1"/>
  </autoFilter>
  <tableColumns count="2">
    <tableColumn id="1" xr3:uid="{47C6C3A3-F1BB-4B13-9722-1D824A11EA44}" name="Type"/>
    <tableColumn id="2" xr3:uid="{BF7C4EF8-9A72-410C-8F42-2E88B11592BD}" name="Choix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C779C58-CACE-4842-BF82-8829B151DB44}" name="t_Base" displayName="t_Base" ref="P2:P4" totalsRowShown="0">
  <autoFilter ref="P2:P4" xr:uid="{3C779C58-CACE-4842-BF82-8829B151DB44}">
    <filterColumn colId="0" hiddenButton="1"/>
  </autoFilter>
  <tableColumns count="1">
    <tableColumn id="1" xr3:uid="{9301CCA8-4E44-4273-9FA1-38B52527FA00}" name="N° doc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99914F-FE0E-473C-91F4-19CFB412FE5C}">
  <sheetPr codeName="Feuil1"/>
  <dimension ref="B2:P7"/>
  <sheetViews>
    <sheetView showGridLines="0" tabSelected="1" workbookViewId="0">
      <selection activeCell="P6" sqref="P6"/>
    </sheetView>
  </sheetViews>
  <sheetFormatPr baseColWidth="10" defaultRowHeight="16.8" x14ac:dyDescent="0.4"/>
  <cols>
    <col min="1" max="1" width="3.69921875" customWidth="1"/>
    <col min="3" max="3" width="8.8984375" bestFit="1" customWidth="1"/>
    <col min="4" max="4" width="3.69921875" customWidth="1"/>
    <col min="5" max="5" width="11.69921875" bestFit="1" customWidth="1"/>
    <col min="7" max="7" width="3.69921875" customWidth="1"/>
    <col min="10" max="10" width="3.69921875" customWidth="1"/>
    <col min="12" max="12" width="3.69921875" customWidth="1"/>
    <col min="13" max="13" width="11.5" bestFit="1" customWidth="1"/>
    <col min="14" max="14" width="18.3984375" bestFit="1" customWidth="1"/>
    <col min="15" max="15" width="3.69921875" customWidth="1"/>
    <col min="16" max="16" width="18.3984375" bestFit="1" customWidth="1"/>
  </cols>
  <sheetData>
    <row r="2" spans="2:16" x14ac:dyDescent="0.4">
      <c r="B2" t="s">
        <v>0</v>
      </c>
      <c r="C2" t="s">
        <v>10</v>
      </c>
      <c r="E2" t="s">
        <v>3</v>
      </c>
      <c r="F2" t="s">
        <v>10</v>
      </c>
      <c r="H2" t="s">
        <v>6</v>
      </c>
      <c r="I2" t="s">
        <v>10</v>
      </c>
      <c r="K2" t="s">
        <v>9</v>
      </c>
      <c r="M2" t="s">
        <v>18</v>
      </c>
      <c r="N2" t="s">
        <v>19</v>
      </c>
      <c r="P2" t="s">
        <v>20</v>
      </c>
    </row>
    <row r="3" spans="2:16" x14ac:dyDescent="0.4">
      <c r="B3" t="s">
        <v>1</v>
      </c>
      <c r="C3" t="s">
        <v>11</v>
      </c>
      <c r="E3" t="s">
        <v>4</v>
      </c>
      <c r="F3" t="s">
        <v>13</v>
      </c>
      <c r="H3" t="s">
        <v>7</v>
      </c>
      <c r="I3" t="s">
        <v>15</v>
      </c>
      <c r="K3" cm="1">
        <f t="array" ref="K3">IFERROR(MAX(RIGHT(t_Base[N° doc],4)*1),0)</f>
        <v>2</v>
      </c>
      <c r="M3" t="s">
        <v>0</v>
      </c>
      <c r="P3" t="s">
        <v>21</v>
      </c>
    </row>
    <row r="4" spans="2:16" x14ac:dyDescent="0.4">
      <c r="B4" t="s">
        <v>2</v>
      </c>
      <c r="C4" t="s">
        <v>12</v>
      </c>
      <c r="E4" t="s">
        <v>5</v>
      </c>
      <c r="F4" t="s">
        <v>14</v>
      </c>
      <c r="H4" t="s">
        <v>8</v>
      </c>
      <c r="I4" t="s">
        <v>16</v>
      </c>
      <c r="M4" t="s">
        <v>3</v>
      </c>
      <c r="P4" t="s">
        <v>22</v>
      </c>
    </row>
    <row r="5" spans="2:16" x14ac:dyDescent="0.4">
      <c r="M5" t="s">
        <v>6</v>
      </c>
    </row>
    <row r="6" spans="2:16" x14ac:dyDescent="0.4">
      <c r="M6" t="s">
        <v>9</v>
      </c>
      <c r="N6" t="str" cm="1">
        <f t="array" ref="N6">IF(N3&lt;&gt;"",t_Chrono[Chrono]+1,"")</f>
        <v/>
      </c>
    </row>
    <row r="7" spans="2:16" x14ac:dyDescent="0.4">
      <c r="M7" t="s">
        <v>17</v>
      </c>
      <c r="N7" t="str" cm="1">
        <f t="array" ref="N7">IFERROR(VLOOKUP(N3,t_Document[],2,0)&amp;"-"&amp;VLOOKUP(N4,t_Perimetre[],2,0)&amp;"-"&amp;VLOOKUP(N5,t_Sujet[],2,0)&amp;"-"&amp;TEXT(t_Chrono[Chrono]+1,"0000"),"")</f>
        <v/>
      </c>
    </row>
  </sheetData>
  <dataValidations count="3">
    <dataValidation type="list" allowBlank="1" showInputMessage="1" showErrorMessage="1" sqref="N3" xr:uid="{BC6B34A4-0A69-4D1A-8DB6-0E5EF0544115}">
      <formula1>l_Document</formula1>
    </dataValidation>
    <dataValidation type="list" allowBlank="1" showInputMessage="1" showErrorMessage="1" sqref="N4" xr:uid="{1C5B9BBA-925F-4482-8176-FB0BC864A25D}">
      <formula1>l_Perimetre</formula1>
    </dataValidation>
    <dataValidation type="list" allowBlank="1" showInputMessage="1" showErrorMessage="1" sqref="N5" xr:uid="{93040BAD-72B7-45D8-9B24-1A870C7E5D42}">
      <formula1>l_Sujet</formula1>
    </dataValidation>
  </dataValidations>
  <pageMargins left="0.7" right="0.7" top="0.75" bottom="0.75" header="0.3" footer="0.3"/>
  <drawing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Paramètres</vt:lpstr>
      <vt:lpstr>l_Document</vt:lpstr>
      <vt:lpstr>l_Perimetre</vt:lpstr>
      <vt:lpstr>l_Sujet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2023-01-24T13:13:59Z</dcterms:created>
  <dcterms:modified xsi:type="dcterms:W3CDTF">2023-01-24T13:53:58Z</dcterms:modified>
</cp:coreProperties>
</file>