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AD829D98-D610-45A6-B98B-4A98A8CC21B7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Données" sheetId="1" r:id="rId1"/>
    <sheet name="TCD" sheetId="3" r:id="rId2"/>
  </sheets>
  <definedNames>
    <definedName name="_xlcn.WorksheetConnection_testfiltretcdcumul.xlsxTable11" hidden="1">Table1[]</definedName>
  </definedNames>
  <calcPr calcId="191029"/>
  <pivotCaches>
    <pivotCache cacheId="70" r:id="rId3"/>
    <pivotCache cacheId="77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1" name="Table1" connection="WorksheetConnection_test-filtre-tcd-cumul.xlsx!Table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91DCD7B-C795-45D6-A39A-101E7647A43C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8AFEA98E-2AA3-40E9-9A63-F8AA095EC7CE}" name="WorksheetConnection_test-filtre-tcd-cumul.xlsx!Table1" type="102" refreshedVersion="8" minRefreshableVersion="5">
    <extLst>
      <ext xmlns:x15="http://schemas.microsoft.com/office/spreadsheetml/2010/11/main" uri="{DE250136-89BD-433C-8126-D09CA5730AF9}">
        <x15:connection id="Table1" autoDelete="1">
          <x15:rangePr sourceName="_xlcn.WorksheetConnection_testfiltretcdcumul.xlsxTable11"/>
        </x15:connection>
      </ext>
    </extLst>
  </connection>
</connections>
</file>

<file path=xl/sharedStrings.xml><?xml version="1.0" encoding="utf-8"?>
<sst xmlns="http://schemas.openxmlformats.org/spreadsheetml/2006/main" count="47" uniqueCount="18">
  <si>
    <t>Pièce 1</t>
  </si>
  <si>
    <t>Pièce 2</t>
  </si>
  <si>
    <t>Pièce 3</t>
  </si>
  <si>
    <t>Pièce 4</t>
  </si>
  <si>
    <t>Pièce 5</t>
  </si>
  <si>
    <t>Date</t>
  </si>
  <si>
    <t>Numéro de pièce</t>
  </si>
  <si>
    <t>Mouvement</t>
  </si>
  <si>
    <t>Row Labels</t>
  </si>
  <si>
    <t>Sum of Mouvement</t>
  </si>
  <si>
    <t>Stock</t>
  </si>
  <si>
    <t>Ci-dessous un visuel du TCD avant le filtre</t>
  </si>
  <si>
    <t>Ci-dessous le TCD avec filtre appliqué</t>
  </si>
  <si>
    <t>Ci-dessous un visuel du résultat souhaité du TCD avec le filtre</t>
  </si>
  <si>
    <t>Étiquettes de lignes</t>
  </si>
  <si>
    <t>Total général</t>
  </si>
  <si>
    <t>Somme de Mouvement</t>
  </si>
  <si>
    <t>Somme de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</si>
</sst>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14" fontId="1" fillId="0" borderId="1" xfId="0" applyNumberFormat="1" applyFont="1" applyBorder="1" applyAlignment="1">
      <alignment horizontal="left"/>
    </xf>
    <xf numFmtId="0" fontId="0" fillId="0" borderId="0" xfId="0" applyNumberFormat="1"/>
    <xf numFmtId="0" fontId="1" fillId="2" borderId="1" xfId="0" applyFont="1" applyFill="1" applyBorder="1"/>
    <xf numFmtId="0" fontId="1" fillId="0" borderId="1" xfId="0" applyNumberFormat="1" applyFont="1" applyBorder="1"/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5"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2.xml"/><Relationship Id="rId9" Type="http://schemas.openxmlformats.org/officeDocument/2006/relationships/powerPivotData" Target="model/item.data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949.1185625" createdVersion="5" refreshedVersion="8" minRefreshableVersion="3" recordCount="10" xr:uid="{00000000-000A-0000-FFFF-FFFF08000000}">
  <cacheSource type="worksheet">
    <worksheetSource name="Table1"/>
  </cacheSource>
  <cacheFields count="4">
    <cacheField name="Date" numFmtId="14">
      <sharedItems containsSemiMixedTypes="0" containsNonDate="0" containsDate="1" containsString="0" minDate="2022-04-03T00:00:00" maxDate="2022-12-23T00:00:00" count="4">
        <d v="2022-04-03T00:00:00"/>
        <d v="2022-08-15T00:00:00"/>
        <d v="2022-09-10T00:00:00"/>
        <d v="2022-12-22T00:00:00"/>
      </sharedItems>
    </cacheField>
    <cacheField name="Numéro de pièce" numFmtId="0">
      <sharedItems count="5">
        <s v="Pièce 1"/>
        <s v="Pièce 2"/>
        <s v="Pièce 3"/>
        <s v="Pièce 4"/>
        <s v="Pièce 5"/>
      </sharedItems>
    </cacheField>
    <cacheField name="Mouvement" numFmtId="0">
      <sharedItems containsSemiMixedTypes="0" containsString="0" containsNumber="1" containsInteger="1" minValue="-90" maxValue="200"/>
    </cacheField>
    <cacheField name="Stock" numFmtId="0">
      <sharedItems containsSemiMixedTypes="0" containsString="0" containsNumber="1" containsInteger="1" minValue="-40" maxValue="2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oDan" refreshedDate="44949.118621296293" backgroundQuery="1" createdVersion="8" refreshedVersion="8" minRefreshableVersion="3" recordCount="0" supportSubquery="1" supportAdvancedDrill="1" xr:uid="{E3D77855-D8E4-4863-9E37-A9564A421AE5}">
  <cacheSource type="external" connectionId="1"/>
  <cacheFields count="4">
    <cacheField name="[Table1].[Numéro de pièce].[Numéro de pièce]" caption="Numéro de pièce" numFmtId="0" hierarchy="1" level="1">
      <sharedItems count="3">
        <s v="Pièce 2"/>
        <s v="Pièce 1"/>
        <s v="Pièce 4"/>
      </sharedItems>
    </cacheField>
    <cacheField name="[Measures].[Somme de Mouvement]" caption="Somme de Mouvement" numFmtId="0" hierarchy="6" level="32767"/>
    <cacheField name="[Table1].[Date].[Date]" caption="Date" numFmtId="0" level="1">
      <sharedItems containsSemiMixedTypes="0" containsNonDate="0" containsDate="1" containsString="0" minDate="2022-08-15T00:00:00" maxDate="2022-12-23T00:00:00" count="2">
        <d v="2022-08-15T00:00:00"/>
        <d v="2022-12-22T00:00:00"/>
      </sharedItems>
    </cacheField>
    <cacheField name="[Measures].[Somme de Stock]" caption="Somme de Stock" numFmtId="0" hierarchy="7" level="32767"/>
  </cacheFields>
  <cacheHierarchies count="8">
    <cacheHierarchy uniqueName="[Table1].[Date]" caption="Date" attribute="1" time="1" defaultMemberUniqueName="[Table1].[Date].[All]" allUniqueName="[Table1].[Date].[All]" dimensionUniqueName="[Table1]" displayFolder="" count="2" memberValueDatatype="7" unbalanced="0">
      <fieldsUsage count="2">
        <fieldUsage x="-1"/>
        <fieldUsage x="2"/>
      </fieldsUsage>
    </cacheHierarchy>
    <cacheHierarchy uniqueName="[Table1].[Numéro de pièce]" caption="Numéro de pièce" attribute="1" defaultMemberUniqueName="[Table1].[Numéro de pièce].[All]" allUniqueName="[Table1].[Numéro de pièce].[All]" dimensionUniqueName="[Table1]" displayFolder="" count="2" memberValueDatatype="130" unbalanced="0">
      <fieldsUsage count="2">
        <fieldUsage x="-1"/>
        <fieldUsage x="0"/>
      </fieldsUsage>
    </cacheHierarchy>
    <cacheHierarchy uniqueName="[Table1].[Mouvement]" caption="Mouvement" attribute="1" defaultMemberUniqueName="[Table1].[Mouvement].[All]" allUniqueName="[Table1].[Mouvement].[All]" dimensionUniqueName="[Table1]" displayFolder="" count="0" memberValueDatatype="20" unbalanced="0"/>
    <cacheHierarchy uniqueName="[Table1].[Stock]" caption="Stock" attribute="1" defaultMemberUniqueName="[Table1].[Stock].[All]" allUniqueName="[Table1].[Stock].[All]" dimensionUniqueName="[Table1]" displayFolder="" count="0" memberValueDatatype="20" unbalanced="0"/>
    <cacheHierarchy uniqueName="[Measures].[__XL_Count Table1]" caption="__XL_Count Table1" measure="1" displayFolder="" measureGroup="Table1" count="0" hidden="1"/>
    <cacheHierarchy uniqueName="[Measures].[__No measures defined]" caption="__No measures defined" measure="1" displayFolder="" count="0" hidden="1"/>
    <cacheHierarchy uniqueName="[Measures].[Somme de Mouvement]" caption="Somme de Mouvement" measure="1" displayFolder="" measureGroup="Table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Stock]" caption="Somme de Stock" measure="1" displayFolder="" measureGroup="Table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dimensions count="2">
    <dimension measure="1" name="Measures" uniqueName="[Measures]" caption="Measures"/>
    <dimension name="Table1" uniqueName="[Table1]" caption="Table1"/>
  </dimensions>
  <measureGroups count="1">
    <measureGroup name="Table1" caption="Table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n v="20"/>
    <n v="20"/>
  </r>
  <r>
    <x v="0"/>
    <x v="1"/>
    <n v="30"/>
    <n v="30"/>
  </r>
  <r>
    <x v="1"/>
    <x v="2"/>
    <n v="40"/>
    <n v="40"/>
  </r>
  <r>
    <x v="1"/>
    <x v="1"/>
    <n v="-50"/>
    <n v="-20"/>
  </r>
  <r>
    <x v="2"/>
    <x v="3"/>
    <n v="100"/>
    <n v="100"/>
  </r>
  <r>
    <x v="2"/>
    <x v="2"/>
    <n v="10"/>
    <n v="50"/>
  </r>
  <r>
    <x v="2"/>
    <x v="3"/>
    <n v="-90"/>
    <n v="10"/>
  </r>
  <r>
    <x v="3"/>
    <x v="3"/>
    <n v="-20"/>
    <n v="-10"/>
  </r>
  <r>
    <x v="3"/>
    <x v="4"/>
    <n v="200"/>
    <n v="200"/>
  </r>
  <r>
    <x v="3"/>
    <x v="0"/>
    <n v="-60"/>
    <n v="-4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E5C7D86-A516-428A-B5F8-E567ACF7FC1C}" name="Tableau croisé dynamique1" cacheId="7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20:C26" firstHeaderRow="0" firstDataRow="1" firstDataCol="1"/>
  <pivotFields count="4">
    <pivotField axis="axisRow" allDrilled="1" showAll="0" measureFilter="1" dataSourceSort="1" defaultAttributeDrillState="1">
      <items count="4">
        <item x="0"/>
        <item x="1"/>
        <item x="2"/>
        <item t="default"/>
      </items>
    </pivotField>
    <pivotField dataField="1" subtotalTop="0" showAll="0" defaultSubtotal="0"/>
    <pivotField axis="axisRow" allDrilled="1" showAll="0" dataSourceSort="1" defaultAttributeDrillState="1">
      <items count="3">
        <item x="0"/>
        <item x="1"/>
        <item t="default"/>
      </items>
    </pivotField>
    <pivotField dataField="1" showAll="0"/>
  </pivotFields>
  <rowFields count="2">
    <field x="2"/>
    <field x="0"/>
  </rowFields>
  <rowItems count="6">
    <i>
      <x/>
    </i>
    <i r="1">
      <x/>
    </i>
    <i>
      <x v="1"/>
    </i>
    <i r="1">
      <x v="1"/>
    </i>
    <i r="1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ouvement" fld="1" baseField="0" baseItem="0"/>
    <dataField name="Somme de Stock" fld="3" baseField="0" baseItem="0"/>
  </dataFields>
  <pivotHierarchies count="8"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16" showRowHeaders="1" showColHeaders="1" showRowStripes="0" showColStripes="0" showLastColumn="1"/>
  <filters count="1">
    <filter fld="0" type="valueLessThan" id="4" iMeasureHier="6">
      <autoFilter ref="A1">
        <filterColumn colId="0">
          <customFilters>
            <customFilter operator="lessThan" val="0"/>
          </customFilters>
        </filterColumn>
      </autoFilter>
    </filter>
  </filters>
  <rowHierarchiesUsage count="2">
    <rowHierarchyUsage hierarchyUsage="0"/>
    <rowHierarchyUsage hierarchyUsage="1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test-filtre-tcd-cumul.xlsx!Table1">
        <x15:activeTabTopLevelEntity name="[Table1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PivotTable4" cacheId="70" applyNumberFormats="0" applyBorderFormats="0" applyFontFormats="0" applyPatternFormats="0" applyAlignmentFormats="0" applyWidthHeightFormats="1" dataCaption="Values" updatedVersion="8" minRefreshableVersion="3" useAutoFormatting="1" rowGrandTotals="0" colGrandTotals="0" itemPrintTitles="1" createdVersion="5" indent="0" outline="1" outlineData="1" multipleFieldFilters="0" fieldListSortAscending="1">
  <location ref="E3:G6" firstHeaderRow="0" firstDataRow="1" firstDataCol="1"/>
  <pivotFields count="4">
    <pivotField axis="axisRow" numFmtId="14" showAll="0" measureFilter="1" sortType="ascending">
      <items count="5">
        <item x="0"/>
        <item x="1"/>
        <item x="2"/>
        <item x="3"/>
        <item t="default"/>
      </items>
    </pivotField>
    <pivotField axis="axisRow" showAll="0">
      <items count="6">
        <item x="0"/>
        <item x="1"/>
        <item x="2"/>
        <item x="3"/>
        <item x="4"/>
        <item t="default"/>
      </items>
    </pivotField>
    <pivotField dataField="1" showAll="0"/>
    <pivotField name="Stock2" showAll="0"/>
  </pivotFields>
  <rowFields count="2">
    <field x="0"/>
    <field x="1"/>
  </rowFields>
  <rowItems count="3">
    <i>
      <x v="1"/>
    </i>
    <i r="1">
      <x v="1"/>
    </i>
    <i r="1">
      <x v="2"/>
    </i>
  </rowItems>
  <colFields count="1">
    <field x="-2"/>
  </colFields>
  <colItems count="2">
    <i>
      <x/>
    </i>
    <i i="1">
      <x v="1"/>
    </i>
  </colItems>
  <dataFields count="2">
    <dataField name="Sum of Mouvement" fld="2" baseField="0" baseItem="0"/>
    <dataField name="Stock" fld="2" showDataAs="runTotal" baseField="0" baseItem="0"/>
  </dataFields>
  <pivotTableStyleInfo name="PivotStyleLight16" showRowHeaders="1" showColHeaders="1" showRowStripes="0" showColStripes="0" showLastColumn="1"/>
  <filters count="1">
    <filter fld="0" type="valueLessThan" evalOrder="-1" id="3" iMeasureFld="0">
      <autoFilter ref="A1">
        <filterColumn colId="0">
          <customFilters>
            <customFilter operator="less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1" displayName="Table1" ref="A1:D11" totalsRowShown="0">
  <autoFilter ref="A1:D11" xr:uid="{00000000-0009-0000-0100-000001000000}"/>
  <tableColumns count="4">
    <tableColumn id="1" xr3:uid="{00000000-0010-0000-0000-000001000000}" name="Date" dataDxfId="4"/>
    <tableColumn id="2" xr3:uid="{00000000-0010-0000-0000-000002000000}" name="Numéro de pièce"/>
    <tableColumn id="3" xr3:uid="{00000000-0010-0000-0000-000003000000}" name="Mouvement"/>
    <tableColumn id="4" xr3:uid="{687E0F4C-01F0-4899-BBD0-A8395B48503B}" name="Stock" dataDxfId="0">
      <calculatedColumnFormula>SUMIF($B$2:Table1[[#This Row],[Numéro de pièce]],Table1[[#This Row],[Numéro de pièce]],$C$2:Table1[[#This Row],[Mouvement]])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1"/>
  <sheetViews>
    <sheetView workbookViewId="0">
      <selection activeCell="D2" sqref="D2"/>
    </sheetView>
  </sheetViews>
  <sheetFormatPr baseColWidth="10" defaultColWidth="8.88671875" defaultRowHeight="14.4" x14ac:dyDescent="0.3"/>
  <cols>
    <col min="1" max="1" width="15.109375" customWidth="1"/>
    <col min="2" max="2" width="18.44140625" customWidth="1"/>
    <col min="3" max="3" width="14" customWidth="1"/>
  </cols>
  <sheetData>
    <row r="1" spans="1:4" x14ac:dyDescent="0.3">
      <c r="A1" t="s">
        <v>5</v>
      </c>
      <c r="B1" t="s">
        <v>6</v>
      </c>
      <c r="C1" t="s">
        <v>7</v>
      </c>
      <c r="D1" t="s">
        <v>10</v>
      </c>
    </row>
    <row r="2" spans="1:4" x14ac:dyDescent="0.3">
      <c r="A2" s="1">
        <v>44654</v>
      </c>
      <c r="B2" t="s">
        <v>0</v>
      </c>
      <c r="C2">
        <v>20</v>
      </c>
      <c r="D2">
        <f>SUMIF($B$2:Table1[[#This Row],[Numéro de pièce]],Table1[[#This Row],[Numéro de pièce]],$C$2:Table1[[#This Row],[Mouvement]])</f>
        <v>20</v>
      </c>
    </row>
    <row r="3" spans="1:4" x14ac:dyDescent="0.3">
      <c r="A3" s="1">
        <v>44654</v>
      </c>
      <c r="B3" t="s">
        <v>1</v>
      </c>
      <c r="C3">
        <v>30</v>
      </c>
      <c r="D3">
        <f>SUMIF($B$2:Table1[[#This Row],[Numéro de pièce]],Table1[[#This Row],[Numéro de pièce]],$C$2:Table1[[#This Row],[Mouvement]])</f>
        <v>30</v>
      </c>
    </row>
    <row r="4" spans="1:4" x14ac:dyDescent="0.3">
      <c r="A4" s="1">
        <v>44788</v>
      </c>
      <c r="B4" t="s">
        <v>2</v>
      </c>
      <c r="C4">
        <v>40</v>
      </c>
      <c r="D4">
        <f>SUMIF($B$2:Table1[[#This Row],[Numéro de pièce]],Table1[[#This Row],[Numéro de pièce]],$C$2:Table1[[#This Row],[Mouvement]])</f>
        <v>40</v>
      </c>
    </row>
    <row r="5" spans="1:4" x14ac:dyDescent="0.3">
      <c r="A5" s="1">
        <v>44788</v>
      </c>
      <c r="B5" t="s">
        <v>1</v>
      </c>
      <c r="C5">
        <v>-50</v>
      </c>
      <c r="D5">
        <f>SUMIF($B$2:Table1[[#This Row],[Numéro de pièce]],Table1[[#This Row],[Numéro de pièce]],$C$2:Table1[[#This Row],[Mouvement]])</f>
        <v>-20</v>
      </c>
    </row>
    <row r="6" spans="1:4" x14ac:dyDescent="0.3">
      <c r="A6" s="1">
        <v>44814</v>
      </c>
      <c r="B6" t="s">
        <v>3</v>
      </c>
      <c r="C6">
        <v>100</v>
      </c>
      <c r="D6">
        <f>SUMIF($B$2:Table1[[#This Row],[Numéro de pièce]],Table1[[#This Row],[Numéro de pièce]],$C$2:Table1[[#This Row],[Mouvement]])</f>
        <v>100</v>
      </c>
    </row>
    <row r="7" spans="1:4" x14ac:dyDescent="0.3">
      <c r="A7" s="1">
        <v>44814</v>
      </c>
      <c r="B7" t="s">
        <v>2</v>
      </c>
      <c r="C7">
        <v>10</v>
      </c>
      <c r="D7">
        <f>SUMIF($B$2:Table1[[#This Row],[Numéro de pièce]],Table1[[#This Row],[Numéro de pièce]],$C$2:Table1[[#This Row],[Mouvement]])</f>
        <v>50</v>
      </c>
    </row>
    <row r="8" spans="1:4" x14ac:dyDescent="0.3">
      <c r="A8" s="1">
        <v>44814</v>
      </c>
      <c r="B8" t="s">
        <v>3</v>
      </c>
      <c r="C8">
        <v>-90</v>
      </c>
      <c r="D8">
        <f>SUMIF($B$2:Table1[[#This Row],[Numéro de pièce]],Table1[[#This Row],[Numéro de pièce]],$C$2:Table1[[#This Row],[Mouvement]])</f>
        <v>10</v>
      </c>
    </row>
    <row r="9" spans="1:4" x14ac:dyDescent="0.3">
      <c r="A9" s="1">
        <v>44917</v>
      </c>
      <c r="B9" t="s">
        <v>3</v>
      </c>
      <c r="C9">
        <v>-20</v>
      </c>
      <c r="D9">
        <f>SUMIF($B$2:Table1[[#This Row],[Numéro de pièce]],Table1[[#This Row],[Numéro de pièce]],$C$2:Table1[[#This Row],[Mouvement]])</f>
        <v>-10</v>
      </c>
    </row>
    <row r="10" spans="1:4" x14ac:dyDescent="0.3">
      <c r="A10" s="1">
        <v>44917</v>
      </c>
      <c r="B10" t="s">
        <v>4</v>
      </c>
      <c r="C10">
        <v>200</v>
      </c>
      <c r="D10">
        <f>SUMIF($B$2:Table1[[#This Row],[Numéro de pièce]],Table1[[#This Row],[Numéro de pièce]],$C$2:Table1[[#This Row],[Mouvement]])</f>
        <v>200</v>
      </c>
    </row>
    <row r="11" spans="1:4" x14ac:dyDescent="0.3">
      <c r="A11" s="1">
        <v>44917</v>
      </c>
      <c r="B11" t="s">
        <v>0</v>
      </c>
      <c r="C11">
        <v>-60</v>
      </c>
      <c r="D11">
        <f>SUMIF($B$2:Table1[[#This Row],[Numéro de pièce]],Table1[[#This Row],[Numéro de pièce]],$C$2:Table1[[#This Row],[Mouvement]])</f>
        <v>-40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26"/>
  <sheetViews>
    <sheetView tabSelected="1" topLeftCell="A4" workbookViewId="0">
      <selection activeCell="B22" sqref="B22"/>
    </sheetView>
  </sheetViews>
  <sheetFormatPr baseColWidth="10" defaultColWidth="8.88671875" defaultRowHeight="14.4" x14ac:dyDescent="0.3"/>
  <cols>
    <col min="1" max="1" width="19.5546875" bestFit="1" customWidth="1"/>
    <col min="2" max="2" width="21" bestFit="1" customWidth="1"/>
    <col min="3" max="3" width="15.109375" bestFit="1" customWidth="1"/>
    <col min="4" max="4" width="10.44140625" customWidth="1"/>
    <col min="5" max="5" width="19.5546875" bestFit="1" customWidth="1"/>
    <col min="6" max="6" width="18" bestFit="1" customWidth="1"/>
    <col min="7" max="7" width="5.6640625" customWidth="1"/>
    <col min="8" max="8" width="11.6640625" customWidth="1"/>
    <col min="9" max="9" width="11.5546875" customWidth="1"/>
  </cols>
  <sheetData>
    <row r="1" spans="1:11" x14ac:dyDescent="0.3">
      <c r="A1" s="9" t="s">
        <v>11</v>
      </c>
      <c r="E1" s="9" t="s">
        <v>12</v>
      </c>
      <c r="I1" s="10" t="s">
        <v>13</v>
      </c>
    </row>
    <row r="3" spans="1:11" x14ac:dyDescent="0.3">
      <c r="A3" s="7" t="s">
        <v>8</v>
      </c>
      <c r="B3" s="7" t="s">
        <v>9</v>
      </c>
      <c r="C3" s="7" t="s">
        <v>10</v>
      </c>
      <c r="E3" s="2" t="s">
        <v>14</v>
      </c>
      <c r="F3" t="s">
        <v>9</v>
      </c>
      <c r="G3" t="s">
        <v>10</v>
      </c>
      <c r="I3" s="7" t="s">
        <v>8</v>
      </c>
      <c r="J3" s="7" t="s">
        <v>9</v>
      </c>
      <c r="K3" s="7" t="s">
        <v>10</v>
      </c>
    </row>
    <row r="4" spans="1:11" x14ac:dyDescent="0.3">
      <c r="A4" s="5">
        <v>44654</v>
      </c>
      <c r="B4" s="8">
        <v>50</v>
      </c>
      <c r="C4" s="8">
        <v>50</v>
      </c>
      <c r="E4" s="3">
        <v>44788</v>
      </c>
      <c r="F4" s="6">
        <v>-10</v>
      </c>
      <c r="G4" s="6">
        <v>-10</v>
      </c>
      <c r="I4" s="5">
        <v>44788</v>
      </c>
      <c r="J4" s="8"/>
      <c r="K4" s="8"/>
    </row>
    <row r="5" spans="1:11" x14ac:dyDescent="0.3">
      <c r="A5" s="4" t="s">
        <v>0</v>
      </c>
      <c r="B5" s="6">
        <v>20</v>
      </c>
      <c r="C5" s="6">
        <v>20</v>
      </c>
      <c r="E5" s="4" t="s">
        <v>1</v>
      </c>
      <c r="F5" s="6">
        <v>-50</v>
      </c>
      <c r="G5" s="6">
        <v>-50</v>
      </c>
      <c r="I5" s="4" t="s">
        <v>1</v>
      </c>
      <c r="J5" s="6">
        <v>-50</v>
      </c>
      <c r="K5" s="6">
        <v>-20</v>
      </c>
    </row>
    <row r="6" spans="1:11" x14ac:dyDescent="0.3">
      <c r="A6" s="4" t="s">
        <v>1</v>
      </c>
      <c r="B6" s="6">
        <v>30</v>
      </c>
      <c r="C6" s="6">
        <v>30</v>
      </c>
      <c r="E6" s="4" t="s">
        <v>2</v>
      </c>
      <c r="F6" s="6">
        <v>40</v>
      </c>
      <c r="G6" s="6">
        <v>40</v>
      </c>
      <c r="I6" s="5">
        <v>44917</v>
      </c>
      <c r="J6" s="8"/>
      <c r="K6" s="8"/>
    </row>
    <row r="7" spans="1:11" x14ac:dyDescent="0.3">
      <c r="A7" s="5">
        <v>44788</v>
      </c>
      <c r="B7" s="8">
        <v>-10</v>
      </c>
      <c r="C7" s="8">
        <v>40</v>
      </c>
      <c r="I7" s="4" t="s">
        <v>0</v>
      </c>
      <c r="J7" s="6">
        <v>-60</v>
      </c>
      <c r="K7" s="6">
        <v>-40</v>
      </c>
    </row>
    <row r="8" spans="1:11" x14ac:dyDescent="0.3">
      <c r="A8" s="4" t="s">
        <v>1</v>
      </c>
      <c r="B8" s="6">
        <v>-50</v>
      </c>
      <c r="C8" s="6">
        <v>-20</v>
      </c>
      <c r="I8" s="4" t="s">
        <v>3</v>
      </c>
      <c r="J8" s="6">
        <v>-20</v>
      </c>
      <c r="K8" s="6">
        <v>-10</v>
      </c>
    </row>
    <row r="9" spans="1:11" x14ac:dyDescent="0.3">
      <c r="A9" s="4" t="s">
        <v>2</v>
      </c>
      <c r="B9" s="6">
        <v>40</v>
      </c>
      <c r="C9" s="6">
        <v>40</v>
      </c>
    </row>
    <row r="10" spans="1:11" x14ac:dyDescent="0.3">
      <c r="A10" s="5">
        <v>44814</v>
      </c>
      <c r="B10" s="8">
        <v>20</v>
      </c>
      <c r="C10" s="8">
        <v>60</v>
      </c>
    </row>
    <row r="11" spans="1:11" x14ac:dyDescent="0.3">
      <c r="A11" s="4" t="s">
        <v>2</v>
      </c>
      <c r="B11" s="6">
        <v>10</v>
      </c>
      <c r="C11" s="6">
        <v>50</v>
      </c>
    </row>
    <row r="12" spans="1:11" x14ac:dyDescent="0.3">
      <c r="A12" s="4" t="s">
        <v>3</v>
      </c>
      <c r="B12" s="6">
        <v>10</v>
      </c>
      <c r="C12" s="6">
        <v>10</v>
      </c>
    </row>
    <row r="13" spans="1:11" x14ac:dyDescent="0.3">
      <c r="A13" s="5">
        <v>44917</v>
      </c>
      <c r="B13" s="8">
        <v>120</v>
      </c>
      <c r="C13" s="8">
        <v>180</v>
      </c>
    </row>
    <row r="14" spans="1:11" x14ac:dyDescent="0.3">
      <c r="A14" s="4" t="s">
        <v>0</v>
      </c>
      <c r="B14" s="6">
        <v>-60</v>
      </c>
      <c r="C14" s="6">
        <v>-40</v>
      </c>
    </row>
    <row r="15" spans="1:11" x14ac:dyDescent="0.3">
      <c r="A15" s="4" t="s">
        <v>3</v>
      </c>
      <c r="B15" s="6">
        <v>-20</v>
      </c>
      <c r="C15" s="6">
        <v>-10</v>
      </c>
    </row>
    <row r="16" spans="1:11" x14ac:dyDescent="0.3">
      <c r="A16" s="4" t="s">
        <v>4</v>
      </c>
      <c r="B16" s="6">
        <v>200</v>
      </c>
      <c r="C16" s="6">
        <v>200</v>
      </c>
    </row>
    <row r="20" spans="1:3" x14ac:dyDescent="0.3">
      <c r="A20" s="2" t="s">
        <v>14</v>
      </c>
      <c r="B20" t="s">
        <v>16</v>
      </c>
      <c r="C20" t="s">
        <v>17</v>
      </c>
    </row>
    <row r="21" spans="1:3" x14ac:dyDescent="0.3">
      <c r="A21" s="3">
        <v>44788</v>
      </c>
      <c r="B21" s="6">
        <v>-50</v>
      </c>
      <c r="C21" s="6">
        <v>-20</v>
      </c>
    </row>
    <row r="22" spans="1:3" x14ac:dyDescent="0.3">
      <c r="A22" s="4" t="s">
        <v>1</v>
      </c>
      <c r="B22" s="6">
        <v>-50</v>
      </c>
      <c r="C22" s="6">
        <v>-20</v>
      </c>
    </row>
    <row r="23" spans="1:3" x14ac:dyDescent="0.3">
      <c r="A23" s="3">
        <v>44917</v>
      </c>
      <c r="B23" s="6">
        <v>-80</v>
      </c>
      <c r="C23" s="6">
        <v>-50</v>
      </c>
    </row>
    <row r="24" spans="1:3" x14ac:dyDescent="0.3">
      <c r="A24" s="4" t="s">
        <v>0</v>
      </c>
      <c r="B24" s="6">
        <v>-60</v>
      </c>
      <c r="C24" s="6">
        <v>-40</v>
      </c>
    </row>
    <row r="25" spans="1:3" x14ac:dyDescent="0.3">
      <c r="A25" s="4" t="s">
        <v>3</v>
      </c>
      <c r="B25" s="6">
        <v>-20</v>
      </c>
      <c r="C25" s="6">
        <v>-10</v>
      </c>
    </row>
    <row r="26" spans="1:3" x14ac:dyDescent="0.3">
      <c r="A26" s="9" t="s">
        <v>15</v>
      </c>
      <c r="B26" s="6">
        <v>-130</v>
      </c>
      <c r="C26" s="6">
        <v>-70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F. Perratone</dc:creator>
  <cp:lastModifiedBy>JoDan</cp:lastModifiedBy>
  <dcterms:created xsi:type="dcterms:W3CDTF">2023-01-22T19:29:53Z</dcterms:created>
  <dcterms:modified xsi:type="dcterms:W3CDTF">2023-01-23T01:51:17Z</dcterms:modified>
</cp:coreProperties>
</file>