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C13BBC28-E148-4F7B-A914-2272DD8B309D}" xr6:coauthVersionLast="47" xr6:coauthVersionMax="47" xr10:uidLastSave="{00000000-0000-0000-0000-000000000000}"/>
  <bookViews>
    <workbookView xWindow="-108" yWindow="-108" windowWidth="23256" windowHeight="12576" xr2:uid="{B73473F3-8ECF-43CA-873B-F427DAF33E6C}"/>
  </bookViews>
  <sheets>
    <sheet name="Feuil1" sheetId="1" r:id="rId1"/>
  </sheets>
  <definedNames>
    <definedName name="DonnéesExternes_1" localSheetId="0" hidden="1">Feuil1!#REF!</definedName>
  </definedNames>
  <calcPr calcId="191029"/>
  <pivotCaches>
    <pivotCache cacheId="0" r:id="rId2"/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6" i="1" l="1"/>
  <c r="N27" i="1"/>
  <c r="N23" i="1"/>
  <c r="N19" i="1"/>
  <c r="N14" i="1"/>
  <c r="N10" i="1"/>
  <c r="M10" i="1"/>
  <c r="J9" i="1"/>
  <c r="K9" i="1"/>
  <c r="L9" i="1"/>
  <c r="N9" i="1" s="1"/>
  <c r="J10" i="1"/>
  <c r="K10" i="1"/>
  <c r="L10" i="1"/>
  <c r="J11" i="1"/>
  <c r="K11" i="1"/>
  <c r="L11" i="1"/>
  <c r="N11" i="1" s="1"/>
  <c r="J12" i="1"/>
  <c r="K12" i="1"/>
  <c r="L12" i="1"/>
  <c r="N12" i="1" s="1"/>
  <c r="J13" i="1"/>
  <c r="K13" i="1"/>
  <c r="L13" i="1"/>
  <c r="N13" i="1" s="1"/>
  <c r="J14" i="1"/>
  <c r="K14" i="1"/>
  <c r="L14" i="1"/>
  <c r="M14" i="1" s="1"/>
  <c r="J15" i="1"/>
  <c r="K15" i="1"/>
  <c r="L15" i="1"/>
  <c r="M15" i="1" s="1"/>
  <c r="J16" i="1"/>
  <c r="K16" i="1"/>
  <c r="L16" i="1"/>
  <c r="M16" i="1" s="1"/>
  <c r="J17" i="1"/>
  <c r="K17" i="1"/>
  <c r="L17" i="1"/>
  <c r="N17" i="1" s="1"/>
  <c r="J18" i="1"/>
  <c r="K18" i="1"/>
  <c r="L18" i="1"/>
  <c r="J19" i="1"/>
  <c r="K19" i="1"/>
  <c r="L19" i="1"/>
  <c r="M19" i="1" s="1"/>
  <c r="J20" i="1"/>
  <c r="K20" i="1"/>
  <c r="L20" i="1"/>
  <c r="N20" i="1" s="1"/>
  <c r="J21" i="1"/>
  <c r="K21" i="1"/>
  <c r="L21" i="1"/>
  <c r="N21" i="1" s="1"/>
  <c r="J22" i="1"/>
  <c r="K22" i="1"/>
  <c r="L22" i="1"/>
  <c r="M22" i="1" s="1"/>
  <c r="J23" i="1"/>
  <c r="K23" i="1"/>
  <c r="L23" i="1"/>
  <c r="M23" i="1" s="1"/>
  <c r="J24" i="1"/>
  <c r="K24" i="1"/>
  <c r="L24" i="1"/>
  <c r="N24" i="1" s="1"/>
  <c r="J25" i="1"/>
  <c r="K25" i="1"/>
  <c r="L25" i="1"/>
  <c r="M25" i="1" s="1"/>
  <c r="J26" i="1"/>
  <c r="K26" i="1"/>
  <c r="L26" i="1"/>
  <c r="J27" i="1"/>
  <c r="K27" i="1"/>
  <c r="L27" i="1"/>
  <c r="J28" i="1"/>
  <c r="K28" i="1"/>
  <c r="L28" i="1"/>
  <c r="N28" i="1" s="1"/>
  <c r="J29" i="1"/>
  <c r="K29" i="1"/>
  <c r="L29" i="1"/>
  <c r="M29" i="1" s="1"/>
  <c r="J30" i="1"/>
  <c r="K30" i="1"/>
  <c r="L30" i="1"/>
  <c r="M24" i="1" s="1"/>
  <c r="M18" i="1" l="1"/>
  <c r="N15" i="1"/>
  <c r="M11" i="1"/>
  <c r="N25" i="1"/>
  <c r="N29" i="1"/>
  <c r="M26" i="1"/>
  <c r="M27" i="1"/>
  <c r="M20" i="1"/>
  <c r="M9" i="1"/>
  <c r="M12" i="1"/>
  <c r="M13" i="1"/>
  <c r="N18" i="1"/>
  <c r="N22" i="1"/>
  <c r="N26" i="1"/>
  <c r="N30" i="1"/>
  <c r="M28" i="1"/>
  <c r="M21" i="1"/>
  <c r="M17" i="1"/>
  <c r="M3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1F59CF-11BF-4E7B-A15B-86091561EDA1}" keepAlive="1" name="Requête - Base" description="Connexion à la requête « Base » dans le classeur." type="5" refreshedVersion="0" background="1">
    <dbPr connection="Provider=Microsoft.Mashup.OleDb.1;Data Source=$Workbook$;Location=Base;Extended Properties=&quot;&quot;" command="SELECT * FROM [Base]"/>
  </connection>
  <connection id="2" xr16:uid="{FBBABE82-9040-454B-A6F6-69282C655630}" keepAlive="1" name="Requête - Moyenne générale" description="Connexion à la requête « Moyenne générale » dans le classeur." type="5" refreshedVersion="0" background="1">
    <dbPr connection="Provider=Microsoft.Mashup.OleDb.1;Data Source=$Workbook$;Location=&quot;Moyenne générale&quot;;Extended Properties=&quot;&quot;" command="SELECT * FROM [Moyenne générale]"/>
  </connection>
  <connection id="3" xr16:uid="{1F5D7496-9B90-4629-AD1B-3A6BE629E194}" keepAlive="1" name="Requête - Moyenne groupe" description="Connexion à la requête « Moyenne groupe » dans le classeur." type="5" refreshedVersion="0" background="1">
    <dbPr connection="Provider=Microsoft.Mashup.OleDb.1;Data Source=$Workbook$;Location=&quot;Moyenne groupe&quot;;Extended Properties=&quot;&quot;" command="SELECT * FROM [Moyenne groupe]"/>
  </connection>
  <connection id="4" xr16:uid="{8421B6C9-3488-4621-A2B9-E2D8D0F3E29A}" keepAlive="1" name="Requête - Résultat" description="Connexion à la requête « Résultat » dans le classeur." type="5" refreshedVersion="7" background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<sst xmlns="http://schemas.openxmlformats.org/spreadsheetml/2006/main" count="99" uniqueCount="33">
  <si>
    <t>GROUPE A</t>
  </si>
  <si>
    <t>GROUPE B</t>
  </si>
  <si>
    <t>GROUPE C</t>
  </si>
  <si>
    <t>Jone</t>
  </si>
  <si>
    <t>Elise</t>
  </si>
  <si>
    <t xml:space="preserve">Marvel </t>
  </si>
  <si>
    <t>Kevin</t>
  </si>
  <si>
    <t>Tony</t>
  </si>
  <si>
    <t>Julia</t>
  </si>
  <si>
    <t>Franc</t>
  </si>
  <si>
    <t>Jerome</t>
  </si>
  <si>
    <t>david</t>
  </si>
  <si>
    <t>julie</t>
  </si>
  <si>
    <t>jenny</t>
  </si>
  <si>
    <t>lola</t>
  </si>
  <si>
    <t>chloé</t>
  </si>
  <si>
    <t>romain</t>
  </si>
  <si>
    <t>quantin</t>
  </si>
  <si>
    <t>antoine</t>
  </si>
  <si>
    <t>andrea</t>
  </si>
  <si>
    <t>giulio</t>
  </si>
  <si>
    <t>GROUPE</t>
  </si>
  <si>
    <t>NOM</t>
  </si>
  <si>
    <t>CA</t>
  </si>
  <si>
    <t>Total général</t>
  </si>
  <si>
    <t>Total GROUPE A</t>
  </si>
  <si>
    <t>Total GROUPE B</t>
  </si>
  <si>
    <t>Total GROUPE C</t>
  </si>
  <si>
    <t>Total</t>
  </si>
  <si>
    <t>Moyenne de CA</t>
  </si>
  <si>
    <t>Je souhaite calculer la différence par rapport à la moyenne de chaque groupe et celle du groupe général :</t>
  </si>
  <si>
    <t># Moyenne Groupe</t>
  </si>
  <si>
    <t># Moyenne générale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</si>
</sst>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1" fillId="0" borderId="0" xfId="0" applyFont="1"/>
    <xf numFmtId="44" fontId="0" fillId="0" borderId="0" xfId="0" applyNumberFormat="1"/>
    <xf numFmtId="44" fontId="1" fillId="0" borderId="0" xfId="0" applyNumberFormat="1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2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eila Aguir" refreshedDate="44860.911673148148" createdVersion="8" refreshedVersion="8" minRefreshableVersion="3" recordCount="18" xr:uid="{C189C605-1D79-43E3-866D-A0D8DC77AB85}">
  <cacheSource type="worksheet">
    <worksheetSource name="Tableau1"/>
  </cacheSource>
  <cacheFields count="3">
    <cacheField name="GROUPE" numFmtId="0">
      <sharedItems count="3">
        <s v="GROUPE A"/>
        <s v="GROUPE B"/>
        <s v="GROUPE C"/>
      </sharedItems>
    </cacheField>
    <cacheField name="NOM" numFmtId="0">
      <sharedItems count="18">
        <s v="Jone"/>
        <s v="Elise"/>
        <s v="Marvel "/>
        <s v="Kevin"/>
        <s v="Tony"/>
        <s v="Julia"/>
        <s v="Franc"/>
        <s v="Jerome"/>
        <s v="david"/>
        <s v="julie"/>
        <s v="jenny"/>
        <s v="lola"/>
        <s v="chloé"/>
        <s v="romain"/>
        <s v="quantin"/>
        <s v="antoine"/>
        <s v="andrea"/>
        <s v="giulio"/>
      </sharedItems>
    </cacheField>
    <cacheField name="CA" numFmtId="0">
      <sharedItems containsSemiMixedTypes="0" containsString="0" containsNumber="1" containsInteger="1" minValue="200" maxValue="9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863.500406712963" backgroundQuery="1" createdVersion="7" refreshedVersion="7" minRefreshableVersion="3" recordCount="18" xr:uid="{39C874A1-3ADA-4EC4-9D1A-8BF9855E10A5}">
  <cacheSource type="external" connectionId="4"/>
  <cacheFields count="5">
    <cacheField name="GROUPE" numFmtId="0">
      <sharedItems count="3">
        <s v="GROUPE A"/>
        <s v="GROUPE B"/>
        <s v="GROUPE C"/>
      </sharedItems>
    </cacheField>
    <cacheField name="NOM" numFmtId="0">
      <sharedItems count="18">
        <s v="Jone"/>
        <s v="Elise"/>
        <s v="Marvel "/>
        <s v="Kevin"/>
        <s v="Tony"/>
        <s v="Julia"/>
        <s v="Franc"/>
        <s v="Jerome"/>
        <s v="david"/>
        <s v="julie"/>
        <s v="jenny"/>
        <s v="lola"/>
        <s v="chloé"/>
        <s v="romain"/>
        <s v="quantin"/>
        <s v="antoine"/>
        <s v="andrea"/>
        <s v="giulio"/>
      </sharedItems>
    </cacheField>
    <cacheField name="CA" numFmtId="0">
      <sharedItems containsSemiMixedTypes="0" containsString="0" containsNumber="1" containsInteger="1" minValue="200" maxValue="980" count="16">
        <n v="200"/>
        <n v="350"/>
        <n v="600"/>
        <n v="800"/>
        <n v="950"/>
        <n v="420"/>
        <n v="540"/>
        <n v="650"/>
        <n v="840"/>
        <n v="620"/>
        <n v="780"/>
        <n v="690"/>
        <n v="450"/>
        <n v="480"/>
        <n v="980"/>
        <n v="750"/>
      </sharedItems>
    </cacheField>
    <cacheField name="#Moyenne Groupe" numFmtId="0">
      <sharedItems containsSemiMixedTypes="0" containsString="0" containsNumber="1" minValue="-351.42857142857144" maxValue="398.57142857142856" count="18">
        <n v="-351.42857142857144"/>
        <n v="-201.42857142857144"/>
        <n v="48.571428571428555"/>
        <n v="248.57142857142856"/>
        <n v="398.57142857142856"/>
        <n v="-131.42857142857144"/>
        <n v="-11.428571428571445"/>
        <n v="-5"/>
        <n v="185"/>
        <n v="-35"/>
        <n v="-305"/>
        <n v="125"/>
        <n v="35"/>
        <n v="-212"/>
        <n v="-12"/>
        <n v="-182"/>
        <n v="318"/>
        <n v="88"/>
      </sharedItems>
    </cacheField>
    <cacheField name="#Moyenne générale" numFmtId="0">
      <sharedItems containsSemiMixedTypes="0" containsString="0" containsNumber="1" minValue="-416.66666666666674" maxValue="363.33333333333326" count="16">
        <n v="-416.66666666666674"/>
        <n v="-266.66666666666674"/>
        <n v="-16.666666666666742"/>
        <n v="183.33333333333326"/>
        <n v="333.33333333333326"/>
        <n v="-196.66666666666674"/>
        <n v="-76.666666666666742"/>
        <n v="33.333333333333258"/>
        <n v="223.33333333333326"/>
        <n v="3.3333333333332575"/>
        <n v="163.33333333333326"/>
        <n v="73.333333333333258"/>
        <n v="-166.66666666666674"/>
        <n v="-136.66666666666674"/>
        <n v="363.33333333333326"/>
        <n v="133.3333333333332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n v="200"/>
  </r>
  <r>
    <x v="0"/>
    <x v="1"/>
    <n v="350"/>
  </r>
  <r>
    <x v="0"/>
    <x v="2"/>
    <n v="600"/>
  </r>
  <r>
    <x v="0"/>
    <x v="3"/>
    <n v="800"/>
  </r>
  <r>
    <x v="0"/>
    <x v="4"/>
    <n v="950"/>
  </r>
  <r>
    <x v="0"/>
    <x v="5"/>
    <n v="420"/>
  </r>
  <r>
    <x v="0"/>
    <x v="6"/>
    <n v="540"/>
  </r>
  <r>
    <x v="1"/>
    <x v="7"/>
    <n v="650"/>
  </r>
  <r>
    <x v="1"/>
    <x v="8"/>
    <n v="840"/>
  </r>
  <r>
    <x v="1"/>
    <x v="9"/>
    <n v="620"/>
  </r>
  <r>
    <x v="1"/>
    <x v="10"/>
    <n v="350"/>
  </r>
  <r>
    <x v="1"/>
    <x v="11"/>
    <n v="780"/>
  </r>
  <r>
    <x v="1"/>
    <x v="12"/>
    <n v="690"/>
  </r>
  <r>
    <x v="2"/>
    <x v="13"/>
    <n v="450"/>
  </r>
  <r>
    <x v="2"/>
    <x v="14"/>
    <n v="650"/>
  </r>
  <r>
    <x v="2"/>
    <x v="15"/>
    <n v="480"/>
  </r>
  <r>
    <x v="2"/>
    <x v="16"/>
    <n v="980"/>
  </r>
  <r>
    <x v="2"/>
    <x v="17"/>
    <n v="75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x v="0"/>
    <x v="0"/>
    <x v="0"/>
  </r>
  <r>
    <x v="0"/>
    <x v="1"/>
    <x v="1"/>
    <x v="1"/>
    <x v="1"/>
  </r>
  <r>
    <x v="0"/>
    <x v="2"/>
    <x v="2"/>
    <x v="2"/>
    <x v="2"/>
  </r>
  <r>
    <x v="0"/>
    <x v="3"/>
    <x v="3"/>
    <x v="3"/>
    <x v="3"/>
  </r>
  <r>
    <x v="0"/>
    <x v="4"/>
    <x v="4"/>
    <x v="4"/>
    <x v="4"/>
  </r>
  <r>
    <x v="0"/>
    <x v="5"/>
    <x v="5"/>
    <x v="5"/>
    <x v="5"/>
  </r>
  <r>
    <x v="0"/>
    <x v="6"/>
    <x v="6"/>
    <x v="6"/>
    <x v="6"/>
  </r>
  <r>
    <x v="1"/>
    <x v="7"/>
    <x v="7"/>
    <x v="7"/>
    <x v="7"/>
  </r>
  <r>
    <x v="1"/>
    <x v="8"/>
    <x v="8"/>
    <x v="8"/>
    <x v="8"/>
  </r>
  <r>
    <x v="1"/>
    <x v="9"/>
    <x v="9"/>
    <x v="9"/>
    <x v="9"/>
  </r>
  <r>
    <x v="1"/>
    <x v="10"/>
    <x v="1"/>
    <x v="10"/>
    <x v="1"/>
  </r>
  <r>
    <x v="1"/>
    <x v="11"/>
    <x v="10"/>
    <x v="11"/>
    <x v="10"/>
  </r>
  <r>
    <x v="1"/>
    <x v="12"/>
    <x v="11"/>
    <x v="12"/>
    <x v="11"/>
  </r>
  <r>
    <x v="2"/>
    <x v="13"/>
    <x v="12"/>
    <x v="13"/>
    <x v="12"/>
  </r>
  <r>
    <x v="2"/>
    <x v="14"/>
    <x v="7"/>
    <x v="14"/>
    <x v="7"/>
  </r>
  <r>
    <x v="2"/>
    <x v="15"/>
    <x v="13"/>
    <x v="15"/>
    <x v="13"/>
  </r>
  <r>
    <x v="2"/>
    <x v="16"/>
    <x v="14"/>
    <x v="16"/>
    <x v="14"/>
  </r>
  <r>
    <x v="2"/>
    <x v="17"/>
    <x v="15"/>
    <x v="17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B0AA3C-8EC0-4450-8C5D-7A83BB08DF3D}" name="Tableau croisé dynamique1" cacheId="2" applyNumberFormats="0" applyBorderFormats="0" applyFontFormats="0" applyPatternFormats="0" applyAlignmentFormats="0" applyWidthHeightFormats="1" dataCaption="Valeurs" updatedVersion="7" minRefreshableVersion="3" itemPrintTitles="1" createdVersion="7" indent="0" compact="0" compactData="0" multipleFieldFilters="0" fieldListSortAscending="1">
  <location ref="P10:T32" firstHeaderRow="0" firstDataRow="1" firstDataCol="2"/>
  <pivotFields count="5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19">
        <item x="16"/>
        <item x="15"/>
        <item x="12"/>
        <item x="8"/>
        <item x="1"/>
        <item x="6"/>
        <item x="17"/>
        <item x="10"/>
        <item x="7"/>
        <item x="0"/>
        <item x="5"/>
        <item x="9"/>
        <item x="3"/>
        <item x="11"/>
        <item x="2"/>
        <item x="14"/>
        <item x="13"/>
        <item x="4"/>
        <item t="default"/>
      </items>
    </pivotField>
    <pivotField dataField="1" compact="0" outline="0" showAll="0"/>
    <pivotField dataField="1" compact="0" outline="0" showAll="0"/>
    <pivotField dataField="1" compact="0" outline="0" showAll="0"/>
  </pivotFields>
  <rowFields count="2">
    <field x="0"/>
    <field x="1"/>
  </rowFields>
  <rowItems count="22">
    <i>
      <x/>
      <x v="4"/>
    </i>
    <i r="1">
      <x v="5"/>
    </i>
    <i r="1">
      <x v="9"/>
    </i>
    <i r="1">
      <x v="10"/>
    </i>
    <i r="1">
      <x v="12"/>
    </i>
    <i r="1">
      <x v="14"/>
    </i>
    <i r="1">
      <x v="17"/>
    </i>
    <i t="default">
      <x/>
    </i>
    <i>
      <x v="1"/>
      <x v="2"/>
    </i>
    <i r="1">
      <x v="3"/>
    </i>
    <i r="1">
      <x v="7"/>
    </i>
    <i r="1">
      <x v="8"/>
    </i>
    <i r="1">
      <x v="11"/>
    </i>
    <i r="1">
      <x v="13"/>
    </i>
    <i t="default">
      <x v="1"/>
    </i>
    <i>
      <x v="2"/>
      <x/>
    </i>
    <i r="1">
      <x v="1"/>
    </i>
    <i r="1">
      <x v="6"/>
    </i>
    <i r="1">
      <x v="15"/>
    </i>
    <i r="1">
      <x v="16"/>
    </i>
    <i t="default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yenne de CA" fld="2" subtotal="average" baseField="0" baseItem="0" numFmtId="3"/>
    <dataField name="# Moyenne Groupe" fld="3" subtotal="average" baseField="1" baseItem="9" numFmtId="3"/>
    <dataField name="# Moyenne générale" fld="4" subtotal="average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59A1EE-54C3-4C86-877D-EBDFCEDD058E}" name="Tableau croisé dynamique3" cacheId="0" applyNumberFormats="0" applyBorderFormats="0" applyFontFormats="0" applyPatternFormats="0" applyAlignmentFormats="0" applyWidthHeightFormats="1" dataCaption="Valeurs" showError="1" updatedVersion="8" minRefreshableVersion="3" itemPrintTitles="1" createdVersion="8" indent="0" compact="0" compactData="0" gridDropZones="1">
  <location ref="F7:H30" firstHeaderRow="2" firstDataRow="2" firstDataCol="2"/>
  <pivotFields count="3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19">
        <item x="16"/>
        <item x="15"/>
        <item x="12"/>
        <item x="8"/>
        <item x="1"/>
        <item x="6"/>
        <item x="17"/>
        <item x="10"/>
        <item x="7"/>
        <item x="0"/>
        <item x="5"/>
        <item x="9"/>
        <item x="3"/>
        <item x="11"/>
        <item x="2"/>
        <item x="14"/>
        <item x="13"/>
        <item x="4"/>
        <item t="default"/>
      </items>
    </pivotField>
    <pivotField dataField="1" compact="0" outline="0" showAll="0"/>
  </pivotFields>
  <rowFields count="2">
    <field x="0"/>
    <field x="1"/>
  </rowFields>
  <rowItems count="22">
    <i>
      <x/>
      <x v="4"/>
    </i>
    <i r="1">
      <x v="5"/>
    </i>
    <i r="1">
      <x v="9"/>
    </i>
    <i r="1">
      <x v="10"/>
    </i>
    <i r="1">
      <x v="12"/>
    </i>
    <i r="1">
      <x v="14"/>
    </i>
    <i r="1">
      <x v="17"/>
    </i>
    <i t="default">
      <x/>
    </i>
    <i>
      <x v="1"/>
      <x v="2"/>
    </i>
    <i r="1">
      <x v="3"/>
    </i>
    <i r="1">
      <x v="7"/>
    </i>
    <i r="1">
      <x v="8"/>
    </i>
    <i r="1">
      <x v="11"/>
    </i>
    <i r="1">
      <x v="13"/>
    </i>
    <i t="default">
      <x v="1"/>
    </i>
    <i>
      <x v="2"/>
      <x/>
    </i>
    <i r="1">
      <x v="1"/>
    </i>
    <i r="1">
      <x v="6"/>
    </i>
    <i r="1">
      <x v="15"/>
    </i>
    <i r="1">
      <x v="16"/>
    </i>
    <i t="default">
      <x v="2"/>
    </i>
    <i t="grand">
      <x/>
    </i>
  </rowItems>
  <colItems count="1">
    <i/>
  </colItems>
  <dataFields count="1">
    <dataField name="Moyenne de CA" fld="2" subtotal="average" baseField="1" baseItem="4" numFmtId="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923A80-4133-4A4B-893C-8FA1510E9AE6}" name="Tableau1" displayName="Tableau1" ref="A1:C19" totalsRowShown="0">
  <autoFilter ref="A1:C19" xr:uid="{02923A80-4133-4A4B-893C-8FA1510E9AE6}"/>
  <tableColumns count="3">
    <tableColumn id="1" xr3:uid="{62BA45D0-A8E2-4186-9F75-94F506AA8577}" name="GROUPE"/>
    <tableColumn id="2" xr3:uid="{FEAF4DD9-3EBD-42CC-B21E-4889CCCCA512}" name="NOM"/>
    <tableColumn id="3" xr3:uid="{03943F00-C3F0-493C-A797-CD89271FBBB0}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40BA1-0062-4169-8D61-298565DB9D58}">
  <dimension ref="A1:T32"/>
  <sheetViews>
    <sheetView showGridLines="0" tabSelected="1" topLeftCell="K10" workbookViewId="0">
      <selection activeCell="R7" sqref="R7"/>
    </sheetView>
  </sheetViews>
  <sheetFormatPr baseColWidth="10" defaultRowHeight="14.4" x14ac:dyDescent="0.3"/>
  <cols>
    <col min="16" max="16" width="19.5546875" bestFit="1" customWidth="1"/>
    <col min="17" max="17" width="14.44140625" bestFit="1" customWidth="1"/>
    <col min="18" max="18" width="17.33203125" bestFit="1" customWidth="1"/>
    <col min="19" max="19" width="18.33203125" bestFit="1" customWidth="1"/>
    <col min="20" max="20" width="20.109375" bestFit="1" customWidth="1"/>
  </cols>
  <sheetData>
    <row r="1" spans="1:20" x14ac:dyDescent="0.3">
      <c r="A1" t="s">
        <v>21</v>
      </c>
      <c r="B1" t="s">
        <v>22</v>
      </c>
      <c r="C1" t="s">
        <v>23</v>
      </c>
    </row>
    <row r="2" spans="1:20" x14ac:dyDescent="0.3">
      <c r="A2" t="s">
        <v>0</v>
      </c>
      <c r="B2" t="s">
        <v>3</v>
      </c>
      <c r="C2">
        <v>200</v>
      </c>
    </row>
    <row r="3" spans="1:20" x14ac:dyDescent="0.3">
      <c r="A3" t="s">
        <v>0</v>
      </c>
      <c r="B3" t="s">
        <v>4</v>
      </c>
      <c r="C3">
        <v>350</v>
      </c>
    </row>
    <row r="4" spans="1:20" x14ac:dyDescent="0.3">
      <c r="A4" t="s">
        <v>0</v>
      </c>
      <c r="B4" t="s">
        <v>5</v>
      </c>
      <c r="C4">
        <v>600</v>
      </c>
    </row>
    <row r="5" spans="1:20" x14ac:dyDescent="0.3">
      <c r="A5" t="s">
        <v>0</v>
      </c>
      <c r="B5" t="s">
        <v>6</v>
      </c>
      <c r="C5">
        <v>800</v>
      </c>
    </row>
    <row r="6" spans="1:20" x14ac:dyDescent="0.3">
      <c r="A6" t="s">
        <v>0</v>
      </c>
      <c r="B6" t="s">
        <v>7</v>
      </c>
      <c r="C6">
        <v>950</v>
      </c>
    </row>
    <row r="7" spans="1:20" x14ac:dyDescent="0.3">
      <c r="A7" t="s">
        <v>0</v>
      </c>
      <c r="B7" t="s">
        <v>8</v>
      </c>
      <c r="C7">
        <v>420</v>
      </c>
      <c r="F7" s="1" t="s">
        <v>29</v>
      </c>
      <c r="J7" t="s">
        <v>30</v>
      </c>
    </row>
    <row r="8" spans="1:20" x14ac:dyDescent="0.3">
      <c r="A8" t="s">
        <v>0</v>
      </c>
      <c r="B8" t="s">
        <v>9</v>
      </c>
      <c r="C8">
        <v>540</v>
      </c>
      <c r="F8" s="1" t="s">
        <v>21</v>
      </c>
      <c r="G8" s="1" t="s">
        <v>22</v>
      </c>
      <c r="H8" t="s">
        <v>28</v>
      </c>
    </row>
    <row r="9" spans="1:20" x14ac:dyDescent="0.3">
      <c r="A9" t="s">
        <v>1</v>
      </c>
      <c r="B9" t="s">
        <v>10</v>
      </c>
      <c r="C9">
        <v>650</v>
      </c>
      <c r="F9" t="s">
        <v>0</v>
      </c>
      <c r="G9" t="s">
        <v>4</v>
      </c>
      <c r="H9" s="3">
        <v>350</v>
      </c>
      <c r="J9" t="str">
        <f t="shared" ref="J9:J30" si="0">F9</f>
        <v>GROUPE A</v>
      </c>
      <c r="K9" t="str">
        <f t="shared" ref="K9:K30" si="1">G9</f>
        <v>Elise</v>
      </c>
      <c r="L9" s="3">
        <f t="shared" ref="L9:L30" si="2">H9</f>
        <v>350</v>
      </c>
      <c r="M9" s="3">
        <f>L9-$L$16</f>
        <v>-201.42857142857144</v>
      </c>
      <c r="N9" s="3">
        <f>L9-$L$30</f>
        <v>-266.66666666666663</v>
      </c>
    </row>
    <row r="10" spans="1:20" x14ac:dyDescent="0.3">
      <c r="A10" t="s">
        <v>1</v>
      </c>
      <c r="B10" t="s">
        <v>11</v>
      </c>
      <c r="C10">
        <v>840</v>
      </c>
      <c r="G10" t="s">
        <v>9</v>
      </c>
      <c r="H10" s="3">
        <v>540</v>
      </c>
      <c r="J10">
        <f t="shared" si="0"/>
        <v>0</v>
      </c>
      <c r="K10" t="str">
        <f t="shared" si="1"/>
        <v>Franc</v>
      </c>
      <c r="L10" s="3">
        <f t="shared" si="2"/>
        <v>540</v>
      </c>
      <c r="M10" s="3">
        <f t="shared" ref="M10:M15" si="3">L10-$L$16</f>
        <v>-11.428571428571445</v>
      </c>
      <c r="N10" s="3">
        <f t="shared" ref="N10:N30" si="4">L10-$L$30</f>
        <v>-76.666666666666629</v>
      </c>
      <c r="P10" s="1" t="s">
        <v>21</v>
      </c>
      <c r="Q10" s="1" t="s">
        <v>22</v>
      </c>
      <c r="R10" t="s">
        <v>29</v>
      </c>
      <c r="S10" t="s">
        <v>31</v>
      </c>
      <c r="T10" t="s">
        <v>32</v>
      </c>
    </row>
    <row r="11" spans="1:20" x14ac:dyDescent="0.3">
      <c r="A11" t="s">
        <v>1</v>
      </c>
      <c r="B11" t="s">
        <v>12</v>
      </c>
      <c r="C11">
        <v>620</v>
      </c>
      <c r="G11" t="s">
        <v>3</v>
      </c>
      <c r="H11" s="3">
        <v>200</v>
      </c>
      <c r="J11">
        <f t="shared" si="0"/>
        <v>0</v>
      </c>
      <c r="K11" t="str">
        <f t="shared" si="1"/>
        <v>Jone</v>
      </c>
      <c r="L11" s="3">
        <f t="shared" si="2"/>
        <v>200</v>
      </c>
      <c r="M11" s="3">
        <f t="shared" si="3"/>
        <v>-351.42857142857144</v>
      </c>
      <c r="N11" s="3">
        <f t="shared" si="4"/>
        <v>-416.66666666666663</v>
      </c>
      <c r="P11" t="s">
        <v>0</v>
      </c>
      <c r="Q11" t="s">
        <v>4</v>
      </c>
      <c r="R11" s="5">
        <v>350</v>
      </c>
      <c r="S11" s="5">
        <v>-201.42857142857144</v>
      </c>
      <c r="T11" s="5">
        <v>-266.66666666666674</v>
      </c>
    </row>
    <row r="12" spans="1:20" x14ac:dyDescent="0.3">
      <c r="A12" t="s">
        <v>1</v>
      </c>
      <c r="B12" t="s">
        <v>13</v>
      </c>
      <c r="C12">
        <v>350</v>
      </c>
      <c r="G12" t="s">
        <v>8</v>
      </c>
      <c r="H12" s="3">
        <v>420</v>
      </c>
      <c r="J12">
        <f t="shared" si="0"/>
        <v>0</v>
      </c>
      <c r="K12" t="str">
        <f t="shared" si="1"/>
        <v>Julia</v>
      </c>
      <c r="L12" s="3">
        <f t="shared" si="2"/>
        <v>420</v>
      </c>
      <c r="M12" s="3">
        <f t="shared" si="3"/>
        <v>-131.42857142857144</v>
      </c>
      <c r="N12" s="3">
        <f t="shared" si="4"/>
        <v>-196.66666666666663</v>
      </c>
      <c r="Q12" t="s">
        <v>9</v>
      </c>
      <c r="R12" s="5">
        <v>540</v>
      </c>
      <c r="S12" s="5">
        <v>-11.428571428571445</v>
      </c>
      <c r="T12" s="5">
        <v>-76.666666666666742</v>
      </c>
    </row>
    <row r="13" spans="1:20" x14ac:dyDescent="0.3">
      <c r="A13" t="s">
        <v>1</v>
      </c>
      <c r="B13" t="s">
        <v>14</v>
      </c>
      <c r="C13">
        <v>780</v>
      </c>
      <c r="G13" t="s">
        <v>6</v>
      </c>
      <c r="H13" s="3">
        <v>800</v>
      </c>
      <c r="J13">
        <f t="shared" si="0"/>
        <v>0</v>
      </c>
      <c r="K13" t="str">
        <f t="shared" si="1"/>
        <v>Kevin</v>
      </c>
      <c r="L13" s="3">
        <f t="shared" si="2"/>
        <v>800</v>
      </c>
      <c r="M13" s="3">
        <f t="shared" si="3"/>
        <v>248.57142857142856</v>
      </c>
      <c r="N13" s="3">
        <f t="shared" si="4"/>
        <v>183.33333333333337</v>
      </c>
      <c r="Q13" t="s">
        <v>3</v>
      </c>
      <c r="R13" s="5">
        <v>200</v>
      </c>
      <c r="S13" s="5">
        <v>-351.42857142857144</v>
      </c>
      <c r="T13" s="5">
        <v>-416.66666666666674</v>
      </c>
    </row>
    <row r="14" spans="1:20" x14ac:dyDescent="0.3">
      <c r="A14" t="s">
        <v>1</v>
      </c>
      <c r="B14" t="s">
        <v>15</v>
      </c>
      <c r="C14">
        <v>690</v>
      </c>
      <c r="G14" t="s">
        <v>5</v>
      </c>
      <c r="H14" s="3">
        <v>600</v>
      </c>
      <c r="J14">
        <f t="shared" si="0"/>
        <v>0</v>
      </c>
      <c r="K14" t="str">
        <f t="shared" si="1"/>
        <v xml:space="preserve">Marvel </v>
      </c>
      <c r="L14" s="3">
        <f t="shared" si="2"/>
        <v>600</v>
      </c>
      <c r="M14" s="3">
        <f t="shared" si="3"/>
        <v>48.571428571428555</v>
      </c>
      <c r="N14" s="3">
        <f t="shared" si="4"/>
        <v>-16.666666666666629</v>
      </c>
      <c r="Q14" t="s">
        <v>8</v>
      </c>
      <c r="R14" s="5">
        <v>420</v>
      </c>
      <c r="S14" s="5">
        <v>-131.42857142857144</v>
      </c>
      <c r="T14" s="5">
        <v>-196.66666666666674</v>
      </c>
    </row>
    <row r="15" spans="1:20" x14ac:dyDescent="0.3">
      <c r="A15" t="s">
        <v>2</v>
      </c>
      <c r="B15" t="s">
        <v>16</v>
      </c>
      <c r="C15">
        <v>450</v>
      </c>
      <c r="G15" t="s">
        <v>7</v>
      </c>
      <c r="H15" s="3">
        <v>950</v>
      </c>
      <c r="J15">
        <f t="shared" si="0"/>
        <v>0</v>
      </c>
      <c r="K15" t="str">
        <f t="shared" si="1"/>
        <v>Tony</v>
      </c>
      <c r="L15" s="3">
        <f t="shared" si="2"/>
        <v>950</v>
      </c>
      <c r="M15" s="3">
        <f t="shared" si="3"/>
        <v>398.57142857142856</v>
      </c>
      <c r="N15" s="3">
        <f t="shared" si="4"/>
        <v>333.33333333333337</v>
      </c>
      <c r="Q15" t="s">
        <v>6</v>
      </c>
      <c r="R15" s="5">
        <v>800</v>
      </c>
      <c r="S15" s="5">
        <v>248.57142857142856</v>
      </c>
      <c r="T15" s="5">
        <v>183.33333333333326</v>
      </c>
    </row>
    <row r="16" spans="1:20" x14ac:dyDescent="0.3">
      <c r="A16" t="s">
        <v>2</v>
      </c>
      <c r="B16" t="s">
        <v>17</v>
      </c>
      <c r="C16">
        <v>650</v>
      </c>
      <c r="F16" t="s">
        <v>25</v>
      </c>
      <c r="H16" s="3">
        <v>551.42857142857144</v>
      </c>
      <c r="J16" s="2" t="str">
        <f t="shared" si="0"/>
        <v>Total GROUPE A</v>
      </c>
      <c r="K16" s="2">
        <f t="shared" si="1"/>
        <v>0</v>
      </c>
      <c r="L16" s="4">
        <f t="shared" si="2"/>
        <v>551.42857142857144</v>
      </c>
      <c r="M16" s="4">
        <f>L16-$L$16</f>
        <v>0</v>
      </c>
      <c r="N16" s="4">
        <f>L16-$L$30</f>
        <v>-65.238095238095184</v>
      </c>
      <c r="Q16" t="s">
        <v>5</v>
      </c>
      <c r="R16" s="5">
        <v>600</v>
      </c>
      <c r="S16" s="5">
        <v>48.571428571428555</v>
      </c>
      <c r="T16" s="5">
        <v>-16.666666666666742</v>
      </c>
    </row>
    <row r="17" spans="1:20" x14ac:dyDescent="0.3">
      <c r="A17" t="s">
        <v>2</v>
      </c>
      <c r="B17" t="s">
        <v>18</v>
      </c>
      <c r="C17">
        <v>480</v>
      </c>
      <c r="F17" t="s">
        <v>1</v>
      </c>
      <c r="G17" t="s">
        <v>15</v>
      </c>
      <c r="H17" s="3">
        <v>690</v>
      </c>
      <c r="J17" t="str">
        <f t="shared" si="0"/>
        <v>GROUPE B</v>
      </c>
      <c r="K17" t="str">
        <f t="shared" si="1"/>
        <v>chloé</v>
      </c>
      <c r="L17" s="3">
        <f t="shared" si="2"/>
        <v>690</v>
      </c>
      <c r="M17" s="3">
        <f>L17-$L$23</f>
        <v>35</v>
      </c>
      <c r="N17" s="3">
        <f t="shared" si="4"/>
        <v>73.333333333333371</v>
      </c>
      <c r="Q17" t="s">
        <v>7</v>
      </c>
      <c r="R17" s="5">
        <v>950</v>
      </c>
      <c r="S17" s="5">
        <v>398.57142857142856</v>
      </c>
      <c r="T17" s="5">
        <v>333.33333333333326</v>
      </c>
    </row>
    <row r="18" spans="1:20" x14ac:dyDescent="0.3">
      <c r="A18" t="s">
        <v>2</v>
      </c>
      <c r="B18" t="s">
        <v>19</v>
      </c>
      <c r="C18">
        <v>980</v>
      </c>
      <c r="G18" t="s">
        <v>11</v>
      </c>
      <c r="H18" s="3">
        <v>840</v>
      </c>
      <c r="J18">
        <f t="shared" si="0"/>
        <v>0</v>
      </c>
      <c r="K18" t="str">
        <f t="shared" si="1"/>
        <v>david</v>
      </c>
      <c r="L18" s="3">
        <f t="shared" si="2"/>
        <v>840</v>
      </c>
      <c r="M18" s="3">
        <f>L18-$L$23</f>
        <v>185</v>
      </c>
      <c r="N18" s="3">
        <f t="shared" si="4"/>
        <v>223.33333333333337</v>
      </c>
      <c r="P18" t="s">
        <v>25</v>
      </c>
      <c r="R18" s="5">
        <v>551.42857142857144</v>
      </c>
      <c r="S18" s="5">
        <v>-1.6240976817373718E-14</v>
      </c>
      <c r="T18" s="5">
        <v>-65.238095238095312</v>
      </c>
    </row>
    <row r="19" spans="1:20" x14ac:dyDescent="0.3">
      <c r="A19" t="s">
        <v>2</v>
      </c>
      <c r="B19" t="s">
        <v>20</v>
      </c>
      <c r="C19">
        <v>750</v>
      </c>
      <c r="G19" t="s">
        <v>13</v>
      </c>
      <c r="H19" s="3">
        <v>350</v>
      </c>
      <c r="J19">
        <f t="shared" si="0"/>
        <v>0</v>
      </c>
      <c r="K19" t="str">
        <f t="shared" si="1"/>
        <v>jenny</v>
      </c>
      <c r="L19" s="3">
        <f t="shared" si="2"/>
        <v>350</v>
      </c>
      <c r="M19" s="3">
        <f t="shared" ref="M19:M22" si="5">L19-$L$23</f>
        <v>-305</v>
      </c>
      <c r="N19" s="3">
        <f t="shared" si="4"/>
        <v>-266.66666666666663</v>
      </c>
      <c r="P19" t="s">
        <v>1</v>
      </c>
      <c r="Q19" t="s">
        <v>15</v>
      </c>
      <c r="R19" s="5">
        <v>690</v>
      </c>
      <c r="S19" s="5">
        <v>35</v>
      </c>
      <c r="T19" s="5">
        <v>73.333333333333258</v>
      </c>
    </row>
    <row r="20" spans="1:20" x14ac:dyDescent="0.3">
      <c r="G20" t="s">
        <v>10</v>
      </c>
      <c r="H20" s="3">
        <v>650</v>
      </c>
      <c r="J20">
        <f t="shared" si="0"/>
        <v>0</v>
      </c>
      <c r="K20" t="str">
        <f t="shared" si="1"/>
        <v>Jerome</v>
      </c>
      <c r="L20" s="3">
        <f t="shared" si="2"/>
        <v>650</v>
      </c>
      <c r="M20" s="3">
        <f t="shared" si="5"/>
        <v>-5</v>
      </c>
      <c r="N20" s="3">
        <f t="shared" si="4"/>
        <v>33.333333333333371</v>
      </c>
      <c r="Q20" t="s">
        <v>11</v>
      </c>
      <c r="R20" s="5">
        <v>840</v>
      </c>
      <c r="S20" s="5">
        <v>185</v>
      </c>
      <c r="T20" s="5">
        <v>223.33333333333326</v>
      </c>
    </row>
    <row r="21" spans="1:20" x14ac:dyDescent="0.3">
      <c r="G21" t="s">
        <v>12</v>
      </c>
      <c r="H21" s="3">
        <v>620</v>
      </c>
      <c r="J21">
        <f t="shared" si="0"/>
        <v>0</v>
      </c>
      <c r="K21" t="str">
        <f t="shared" si="1"/>
        <v>julie</v>
      </c>
      <c r="L21" s="3">
        <f t="shared" si="2"/>
        <v>620</v>
      </c>
      <c r="M21" s="3">
        <f t="shared" si="5"/>
        <v>-35</v>
      </c>
      <c r="N21" s="3">
        <f t="shared" si="4"/>
        <v>3.3333333333333712</v>
      </c>
      <c r="Q21" t="s">
        <v>13</v>
      </c>
      <c r="R21" s="5">
        <v>350</v>
      </c>
      <c r="S21" s="5">
        <v>-305</v>
      </c>
      <c r="T21" s="5">
        <v>-266.66666666666674</v>
      </c>
    </row>
    <row r="22" spans="1:20" x14ac:dyDescent="0.3">
      <c r="G22" t="s">
        <v>14</v>
      </c>
      <c r="H22" s="3">
        <v>780</v>
      </c>
      <c r="J22">
        <f t="shared" si="0"/>
        <v>0</v>
      </c>
      <c r="K22" t="str">
        <f t="shared" si="1"/>
        <v>lola</v>
      </c>
      <c r="L22" s="3">
        <f t="shared" si="2"/>
        <v>780</v>
      </c>
      <c r="M22" s="3">
        <f t="shared" si="5"/>
        <v>125</v>
      </c>
      <c r="N22" s="3">
        <f t="shared" si="4"/>
        <v>163.33333333333337</v>
      </c>
      <c r="Q22" t="s">
        <v>10</v>
      </c>
      <c r="R22" s="5">
        <v>650</v>
      </c>
      <c r="S22" s="5">
        <v>-5</v>
      </c>
      <c r="T22" s="5">
        <v>33.333333333333258</v>
      </c>
    </row>
    <row r="23" spans="1:20" x14ac:dyDescent="0.3">
      <c r="F23" t="s">
        <v>26</v>
      </c>
      <c r="H23" s="3">
        <v>655</v>
      </c>
      <c r="J23" s="2" t="str">
        <f t="shared" si="0"/>
        <v>Total GROUPE B</v>
      </c>
      <c r="K23" s="2">
        <f t="shared" si="1"/>
        <v>0</v>
      </c>
      <c r="L23" s="4">
        <f t="shared" si="2"/>
        <v>655</v>
      </c>
      <c r="M23" s="4">
        <f>L23-$L$23</f>
        <v>0</v>
      </c>
      <c r="N23" s="4">
        <f t="shared" si="4"/>
        <v>38.333333333333371</v>
      </c>
      <c r="Q23" t="s">
        <v>12</v>
      </c>
      <c r="R23" s="5">
        <v>620</v>
      </c>
      <c r="S23" s="5">
        <v>-35</v>
      </c>
      <c r="T23" s="5">
        <v>3.3333333333332575</v>
      </c>
    </row>
    <row r="24" spans="1:20" x14ac:dyDescent="0.3">
      <c r="F24" t="s">
        <v>2</v>
      </c>
      <c r="G24" t="s">
        <v>19</v>
      </c>
      <c r="H24" s="3">
        <v>980</v>
      </c>
      <c r="J24" t="str">
        <f t="shared" si="0"/>
        <v>GROUPE C</v>
      </c>
      <c r="K24" t="str">
        <f t="shared" si="1"/>
        <v>andrea</v>
      </c>
      <c r="L24" s="3">
        <f t="shared" si="2"/>
        <v>980</v>
      </c>
      <c r="M24" s="3">
        <f>L24-$L$30</f>
        <v>363.33333333333337</v>
      </c>
      <c r="N24" s="3">
        <f t="shared" si="4"/>
        <v>363.33333333333337</v>
      </c>
      <c r="Q24" t="s">
        <v>14</v>
      </c>
      <c r="R24" s="5">
        <v>780</v>
      </c>
      <c r="S24" s="5">
        <v>125</v>
      </c>
      <c r="T24" s="5">
        <v>163.33333333333326</v>
      </c>
    </row>
    <row r="25" spans="1:20" x14ac:dyDescent="0.3">
      <c r="G25" t="s">
        <v>18</v>
      </c>
      <c r="H25" s="3">
        <v>480</v>
      </c>
      <c r="J25">
        <f t="shared" si="0"/>
        <v>0</v>
      </c>
      <c r="K25" t="str">
        <f t="shared" si="1"/>
        <v>antoine</v>
      </c>
      <c r="L25" s="3">
        <f t="shared" si="2"/>
        <v>480</v>
      </c>
      <c r="M25" s="3">
        <f t="shared" ref="M25:M30" si="6">L25-$L$30</f>
        <v>-136.66666666666663</v>
      </c>
      <c r="N25" s="3">
        <f t="shared" si="4"/>
        <v>-136.66666666666663</v>
      </c>
      <c r="P25" t="s">
        <v>26</v>
      </c>
      <c r="R25" s="5">
        <v>655</v>
      </c>
      <c r="S25" s="5">
        <v>0</v>
      </c>
      <c r="T25" s="5">
        <v>38.333333333333258</v>
      </c>
    </row>
    <row r="26" spans="1:20" x14ac:dyDescent="0.3">
      <c r="G26" t="s">
        <v>20</v>
      </c>
      <c r="H26" s="3">
        <v>750</v>
      </c>
      <c r="J26">
        <f t="shared" si="0"/>
        <v>0</v>
      </c>
      <c r="K26" t="str">
        <f t="shared" si="1"/>
        <v>giulio</v>
      </c>
      <c r="L26" s="3">
        <f t="shared" si="2"/>
        <v>750</v>
      </c>
      <c r="M26" s="3">
        <f t="shared" si="6"/>
        <v>133.33333333333337</v>
      </c>
      <c r="N26" s="3">
        <f t="shared" si="4"/>
        <v>133.33333333333337</v>
      </c>
      <c r="P26" t="s">
        <v>2</v>
      </c>
      <c r="Q26" t="s">
        <v>19</v>
      </c>
      <c r="R26" s="5">
        <v>980</v>
      </c>
      <c r="S26" s="5">
        <v>318</v>
      </c>
      <c r="T26" s="5">
        <v>363.33333333333326</v>
      </c>
    </row>
    <row r="27" spans="1:20" x14ac:dyDescent="0.3">
      <c r="G27" t="s">
        <v>17</v>
      </c>
      <c r="H27" s="3">
        <v>650</v>
      </c>
      <c r="J27">
        <f t="shared" si="0"/>
        <v>0</v>
      </c>
      <c r="K27" t="str">
        <f t="shared" si="1"/>
        <v>quantin</v>
      </c>
      <c r="L27" s="3">
        <f t="shared" si="2"/>
        <v>650</v>
      </c>
      <c r="M27" s="3">
        <f t="shared" si="6"/>
        <v>33.333333333333371</v>
      </c>
      <c r="N27" s="3">
        <f t="shared" si="4"/>
        <v>33.333333333333371</v>
      </c>
      <c r="Q27" t="s">
        <v>18</v>
      </c>
      <c r="R27" s="5">
        <v>480</v>
      </c>
      <c r="S27" s="5">
        <v>-182</v>
      </c>
      <c r="T27" s="5">
        <v>-136.66666666666674</v>
      </c>
    </row>
    <row r="28" spans="1:20" x14ac:dyDescent="0.3">
      <c r="G28" t="s">
        <v>16</v>
      </c>
      <c r="H28" s="3">
        <v>450</v>
      </c>
      <c r="J28">
        <f t="shared" si="0"/>
        <v>0</v>
      </c>
      <c r="K28" t="str">
        <f t="shared" si="1"/>
        <v>romain</v>
      </c>
      <c r="L28" s="3">
        <f t="shared" si="2"/>
        <v>450</v>
      </c>
      <c r="M28" s="3">
        <f t="shared" si="6"/>
        <v>-166.66666666666663</v>
      </c>
      <c r="N28" s="3">
        <f t="shared" si="4"/>
        <v>-166.66666666666663</v>
      </c>
      <c r="Q28" t="s">
        <v>20</v>
      </c>
      <c r="R28" s="5">
        <v>750</v>
      </c>
      <c r="S28" s="5">
        <v>88</v>
      </c>
      <c r="T28" s="5">
        <v>133.33333333333326</v>
      </c>
    </row>
    <row r="29" spans="1:20" x14ac:dyDescent="0.3">
      <c r="F29" t="s">
        <v>27</v>
      </c>
      <c r="H29" s="3">
        <v>662</v>
      </c>
      <c r="J29" s="2" t="str">
        <f t="shared" si="0"/>
        <v>Total GROUPE C</v>
      </c>
      <c r="K29" s="2">
        <f t="shared" si="1"/>
        <v>0</v>
      </c>
      <c r="L29" s="4">
        <f t="shared" si="2"/>
        <v>662</v>
      </c>
      <c r="M29" s="4">
        <f t="shared" si="6"/>
        <v>45.333333333333371</v>
      </c>
      <c r="N29" s="4">
        <f t="shared" si="4"/>
        <v>45.333333333333371</v>
      </c>
      <c r="Q29" t="s">
        <v>17</v>
      </c>
      <c r="R29" s="5">
        <v>650</v>
      </c>
      <c r="S29" s="5">
        <v>-12</v>
      </c>
      <c r="T29" s="5">
        <v>33.333333333333258</v>
      </c>
    </row>
    <row r="30" spans="1:20" x14ac:dyDescent="0.3">
      <c r="F30" t="s">
        <v>24</v>
      </c>
      <c r="H30" s="3">
        <v>616.66666666666663</v>
      </c>
      <c r="J30" s="2" t="str">
        <f t="shared" si="0"/>
        <v>Total général</v>
      </c>
      <c r="K30" s="2">
        <f t="shared" si="1"/>
        <v>0</v>
      </c>
      <c r="L30" s="4">
        <f t="shared" si="2"/>
        <v>616.66666666666663</v>
      </c>
      <c r="M30" s="4">
        <f t="shared" si="6"/>
        <v>0</v>
      </c>
      <c r="N30" s="4">
        <f t="shared" si="4"/>
        <v>0</v>
      </c>
      <c r="Q30" t="s">
        <v>16</v>
      </c>
      <c r="R30" s="5">
        <v>450</v>
      </c>
      <c r="S30" s="5">
        <v>-212</v>
      </c>
      <c r="T30" s="5">
        <v>-166.66666666666674</v>
      </c>
    </row>
    <row r="31" spans="1:20" x14ac:dyDescent="0.3">
      <c r="P31" t="s">
        <v>27</v>
      </c>
      <c r="R31" s="5">
        <v>662</v>
      </c>
      <c r="S31" s="5">
        <v>0</v>
      </c>
      <c r="T31" s="5">
        <v>45.333333333333258</v>
      </c>
    </row>
    <row r="32" spans="1:20" x14ac:dyDescent="0.3">
      <c r="P32" t="s">
        <v>24</v>
      </c>
      <c r="R32" s="5">
        <v>616.66666666666663</v>
      </c>
      <c r="S32" s="5">
        <v>-6.315935428978668E-15</v>
      </c>
      <c r="T32" s="5">
        <v>-7.5791225147744016E-14</v>
      </c>
    </row>
  </sheetData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913CDD-3C36-443A-8C89-0000452C67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Neila Aguir</dc:creator>
  <cp:lastModifiedBy>JoDan</cp:lastModifiedBy>
  <dcterms:created xsi:type="dcterms:W3CDTF">2022-10-26T19:48:41Z</dcterms:created>
  <dcterms:modified xsi:type="dcterms:W3CDTF">2022-10-29T10:05:04Z</dcterms:modified>
</cp:coreProperties>
</file>