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26F7377A-5DB5-4657-9025-E36327040C92}" xr6:coauthVersionLast="47" xr6:coauthVersionMax="47" xr10:uidLastSave="{00000000-0000-0000-0000-000000000000}"/>
  <bookViews>
    <workbookView xWindow="-108" yWindow="-108" windowWidth="23256" windowHeight="12576" activeTab="2" xr2:uid="{7A2A7FA6-35E3-4DFC-AFEF-2267952E9C18}"/>
  </bookViews>
  <sheets>
    <sheet name="DATABASE" sheetId="1" r:id="rId1"/>
    <sheet name="RUBRIQUE" sheetId="3" r:id="rId2"/>
    <sheet name="CORRECTION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2" l="1"/>
  <c r="B2" i="2"/>
  <c r="E2" i="2"/>
</calcChain>
</file>

<file path=xl/sharedStrings.xml><?xml version="1.0" encoding="utf-8"?>
<sst xmlns="http://schemas.openxmlformats.org/spreadsheetml/2006/main" count="28" uniqueCount="22">
  <si>
    <t>numéro travailleur</t>
  </si>
  <si>
    <t>nom</t>
  </si>
  <si>
    <t>prénom</t>
  </si>
  <si>
    <t xml:space="preserve">date </t>
  </si>
  <si>
    <t>N° Travailleur</t>
  </si>
  <si>
    <t xml:space="preserve">Nom </t>
  </si>
  <si>
    <t>Prénom</t>
  </si>
  <si>
    <t>Rubrique</t>
  </si>
  <si>
    <t>OUD DATA</t>
  </si>
  <si>
    <t>NEW DATA</t>
  </si>
  <si>
    <t>DATA DATE CHANGED</t>
  </si>
  <si>
    <t>Walcd</t>
  </si>
  <si>
    <t>Daerp</t>
  </si>
  <si>
    <t>Kfgit</t>
  </si>
  <si>
    <t>Adrue</t>
  </si>
  <si>
    <t>Dupel</t>
  </si>
  <si>
    <t>Montant</t>
  </si>
  <si>
    <t>abc</t>
  </si>
  <si>
    <t>bcf</t>
  </si>
  <si>
    <t>vgh</t>
  </si>
  <si>
    <t>der</t>
  </si>
  <si>
    <t>aze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</si>
</sst>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 tint="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0" fillId="0" borderId="0" xfId="0" applyNumberFormat="1"/>
    <xf numFmtId="0" fontId="0" fillId="3" borderId="0" xfId="0" applyFill="1" applyAlignment="1">
      <alignment horizontal="right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0.249977111117893"/>
        <name val="Arial"/>
        <family val="2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C000"/>
        </patternFill>
      </fill>
      <alignment horizontal="right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A3C192-EC3A-4365-9D59-FC73824CF082}" name="t_Database" displayName="t_Database" ref="A1:E6" totalsRowShown="0">
  <autoFilter ref="A1:E6" xr:uid="{E0A3C192-EC3A-4365-9D59-FC73824CF08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1B11341E-EF1B-4978-AFE2-C1020C012459}" name="numéro travailleur"/>
    <tableColumn id="2" xr3:uid="{73895829-34E9-4035-B4F1-C711C0EB2533}" name="nom"/>
    <tableColumn id="3" xr3:uid="{2B9324B2-AB8E-44D7-BC0A-16ACFAB03A23}" name="prénom"/>
    <tableColumn id="4" xr3:uid="{8179F251-D262-4EF2-B6FF-05C0022903E0}" name="date " dataDxfId="2"/>
    <tableColumn id="5" xr3:uid="{E55DC2F4-0B4A-4BDB-9E68-6FA8E8E701B6}" name="Montant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53B680-2FAC-420C-9C7E-B57898C11E7E}" name="t_Correction" displayName="t_Correction" ref="A1:G2" totalsRowShown="0" headerRowDxfId="0">
  <autoFilter ref="A1:G2" xr:uid="{E853B680-2FAC-420C-9C7E-B57898C11E7E}"/>
  <tableColumns count="7">
    <tableColumn id="1" xr3:uid="{443EDEF2-B1FA-4A09-9261-384D66D0BA42}" name="N° Travailleur"/>
    <tableColumn id="2" xr3:uid="{B3872D45-4246-49BB-954E-02AD13946834}" name="Nom ">
      <calculatedColumnFormula>VLOOKUP(A2,DATABASE!A:C,2,FALSE)</calculatedColumnFormula>
    </tableColumn>
    <tableColumn id="3" xr3:uid="{1A8A9BE0-E164-4D96-B9E4-8CA3A1A39A89}" name="Prénom">
      <calculatedColumnFormula>VLOOKUP(A2,DATABASE!A:C,3,FALSE)</calculatedColumnFormula>
    </tableColumn>
    <tableColumn id="4" xr3:uid="{724A0E0B-8957-4D48-A61B-9E985FE7AC1E}" name="Rubrique"/>
    <tableColumn id="5" xr3:uid="{6A6E0D58-5C83-4ACE-8276-D83B89381F85}" name="OUD DATA" dataDxfId="1">
      <calculatedColumnFormula>INDEX(INDIRECT("t_Database["&amp;t_Correction[[#This Row],[Rubrique]]&amp;"]"),MATCH(t_Correction[[#This Row],[N° Travailleur]],t_Database[numéro travailleur],0))</calculatedColumnFormula>
    </tableColumn>
    <tableColumn id="6" xr3:uid="{52D73AC0-84EF-407F-AE65-40E402B99B01}" name="NEW DATA"/>
    <tableColumn id="7" xr3:uid="{A10B9745-8669-44F5-83BC-CCE9AA624CC0}" name="DATA DATE CHANGED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C5ED4-29DF-48F5-AC74-5D796788C469}">
  <dimension ref="A1:E6"/>
  <sheetViews>
    <sheetView workbookViewId="0">
      <selection activeCell="A3" sqref="A3"/>
    </sheetView>
  </sheetViews>
  <sheetFormatPr baseColWidth="10" defaultColWidth="8.88671875" defaultRowHeight="14.4" x14ac:dyDescent="0.3"/>
  <cols>
    <col min="1" max="1" width="17.88671875" bestFit="1" customWidth="1"/>
    <col min="3" max="3" width="9.21875" customWidth="1"/>
    <col min="4" max="4" width="10.5546875" bestFit="1" customWidth="1"/>
    <col min="5" max="5" width="10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16</v>
      </c>
    </row>
    <row r="2" spans="1:5" x14ac:dyDescent="0.3">
      <c r="A2">
        <v>25</v>
      </c>
      <c r="B2" t="s">
        <v>15</v>
      </c>
      <c r="C2" t="s">
        <v>17</v>
      </c>
      <c r="D2" s="2">
        <v>44774</v>
      </c>
      <c r="E2">
        <v>15</v>
      </c>
    </row>
    <row r="3" spans="1:5" x14ac:dyDescent="0.3">
      <c r="A3">
        <v>35</v>
      </c>
      <c r="B3" t="s">
        <v>11</v>
      </c>
      <c r="C3" t="s">
        <v>18</v>
      </c>
      <c r="D3" s="2">
        <v>44775</v>
      </c>
      <c r="E3">
        <v>35</v>
      </c>
    </row>
    <row r="4" spans="1:5" x14ac:dyDescent="0.3">
      <c r="A4">
        <v>60</v>
      </c>
      <c r="B4" t="s">
        <v>12</v>
      </c>
      <c r="C4" t="s">
        <v>19</v>
      </c>
      <c r="D4" s="2">
        <v>44776</v>
      </c>
      <c r="E4">
        <v>45</v>
      </c>
    </row>
    <row r="5" spans="1:5" x14ac:dyDescent="0.3">
      <c r="A5">
        <v>45</v>
      </c>
      <c r="B5" t="s">
        <v>13</v>
      </c>
      <c r="C5" t="s">
        <v>20</v>
      </c>
      <c r="D5" s="2">
        <v>44777</v>
      </c>
      <c r="E5">
        <v>65</v>
      </c>
    </row>
    <row r="6" spans="1:5" x14ac:dyDescent="0.3">
      <c r="A6">
        <v>90</v>
      </c>
      <c r="B6" t="s">
        <v>14</v>
      </c>
      <c r="C6" t="s">
        <v>21</v>
      </c>
      <c r="D6" s="2">
        <v>44778</v>
      </c>
      <c r="E6">
        <v>78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911C1-BBA0-4949-89AB-C367A46D8F34}">
  <dimension ref="A1:A5"/>
  <sheetViews>
    <sheetView workbookViewId="0">
      <selection activeCell="E29" sqref="E29"/>
    </sheetView>
  </sheetViews>
  <sheetFormatPr baseColWidth="10" defaultColWidth="8.88671875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9D5B6-068A-4E58-97E4-742B859A6273}">
  <dimension ref="A1:G2"/>
  <sheetViews>
    <sheetView tabSelected="1" workbookViewId="0">
      <selection activeCell="F9" sqref="F9"/>
    </sheetView>
  </sheetViews>
  <sheetFormatPr baseColWidth="10" defaultColWidth="8.88671875" defaultRowHeight="14.4" x14ac:dyDescent="0.3"/>
  <cols>
    <col min="1" max="1" width="14.6640625" customWidth="1"/>
    <col min="3" max="3" width="9.6640625" customWidth="1"/>
    <col min="4" max="4" width="23.5546875" customWidth="1"/>
    <col min="5" max="5" width="16.33203125" customWidth="1"/>
    <col min="6" max="6" width="12.77734375" customWidth="1"/>
    <col min="7" max="7" width="23" customWidth="1"/>
  </cols>
  <sheetData>
    <row r="1" spans="1:7" x14ac:dyDescent="0.3">
      <c r="A1" s="1" t="s">
        <v>4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</row>
    <row r="2" spans="1:7" x14ac:dyDescent="0.3">
      <c r="A2">
        <v>25</v>
      </c>
      <c r="B2" t="str">
        <f>VLOOKUP(A2,DATABASE!A:C,2,FALSE)</f>
        <v>Dupel</v>
      </c>
      <c r="C2" t="str">
        <f>VLOOKUP(A2,DATABASE!A:C,3,FALSE)</f>
        <v>abc</v>
      </c>
      <c r="D2" t="s">
        <v>16</v>
      </c>
      <c r="E2" s="3">
        <f ca="1">INDEX(INDIRECT("t_Database["&amp;t_Correction[[#This Row],[Rubrique]]&amp;"]"),MATCH(t_Correction[[#This Row],[N° Travailleur]],t_Database[numéro travailleur],0))</f>
        <v>15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7C5ABAD-FAC8-4372-ADB4-8402F0E29140}">
          <x14:formula1>
            <xm:f>RUBRIQUE!$A$1:$A$5</xm:f>
          </x14:formula1>
          <xm:sqref>D2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DATABASE</vt:lpstr>
      <vt:lpstr>RUBRIQUE</vt:lpstr>
      <vt:lpstr>CORRECTION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Hanneuse, Anne-Sophie</dc:creator>
  <cp:lastModifiedBy>JoDan</cp:lastModifiedBy>
  <dcterms:created xsi:type="dcterms:W3CDTF">2022-08-01T14:01:57Z</dcterms:created>
  <dcterms:modified xsi:type="dcterms:W3CDTF">2022-08-01T14:28:03Z</dcterms:modified>
</cp:coreProperties>
</file>