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6257426-FE34-48CC-A0D6-AF97A4335603}" xr6:coauthVersionLast="47" xr6:coauthVersionMax="47" xr10:uidLastSave="{00000000-0000-0000-0000-000000000000}"/>
  <bookViews>
    <workbookView xWindow="-108" yWindow="-108" windowWidth="23256" windowHeight="12576" xr2:uid="{754A1F3A-F21F-4B76-AF22-03540EF8901F}"/>
  </bookViews>
  <sheets>
    <sheet name="Sheet1" sheetId="1" r:id="rId1"/>
  </sheets>
  <definedNames>
    <definedName name="DonnéesExternes_1" localSheetId="0" hidden="1">Sheet1!$S$3:$V$15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  <c r="F16" i="1" s="1"/>
  <c r="G16" i="1" s="1"/>
  <c r="H16" i="1" s="1"/>
  <c r="I16" i="1" s="1"/>
  <c r="J16" i="1" s="1"/>
  <c r="E17" i="1"/>
  <c r="F17" i="1" s="1"/>
  <c r="G17" i="1" s="1"/>
  <c r="H17" i="1" s="1"/>
  <c r="I17" i="1" s="1"/>
  <c r="J17" i="1" s="1"/>
  <c r="E18" i="1"/>
  <c r="E19" i="1"/>
  <c r="F19" i="1" s="1"/>
  <c r="G19" i="1" s="1"/>
  <c r="H19" i="1" s="1"/>
  <c r="I19" i="1" s="1"/>
  <c r="J19" i="1" s="1"/>
  <c r="E20" i="1"/>
  <c r="F20" i="1" s="1"/>
  <c r="G20" i="1" s="1"/>
  <c r="H20" i="1" s="1"/>
  <c r="I20" i="1" s="1"/>
  <c r="J20" i="1" s="1"/>
  <c r="E21" i="1"/>
  <c r="F21" i="1" s="1"/>
  <c r="G21" i="1" s="1"/>
  <c r="H21" i="1" s="1"/>
  <c r="I21" i="1" s="1"/>
  <c r="J21" i="1" s="1"/>
  <c r="E15" i="1"/>
  <c r="F18" i="1"/>
  <c r="G18" i="1" s="1"/>
  <c r="H18" i="1" s="1"/>
  <c r="I18" i="1" s="1"/>
  <c r="J18" i="1" s="1"/>
  <c r="F15" i="1"/>
  <c r="G15" i="1" s="1"/>
  <c r="H15" i="1" s="1"/>
  <c r="I15" i="1" s="1"/>
  <c r="J15" i="1" s="1"/>
  <c r="F5" i="1"/>
  <c r="G5" i="1" s="1"/>
  <c r="H5" i="1" s="1"/>
  <c r="I5" i="1" s="1"/>
  <c r="J5" i="1" s="1"/>
  <c r="K5" i="1" s="1"/>
  <c r="L5" i="1" s="1"/>
  <c r="M5" i="1" s="1"/>
  <c r="N5" i="1" s="1"/>
  <c r="O5" i="1" s="1"/>
  <c r="P5" i="1" s="1"/>
  <c r="F6" i="1"/>
  <c r="G6" i="1" s="1"/>
  <c r="H6" i="1" s="1"/>
  <c r="I6" i="1" s="1"/>
  <c r="J6" i="1" s="1"/>
  <c r="K6" i="1" s="1"/>
  <c r="L6" i="1" s="1"/>
  <c r="M6" i="1" s="1"/>
  <c r="N6" i="1" s="1"/>
  <c r="O6" i="1" s="1"/>
  <c r="P6" i="1" s="1"/>
  <c r="F7" i="1"/>
  <c r="G7" i="1" s="1"/>
  <c r="H7" i="1" s="1"/>
  <c r="I7" i="1" s="1"/>
  <c r="J7" i="1" s="1"/>
  <c r="K7" i="1" s="1"/>
  <c r="L7" i="1" s="1"/>
  <c r="M7" i="1" s="1"/>
  <c r="N7" i="1" s="1"/>
  <c r="O7" i="1" s="1"/>
  <c r="P7" i="1" s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  <c r="F9" i="1"/>
  <c r="G9" i="1" s="1"/>
  <c r="H9" i="1" s="1"/>
  <c r="I9" i="1" s="1"/>
  <c r="J9" i="1" s="1"/>
  <c r="K9" i="1" s="1"/>
  <c r="L9" i="1" s="1"/>
  <c r="M9" i="1" s="1"/>
  <c r="N9" i="1" s="1"/>
  <c r="O9" i="1" s="1"/>
  <c r="P9" i="1" s="1"/>
  <c r="F10" i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2EA481-0869-4F5B-96FF-96F9BB0A626F}" keepAlive="1" name="Requête - Actuals" description="Connexion à la requête « Actuals » dans le classeur." type="5" refreshedVersion="0" background="1">
    <dbPr connection="Provider=Microsoft.Mashup.OleDb.1;Data Source=$Workbook$;Location=Actuals;Extended Properties=&quot;&quot;" command="SELECT * FROM [Actuals]"/>
  </connection>
  <connection id="2" xr16:uid="{E46C0E59-5997-478B-AB6E-55B27F876B22}" keepAlive="1" name="Requête - Fusionner1" description="Connexion à la requête « Fusionner1 » dans le classeur." type="5" refreshedVersion="7" background="1" saveData="1">
    <dbPr connection="Provider=Microsoft.Mashup.OleDb.1;Data Source=$Workbook$;Location=Fusionner1;Extended Properties=&quot;&quot;" command="SELECT * FROM [Fusionner1]"/>
  </connection>
  <connection id="3" xr16:uid="{CA8D65BB-CA35-44D0-B9E1-D26DC01A4DE6}" keepAlive="1" name="Requête - Target" description="Connexion à la requête « Target » dans le classeur." type="5" refreshedVersion="0" background="1">
    <dbPr connection="Provider=Microsoft.Mashup.OleDb.1;Data Source=$Workbook$;Location=Target;Extended Properties=&quot;&quot;" command="SELECT * FROM [Target]"/>
  </connection>
</connections>
</file>

<file path=xl/sharedStrings.xml><?xml version="1.0" encoding="utf-8"?>
<sst xmlns="http://schemas.openxmlformats.org/spreadsheetml/2006/main" count="36" uniqueCount="18">
  <si>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</si>
  <si>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</si>
  <si>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</si>
  <si>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</si>
  <si>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</si>
  <si>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</si>
  <si>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</si>
  <si>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</si>
  <si>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</si>
  <si>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</si>
  <si>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</si>
  <si>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</si>
  <si>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targets</t>
  </si>
  <si>
    <t>actuals</t>
  </si>
  <si>
    <t>Mois</t>
  </si>
  <si>
    <t>Target</t>
  </si>
  <si>
    <t>Actual</t>
  </si>
  <si>
    <t>%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</si>
</sst>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0" fillId="0" borderId="0" xfId="0" quotePrefix="1" applyBorder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BF41540-6F87-4FB2-8C3B-CB45F9A42E44}" autoFormatId="16" applyNumberFormats="0" applyBorderFormats="0" applyFontFormats="0" applyPatternFormats="0" applyAlignmentFormats="0" applyWidthHeightFormats="0">
  <queryTableRefresh nextId="6">
    <queryTableFields count="4">
      <queryTableField id="1" name="Mois" tableColumnId="1"/>
      <queryTableField id="2" name="Target" tableColumnId="2"/>
      <queryTableField id="3" name="Actual" tableColumnId="3"/>
      <queryTableField id="5" name="% Réalisation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3B2946-AC1E-4948-B20F-480F1A9629C9}" name="Tableau1" displayName="Tableau1" ref="E3:P10" totalsRowShown="0" tableBorderDxfId="2">
  <autoFilter ref="E3:P10" xr:uid="{DF3B2946-AC1E-4948-B20F-480F1A9629C9}"/>
  <tableColumns count="12">
    <tableColumn id="1" xr3:uid="{5473A796-A018-4CDE-A372-AD01DC0392F7}" name="01"/>
    <tableColumn id="2" xr3:uid="{69C47746-A8F1-4847-9154-A0A87AD5240C}" name="02">
      <calculatedColumnFormula>E4+2</calculatedColumnFormula>
    </tableColumn>
    <tableColumn id="3" xr3:uid="{FC584401-B92C-4EDA-9A90-4F2EE648ABBD}" name="03">
      <calculatedColumnFormula>F4-3</calculatedColumnFormula>
    </tableColumn>
    <tableColumn id="4" xr3:uid="{354B1365-592A-4D97-98D0-D38A987DB2A0}" name="04">
      <calculatedColumnFormula>G4-5</calculatedColumnFormula>
    </tableColumn>
    <tableColumn id="5" xr3:uid="{4D44D879-CFB6-4C9A-8496-764B9A0A3B0B}" name="05">
      <calculatedColumnFormula>H4+3</calculatedColumnFormula>
    </tableColumn>
    <tableColumn id="6" xr3:uid="{5CB09745-0181-4517-A284-3A556689EBA8}" name="06">
      <calculatedColumnFormula>I4+6</calculatedColumnFormula>
    </tableColumn>
    <tableColumn id="7" xr3:uid="{1117B237-B746-4005-8F13-967AA03C04A8}" name="07">
      <calculatedColumnFormula>J4-1</calculatedColumnFormula>
    </tableColumn>
    <tableColumn id="8" xr3:uid="{F28C9623-70A0-4F1F-894A-BA966BB90C08}" name="08">
      <calculatedColumnFormula>K4-4</calculatedColumnFormula>
    </tableColumn>
    <tableColumn id="9" xr3:uid="{BB87CE52-6A64-4BEF-9673-DF57F606B575}" name="09">
      <calculatedColumnFormula>L4-7</calculatedColumnFormula>
    </tableColumn>
    <tableColumn id="10" xr3:uid="{0292E551-AC10-461A-BE3B-A2B5C499F913}" name="10">
      <calculatedColumnFormula>M4+8</calculatedColumnFormula>
    </tableColumn>
    <tableColumn id="11" xr3:uid="{A2F53421-D0C0-430D-B36C-88B5EEC04CFC}" name="11">
      <calculatedColumnFormula>N4+1</calculatedColumnFormula>
    </tableColumn>
    <tableColumn id="12" xr3:uid="{86C5E8E5-EDBE-4618-909C-D9EDC2959BD5}" name="12">
      <calculatedColumnFormula>O4+5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2A7779-BE80-4D70-A4AD-F7C51FC9E0CE}" name="Tableau2" displayName="Tableau2" ref="E14:J21" totalsRowShown="0" tableBorderDxfId="1">
  <autoFilter ref="E14:J21" xr:uid="{F92A7779-BE80-4D70-A4AD-F7C51FC9E0CE}"/>
  <tableColumns count="6">
    <tableColumn id="1" xr3:uid="{05987ED7-F292-4697-ACA4-3D4ADF561E9E}" name="01">
      <calculatedColumnFormula>E4+4</calculatedColumnFormula>
    </tableColumn>
    <tableColumn id="2" xr3:uid="{181AB5F5-94C9-4E44-81A1-0DD394CF05D2}" name="02">
      <calculatedColumnFormula>E15+2</calculatedColumnFormula>
    </tableColumn>
    <tableColumn id="3" xr3:uid="{31469B43-4E2D-47B4-8B40-17FC8A8FA89F}" name="03">
      <calculatedColumnFormula>F15-3</calculatedColumnFormula>
    </tableColumn>
    <tableColumn id="4" xr3:uid="{E61E15DF-D5DB-4615-ABAF-F7548B216300}" name="04">
      <calculatedColumnFormula>G15-5</calculatedColumnFormula>
    </tableColumn>
    <tableColumn id="5" xr3:uid="{99B34180-EFAF-4B7E-8C68-15C7F3AE2B5E}" name="05">
      <calculatedColumnFormula>H15+3</calculatedColumnFormula>
    </tableColumn>
    <tableColumn id="6" xr3:uid="{0C6327D0-4737-459E-ACF3-D4D02DC089E3}" name="06">
      <calculatedColumnFormula>I15+6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070C7A8-1CD6-4E09-B936-34979C2F1C9D}" name="Fusionner1" displayName="Fusionner1" ref="S3:V15" tableType="queryTable" totalsRowShown="0">
  <autoFilter ref="S3:V15" xr:uid="{F070C7A8-1CD6-4E09-B936-34979C2F1C9D}">
    <filterColumn colId="0" hiddenButton="1"/>
    <filterColumn colId="1" hiddenButton="1"/>
    <filterColumn colId="2" hiddenButton="1"/>
    <filterColumn colId="3" hiddenButton="1"/>
  </autoFilter>
  <tableColumns count="4">
    <tableColumn id="1" xr3:uid="{B46F7B74-46F8-4CC2-BA44-62CAD8658A06}" uniqueName="1" name="Mois" queryTableFieldId="1" dataDxfId="0"/>
    <tableColumn id="2" xr3:uid="{C7DA8FED-D267-47B7-A9B0-ECD43D7869FA}" uniqueName="2" name="Target" queryTableFieldId="2"/>
    <tableColumn id="3" xr3:uid="{08C260BE-6479-433A-8E77-A5EB63A427BE}" uniqueName="3" name="Actual" queryTableFieldId="3"/>
    <tableColumn id="5" xr3:uid="{6077C7D8-1D71-4D60-90B8-6071E552B279}" uniqueName="5" name="% Réalisation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6E0C3-795B-43C8-8455-304D215A6563}">
  <dimension ref="E2:V21"/>
  <sheetViews>
    <sheetView showGridLines="0" tabSelected="1" topLeftCell="K1" workbookViewId="0">
      <selection activeCell="Y15" sqref="Y15"/>
    </sheetView>
  </sheetViews>
  <sheetFormatPr baseColWidth="10" defaultColWidth="8.88671875" defaultRowHeight="14.4" x14ac:dyDescent="0.3"/>
  <cols>
    <col min="19" max="19" width="7.33203125" bestFit="1" customWidth="1"/>
    <col min="20" max="21" width="8.5546875" bestFit="1" customWidth="1"/>
    <col min="22" max="22" width="12" bestFit="1" customWidth="1"/>
    <col min="23" max="23" width="13.77734375" bestFit="1" customWidth="1"/>
  </cols>
  <sheetData>
    <row r="2" spans="5:22" x14ac:dyDescent="0.3">
      <c r="E2" t="s">
        <v>12</v>
      </c>
    </row>
    <row r="3" spans="5:22" x14ac:dyDescent="0.3">
      <c r="E3" s="2" t="s">
        <v>0</v>
      </c>
      <c r="F3" s="2" t="s">
        <v>1</v>
      </c>
      <c r="G3" s="2" t="s">
        <v>2</v>
      </c>
      <c r="H3" s="2" t="s">
        <v>3</v>
      </c>
      <c r="I3" s="2" t="s">
        <v>4</v>
      </c>
      <c r="J3" s="2" t="s">
        <v>5</v>
      </c>
      <c r="K3" s="2" t="s">
        <v>6</v>
      </c>
      <c r="L3" s="2" t="s">
        <v>7</v>
      </c>
      <c r="M3" s="2" t="s">
        <v>8</v>
      </c>
      <c r="N3" s="2" t="s">
        <v>9</v>
      </c>
      <c r="O3" s="2" t="s">
        <v>10</v>
      </c>
      <c r="P3" s="2" t="s">
        <v>11</v>
      </c>
      <c r="S3" t="s">
        <v>14</v>
      </c>
      <c r="T3" t="s">
        <v>15</v>
      </c>
      <c r="U3" t="s">
        <v>16</v>
      </c>
      <c r="V3" t="s">
        <v>17</v>
      </c>
    </row>
    <row r="4" spans="5:22" x14ac:dyDescent="0.3">
      <c r="E4" s="1">
        <v>23</v>
      </c>
      <c r="F4" s="1">
        <f>E4+2</f>
        <v>25</v>
      </c>
      <c r="G4" s="1">
        <f>F4-3</f>
        <v>22</v>
      </c>
      <c r="H4" s="1">
        <f>G4-5</f>
        <v>17</v>
      </c>
      <c r="I4" s="1">
        <f>H4+3</f>
        <v>20</v>
      </c>
      <c r="J4" s="1">
        <f>I4+6</f>
        <v>26</v>
      </c>
      <c r="K4" s="1">
        <f>J4-1</f>
        <v>25</v>
      </c>
      <c r="L4" s="1">
        <f>K4-4</f>
        <v>21</v>
      </c>
      <c r="M4" s="1">
        <f>L4-7</f>
        <v>14</v>
      </c>
      <c r="N4" s="1">
        <f>M4+8</f>
        <v>22</v>
      </c>
      <c r="O4" s="1">
        <f>N4+1</f>
        <v>23</v>
      </c>
      <c r="P4" s="1">
        <f>O4+5</f>
        <v>28</v>
      </c>
      <c r="S4" s="3" t="s">
        <v>0</v>
      </c>
      <c r="T4">
        <v>238</v>
      </c>
      <c r="U4">
        <v>266</v>
      </c>
      <c r="V4">
        <v>1.1176470588235294</v>
      </c>
    </row>
    <row r="5" spans="5:22" x14ac:dyDescent="0.3">
      <c r="E5" s="1">
        <v>34</v>
      </c>
      <c r="F5" s="1">
        <f t="shared" ref="F5:F10" si="0">E5+2</f>
        <v>36</v>
      </c>
      <c r="G5" s="1">
        <f t="shared" ref="G5:G10" si="1">F5-3</f>
        <v>33</v>
      </c>
      <c r="H5" s="1">
        <f t="shared" ref="H5:H10" si="2">G5-5</f>
        <v>28</v>
      </c>
      <c r="I5" s="1">
        <f t="shared" ref="I5:I10" si="3">H5+3</f>
        <v>31</v>
      </c>
      <c r="J5" s="1">
        <f t="shared" ref="J5:J10" si="4">I5+6</f>
        <v>37</v>
      </c>
      <c r="K5" s="1">
        <f t="shared" ref="K5:K10" si="5">J5-1</f>
        <v>36</v>
      </c>
      <c r="L5" s="1">
        <f t="shared" ref="L5:L10" si="6">K5-4</f>
        <v>32</v>
      </c>
      <c r="M5" s="1">
        <f t="shared" ref="M5:M10" si="7">L5-7</f>
        <v>25</v>
      </c>
      <c r="N5" s="1">
        <f t="shared" ref="N5:N10" si="8">M5+8</f>
        <v>33</v>
      </c>
      <c r="O5" s="1">
        <f t="shared" ref="O5:O10" si="9">N5+1</f>
        <v>34</v>
      </c>
      <c r="P5" s="1">
        <f t="shared" ref="P5:P10" si="10">O5+5</f>
        <v>39</v>
      </c>
      <c r="S5" s="3" t="s">
        <v>1</v>
      </c>
      <c r="T5">
        <v>252</v>
      </c>
      <c r="U5">
        <v>280</v>
      </c>
      <c r="V5">
        <v>1.1111111111111112</v>
      </c>
    </row>
    <row r="6" spans="5:22" x14ac:dyDescent="0.3">
      <c r="E6" s="1">
        <v>56</v>
      </c>
      <c r="F6" s="1">
        <f t="shared" si="0"/>
        <v>58</v>
      </c>
      <c r="G6" s="1">
        <f t="shared" si="1"/>
        <v>55</v>
      </c>
      <c r="H6" s="1">
        <f t="shared" si="2"/>
        <v>50</v>
      </c>
      <c r="I6" s="1">
        <f t="shared" si="3"/>
        <v>53</v>
      </c>
      <c r="J6" s="1">
        <f t="shared" si="4"/>
        <v>59</v>
      </c>
      <c r="K6" s="1">
        <f t="shared" si="5"/>
        <v>58</v>
      </c>
      <c r="L6" s="1">
        <f t="shared" si="6"/>
        <v>54</v>
      </c>
      <c r="M6" s="1">
        <f t="shared" si="7"/>
        <v>47</v>
      </c>
      <c r="N6" s="1">
        <f t="shared" si="8"/>
        <v>55</v>
      </c>
      <c r="O6" s="1">
        <f t="shared" si="9"/>
        <v>56</v>
      </c>
      <c r="P6" s="1">
        <f t="shared" si="10"/>
        <v>61</v>
      </c>
      <c r="S6" s="3" t="s">
        <v>2</v>
      </c>
      <c r="T6">
        <v>231</v>
      </c>
      <c r="U6">
        <v>259</v>
      </c>
      <c r="V6">
        <v>1.1212121212121211</v>
      </c>
    </row>
    <row r="7" spans="5:22" x14ac:dyDescent="0.3">
      <c r="E7" s="1">
        <v>45</v>
      </c>
      <c r="F7" s="1">
        <f t="shared" si="0"/>
        <v>47</v>
      </c>
      <c r="G7" s="1">
        <f t="shared" si="1"/>
        <v>44</v>
      </c>
      <c r="H7" s="1">
        <f t="shared" si="2"/>
        <v>39</v>
      </c>
      <c r="I7" s="1">
        <f t="shared" si="3"/>
        <v>42</v>
      </c>
      <c r="J7" s="1">
        <f t="shared" si="4"/>
        <v>48</v>
      </c>
      <c r="K7" s="1">
        <f t="shared" si="5"/>
        <v>47</v>
      </c>
      <c r="L7" s="1">
        <f t="shared" si="6"/>
        <v>43</v>
      </c>
      <c r="M7" s="1">
        <f t="shared" si="7"/>
        <v>36</v>
      </c>
      <c r="N7" s="1">
        <f t="shared" si="8"/>
        <v>44</v>
      </c>
      <c r="O7" s="1">
        <f t="shared" si="9"/>
        <v>45</v>
      </c>
      <c r="P7" s="1">
        <f t="shared" si="10"/>
        <v>50</v>
      </c>
      <c r="S7" s="3" t="s">
        <v>3</v>
      </c>
      <c r="T7">
        <v>196</v>
      </c>
      <c r="U7">
        <v>224</v>
      </c>
      <c r="V7">
        <v>1.1428571428571428</v>
      </c>
    </row>
    <row r="8" spans="5:22" x14ac:dyDescent="0.3">
      <c r="E8" s="1">
        <v>32</v>
      </c>
      <c r="F8" s="1">
        <f t="shared" si="0"/>
        <v>34</v>
      </c>
      <c r="G8" s="1">
        <f t="shared" si="1"/>
        <v>31</v>
      </c>
      <c r="H8" s="1">
        <f t="shared" si="2"/>
        <v>26</v>
      </c>
      <c r="I8" s="1">
        <f t="shared" si="3"/>
        <v>29</v>
      </c>
      <c r="J8" s="1">
        <f t="shared" si="4"/>
        <v>35</v>
      </c>
      <c r="K8" s="1">
        <f t="shared" si="5"/>
        <v>34</v>
      </c>
      <c r="L8" s="1">
        <f t="shared" si="6"/>
        <v>30</v>
      </c>
      <c r="M8" s="1">
        <f t="shared" si="7"/>
        <v>23</v>
      </c>
      <c r="N8" s="1">
        <f t="shared" si="8"/>
        <v>31</v>
      </c>
      <c r="O8" s="1">
        <f t="shared" si="9"/>
        <v>32</v>
      </c>
      <c r="P8" s="1">
        <f t="shared" si="10"/>
        <v>37</v>
      </c>
      <c r="S8" s="3" t="s">
        <v>4</v>
      </c>
      <c r="T8">
        <v>217</v>
      </c>
      <c r="U8">
        <v>245</v>
      </c>
      <c r="V8">
        <v>1.1290322580645162</v>
      </c>
    </row>
    <row r="9" spans="5:22" x14ac:dyDescent="0.3">
      <c r="E9" s="1">
        <v>3</v>
      </c>
      <c r="F9" s="1">
        <f t="shared" si="0"/>
        <v>5</v>
      </c>
      <c r="G9" s="1">
        <f t="shared" si="1"/>
        <v>2</v>
      </c>
      <c r="H9" s="1">
        <f t="shared" si="2"/>
        <v>-3</v>
      </c>
      <c r="I9" s="1">
        <f t="shared" si="3"/>
        <v>0</v>
      </c>
      <c r="J9" s="1">
        <f t="shared" si="4"/>
        <v>6</v>
      </c>
      <c r="K9" s="1">
        <f t="shared" si="5"/>
        <v>5</v>
      </c>
      <c r="L9" s="1">
        <f t="shared" si="6"/>
        <v>1</v>
      </c>
      <c r="M9" s="1">
        <f t="shared" si="7"/>
        <v>-6</v>
      </c>
      <c r="N9" s="1">
        <f t="shared" si="8"/>
        <v>2</v>
      </c>
      <c r="O9" s="1">
        <f t="shared" si="9"/>
        <v>3</v>
      </c>
      <c r="P9" s="1">
        <f t="shared" si="10"/>
        <v>8</v>
      </c>
      <c r="S9" s="3" t="s">
        <v>5</v>
      </c>
      <c r="T9">
        <v>259</v>
      </c>
      <c r="U9">
        <v>287</v>
      </c>
      <c r="V9">
        <v>1.1081081081081081</v>
      </c>
    </row>
    <row r="10" spans="5:22" x14ac:dyDescent="0.3">
      <c r="E10" s="1">
        <v>45</v>
      </c>
      <c r="F10" s="1">
        <f t="shared" si="0"/>
        <v>47</v>
      </c>
      <c r="G10" s="1">
        <f t="shared" si="1"/>
        <v>44</v>
      </c>
      <c r="H10" s="1">
        <f t="shared" si="2"/>
        <v>39</v>
      </c>
      <c r="I10" s="1">
        <f t="shared" si="3"/>
        <v>42</v>
      </c>
      <c r="J10" s="1">
        <f t="shared" si="4"/>
        <v>48</v>
      </c>
      <c r="K10" s="1">
        <f t="shared" si="5"/>
        <v>47</v>
      </c>
      <c r="L10" s="1">
        <f t="shared" si="6"/>
        <v>43</v>
      </c>
      <c r="M10" s="1">
        <f t="shared" si="7"/>
        <v>36</v>
      </c>
      <c r="N10" s="1">
        <f t="shared" si="8"/>
        <v>44</v>
      </c>
      <c r="O10" s="1">
        <f t="shared" si="9"/>
        <v>45</v>
      </c>
      <c r="P10" s="1">
        <f t="shared" si="10"/>
        <v>50</v>
      </c>
      <c r="S10" s="3" t="s">
        <v>6</v>
      </c>
      <c r="T10">
        <v>252</v>
      </c>
    </row>
    <row r="11" spans="5:22" x14ac:dyDescent="0.3">
      <c r="S11" s="3" t="s">
        <v>7</v>
      </c>
      <c r="T11">
        <v>224</v>
      </c>
    </row>
    <row r="12" spans="5:22" x14ac:dyDescent="0.3">
      <c r="S12" s="3" t="s">
        <v>8</v>
      </c>
      <c r="T12">
        <v>175</v>
      </c>
    </row>
    <row r="13" spans="5:22" x14ac:dyDescent="0.3">
      <c r="E13" t="s">
        <v>13</v>
      </c>
      <c r="S13" s="3" t="s">
        <v>9</v>
      </c>
      <c r="T13">
        <v>231</v>
      </c>
    </row>
    <row r="14" spans="5:22" x14ac:dyDescent="0.3">
      <c r="E14" s="2" t="s">
        <v>0</v>
      </c>
      <c r="F14" s="2" t="s">
        <v>1</v>
      </c>
      <c r="G14" s="2" t="s">
        <v>2</v>
      </c>
      <c r="H14" s="2" t="s">
        <v>3</v>
      </c>
      <c r="I14" s="2" t="s">
        <v>4</v>
      </c>
      <c r="J14" s="2" t="s">
        <v>5</v>
      </c>
      <c r="S14" s="3" t="s">
        <v>10</v>
      </c>
      <c r="T14">
        <v>238</v>
      </c>
    </row>
    <row r="15" spans="5:22" x14ac:dyDescent="0.3">
      <c r="E15" s="1">
        <f>E4+4</f>
        <v>27</v>
      </c>
      <c r="F15" s="1">
        <f>E15+2</f>
        <v>29</v>
      </c>
      <c r="G15" s="1">
        <f>F15-3</f>
        <v>26</v>
      </c>
      <c r="H15" s="1">
        <f>G15-5</f>
        <v>21</v>
      </c>
      <c r="I15" s="1">
        <f>H15+3</f>
        <v>24</v>
      </c>
      <c r="J15" s="1">
        <f>I15+6</f>
        <v>30</v>
      </c>
      <c r="S15" s="3" t="s">
        <v>11</v>
      </c>
      <c r="T15">
        <v>273</v>
      </c>
    </row>
    <row r="16" spans="5:22" x14ac:dyDescent="0.3">
      <c r="E16" s="1">
        <f t="shared" ref="E16:E21" si="11">E5+4</f>
        <v>38</v>
      </c>
      <c r="F16" s="1">
        <f t="shared" ref="F16:F21" si="12">E16+2</f>
        <v>40</v>
      </c>
      <c r="G16" s="1">
        <f t="shared" ref="G16:G21" si="13">F16-3</f>
        <v>37</v>
      </c>
      <c r="H16" s="1">
        <f t="shared" ref="H16:H21" si="14">G16-5</f>
        <v>32</v>
      </c>
      <c r="I16" s="1">
        <f t="shared" ref="I16:I21" si="15">H16+3</f>
        <v>35</v>
      </c>
      <c r="J16" s="1">
        <f t="shared" ref="J16:J21" si="16">I16+6</f>
        <v>41</v>
      </c>
    </row>
    <row r="17" spans="5:10" x14ac:dyDescent="0.3">
      <c r="E17" s="1">
        <f t="shared" si="11"/>
        <v>60</v>
      </c>
      <c r="F17" s="1">
        <f t="shared" si="12"/>
        <v>62</v>
      </c>
      <c r="G17" s="1">
        <f t="shared" si="13"/>
        <v>59</v>
      </c>
      <c r="H17" s="1">
        <f t="shared" si="14"/>
        <v>54</v>
      </c>
      <c r="I17" s="1">
        <f t="shared" si="15"/>
        <v>57</v>
      </c>
      <c r="J17" s="1">
        <f t="shared" si="16"/>
        <v>63</v>
      </c>
    </row>
    <row r="18" spans="5:10" x14ac:dyDescent="0.3">
      <c r="E18" s="1">
        <f t="shared" si="11"/>
        <v>49</v>
      </c>
      <c r="F18" s="1">
        <f t="shared" si="12"/>
        <v>51</v>
      </c>
      <c r="G18" s="1">
        <f t="shared" si="13"/>
        <v>48</v>
      </c>
      <c r="H18" s="1">
        <f t="shared" si="14"/>
        <v>43</v>
      </c>
      <c r="I18" s="1">
        <f t="shared" si="15"/>
        <v>46</v>
      </c>
      <c r="J18" s="1">
        <f t="shared" si="16"/>
        <v>52</v>
      </c>
    </row>
    <row r="19" spans="5:10" x14ac:dyDescent="0.3">
      <c r="E19" s="1">
        <f t="shared" si="11"/>
        <v>36</v>
      </c>
      <c r="F19" s="1">
        <f t="shared" si="12"/>
        <v>38</v>
      </c>
      <c r="G19" s="1">
        <f t="shared" si="13"/>
        <v>35</v>
      </c>
      <c r="H19" s="1">
        <f t="shared" si="14"/>
        <v>30</v>
      </c>
      <c r="I19" s="1">
        <f t="shared" si="15"/>
        <v>33</v>
      </c>
      <c r="J19" s="1">
        <f t="shared" si="16"/>
        <v>39</v>
      </c>
    </row>
    <row r="20" spans="5:10" x14ac:dyDescent="0.3">
      <c r="E20" s="1">
        <f t="shared" si="11"/>
        <v>7</v>
      </c>
      <c r="F20" s="1">
        <f t="shared" si="12"/>
        <v>9</v>
      </c>
      <c r="G20" s="1">
        <f t="shared" si="13"/>
        <v>6</v>
      </c>
      <c r="H20" s="1">
        <f t="shared" si="14"/>
        <v>1</v>
      </c>
      <c r="I20" s="1">
        <f t="shared" si="15"/>
        <v>4</v>
      </c>
      <c r="J20" s="1">
        <f t="shared" si="16"/>
        <v>10</v>
      </c>
    </row>
    <row r="21" spans="5:10" x14ac:dyDescent="0.3">
      <c r="E21" s="1">
        <f t="shared" si="11"/>
        <v>49</v>
      </c>
      <c r="F21" s="1">
        <f t="shared" si="12"/>
        <v>51</v>
      </c>
      <c r="G21" s="1">
        <f t="shared" si="13"/>
        <v>48</v>
      </c>
      <c r="H21" s="1">
        <f t="shared" si="14"/>
        <v>43</v>
      </c>
      <c r="I21" s="1">
        <f t="shared" si="15"/>
        <v>46</v>
      </c>
      <c r="J21" s="1">
        <f t="shared" si="16"/>
        <v>52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2CDD6DCC-2C24-44DF-8B18-1C4134975029}">
  <ds:schemaRefs/>
</ds:datastoreItem>
</file>

<file path=customXml/itemProps2.xml><?xml version="1.0" encoding="utf-8"?>
<ds:datastoreItem xmlns:ds="http://schemas.openxmlformats.org/officeDocument/2006/customXml" ds:itemID="{9F9C7B92-C49B-49F1-A13A-B98755A82AFF}">
  <ds:schemaRefs/>
</ds:datastoreItem>
</file>

<file path=customXml/itemProps3.xml><?xml version="1.0" encoding="utf-8"?>
<ds:datastoreItem xmlns:ds="http://schemas.openxmlformats.org/officeDocument/2006/customXml" ds:itemID="{1C68E768-00BF-4693-97CA-D5D0DA7AFE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JoDan</cp:lastModifiedBy>
  <dcterms:created xsi:type="dcterms:W3CDTF">2022-06-26T21:43:46Z</dcterms:created>
  <dcterms:modified xsi:type="dcterms:W3CDTF">2022-06-27T00:32:17Z</dcterms:modified>
</cp:coreProperties>
</file>