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25C078A-2BFF-4226-8433-9877DE170DE4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Rft Traiteur" sheetId="1" r:id="rId1"/>
    <sheet name="Rft Cuisine" sheetId="2" r:id="rId2"/>
    <sheet name="Rft boulangerie" sheetId="3" r:id="rId3"/>
    <sheet name="Synth" sheetId="4" r:id="rId4"/>
  </sheets>
  <definedNames>
    <definedName name="DonnéesExternes_1" localSheetId="3" hidden="1">Synth!$A$7:$G$23</definedName>
    <definedName name="DonnéesExternes_2" localSheetId="3" hidden="1">Synth!$A$50:$BT$66</definedName>
    <definedName name="DonnéesExternes_3" localSheetId="3" hidden="1">Synth!#REF!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D3" i="4" l="1"/>
  <c r="BD4" i="4" l="1"/>
  <c r="T3" i="4"/>
  <c r="T4" i="4" s="1"/>
  <c r="U3" i="4"/>
  <c r="U4" i="4" s="1"/>
  <c r="V3" i="4"/>
  <c r="V4" i="4" s="1"/>
  <c r="W3" i="4"/>
  <c r="W4" i="4" s="1"/>
  <c r="X3" i="4"/>
  <c r="X4" i="4" s="1"/>
  <c r="Y3" i="4"/>
  <c r="Y4" i="4" s="1"/>
  <c r="Z3" i="4"/>
  <c r="Z4" i="4" s="1"/>
  <c r="AA3" i="4"/>
  <c r="AA4" i="4" s="1"/>
  <c r="AB3" i="4"/>
  <c r="AB4" i="4" s="1"/>
  <c r="AC3" i="4"/>
  <c r="AC4" i="4" s="1"/>
  <c r="AD3" i="4"/>
  <c r="AD4" i="4" s="1"/>
  <c r="AE3" i="4"/>
  <c r="AE4" i="4" s="1"/>
  <c r="AF3" i="4"/>
  <c r="AF4" i="4" s="1"/>
  <c r="AG3" i="4"/>
  <c r="AG4" i="4" s="1"/>
  <c r="AH3" i="4"/>
  <c r="AH4" i="4" s="1"/>
  <c r="AI3" i="4"/>
  <c r="AI4" i="4" s="1"/>
  <c r="AJ3" i="4"/>
  <c r="AJ4" i="4" s="1"/>
  <c r="AK3" i="4"/>
  <c r="AK4" i="4" s="1"/>
  <c r="AL3" i="4"/>
  <c r="AL4" i="4" s="1"/>
  <c r="AM3" i="4"/>
  <c r="AM4" i="4" s="1"/>
  <c r="AN3" i="4"/>
  <c r="AN4" i="4" s="1"/>
  <c r="AO3" i="4"/>
  <c r="AO4" i="4" s="1"/>
  <c r="AP3" i="4"/>
  <c r="AP4" i="4" s="1"/>
  <c r="AQ3" i="4"/>
  <c r="AQ4" i="4" s="1"/>
  <c r="AR3" i="4"/>
  <c r="AR4" i="4" s="1"/>
  <c r="AS3" i="4"/>
  <c r="AS4" i="4" s="1"/>
  <c r="AT3" i="4"/>
  <c r="AT4" i="4" s="1"/>
  <c r="AU3" i="4"/>
  <c r="AU4" i="4" s="1"/>
  <c r="AV3" i="4"/>
  <c r="AV4" i="4" s="1"/>
  <c r="AW3" i="4"/>
  <c r="AW4" i="4" s="1"/>
  <c r="AX3" i="4"/>
  <c r="AX4" i="4" s="1"/>
  <c r="AY3" i="4"/>
  <c r="AY4" i="4" s="1"/>
  <c r="AZ3" i="4"/>
  <c r="AZ4" i="4" s="1"/>
  <c r="BA3" i="4"/>
  <c r="BA4" i="4" s="1"/>
  <c r="BB3" i="4"/>
  <c r="BB4" i="4" s="1"/>
  <c r="BC3" i="4"/>
  <c r="BC4" i="4" s="1"/>
  <c r="BE3" i="4"/>
  <c r="BE4" i="4" s="1"/>
  <c r="BF3" i="4"/>
  <c r="BF4" i="4" s="1"/>
  <c r="BG3" i="4"/>
  <c r="BG4" i="4" s="1"/>
  <c r="BH3" i="4"/>
  <c r="BH4" i="4" s="1"/>
  <c r="BI3" i="4"/>
  <c r="BI4" i="4" s="1"/>
  <c r="BJ3" i="4"/>
  <c r="BJ4" i="4" s="1"/>
  <c r="BK3" i="4"/>
  <c r="BK4" i="4" s="1"/>
  <c r="BL3" i="4"/>
  <c r="BL4" i="4" s="1"/>
  <c r="BM3" i="4"/>
  <c r="BM4" i="4" s="1"/>
  <c r="BN3" i="4"/>
  <c r="BN4" i="4" s="1"/>
  <c r="BO3" i="4"/>
  <c r="BO4" i="4" s="1"/>
  <c r="BP3" i="4"/>
  <c r="BP4" i="4" s="1"/>
  <c r="BQ3" i="4"/>
  <c r="BQ4" i="4" s="1"/>
  <c r="BR3" i="4"/>
  <c r="BR4" i="4" s="1"/>
  <c r="BS3" i="4"/>
  <c r="BS4" i="4" s="1"/>
  <c r="BT3" i="4"/>
  <c r="BT4" i="4" s="1"/>
  <c r="CZ3" i="4"/>
  <c r="CZ4" i="4" s="1"/>
  <c r="DA3" i="4"/>
  <c r="DA4" i="4" s="1"/>
  <c r="DB3" i="4"/>
  <c r="DB4" i="4" s="1"/>
  <c r="DC3" i="4"/>
  <c r="DC4" i="4" s="1"/>
  <c r="DD3" i="4"/>
  <c r="DD4" i="4" s="1"/>
  <c r="DE3" i="4"/>
  <c r="DE4" i="4" s="1"/>
  <c r="DF3" i="4"/>
  <c r="DF4" i="4" s="1"/>
  <c r="DG3" i="4"/>
  <c r="DG4" i="4" s="1"/>
  <c r="DH3" i="4"/>
  <c r="DH4" i="4" s="1"/>
  <c r="S3" i="4"/>
  <c r="S4" i="4" s="1"/>
  <c r="BO5" i="4"/>
  <c r="AM5" i="4"/>
  <c r="H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2873A0-86A3-4310-B1BB-AB83F7494639}" keepAlive="1" name="Requête - Jours planning" description="Connexion à la requête « Jours planning » dans le classeur." type="5" refreshedVersion="0" background="1">
    <dbPr connection="Provider=Microsoft.Mashup.OleDb.1;Data Source=$Workbook$;Location=&quot;Jours planning&quot;;Extended Properties=&quot;&quot;" command="SELECT * FROM [Jours planning]"/>
  </connection>
  <connection id="2" xr16:uid="{90DF96D0-32E0-4493-8263-D8679AF8F5A4}" keepAlive="1" name="Requête - Planning" description="Connexion à la requête « Planning » dans le classeur." type="5" refreshedVersion="7" background="1" saveData="1">
    <dbPr connection="Provider=Microsoft.Mashup.OleDb.1;Data Source=$Workbook$;Location=Planning;Extended Properties=&quot;&quot;" command="SELECT * FROM [Planning]"/>
  </connection>
  <connection id="3" xr16:uid="{93478C34-B094-42A4-8534-DFF93E04E65F}" keepAlive="1" name="Requête - Synth" description="Connexion à la requête « Synth » dans le classeur." type="5" refreshedVersion="7" background="1" saveData="1">
    <dbPr connection="Provider=Microsoft.Mashup.OleDb.1;Data Source=$Workbook$;Location=Synth;Extended Properties=&quot;&quot;" command="SELECT * FROM [Synth]"/>
  </connection>
</connections>
</file>

<file path=xl/sharedStrings.xml><?xml version="1.0" encoding="utf-8"?>
<sst xmlns="http://schemas.openxmlformats.org/spreadsheetml/2006/main" count="712" uniqueCount="333">
  <si>
    <t>Rft</t>
  </si>
  <si>
    <t>Traiteur Dirk</t>
  </si>
  <si>
    <t>Traiteur Paulus</t>
  </si>
  <si>
    <t>Traiteur Difal</t>
  </si>
  <si>
    <t>Traiteur Roland</t>
  </si>
  <si>
    <t>Plan</t>
  </si>
  <si>
    <t>On</t>
  </si>
  <si>
    <t>Sp Cuisine</t>
  </si>
  <si>
    <t>Sp Salle</t>
  </si>
  <si>
    <t>Passeport</t>
  </si>
  <si>
    <t>Id</t>
  </si>
  <si>
    <t>Nom 1</t>
  </si>
  <si>
    <t>Nom 2</t>
  </si>
  <si>
    <t>Nom 3</t>
  </si>
  <si>
    <t>Yves</t>
  </si>
  <si>
    <t>Renaud</t>
  </si>
  <si>
    <t>Charles</t>
  </si>
  <si>
    <t>Robin</t>
  </si>
  <si>
    <t>Marie</t>
  </si>
  <si>
    <t>Francoise</t>
  </si>
  <si>
    <t>Daniel</t>
  </si>
  <si>
    <t>Francis</t>
  </si>
  <si>
    <t>Robert</t>
  </si>
  <si>
    <t>Name</t>
  </si>
  <si>
    <t>Statut</t>
  </si>
  <si>
    <t>Start</t>
  </si>
  <si>
    <t>End</t>
  </si>
  <si>
    <t>Type Sp</t>
  </si>
  <si>
    <t>Country</t>
  </si>
  <si>
    <t>City</t>
  </si>
  <si>
    <t>Cuisine Humbert</t>
  </si>
  <si>
    <t>Cuisine Dolme</t>
  </si>
  <si>
    <t>Cuisine Asperule</t>
  </si>
  <si>
    <t>Cuisine Artiste</t>
  </si>
  <si>
    <t>Cuisine Jet</t>
  </si>
  <si>
    <t>Client</t>
  </si>
  <si>
    <t>Type Cuisine</t>
  </si>
  <si>
    <t>1St Meeting</t>
  </si>
  <si>
    <t>2nd Meeting</t>
  </si>
  <si>
    <t>3rd Meeting</t>
  </si>
  <si>
    <t>Responsable</t>
  </si>
  <si>
    <t>RDC</t>
  </si>
  <si>
    <t>KIGALI</t>
  </si>
  <si>
    <t>USA</t>
  </si>
  <si>
    <t>WASHINGTON</t>
  </si>
  <si>
    <t>BEL</t>
  </si>
  <si>
    <t>ELOY</t>
  </si>
  <si>
    <t>BHR</t>
  </si>
  <si>
    <t>BARHAIN</t>
  </si>
  <si>
    <t>BRUXELLES</t>
  </si>
  <si>
    <t>FRA</t>
  </si>
  <si>
    <t>PARIS</t>
  </si>
  <si>
    <t>MARSEILLE</t>
  </si>
  <si>
    <t>Mr Marc</t>
  </si>
  <si>
    <t>Mr Philippo</t>
  </si>
  <si>
    <t>Mr Raoul</t>
  </si>
  <si>
    <t>Mr Leveque</t>
  </si>
  <si>
    <t>Mr Harne</t>
  </si>
  <si>
    <t>Africaine</t>
  </si>
  <si>
    <t>Francaise</t>
  </si>
  <si>
    <t>Fuse</t>
  </si>
  <si>
    <t>Bistronomique</t>
  </si>
  <si>
    <t>Oui + Visa</t>
  </si>
  <si>
    <t>Oui + Esta</t>
  </si>
  <si>
    <t>Oui</t>
  </si>
  <si>
    <t>Européenne</t>
  </si>
  <si>
    <t>Chef cuisine</t>
  </si>
  <si>
    <t>Viande</t>
  </si>
  <si>
    <t>Dressage</t>
  </si>
  <si>
    <t xml:space="preserve">Somelier </t>
  </si>
  <si>
    <t>Marc</t>
  </si>
  <si>
    <t xml:space="preserve">Julia </t>
  </si>
  <si>
    <t>Maria</t>
  </si>
  <si>
    <t>Ismael</t>
  </si>
  <si>
    <t>Dany</t>
  </si>
  <si>
    <t>lea</t>
  </si>
  <si>
    <t>Laly</t>
  </si>
  <si>
    <t>Louane</t>
  </si>
  <si>
    <t>David</t>
  </si>
  <si>
    <t>Fred</t>
  </si>
  <si>
    <t>Chris</t>
  </si>
  <si>
    <t>Boulangerie Pirson</t>
  </si>
  <si>
    <t>Boulangerie Agrume</t>
  </si>
  <si>
    <t>Boulangerie Sasati</t>
  </si>
  <si>
    <t>Boulangerie Reine</t>
  </si>
  <si>
    <t>Boulangerie Asylum</t>
  </si>
  <si>
    <t>DEU</t>
  </si>
  <si>
    <t>BERLIN</t>
  </si>
  <si>
    <t>PAU</t>
  </si>
  <si>
    <t>KOLN</t>
  </si>
  <si>
    <t>HANNOVER</t>
  </si>
  <si>
    <t>GBR</t>
  </si>
  <si>
    <t>LONDON</t>
  </si>
  <si>
    <t>Mr Muller</t>
  </si>
  <si>
    <t>Mr Francois</t>
  </si>
  <si>
    <t>Mr Gözugh</t>
  </si>
  <si>
    <t>Mr Frankich</t>
  </si>
  <si>
    <t>Mr Holmes</t>
  </si>
  <si>
    <t>Pain</t>
  </si>
  <si>
    <t>Patisserie</t>
  </si>
  <si>
    <t>Nettoyage</t>
  </si>
  <si>
    <t>Matériel nécessaire</t>
  </si>
  <si>
    <t>Set de base</t>
  </si>
  <si>
    <t>Set de base + Couteau</t>
  </si>
  <si>
    <t>Set Nettoyage</t>
  </si>
  <si>
    <t>Réservation Hotel</t>
  </si>
  <si>
    <t>OK</t>
  </si>
  <si>
    <t>Pas encore OK</t>
  </si>
  <si>
    <t>Ok</t>
  </si>
  <si>
    <t>Voiture location</t>
  </si>
  <si>
    <t>Oui Europe Car</t>
  </si>
  <si>
    <t>Oui Hertz</t>
  </si>
  <si>
    <t>Jean</t>
  </si>
  <si>
    <t>Kevin</t>
  </si>
  <si>
    <t>Nastacha</t>
  </si>
  <si>
    <t>Laura</t>
  </si>
  <si>
    <t>Mich</t>
  </si>
  <si>
    <t>Franc</t>
  </si>
  <si>
    <t>Traiteur Jacques</t>
  </si>
  <si>
    <t>BORDEAUX</t>
  </si>
  <si>
    <t>Sp Nettoyage</t>
  </si>
  <si>
    <t>Jean-Yves</t>
  </si>
  <si>
    <t>Start Date</t>
  </si>
  <si>
    <t>End Date</t>
  </si>
  <si>
    <t>PoC</t>
  </si>
  <si>
    <t>Nombre Renfort dispo</t>
  </si>
  <si>
    <t>Nbr Renfort</t>
  </si>
  <si>
    <t>Nbr Renfort Dispo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</si>
  <si>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</si>
  <si>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</si>
  <si>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</si>
  <si>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</si>
  <si>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</si>
  <si>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</si>
  <si>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</si>
  <si>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</si>
  <si>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</si>
  <si>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</si>
  <si>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</si>
  <si>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</si>
  <si>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</si>
  <si>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</si>
  <si>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</si>
  <si>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</si>
  <si>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</si>
  <si>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</si>
  <si>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</si>
  <si>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</si>
  <si>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</si>
  <si>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</si>
  <si>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</si>
  <si>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</si>
  <si>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</si>
  <si>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</si>
  <si>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</si>
  <si>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</si>
  <si>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</si>
  <si>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</si>
  <si>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</si>
  <si>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</si>
  <si>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</si>
  <si>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</si>
  <si>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</si>
  <si>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</si>
  <si>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</si>
  <si>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</si>
  <si>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</si>
  <si>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</si>
  <si>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</si>
  <si>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</si>
  <si>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</si>
  <si>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</si>
  <si>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</si>
  <si>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</si>
  <si>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</si>
  <si>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</si>
  <si>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</si>
  <si>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</si>
  <si>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</si>
  <si>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</si>
  <si>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</si>
  <si>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</si>
  <si>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</si>
  <si>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</si>
  <si>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</si>
  <si>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</si>
  <si>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</si>
  <si>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</si>
  <si>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</si>
  <si>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</si>
  <si>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</si>
  <si>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</si>
  <si>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</si>
  <si>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</si>
  <si>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</si>
  <si>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</si>
  <si>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</si>
  <si>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</si>
  <si>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</si>
  <si>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</si>
  <si>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</si>
  <si>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</si>
  <si>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</si>
  <si>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</si>
  <si>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</si>
  <si>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</si>
  <si>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</si>
  <si>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</si>
  <si>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</si>
  <si>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</si>
  <si>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</si>
  <si>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</si>
  <si>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</si>
  <si>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</si>
  <si>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</si>
  <si>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</si>
  <si>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</si>
  <si>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</si>
  <si>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</si>
  <si>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</si>
  <si>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</si>
  <si>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</si>
  <si>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</si>
  <si>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</si>
  <si>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</si>
  <si>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</si>
  <si>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</si>
  <si>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</si>
  <si>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</si>
  <si>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</si>
  <si>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</si>
  <si>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Traiteur Ajout</t>
  </si>
  <si>
    <t>LONDRE</t>
  </si>
  <si>
    <t>Sp Dessert</t>
  </si>
  <si>
    <t>Manu</t>
  </si>
  <si>
    <t>https://forum.excel-pratique.com/excel/power-query-requete-planning-correspondance-erronee-172651</t>
  </si>
  <si>
    <t>10/01/2022</t>
  </si>
  <si>
    <t>11/01/2022</t>
  </si>
  <si>
    <t>12/01/2022</t>
  </si>
  <si>
    <t>13/01/2022</t>
  </si>
  <si>
    <t>14/01/2022</t>
  </si>
  <si>
    <t>15/01/2022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</si>
  <si>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</si>
  <si>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</si>
  <si>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</si>
  <si>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</si>
  <si>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</si>
  <si>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</si>
  <si>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</si>
  <si>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23/01/2022</t>
  </si>
  <si>
    <t>24/01/2022</t>
  </si>
  <si>
    <t>25/01/2022</t>
  </si>
  <si>
    <t>26/01/2022</t>
  </si>
  <si>
    <t>27/01/2022</t>
  </si>
  <si>
    <t>28/01/2022</t>
  </si>
  <si>
    <t>29/01/2022</t>
  </si>
  <si>
    <t>30/01/2022</t>
  </si>
  <si>
    <t>31/01/2022</t>
  </si>
  <si>
    <t>01/02/2022</t>
  </si>
  <si>
    <t>02/02/2022</t>
  </si>
  <si>
    <t>03/02/2022</t>
  </si>
  <si>
    <t>04/02/2022</t>
  </si>
  <si>
    <t>05/02/2022</t>
  </si>
  <si>
    <t>06/02/2022</t>
  </si>
  <si>
    <t>07/02/2022</t>
  </si>
  <si>
    <t>08/02/2022</t>
  </si>
  <si>
    <t>09/02/2022</t>
  </si>
  <si>
    <t>10/02/2022</t>
  </si>
  <si>
    <t>11/02/2022</t>
  </si>
  <si>
    <t>12/02/2022</t>
  </si>
  <si>
    <t>13/02/2022</t>
  </si>
  <si>
    <t>14/02/2022</t>
  </si>
  <si>
    <t>15/02/2022</t>
  </si>
  <si>
    <t>16/02/2022</t>
  </si>
  <si>
    <t>17/02/2022</t>
  </si>
  <si>
    <t>18/02/2022</t>
  </si>
  <si>
    <t>19/02/2022</t>
  </si>
  <si>
    <t>20/02/2022</t>
  </si>
  <si>
    <t>21/02/2022</t>
  </si>
  <si>
    <t>22/02/2022</t>
  </si>
  <si>
    <t>23/02/2022</t>
  </si>
  <si>
    <t>24/02/2022</t>
  </si>
  <si>
    <t>25/02/2022</t>
  </si>
  <si>
    <t>26/02/2022</t>
  </si>
  <si>
    <t>27/02/2022</t>
  </si>
  <si>
    <t>28/02/2022</t>
  </si>
  <si>
    <t>01/03/2022</t>
  </si>
  <si>
    <t>02/03/2022</t>
  </si>
  <si>
    <t>03/03/2022</t>
  </si>
  <si>
    <t>04/03/2022</t>
  </si>
  <si>
    <t>05/03/2022</t>
  </si>
  <si>
    <t>06/03/2022</t>
  </si>
  <si>
    <t>07/03/2022</t>
  </si>
  <si>
    <t>08/03/2022</t>
  </si>
  <si>
    <t>09/03/2022</t>
  </si>
  <si>
    <t>10/03/2022</t>
  </si>
  <si>
    <t>11/03/2022</t>
  </si>
  <si>
    <t>12/03/2022</t>
  </si>
  <si>
    <t>13/03/2022</t>
  </si>
  <si>
    <t>14/03/2022</t>
  </si>
  <si>
    <t>15/03/2022</t>
  </si>
  <si>
    <t>X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</si>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</sst>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mm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 applyBorder="1"/>
    <xf numFmtId="0" fontId="0" fillId="0" borderId="0" xfId="0" applyBorder="1"/>
    <xf numFmtId="0" fontId="0" fillId="0" borderId="0" xfId="0" applyFill="1" applyBorder="1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2" fillId="0" borderId="0" xfId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 textRotation="75"/>
    </xf>
    <xf numFmtId="0" fontId="0" fillId="0" borderId="0" xfId="0" applyAlignment="1">
      <alignment horizontal="center" vertical="center"/>
    </xf>
    <xf numFmtId="0" fontId="0" fillId="0" borderId="1" xfId="0" applyNumberFormat="1" applyBorder="1"/>
    <xf numFmtId="14" fontId="0" fillId="0" borderId="1" xfId="0" applyNumberFormat="1" applyBorder="1"/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38"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0" formatCode="General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0" formatCode="General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19" formatCode="dd/mm/yyyy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19" formatCode="dd/mm/yyyy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0" formatCode="General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numFmt numFmtId="0" formatCode="General"/>
      <border diagonalUp="0" diagonalDown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alignment horizontal="center" vertical="center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insertClear" adjustColumnWidth="0" connectionId="3" xr16:uid="{4C0AAB8C-3089-4029-B1B2-8BACF4FFFC5C}" autoFormatId="16" applyNumberFormats="0" applyBorderFormats="0" applyFontFormats="0" applyPatternFormats="0" applyAlignmentFormats="0" applyWidthHeightFormats="0">
  <queryTableRefresh nextId="252" unboundColumnsRight="134">
    <queryTableFields count="141">
      <queryTableField id="8" name="Name" tableColumnId="8"/>
      <queryTableField id="9" name="Statut" tableColumnId="9"/>
      <queryTableField id="10" name="Start Date" tableColumnId="10"/>
      <queryTableField id="11" name="End Date" tableColumnId="11"/>
      <queryTableField id="12" name="Country" tableColumnId="12"/>
      <queryTableField id="13" name="City" tableColumnId="13"/>
      <queryTableField id="14" name="PoC" tableColumnId="14"/>
      <queryTableField id="118" dataBound="0" tableColumnId="118"/>
      <queryTableField id="119" dataBound="0" tableColumnId="119"/>
      <queryTableField id="120" dataBound="0" tableColumnId="120"/>
      <queryTableField id="121" dataBound="0" tableColumnId="121"/>
      <queryTableField id="122" dataBound="0" tableColumnId="122"/>
      <queryTableField id="123" dataBound="0" tableColumnId="123"/>
      <queryTableField id="124" dataBound="0" tableColumnId="124"/>
      <queryTableField id="125" dataBound="0" tableColumnId="125"/>
      <queryTableField id="126" dataBound="0" tableColumnId="126"/>
      <queryTableField id="127" dataBound="0" tableColumnId="127"/>
      <queryTableField id="128" dataBound="0" tableColumnId="128"/>
      <queryTableField id="129" dataBound="0" tableColumnId="129"/>
      <queryTableField id="130" dataBound="0" tableColumnId="130"/>
      <queryTableField id="131" dataBound="0" tableColumnId="131"/>
      <queryTableField id="132" dataBound="0" tableColumnId="132"/>
      <queryTableField id="133" dataBound="0" tableColumnId="133"/>
      <queryTableField id="134" dataBound="0" tableColumnId="134"/>
      <queryTableField id="135" dataBound="0" tableColumnId="135"/>
      <queryTableField id="136" dataBound="0" tableColumnId="136"/>
      <queryTableField id="137" dataBound="0" tableColumnId="137"/>
      <queryTableField id="138" dataBound="0" tableColumnId="138"/>
      <queryTableField id="139" dataBound="0" tableColumnId="139"/>
      <queryTableField id="140" dataBound="0" tableColumnId="140"/>
      <queryTableField id="141" dataBound="0" tableColumnId="141"/>
      <queryTableField id="142" dataBound="0" tableColumnId="142"/>
      <queryTableField id="143" dataBound="0" tableColumnId="143"/>
      <queryTableField id="144" dataBound="0" tableColumnId="144"/>
      <queryTableField id="145" dataBound="0" tableColumnId="145"/>
      <queryTableField id="146" dataBound="0" tableColumnId="146"/>
      <queryTableField id="147" dataBound="0" tableColumnId="147"/>
      <queryTableField id="148" dataBound="0" tableColumnId="148"/>
      <queryTableField id="149" dataBound="0" tableColumnId="149"/>
      <queryTableField id="150" dataBound="0" tableColumnId="150"/>
      <queryTableField id="151" dataBound="0" tableColumnId="151"/>
      <queryTableField id="152" dataBound="0" tableColumnId="152"/>
      <queryTableField id="153" dataBound="0" tableColumnId="153"/>
      <queryTableField id="154" dataBound="0" tableColumnId="154"/>
      <queryTableField id="155" dataBound="0" tableColumnId="155"/>
      <queryTableField id="156" dataBound="0" tableColumnId="156"/>
      <queryTableField id="157" dataBound="0" tableColumnId="157"/>
      <queryTableField id="158" dataBound="0" tableColumnId="158"/>
      <queryTableField id="159" dataBound="0" tableColumnId="159"/>
      <queryTableField id="160" dataBound="0" tableColumnId="160"/>
      <queryTableField id="161" dataBound="0" tableColumnId="161"/>
      <queryTableField id="162" dataBound="0" tableColumnId="162"/>
      <queryTableField id="163" dataBound="0" tableColumnId="163"/>
      <queryTableField id="164" dataBound="0" tableColumnId="164"/>
      <queryTableField id="165" dataBound="0" tableColumnId="165"/>
      <queryTableField id="166" dataBound="0" tableColumnId="166"/>
      <queryTableField id="167" dataBound="0" tableColumnId="167"/>
      <queryTableField id="168" dataBound="0" tableColumnId="168"/>
      <queryTableField id="169" dataBound="0" tableColumnId="169"/>
      <queryTableField id="170" dataBound="0" tableColumnId="170"/>
      <queryTableField id="171" dataBound="0" tableColumnId="171"/>
      <queryTableField id="172" dataBound="0" tableColumnId="172"/>
      <queryTableField id="173" dataBound="0" tableColumnId="173"/>
      <queryTableField id="174" dataBound="0" tableColumnId="174"/>
      <queryTableField id="175" dataBound="0" tableColumnId="175"/>
      <queryTableField id="176" dataBound="0" tableColumnId="176"/>
      <queryTableField id="177" dataBound="0" tableColumnId="177"/>
      <queryTableField id="178" dataBound="0" tableColumnId="178"/>
      <queryTableField id="179" dataBound="0" tableColumnId="179"/>
      <queryTableField id="180" dataBound="0" tableColumnId="180"/>
      <queryTableField id="181" dataBound="0" tableColumnId="181"/>
      <queryTableField id="182" dataBound="0" tableColumnId="182"/>
      <queryTableField id="251" dataBound="0" tableColumnId="1"/>
      <queryTableField id="250" dataBound="0" tableColumnId="2"/>
      <queryTableField id="249" dataBound="0" tableColumnId="3"/>
      <queryTableField id="248" dataBound="0" tableColumnId="4"/>
      <queryTableField id="247" dataBound="0" tableColumnId="5"/>
      <queryTableField id="246" dataBound="0" tableColumnId="6"/>
      <queryTableField id="245" dataBound="0" tableColumnId="7"/>
      <queryTableField id="244" dataBound="0" tableColumnId="15"/>
      <queryTableField id="243" dataBound="0" tableColumnId="16"/>
      <queryTableField id="242" dataBound="0" tableColumnId="17"/>
      <queryTableField id="241" dataBound="0" tableColumnId="18"/>
      <queryTableField id="240" dataBound="0" tableColumnId="19"/>
      <queryTableField id="239" dataBound="0" tableColumnId="20"/>
      <queryTableField id="238" dataBound="0" tableColumnId="21"/>
      <queryTableField id="237" dataBound="0" tableColumnId="22"/>
      <queryTableField id="236" dataBound="0" tableColumnId="23"/>
      <queryTableField id="235" dataBound="0" tableColumnId="24"/>
      <queryTableField id="234" dataBound="0" tableColumnId="25"/>
      <queryTableField id="233" dataBound="0" tableColumnId="26"/>
      <queryTableField id="232" dataBound="0" tableColumnId="27"/>
      <queryTableField id="231" dataBound="0" tableColumnId="28"/>
      <queryTableField id="230" dataBound="0" tableColumnId="29"/>
      <queryTableField id="229" dataBound="0" tableColumnId="30"/>
      <queryTableField id="228" dataBound="0" tableColumnId="31"/>
      <queryTableField id="227" dataBound="0" tableColumnId="32"/>
      <queryTableField id="226" dataBound="0" tableColumnId="33"/>
      <queryTableField id="225" dataBound="0" tableColumnId="34"/>
      <queryTableField id="224" dataBound="0" tableColumnId="35"/>
      <queryTableField id="223" dataBound="0" tableColumnId="36"/>
      <queryTableField id="222" dataBound="0" tableColumnId="37"/>
      <queryTableField id="221" dataBound="0" tableColumnId="38"/>
      <queryTableField id="183" dataBound="0" tableColumnId="183"/>
      <queryTableField id="184" dataBound="0" tableColumnId="184"/>
      <queryTableField id="185" dataBound="0" tableColumnId="185"/>
      <queryTableField id="186" dataBound="0" tableColumnId="186"/>
      <queryTableField id="187" dataBound="0" tableColumnId="187"/>
      <queryTableField id="188" dataBound="0" tableColumnId="188"/>
      <queryTableField id="189" dataBound="0" tableColumnId="189"/>
      <queryTableField id="190" dataBound="0" tableColumnId="190"/>
      <queryTableField id="191" dataBound="0" tableColumnId="191"/>
      <queryTableField id="192" dataBound="0" tableColumnId="192"/>
      <queryTableField id="193" dataBound="0" tableColumnId="193"/>
      <queryTableField id="194" dataBound="0" tableColumnId="194"/>
      <queryTableField id="195" dataBound="0" tableColumnId="195"/>
      <queryTableField id="196" dataBound="0" tableColumnId="196"/>
      <queryTableField id="197" dataBound="0" tableColumnId="197"/>
      <queryTableField id="198" dataBound="0" tableColumnId="198"/>
      <queryTableField id="199" dataBound="0" tableColumnId="199"/>
      <queryTableField id="200" dataBound="0" tableColumnId="200"/>
      <queryTableField id="201" dataBound="0" tableColumnId="201"/>
      <queryTableField id="202" dataBound="0" tableColumnId="202"/>
      <queryTableField id="203" dataBound="0" tableColumnId="203"/>
      <queryTableField id="204" dataBound="0" tableColumnId="204"/>
      <queryTableField id="205" dataBound="0" tableColumnId="205"/>
      <queryTableField id="206" dataBound="0" tableColumnId="206"/>
      <queryTableField id="207" dataBound="0" tableColumnId="207"/>
      <queryTableField id="208" dataBound="0" tableColumnId="208"/>
      <queryTableField id="209" dataBound="0" tableColumnId="209"/>
      <queryTableField id="210" dataBound="0" tableColumnId="210"/>
      <queryTableField id="211" dataBound="0" tableColumnId="211"/>
      <queryTableField id="212" dataBound="0" tableColumnId="212"/>
      <queryTableField id="213" dataBound="0" tableColumnId="213"/>
      <queryTableField id="214" dataBound="0" tableColumnId="214"/>
      <queryTableField id="215" dataBound="0" tableColumnId="215"/>
      <queryTableField id="216" dataBound="0" tableColumnId="216"/>
      <queryTableField id="217" dataBound="0" tableColumnId="217"/>
      <queryTableField id="218" dataBound="0" tableColumnId="218"/>
      <queryTableField id="219" dataBound="0" tableColumnId="219"/>
      <queryTableField id="220" dataBound="0" tableColumnId="22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EB2A8618-E006-42EE-B575-3E9A2EA3E8AA}" autoFormatId="16" applyNumberFormats="0" applyBorderFormats="0" applyFontFormats="0" applyPatternFormats="0" applyAlignmentFormats="0" applyWidthHeightFormats="0">
  <queryTableRefresh nextId="104">
    <queryTableFields count="72">
      <queryTableField id="1" name="Name" tableColumnId="1"/>
      <queryTableField id="2" name="Statut" tableColumnId="2"/>
      <queryTableField id="3" name="Start Date" tableColumnId="3"/>
      <queryTableField id="4" name="End Date" tableColumnId="4"/>
      <queryTableField id="5" name="Country" tableColumnId="5"/>
      <queryTableField id="6" name="City" tableColumnId="6"/>
      <queryTableField id="7" name="PoC" tableColumnId="7"/>
      <queryTableField id="8" name="10/01/2022" tableColumnId="8"/>
      <queryTableField id="9" name="11/01/2022" tableColumnId="9"/>
      <queryTableField id="10" name="12/01/2022" tableColumnId="10"/>
      <queryTableField id="11" name="13/01/2022" tableColumnId="11"/>
      <queryTableField id="12" name="14/01/2022" tableColumnId="12"/>
      <queryTableField id="13" name="15/01/2022" tableColumnId="13"/>
      <queryTableField id="14" name="16/01/2022" tableColumnId="14"/>
      <queryTableField id="15" name="17/01/2022" tableColumnId="15"/>
      <queryTableField id="16" name="18/01/2022" tableColumnId="16"/>
      <queryTableField id="17" name="19/01/2022" tableColumnId="17"/>
      <queryTableField id="18" name="20/01/2022" tableColumnId="18"/>
      <queryTableField id="19" name="21/01/2022" tableColumnId="19"/>
      <queryTableField id="20" name="22/01/2022" tableColumnId="20"/>
      <queryTableField id="21" name="23/01/2022" tableColumnId="21"/>
      <queryTableField id="22" name="24/01/2022" tableColumnId="22"/>
      <queryTableField id="23" name="25/01/2022" tableColumnId="23"/>
      <queryTableField id="24" name="26/01/2022" tableColumnId="24"/>
      <queryTableField id="25" name="27/01/2022" tableColumnId="25"/>
      <queryTableField id="26" name="28/01/2022" tableColumnId="26"/>
      <queryTableField id="27" name="29/01/2022" tableColumnId="27"/>
      <queryTableField id="28" name="30/01/2022" tableColumnId="28"/>
      <queryTableField id="29" name="31/01/2022" tableColumnId="29"/>
      <queryTableField id="30" name="01/02/2022" tableColumnId="30"/>
      <queryTableField id="31" name="02/02/2022" tableColumnId="31"/>
      <queryTableField id="32" name="03/02/2022" tableColumnId="32"/>
      <queryTableField id="33" name="04/02/2022" tableColumnId="33"/>
      <queryTableField id="34" name="05/02/2022" tableColumnId="34"/>
      <queryTableField id="35" name="06/02/2022" tableColumnId="35"/>
      <queryTableField id="36" name="07/02/2022" tableColumnId="36"/>
      <queryTableField id="37" name="08/02/2022" tableColumnId="37"/>
      <queryTableField id="38" name="09/02/2022" tableColumnId="38"/>
      <queryTableField id="39" name="10/02/2022" tableColumnId="39"/>
      <queryTableField id="40" name="11/02/2022" tableColumnId="40"/>
      <queryTableField id="41" name="12/02/2022" tableColumnId="41"/>
      <queryTableField id="42" name="13/02/2022" tableColumnId="42"/>
      <queryTableField id="43" name="14/02/2022" tableColumnId="43"/>
      <queryTableField id="44" name="15/02/2022" tableColumnId="44"/>
      <queryTableField id="45" name="16/02/2022" tableColumnId="45"/>
      <queryTableField id="46" name="17/02/2022" tableColumnId="46"/>
      <queryTableField id="47" name="18/02/2022" tableColumnId="47"/>
      <queryTableField id="48" name="19/02/2022" tableColumnId="48"/>
      <queryTableField id="49" name="20/02/2022" tableColumnId="49"/>
      <queryTableField id="50" name="21/02/2022" tableColumnId="50"/>
      <queryTableField id="51" name="22/02/2022" tableColumnId="51"/>
      <queryTableField id="52" name="23/02/2022" tableColumnId="52"/>
      <queryTableField id="53" name="24/02/2022" tableColumnId="53"/>
      <queryTableField id="54" name="25/02/2022" tableColumnId="54"/>
      <queryTableField id="55" name="26/02/2022" tableColumnId="55"/>
      <queryTableField id="56" name="27/02/2022" tableColumnId="56"/>
      <queryTableField id="57" name="28/02/2022" tableColumnId="57"/>
      <queryTableField id="58" name="01/03/2022" tableColumnId="58"/>
      <queryTableField id="59" name="02/03/2022" tableColumnId="59"/>
      <queryTableField id="60" name="03/03/2022" tableColumnId="60"/>
      <queryTableField id="61" name="04/03/2022" tableColumnId="61"/>
      <queryTableField id="62" name="05/03/2022" tableColumnId="62"/>
      <queryTableField id="63" name="06/03/2022" tableColumnId="63"/>
      <queryTableField id="64" name="07/03/2022" tableColumnId="64"/>
      <queryTableField id="65" name="08/03/2022" tableColumnId="65"/>
      <queryTableField id="66" name="09/03/2022" tableColumnId="66"/>
      <queryTableField id="67" name="10/03/2022" tableColumnId="67"/>
      <queryTableField id="68" name="11/03/2022" tableColumnId="68"/>
      <queryTableField id="69" name="12/03/2022" tableColumnId="69"/>
      <queryTableField id="70" name="13/03/2022" tableColumnId="70"/>
      <queryTableField id="71" name="14/03/2022" tableColumnId="71"/>
      <queryTableField id="72" name="15/03/2022" tableColumnId="7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02642E-3508-481F-B421-93FC969DA39F}" name="Traiteur" displayName="Traiteur" ref="B2:L8" totalsRowShown="0">
  <autoFilter ref="B2:L8" xr:uid="{A902642E-3508-481F-B421-93FC969DA39F}"/>
  <tableColumns count="11">
    <tableColumn id="1" xr3:uid="{CFE1FF6E-35A4-4787-A2A1-353E448ACA2B}" name="Name"/>
    <tableColumn id="2" xr3:uid="{291F2715-78AB-4142-8375-36AFD3621AB2}" name="Statut"/>
    <tableColumn id="3" xr3:uid="{763778A6-CE3E-4033-8359-81B0AFA64D58}" name="Start" dataDxfId="237"/>
    <tableColumn id="4" xr3:uid="{0D5674A2-D5D3-4DB7-A58C-1BAA889DC783}" name="End" dataDxfId="236"/>
    <tableColumn id="5" xr3:uid="{F2453E33-A5BA-4A1F-87D3-50F9588E43CA}" name="Country"/>
    <tableColumn id="6" xr3:uid="{80B703A8-9903-48AD-AAEE-9032619D4F34}" name="City"/>
    <tableColumn id="7" xr3:uid="{5D2FB360-3269-457B-8DCA-166291C80791}" name="Type Sp"/>
    <tableColumn id="8" xr3:uid="{B929FDBF-202B-4752-B348-AD1354F86799}" name="Passeport"/>
    <tableColumn id="9" xr3:uid="{A988B989-A341-4253-9C8A-2D735F4485F9}" name="Nom 1"/>
    <tableColumn id="10" xr3:uid="{D9FC54E2-B580-437B-AEF4-20AFC1A39142}" name="Nom 2"/>
    <tableColumn id="11" xr3:uid="{ECDDB656-10C2-4E9A-BF71-8CAD475A13FE}" name="Nom 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B0E51C-5581-43F7-A8C8-65EDB30B76C0}" name="Cuisine" displayName="Cuisine" ref="B2:Q7" totalsRowShown="0">
  <autoFilter ref="B2:Q7" xr:uid="{92B0E51C-5581-43F7-A8C8-65EDB30B76C0}"/>
  <tableColumns count="16">
    <tableColumn id="1" xr3:uid="{1066349B-8188-406A-96C8-562E42EF6E9C}" name="Name"/>
    <tableColumn id="2" xr3:uid="{FD3A4D49-AECA-4C10-9EC6-CAB688031050}" name="Statut"/>
    <tableColumn id="3" xr3:uid="{4B6A856E-D984-4D34-A49B-995AC3AA2576}" name="Start" dataDxfId="235"/>
    <tableColumn id="4" xr3:uid="{BC60E409-0149-4D12-A8EB-0047C5F4E713}" name="End" dataDxfId="234"/>
    <tableColumn id="5" xr3:uid="{C777C469-61C5-4600-85A0-C076C38F3F99}" name="Country"/>
    <tableColumn id="6" xr3:uid="{61E84910-B16B-47DD-8C8D-B4C0FAEFA929}" name="City"/>
    <tableColumn id="7" xr3:uid="{52061389-C9E1-4558-B679-88B745535BC7}" name="Client" dataDxfId="233"/>
    <tableColumn id="8" xr3:uid="{FAA3D576-0CAC-4BEF-80DE-B3D4A66F38D6}" name="Type Cuisine" dataDxfId="232"/>
    <tableColumn id="9" xr3:uid="{E7D60BC0-7C10-4A79-AF25-5310ED4238AD}" name="Passeport" dataDxfId="231"/>
    <tableColumn id="10" xr3:uid="{89363855-EB61-4479-9FA1-C9851AAFF0A6}" name="Rft" dataDxfId="230"/>
    <tableColumn id="11" xr3:uid="{133B84F5-BDBA-4F55-8CBB-A401BD0A67D5}" name="1St Meeting" dataDxfId="229"/>
    <tableColumn id="12" xr3:uid="{955698D4-A709-4765-BC6C-E4C9715912A7}" name="2nd Meeting" dataDxfId="228"/>
    <tableColumn id="13" xr3:uid="{B57BF35B-50A7-47CC-A735-4C0A07680301}" name="3rd Meeting" dataDxfId="227"/>
    <tableColumn id="14" xr3:uid="{D067F78B-FD64-4483-ABB9-7BE6687D01C8}" name="Responsable"/>
    <tableColumn id="15" xr3:uid="{D1512CF8-417D-4731-9E13-D24E4D3F1563}" name="Nom 1"/>
    <tableColumn id="16" xr3:uid="{6A7BE06B-6049-48C7-88B5-6C6E4CDDEC62}" name="Nom 2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5EB43E-AB8B-4F26-B131-D0B8CC5E9656}" name="Boulangerie" displayName="Boulangerie" ref="B3:P8" totalsRowShown="0">
  <autoFilter ref="B3:P8" xr:uid="{315EB43E-AB8B-4F26-B131-D0B8CC5E9656}"/>
  <tableColumns count="15">
    <tableColumn id="1" xr3:uid="{D71CFDDD-165A-4519-B9CF-02C706E87357}" name="Name"/>
    <tableColumn id="2" xr3:uid="{D64BC3B8-A073-4432-BB23-47C267EF2CD1}" name="Statut"/>
    <tableColumn id="3" xr3:uid="{C9BD9BAF-DB83-4B22-B056-334AE15DDC16}" name="Start" dataDxfId="226"/>
    <tableColumn id="4" xr3:uid="{50B283F0-ACD2-4DBC-966E-429F9F6E458C}" name="End" dataDxfId="225"/>
    <tableColumn id="5" xr3:uid="{C6F4FB9F-9A69-48A1-8A7C-166D49BD0A71}" name="Country"/>
    <tableColumn id="6" xr3:uid="{E6FAEF3E-F792-4740-B382-C96BEC4DE981}" name="City"/>
    <tableColumn id="7" xr3:uid="{964133A7-DADE-44F4-A438-75AE6341E34A}" name="Client" dataDxfId="224"/>
    <tableColumn id="8" xr3:uid="{2548BD8F-12B7-4674-9B61-09BF08B3674A}" name="Type Sp" dataDxfId="223"/>
    <tableColumn id="9" xr3:uid="{7BE34911-CC80-4116-A565-72E430D246F3}" name="Passeport" dataDxfId="222"/>
    <tableColumn id="11" xr3:uid="{554F8E1F-08C7-486A-A021-8B837D75C126}" name="Matériel nécessaire" dataDxfId="221"/>
    <tableColumn id="12" xr3:uid="{D3F7294A-CE86-4B42-BF4F-7A3D74CCBCA1}" name="Réservation Hotel" dataDxfId="220"/>
    <tableColumn id="13" xr3:uid="{58735151-32F0-45DA-83E3-61DBC3C10B24}" name="Voiture location" dataDxfId="219"/>
    <tableColumn id="14" xr3:uid="{E7990455-CFE9-4C7E-B72D-E3C5296271C3}" name="Responsable"/>
    <tableColumn id="15" xr3:uid="{435A5F4A-8CB9-42E4-897C-EB18DC4491E9}" name="Nom 1"/>
    <tableColumn id="16" xr3:uid="{38C1DEA2-E7D6-40B3-8EF2-8A7DB52979CC}" name="Nom 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7721B8-C9C2-4923-8384-1EBC2879C54A}" name="Synth" displayName="Synth" ref="A7:EK23" tableType="queryTable" totalsRowShown="0">
  <autoFilter ref="A7:EK23" xr:uid="{A47721B8-C9C2-4923-8384-1EBC2879C54A}"/>
  <sortState xmlns:xlrd2="http://schemas.microsoft.com/office/spreadsheetml/2017/richdata2" ref="A8:EK23">
    <sortCondition ref="C7:C22"/>
  </sortState>
  <tableColumns count="141">
    <tableColumn id="8" xr3:uid="{14DAF7B8-1F70-4E38-A062-6060B5A2C13B}" uniqueName="8" name="Name" queryTableFieldId="8" dataDxfId="218"/>
    <tableColumn id="9" xr3:uid="{F48B51A4-704A-483B-9706-87A6E3F5B570}" uniqueName="9" name="Statut" queryTableFieldId="9" dataDxfId="217"/>
    <tableColumn id="10" xr3:uid="{0CB4FBC2-2BDF-40BA-B93D-62D9A4794F09}" uniqueName="10" name="Start Date" queryTableFieldId="10" dataDxfId="216"/>
    <tableColumn id="11" xr3:uid="{9361D364-E1BF-4D61-A978-1AA2F1B0D16C}" uniqueName="11" name="End Date" queryTableFieldId="11" dataDxfId="215"/>
    <tableColumn id="12" xr3:uid="{1E2246C6-4F1C-49EF-90D3-EC424F5A9D0D}" uniqueName="12" name="Country" queryTableFieldId="12" dataDxfId="214"/>
    <tableColumn id="13" xr3:uid="{F0C43A0D-D905-4645-9615-196EE278793F}" uniqueName="13" name="City" queryTableFieldId="13" dataDxfId="213"/>
    <tableColumn id="14" xr3:uid="{E4CD1134-6F69-4D2D-94DD-3F693903F36A}" uniqueName="14" name="PoC" queryTableFieldId="14" dataDxfId="212"/>
    <tableColumn id="118" xr3:uid="{DD0C5A37-1529-4269-89DD-3FAE4A5AFFCB}" uniqueName="118" name="Colonne1" queryTableFieldId="118" dataDxfId="136"/>
    <tableColumn id="119" xr3:uid="{0B2D35FA-EC23-48B7-8CE9-958C8114578E}" uniqueName="119" name="Colonne2" queryTableFieldId="119" dataDxfId="135"/>
    <tableColumn id="120" xr3:uid="{84CA372C-EB33-41EF-894B-2C6C8217BF03}" uniqueName="120" name="Colonne3" queryTableFieldId="120" dataDxfId="134"/>
    <tableColumn id="121" xr3:uid="{E1AEFDA8-6113-42B5-999F-3F7DFD8009C4}" uniqueName="121" name="Colonne4" queryTableFieldId="121" dataDxfId="133"/>
    <tableColumn id="122" xr3:uid="{F9DB669D-E945-407F-8C7C-F32977C3DCFB}" uniqueName="122" name="Colonne5" queryTableFieldId="122" dataDxfId="132"/>
    <tableColumn id="123" xr3:uid="{85BA14E6-614B-4FD9-BF7E-85693D05E990}" uniqueName="123" name="Colonne6" queryTableFieldId="123" dataDxfId="131"/>
    <tableColumn id="124" xr3:uid="{D1D26EE9-48C7-400A-B249-69F970AD3130}" uniqueName="124" name="Colonne7" queryTableFieldId="124" dataDxfId="130"/>
    <tableColumn id="125" xr3:uid="{AACE988F-7671-4A46-9365-FCA8AC157410}" uniqueName="125" name="Colonne8" queryTableFieldId="125" dataDxfId="129"/>
    <tableColumn id="126" xr3:uid="{C84EAC09-26A1-4B65-8626-89D96DC7818C}" uniqueName="126" name="Colonne9" queryTableFieldId="126" dataDxfId="128"/>
    <tableColumn id="127" xr3:uid="{4776C11D-46BB-4ED7-906A-182F1D4F7738}" uniqueName="127" name="Colonne10" queryTableFieldId="127" dataDxfId="127"/>
    <tableColumn id="128" xr3:uid="{E88C5AFF-81C9-4235-9063-067CB775AC12}" uniqueName="128" name="Colonne11" queryTableFieldId="128" dataDxfId="126"/>
    <tableColumn id="129" xr3:uid="{ECEBCADE-D37F-46F1-AAB5-85C1496C1BF5}" uniqueName="129" name="Colonne12" queryTableFieldId="129" dataDxfId="125"/>
    <tableColumn id="130" xr3:uid="{8019DE1D-3932-4BE1-A346-8957E4CF6F0D}" uniqueName="130" name="Colonne13" queryTableFieldId="130" dataDxfId="124"/>
    <tableColumn id="131" xr3:uid="{5A897771-3642-4C5B-9F13-8D0F5EE8D751}" uniqueName="131" name="Colonne14" queryTableFieldId="131" dataDxfId="123"/>
    <tableColumn id="132" xr3:uid="{5892F591-96FC-48D8-9F90-2F62A6EE87CB}" uniqueName="132" name="Colonne15" queryTableFieldId="132" dataDxfId="122"/>
    <tableColumn id="133" xr3:uid="{EB8C50BC-E630-472C-8648-184293890B11}" uniqueName="133" name="Colonne16" queryTableFieldId="133" dataDxfId="121"/>
    <tableColumn id="134" xr3:uid="{F7EBE5DA-9B83-47D7-AD25-6487E32A9C3D}" uniqueName="134" name="Colonne17" queryTableFieldId="134" dataDxfId="120"/>
    <tableColumn id="135" xr3:uid="{C79E92A8-BD89-465E-8A68-8C2A51E40ACE}" uniqueName="135" name="Colonne18" queryTableFieldId="135" dataDxfId="119"/>
    <tableColumn id="136" xr3:uid="{8DCC02B1-727B-4527-97F3-B31A489DC8BC}" uniqueName="136" name="Colonne19" queryTableFieldId="136" dataDxfId="118"/>
    <tableColumn id="137" xr3:uid="{BE38999B-4042-4B12-A1DF-1FDA12F89FAD}" uniqueName="137" name="Colonne20" queryTableFieldId="137" dataDxfId="117"/>
    <tableColumn id="138" xr3:uid="{C6BF5D6F-6733-4CBD-AB04-C60219D829B3}" uniqueName="138" name="Colonne21" queryTableFieldId="138" dataDxfId="116"/>
    <tableColumn id="139" xr3:uid="{E9387903-73E7-46E4-BB0B-7BE381CB5450}" uniqueName="139" name="Colonne22" queryTableFieldId="139" dataDxfId="115"/>
    <tableColumn id="140" xr3:uid="{C9AF22E2-5EC7-4F5B-BFD0-C51324798CEE}" uniqueName="140" name="Colonne23" queryTableFieldId="140" dataDxfId="114"/>
    <tableColumn id="141" xr3:uid="{66D7050F-9FC1-40C6-872B-476E59C0A410}" uniqueName="141" name="Colonne24" queryTableFieldId="141" dataDxfId="113"/>
    <tableColumn id="142" xr3:uid="{AE10756F-AA02-4835-848A-C1450BF2CA34}" uniqueName="142" name="Colonne25" queryTableFieldId="142" dataDxfId="112"/>
    <tableColumn id="143" xr3:uid="{170CBEC9-389D-411E-A757-A097FAC4540B}" uniqueName="143" name="Colonne26" queryTableFieldId="143" dataDxfId="111"/>
    <tableColumn id="144" xr3:uid="{1FF399CE-F9FB-4A99-AFAE-EBD71776806A}" uniqueName="144" name="Colonne27" queryTableFieldId="144" dataDxfId="110"/>
    <tableColumn id="145" xr3:uid="{49BE969C-6074-45CC-9996-0CA3416FC89D}" uniqueName="145" name="Colonne28" queryTableFieldId="145" dataDxfId="109"/>
    <tableColumn id="146" xr3:uid="{37170785-A640-4DE5-B0F0-8E611F8AB7CB}" uniqueName="146" name="Colonne29" queryTableFieldId="146" dataDxfId="108"/>
    <tableColumn id="147" xr3:uid="{4554FA2D-9E60-4C38-901B-DC18BD587B71}" uniqueName="147" name="Colonne30" queryTableFieldId="147" dataDxfId="107"/>
    <tableColumn id="148" xr3:uid="{D0BD85FF-47CE-491F-8122-53A40EFA004A}" uniqueName="148" name="Colonne31" queryTableFieldId="148" dataDxfId="106"/>
    <tableColumn id="149" xr3:uid="{B56A4271-9445-4DF6-810A-214F110DCEFA}" uniqueName="149" name="Colonne32" queryTableFieldId="149" dataDxfId="105"/>
    <tableColumn id="150" xr3:uid="{FA5E003A-D015-4515-AA33-48211871A0FA}" uniqueName="150" name="Colonne33" queryTableFieldId="150" dataDxfId="104"/>
    <tableColumn id="151" xr3:uid="{3419A23A-DC6F-44F4-A51B-EE07AA9C1D7F}" uniqueName="151" name="Colonne34" queryTableFieldId="151" dataDxfId="103"/>
    <tableColumn id="152" xr3:uid="{176C0CB9-D48D-4BE0-9E9A-F79AAFF32174}" uniqueName="152" name="Colonne35" queryTableFieldId="152" dataDxfId="102"/>
    <tableColumn id="153" xr3:uid="{AE3F7C49-1458-41CC-8EE4-55D6E37AE05B}" uniqueName="153" name="Colonne36" queryTableFieldId="153" dataDxfId="101"/>
    <tableColumn id="154" xr3:uid="{B4715409-8015-4774-9A09-F8CA413E08F9}" uniqueName="154" name="Colonne37" queryTableFieldId="154" dataDxfId="100"/>
    <tableColumn id="155" xr3:uid="{C38B4918-75E2-434D-BDC0-E0F347103B1F}" uniqueName="155" name="Colonne38" queryTableFieldId="155" dataDxfId="99"/>
    <tableColumn id="156" xr3:uid="{BD03AA96-B464-413F-8109-9E0DDC236B43}" uniqueName="156" name="Colonne39" queryTableFieldId="156" dataDxfId="98"/>
    <tableColumn id="157" xr3:uid="{7BC9AAB6-4CB2-4C47-967D-E9210533ED55}" uniqueName="157" name="Colonne40" queryTableFieldId="157" dataDxfId="97"/>
    <tableColumn id="158" xr3:uid="{AB20B04C-6F5E-4DF5-96E7-5B4E2562E4E1}" uniqueName="158" name="Colonne41" queryTableFieldId="158" dataDxfId="96"/>
    <tableColumn id="159" xr3:uid="{DE93474D-5D43-4F8F-91C5-393152BD6F06}" uniqueName="159" name="Colonne42" queryTableFieldId="159" dataDxfId="95"/>
    <tableColumn id="160" xr3:uid="{D8613A9E-8BCA-469E-A6CE-9AECFA9AD806}" uniqueName="160" name="Colonne43" queryTableFieldId="160" dataDxfId="94"/>
    <tableColumn id="161" xr3:uid="{DBA8B569-E8E9-4887-A48D-AD03C737ED3A}" uniqueName="161" name="Colonne44" queryTableFieldId="161" dataDxfId="93"/>
    <tableColumn id="162" xr3:uid="{AB0BE3DA-30B0-4C5F-9EB5-FCF0E1081665}" uniqueName="162" name="Colonne45" queryTableFieldId="162" dataDxfId="92"/>
    <tableColumn id="163" xr3:uid="{E6490B28-4B3B-46C3-8A53-7A756AD0175E}" uniqueName="163" name="Colonne46" queryTableFieldId="163" dataDxfId="91"/>
    <tableColumn id="164" xr3:uid="{58E73456-5E3C-4F8A-9EC7-2F92BA044F05}" uniqueName="164" name="Colonne47" queryTableFieldId="164" dataDxfId="90"/>
    <tableColumn id="165" xr3:uid="{8BD5D33A-A830-4965-8361-05BAEACFF348}" uniqueName="165" name="Colonne48" queryTableFieldId="165" dataDxfId="89"/>
    <tableColumn id="166" xr3:uid="{66BDDCB5-B867-45F6-B8F6-16A2A6781564}" uniqueName="166" name="Colonne49" queryTableFieldId="166" dataDxfId="88"/>
    <tableColumn id="167" xr3:uid="{1CDCC487-98FA-4809-9391-0AC6DF2620D1}" uniqueName="167" name="Colonne50" queryTableFieldId="167" dataDxfId="87"/>
    <tableColumn id="168" xr3:uid="{B8690CD5-069A-4CE1-85F2-E7894A57DF56}" uniqueName="168" name="Colonne51" queryTableFieldId="168" dataDxfId="86"/>
    <tableColumn id="169" xr3:uid="{ACDA06E7-1FCC-479A-83CC-C4F2B3883C7C}" uniqueName="169" name="Colonne52" queryTableFieldId="169" dataDxfId="85"/>
    <tableColumn id="170" xr3:uid="{AFB949CF-FA86-4B24-874F-2DB2B2BD90F7}" uniqueName="170" name="Colonne53" queryTableFieldId="170" dataDxfId="84"/>
    <tableColumn id="171" xr3:uid="{987B338A-2CCD-489A-BC79-DAE3AA8BFF64}" uniqueName="171" name="Colonne54" queryTableFieldId="171" dataDxfId="83"/>
    <tableColumn id="172" xr3:uid="{D459A221-32AE-41E3-A280-066BA001205A}" uniqueName="172" name="Colonne55" queryTableFieldId="172" dataDxfId="82"/>
    <tableColumn id="173" xr3:uid="{CD00B8F9-51B7-416F-B0BA-D172D9415ED2}" uniqueName="173" name="Colonne56" queryTableFieldId="173" dataDxfId="81"/>
    <tableColumn id="174" xr3:uid="{194CA7CE-300C-45FD-A180-3BA7B6A1612A}" uniqueName="174" name="Colonne57" queryTableFieldId="174" dataDxfId="80"/>
    <tableColumn id="175" xr3:uid="{5E7D8D45-6307-4097-8B03-2CEAF1D47EF6}" uniqueName="175" name="Colonne58" queryTableFieldId="175" dataDxfId="79"/>
    <tableColumn id="176" xr3:uid="{1DE9934D-01DC-4202-BA7F-ABFCE7322442}" uniqueName="176" name="Colonne59" queryTableFieldId="176" dataDxfId="78"/>
    <tableColumn id="177" xr3:uid="{860014B4-DBB0-415C-BA04-8F17D9C6750D}" uniqueName="177" name="Colonne60" queryTableFieldId="177" dataDxfId="77"/>
    <tableColumn id="178" xr3:uid="{B301A0D2-74FD-4F4A-856C-B7B7D83A5673}" uniqueName="178" name="Colonne61" queryTableFieldId="178" dataDxfId="76"/>
    <tableColumn id="179" xr3:uid="{4AC7060A-7B09-4926-A520-2726944B0F16}" uniqueName="179" name="Colonne62" queryTableFieldId="179" dataDxfId="75"/>
    <tableColumn id="180" xr3:uid="{CEFB61BC-8691-494B-B380-305AE6E56B96}" uniqueName="180" name="Colonne63" queryTableFieldId="180" dataDxfId="74"/>
    <tableColumn id="181" xr3:uid="{E39060A0-AE7D-4EEC-86DC-05A96706D244}" uniqueName="181" name="Colonne64" queryTableFieldId="181" dataDxfId="73"/>
    <tableColumn id="182" xr3:uid="{13923018-2F63-49E5-A894-C8BAC285E25B}" uniqueName="182" name="Colonne65" queryTableFieldId="182" dataDxfId="72"/>
    <tableColumn id="1" xr3:uid="{32D2184B-F2A2-4FA5-8050-B3E3D8D24A47}" uniqueName="1" name="Colonne652" queryTableFieldId="251" dataDxfId="71"/>
    <tableColumn id="2" xr3:uid="{C87E72D4-A2FC-436C-8B86-D752E1BFBDB4}" uniqueName="2" name="Colonne653" queryTableFieldId="250" dataDxfId="70"/>
    <tableColumn id="3" xr3:uid="{E8E7A46F-3BDE-4497-9A23-6C0486DCCEFD}" uniqueName="3" name="Colonne654" queryTableFieldId="249" dataDxfId="69"/>
    <tableColumn id="4" xr3:uid="{79D04EAF-84D1-4116-8467-B4CDFBDAEA7A}" uniqueName="4" name="Colonne655" queryTableFieldId="248" dataDxfId="68"/>
    <tableColumn id="5" xr3:uid="{E2E2ECCB-A12B-4253-A073-8EDC23579A14}" uniqueName="5" name="Colonne656" queryTableFieldId="247" dataDxfId="67"/>
    <tableColumn id="6" xr3:uid="{D96916EE-0B83-4412-9726-A94F67C65C82}" uniqueName="6" name="Colonne657" queryTableFieldId="246" dataDxfId="66"/>
    <tableColumn id="7" xr3:uid="{691B53A9-B265-4392-9E7F-D289722FBE67}" uniqueName="7" name="Colonne658" queryTableFieldId="245" dataDxfId="65"/>
    <tableColumn id="15" xr3:uid="{02AA599C-2BB7-4565-8F77-F059883AB2CE}" uniqueName="15" name="Colonne659" queryTableFieldId="244" dataDxfId="211"/>
    <tableColumn id="16" xr3:uid="{024D2C65-5F7A-4C1B-B9CB-A64AA8BACC14}" uniqueName="16" name="Colonne660" queryTableFieldId="243" dataDxfId="210"/>
    <tableColumn id="17" xr3:uid="{16848BA8-7219-4B14-B236-C18EF8CC3A59}" uniqueName="17" name="Colonne661" queryTableFieldId="242" dataDxfId="209"/>
    <tableColumn id="18" xr3:uid="{841A1A75-3F9E-4607-950B-113DEB40D720}" uniqueName="18" name="Colonne662" queryTableFieldId="241" dataDxfId="208"/>
    <tableColumn id="19" xr3:uid="{F527A3E9-D56E-4335-8C44-59DF716F5456}" uniqueName="19" name="Colonne663" queryTableFieldId="240" dataDxfId="207"/>
    <tableColumn id="20" xr3:uid="{52BD572D-3E3A-4FD8-A2C3-CA87CCC05A3F}" uniqueName="20" name="Colonne664" queryTableFieldId="239" dataDxfId="206"/>
    <tableColumn id="21" xr3:uid="{21F328E6-A876-475F-A550-94569620E5C7}" uniqueName="21" name="Colonne665" queryTableFieldId="238" dataDxfId="205"/>
    <tableColumn id="22" xr3:uid="{E9960940-CDF2-4756-B273-050010E9BA5C}" uniqueName="22" name="Colonne666" queryTableFieldId="237" dataDxfId="204"/>
    <tableColumn id="23" xr3:uid="{ABD4F3DF-79AB-41C5-8D11-6A70FC3231FF}" uniqueName="23" name="Colonne667" queryTableFieldId="236" dataDxfId="203"/>
    <tableColumn id="24" xr3:uid="{83662723-86D7-4330-9CE0-F1B474C4F08D}" uniqueName="24" name="Colonne668" queryTableFieldId="235" dataDxfId="202"/>
    <tableColumn id="25" xr3:uid="{DB5ACD31-3186-4FEC-A47A-F5269F72F260}" uniqueName="25" name="Colonne669" queryTableFieldId="234" dataDxfId="201"/>
    <tableColumn id="26" xr3:uid="{6A6260CC-940A-4DA1-A585-805C231B0241}" uniqueName="26" name="Colonne670" queryTableFieldId="233" dataDxfId="200"/>
    <tableColumn id="27" xr3:uid="{B38B4508-3C03-4737-B0DC-3C1ABD2C255C}" uniqueName="27" name="Colonne671" queryTableFieldId="232" dataDxfId="199"/>
    <tableColumn id="28" xr3:uid="{E816387F-692E-4B61-96D0-0E52B424C34D}" uniqueName="28" name="Colonne672" queryTableFieldId="231" dataDxfId="198"/>
    <tableColumn id="29" xr3:uid="{9A67DA98-732F-4D76-80C5-19E60EDEB127}" uniqueName="29" name="Colonne673" queryTableFieldId="230" dataDxfId="197"/>
    <tableColumn id="30" xr3:uid="{D2DBDA3E-C3F4-4C05-A990-459B0BBFA8F6}" uniqueName="30" name="Colonne674" queryTableFieldId="229" dataDxfId="196"/>
    <tableColumn id="31" xr3:uid="{5DFD5C5A-C30F-4248-AA78-0A55F4840E5F}" uniqueName="31" name="Colonne675" queryTableFieldId="228" dataDxfId="195"/>
    <tableColumn id="32" xr3:uid="{05B5E542-FD16-45A6-A9B7-42B51A9FE7E5}" uniqueName="32" name="Colonne676" queryTableFieldId="227" dataDxfId="194"/>
    <tableColumn id="33" xr3:uid="{CCC7FE1C-9A79-4B8B-887C-D0200ED846E5}" uniqueName="33" name="Colonne677" queryTableFieldId="226" dataDxfId="193"/>
    <tableColumn id="34" xr3:uid="{B59F38AE-B9FC-471B-86E7-EE080205FDF2}" uniqueName="34" name="Colonne678" queryTableFieldId="225" dataDxfId="192"/>
    <tableColumn id="35" xr3:uid="{BBC13392-7138-4D01-BBCD-DB174A379055}" uniqueName="35" name="Colonne679" queryTableFieldId="224" dataDxfId="191"/>
    <tableColumn id="36" xr3:uid="{71123C54-A6E6-4BD7-80F6-587CF55B4A05}" uniqueName="36" name="Colonne680" queryTableFieldId="223" dataDxfId="190"/>
    <tableColumn id="37" xr3:uid="{BD4DF473-8C60-499C-B805-E953648BA986}" uniqueName="37" name="Colonne681" queryTableFieldId="222" dataDxfId="189"/>
    <tableColumn id="38" xr3:uid="{AD137F0F-F18F-4DA7-B705-51A8EF5FEC5C}" uniqueName="38" name="Colonne682" queryTableFieldId="221" dataDxfId="188"/>
    <tableColumn id="183" xr3:uid="{4EE4CA72-7530-4272-885F-1912435D22CA}" uniqueName="183" name="Colonne66" queryTableFieldId="183" dataDxfId="187"/>
    <tableColumn id="184" xr3:uid="{1EFDEF0D-E363-43F6-BF91-B03C25BDB060}" uniqueName="184" name="Colonne67" queryTableFieldId="184" dataDxfId="186"/>
    <tableColumn id="185" xr3:uid="{018D6697-0143-4178-AE0C-97BC35C1F221}" uniqueName="185" name="Colonne68" queryTableFieldId="185" dataDxfId="185"/>
    <tableColumn id="186" xr3:uid="{8FB317CD-745A-4F83-9FE1-1FCF8DA63232}" uniqueName="186" name="Colonne69" queryTableFieldId="186" dataDxfId="184"/>
    <tableColumn id="187" xr3:uid="{CF1FAC60-3D72-4782-8BB3-A2A27739210D}" uniqueName="187" name="Colonne70" queryTableFieldId="187" dataDxfId="183"/>
    <tableColumn id="188" xr3:uid="{545EBE36-472F-4FEF-921D-455192ADA6D6}" uniqueName="188" name="Colonne71" queryTableFieldId="188" dataDxfId="182"/>
    <tableColumn id="189" xr3:uid="{AF266209-1D88-4F4C-AD46-C2652362894F}" uniqueName="189" name="Colonne72" queryTableFieldId="189" dataDxfId="181"/>
    <tableColumn id="190" xr3:uid="{0DD62A54-0E9C-4DBA-A818-D6A89E51C7D6}" uniqueName="190" name="Colonne73" queryTableFieldId="190" dataDxfId="180"/>
    <tableColumn id="191" xr3:uid="{9E7F27ED-42F3-4E41-B1AC-465E13AD6357}" uniqueName="191" name="Colonne74" queryTableFieldId="191" dataDxfId="179"/>
    <tableColumn id="192" xr3:uid="{7B2CC046-C7F9-429D-A09B-7D84D47D7179}" uniqueName="192" name="Colonne75" queryTableFieldId="192" dataDxfId="178"/>
    <tableColumn id="193" xr3:uid="{A408B3F0-8910-4037-BD2C-9BB2C7E2449F}" uniqueName="193" name="Colonne76" queryTableFieldId="193" dataDxfId="177"/>
    <tableColumn id="194" xr3:uid="{CCA0407E-2776-4DD3-8AE5-73B5788130A1}" uniqueName="194" name="Colonne77" queryTableFieldId="194" dataDxfId="176"/>
    <tableColumn id="195" xr3:uid="{56CD3B08-D4E9-4240-864D-40447A849387}" uniqueName="195" name="Colonne78" queryTableFieldId="195" dataDxfId="175"/>
    <tableColumn id="196" xr3:uid="{BDE4CA0D-15D8-4C26-96A8-C2AF485515EB}" uniqueName="196" name="Colonne79" queryTableFieldId="196" dataDxfId="174"/>
    <tableColumn id="197" xr3:uid="{80371E2B-CEA3-4058-8EA3-1062CCB5C5FC}" uniqueName="197" name="Colonne80" queryTableFieldId="197" dataDxfId="173"/>
    <tableColumn id="198" xr3:uid="{E3B8B367-1DF8-4BE2-81C9-D7BCF2F0589C}" uniqueName="198" name="Colonne81" queryTableFieldId="198" dataDxfId="172"/>
    <tableColumn id="199" xr3:uid="{043D06F6-235C-4DC9-9043-F947D06042FA}" uniqueName="199" name="Colonne82" queryTableFieldId="199" dataDxfId="171"/>
    <tableColumn id="200" xr3:uid="{16EA296F-780E-436C-AF69-878F2567DD75}" uniqueName="200" name="Colonne83" queryTableFieldId="200" dataDxfId="170"/>
    <tableColumn id="201" xr3:uid="{849AD6E2-C526-4348-8276-C47AB89F94F1}" uniqueName="201" name="Colonne84" queryTableFieldId="201" dataDxfId="169"/>
    <tableColumn id="202" xr3:uid="{6B7117B8-BAE8-4DD8-9DDE-66BCC1959085}" uniqueName="202" name="Colonne85" queryTableFieldId="202" dataDxfId="168"/>
    <tableColumn id="203" xr3:uid="{808D2B71-ACD5-4CAA-ACC6-92A76A7997B0}" uniqueName="203" name="Colonne86" queryTableFieldId="203" dataDxfId="167"/>
    <tableColumn id="204" xr3:uid="{CCCF5AF0-38B3-47DB-9284-1A5B755AAF1C}" uniqueName="204" name="Colonne87" queryTableFieldId="204" dataDxfId="166"/>
    <tableColumn id="205" xr3:uid="{A6CE29E7-7501-4BA2-9EA2-BB8C2A8AE0D4}" uniqueName="205" name="Colonne88" queryTableFieldId="205" dataDxfId="165"/>
    <tableColumn id="206" xr3:uid="{B4011FA1-DF27-434A-BA7F-EF1F243A6CA2}" uniqueName="206" name="Colonne89" queryTableFieldId="206" dataDxfId="164"/>
    <tableColumn id="207" xr3:uid="{8D360FAB-EA8E-4913-A64F-9702ACFCA366}" uniqueName="207" name="Colonne90" queryTableFieldId="207" dataDxfId="163"/>
    <tableColumn id="208" xr3:uid="{6621F748-BB3B-4874-87E8-5C6BF18B38CC}" uniqueName="208" name="Colonne91" queryTableFieldId="208" dataDxfId="162"/>
    <tableColumn id="209" xr3:uid="{BCED3F8C-66D1-47A7-8B3F-661F4BB218A2}" uniqueName="209" name="Colonne92" queryTableFieldId="209" dataDxfId="161"/>
    <tableColumn id="210" xr3:uid="{74F41DB6-21E7-40DA-9BB9-7C833898C2C3}" uniqueName="210" name="Colonne93" queryTableFieldId="210" dataDxfId="160"/>
    <tableColumn id="211" xr3:uid="{FEEFB8BC-F388-48BE-BD45-8D3CBD43E11F}" uniqueName="211" name="Colonne94" queryTableFieldId="211" dataDxfId="159"/>
    <tableColumn id="212" xr3:uid="{61EEAE86-824B-48ED-8768-38870B15EB06}" uniqueName="212" name="Colonne95" queryTableFieldId="212" dataDxfId="158"/>
    <tableColumn id="213" xr3:uid="{9F132A98-7A9B-46BD-9F96-0C90921F7490}" uniqueName="213" name="Colonne96" queryTableFieldId="213" dataDxfId="157"/>
    <tableColumn id="214" xr3:uid="{A23E462E-DB0A-4426-BBBF-DC69C3C09042}" uniqueName="214" name="Colonne97" queryTableFieldId="214" dataDxfId="156"/>
    <tableColumn id="215" xr3:uid="{4991E604-3852-4697-ADFC-392A77F4FB2A}" uniqueName="215" name="Colonne98" queryTableFieldId="215" dataDxfId="155"/>
    <tableColumn id="216" xr3:uid="{C7D549AA-5755-451B-AC9A-F1094A4FE239}" uniqueName="216" name="Colonne99" queryTableFieldId="216" dataDxfId="154"/>
    <tableColumn id="217" xr3:uid="{F16FB5A2-8276-4FDD-A964-4FF9A5E79A7E}" uniqueName="217" name="Colonne100" queryTableFieldId="217" dataDxfId="153"/>
    <tableColumn id="218" xr3:uid="{B07FA986-719F-4BDD-82B7-2B802AE4D8E5}" uniqueName="218" name="Colonne101" queryTableFieldId="218" dataDxfId="152"/>
    <tableColumn id="219" xr3:uid="{85821F46-954A-4134-89AA-80CAAC55004C}" uniqueName="219" name="Colonne102" queryTableFieldId="219" dataDxfId="151"/>
    <tableColumn id="220" xr3:uid="{423DE930-590A-4385-95E4-BE88B54434CD}" uniqueName="220" name="Colonne103" queryTableFieldId="220" dataDxfId="15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EB54F71-7DD2-4179-81B4-E405DBD5C02D}" name="Planning" displayName="Planning" ref="A50:BT66" tableType="queryTable" totalsRowShown="0" headerRowDxfId="144" dataDxfId="149">
  <autoFilter ref="A50:BT66" xr:uid="{8EB54F71-7DD2-4179-81B4-E405DBD5C02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</autoFilter>
  <tableColumns count="72">
    <tableColumn id="1" xr3:uid="{C4C343FA-3A5E-47F6-A9A8-3334238316F2}" uniqueName="1" name="Name" queryTableFieldId="1" dataDxfId="143"/>
    <tableColumn id="2" xr3:uid="{84CD277B-4E70-4EE5-A0D2-F2C3441E77A0}" uniqueName="2" name="Statut" queryTableFieldId="2" dataDxfId="142"/>
    <tableColumn id="3" xr3:uid="{D7B30024-92F1-41A3-A478-5FCE18119F69}" uniqueName="3" name="Start Date" queryTableFieldId="3" dataDxfId="141"/>
    <tableColumn id="4" xr3:uid="{7FFC5D1B-6ADE-421D-8CBF-AE1253D632D2}" uniqueName="4" name="End Date" queryTableFieldId="4" dataDxfId="140"/>
    <tableColumn id="5" xr3:uid="{1A552D7B-EF15-471C-BA3B-6500DCE6F4F6}" uniqueName="5" name="Country" queryTableFieldId="5" dataDxfId="139"/>
    <tableColumn id="6" xr3:uid="{3A117C77-5611-49CE-8DF0-306AE867E78D}" uniqueName="6" name="City" queryTableFieldId="6" dataDxfId="138"/>
    <tableColumn id="7" xr3:uid="{BFB9A885-7920-460C-9644-9A2BEB907D67}" uniqueName="7" name="PoC" queryTableFieldId="7" dataDxfId="137"/>
    <tableColumn id="8" xr3:uid="{4A6C5AEE-2D85-44FA-A6B5-7560BEC1AB23}" uniqueName="8" name="10/01/2022" queryTableFieldId="8" dataDxfId="64"/>
    <tableColumn id="9" xr3:uid="{6053BE70-387F-4F55-86CF-0363A1DE71D3}" uniqueName="9" name="11/01/2022" queryTableFieldId="9" dataDxfId="63"/>
    <tableColumn id="10" xr3:uid="{6AFD9211-CA46-4744-B053-78FE785A3CB3}" uniqueName="10" name="12/01/2022" queryTableFieldId="10" dataDxfId="62"/>
    <tableColumn id="11" xr3:uid="{7FE7F2F9-F666-4FD4-8307-0256318D9D21}" uniqueName="11" name="13/01/2022" queryTableFieldId="11" dataDxfId="61"/>
    <tableColumn id="12" xr3:uid="{7BA1E2E8-6601-4D9D-B26F-D09D8357EB1C}" uniqueName="12" name="14/01/2022" queryTableFieldId="12" dataDxfId="60"/>
    <tableColumn id="13" xr3:uid="{B98A1B0D-AF59-4494-9A41-E72EB27E6EF4}" uniqueName="13" name="15/01/2022" queryTableFieldId="13" dataDxfId="59"/>
    <tableColumn id="14" xr3:uid="{E207D95A-7CD1-4E68-B17B-F14FF3AE4FE8}" uniqueName="14" name="16/01/2022" queryTableFieldId="14" dataDxfId="58"/>
    <tableColumn id="15" xr3:uid="{FE2FD100-944D-4DB2-9130-37F207B65C65}" uniqueName="15" name="17/01/2022" queryTableFieldId="15" dataDxfId="57"/>
    <tableColumn id="16" xr3:uid="{E55D11B4-BFF6-41A6-8A3C-A91DD83BF14B}" uniqueName="16" name="18/01/2022" queryTableFieldId="16" dataDxfId="56"/>
    <tableColumn id="17" xr3:uid="{22E64723-FEDD-41FF-9C4A-9FE9A66222C8}" uniqueName="17" name="19/01/2022" queryTableFieldId="17" dataDxfId="55"/>
    <tableColumn id="18" xr3:uid="{99DEEE07-5861-4647-9E0E-E11B4952F518}" uniqueName="18" name="20/01/2022" queryTableFieldId="18" dataDxfId="54"/>
    <tableColumn id="19" xr3:uid="{65E43F78-C1E9-4315-B5A5-70A8EE29C6E6}" uniqueName="19" name="21/01/2022" queryTableFieldId="19" dataDxfId="53"/>
    <tableColumn id="20" xr3:uid="{09710712-740D-4534-B861-8684CFAB7BB3}" uniqueName="20" name="22/01/2022" queryTableFieldId="20" dataDxfId="52"/>
    <tableColumn id="21" xr3:uid="{680E46CE-71CA-4FCB-937E-4A08E470ED6F}" uniqueName="21" name="23/01/2022" queryTableFieldId="21" dataDxfId="51"/>
    <tableColumn id="22" xr3:uid="{EBFCB08F-54E7-441E-AB1E-285753279EB2}" uniqueName="22" name="24/01/2022" queryTableFieldId="22" dataDxfId="50"/>
    <tableColumn id="23" xr3:uid="{5B49D03A-CB31-4BE8-88EC-61FC166B40D5}" uniqueName="23" name="25/01/2022" queryTableFieldId="23" dataDxfId="49"/>
    <tableColumn id="24" xr3:uid="{021E231F-1DCD-4C62-8E65-414FC5C72B40}" uniqueName="24" name="26/01/2022" queryTableFieldId="24" dataDxfId="48"/>
    <tableColumn id="25" xr3:uid="{22C6E756-0AFB-4BA0-B39D-1BF36EBC5D27}" uniqueName="25" name="27/01/2022" queryTableFieldId="25" dataDxfId="47"/>
    <tableColumn id="26" xr3:uid="{566D6A36-3FDA-4192-95FF-BFA955A9BB0F}" uniqueName="26" name="28/01/2022" queryTableFieldId="26" dataDxfId="46"/>
    <tableColumn id="27" xr3:uid="{14490703-6223-46BC-94B3-6BB2AC42DD68}" uniqueName="27" name="29/01/2022" queryTableFieldId="27" dataDxfId="45"/>
    <tableColumn id="28" xr3:uid="{95F3B558-F9E1-4965-82F3-704825B07BE7}" uniqueName="28" name="30/01/2022" queryTableFieldId="28" dataDxfId="44"/>
    <tableColumn id="29" xr3:uid="{8CB7EC8A-849B-4E5C-ADFC-4F6F26607360}" uniqueName="29" name="31/01/2022" queryTableFieldId="29" dataDxfId="43"/>
    <tableColumn id="30" xr3:uid="{F6FA130B-B963-4DB7-952F-69F60B4480CC}" uniqueName="30" name="01/02/2022" queryTableFieldId="30" dataDxfId="42"/>
    <tableColumn id="31" xr3:uid="{43CE266E-44BD-4792-A5C0-F6D16389874A}" uniqueName="31" name="02/02/2022" queryTableFieldId="31" dataDxfId="41"/>
    <tableColumn id="32" xr3:uid="{4A150E9D-D890-463A-9BC0-9A44A2221CAC}" uniqueName="32" name="03/02/2022" queryTableFieldId="32" dataDxfId="40"/>
    <tableColumn id="33" xr3:uid="{36875875-C988-48E5-B2D5-F99370DF66BB}" uniqueName="33" name="04/02/2022" queryTableFieldId="33" dataDxfId="39"/>
    <tableColumn id="34" xr3:uid="{EF225BD6-B635-40B2-9F2A-81EEAC3160FF}" uniqueName="34" name="05/02/2022" queryTableFieldId="34" dataDxfId="38"/>
    <tableColumn id="35" xr3:uid="{865597C4-2C43-433E-A710-AB86001BC033}" uniqueName="35" name="06/02/2022" queryTableFieldId="35" dataDxfId="37"/>
    <tableColumn id="36" xr3:uid="{5B5F41F5-8DFC-4BE2-A10D-F3BFA8A714BB}" uniqueName="36" name="07/02/2022" queryTableFieldId="36" dataDxfId="36"/>
    <tableColumn id="37" xr3:uid="{49DF80D1-31FA-41AE-A9ED-CF3A3D78482F}" uniqueName="37" name="08/02/2022" queryTableFieldId="37" dataDxfId="35"/>
    <tableColumn id="38" xr3:uid="{B363880F-D42B-41DC-9ECA-BAE6C5BAF5E4}" uniqueName="38" name="09/02/2022" queryTableFieldId="38" dataDxfId="34"/>
    <tableColumn id="39" xr3:uid="{FD3AADAB-C590-4E2D-B1F4-DC2865F29570}" uniqueName="39" name="10/02/2022" queryTableFieldId="39" dataDxfId="33"/>
    <tableColumn id="40" xr3:uid="{0F8B6331-2A2E-417A-B561-FD70472B49C4}" uniqueName="40" name="11/02/2022" queryTableFieldId="40" dataDxfId="32"/>
    <tableColumn id="41" xr3:uid="{554FDF21-8617-481A-8D44-F1C9BF61733C}" uniqueName="41" name="12/02/2022" queryTableFieldId="41" dataDxfId="31"/>
    <tableColumn id="42" xr3:uid="{219473DC-3EBC-4C50-9D46-6DC93792E22A}" uniqueName="42" name="13/02/2022" queryTableFieldId="42" dataDxfId="30"/>
    <tableColumn id="43" xr3:uid="{5DD85FCC-D3A0-4907-A213-A84B3CA0AF85}" uniqueName="43" name="14/02/2022" queryTableFieldId="43" dataDxfId="29"/>
    <tableColumn id="44" xr3:uid="{1589F329-B4A9-4D0F-A67A-534928512E0E}" uniqueName="44" name="15/02/2022" queryTableFieldId="44" dataDxfId="28"/>
    <tableColumn id="45" xr3:uid="{02A34E41-35EB-4E8F-90CE-C3F7CDC6F53E}" uniqueName="45" name="16/02/2022" queryTableFieldId="45" dataDxfId="27"/>
    <tableColumn id="46" xr3:uid="{6A3AC04D-1353-49EA-96C7-D90FEDA3DDC1}" uniqueName="46" name="17/02/2022" queryTableFieldId="46" dataDxfId="26"/>
    <tableColumn id="47" xr3:uid="{CF0081FF-5073-4EC3-B0F0-86EABE9CBDB2}" uniqueName="47" name="18/02/2022" queryTableFieldId="47" dataDxfId="25"/>
    <tableColumn id="48" xr3:uid="{DB2409AB-846E-4377-A3A7-3B212239B863}" uniqueName="48" name="19/02/2022" queryTableFieldId="48" dataDxfId="24"/>
    <tableColumn id="49" xr3:uid="{77DDDAE3-329C-4FFB-8A28-636A0C02B83F}" uniqueName="49" name="20/02/2022" queryTableFieldId="49" dataDxfId="23"/>
    <tableColumn id="50" xr3:uid="{3758E4F4-31AA-40A3-B7A1-9C4FEB0B92B4}" uniqueName="50" name="21/02/2022" queryTableFieldId="50" dataDxfId="22"/>
    <tableColumn id="51" xr3:uid="{C66AA0E8-A91C-49C6-A6E4-580523538C9F}" uniqueName="51" name="22/02/2022" queryTableFieldId="51" dataDxfId="21"/>
    <tableColumn id="52" xr3:uid="{D28C74C6-D693-4BCE-B325-00D9E70EF07C}" uniqueName="52" name="23/02/2022" queryTableFieldId="52" dataDxfId="20"/>
    <tableColumn id="53" xr3:uid="{DDBD4868-87E1-46F7-A615-293D60F98A92}" uniqueName="53" name="24/02/2022" queryTableFieldId="53" dataDxfId="19"/>
    <tableColumn id="54" xr3:uid="{C2325B25-D6A3-487A-ADEE-0C33E607E218}" uniqueName="54" name="25/02/2022" queryTableFieldId="54" dataDxfId="18"/>
    <tableColumn id="55" xr3:uid="{4D30328F-EF38-49E2-A9E6-E4C67ED139AF}" uniqueName="55" name="26/02/2022" queryTableFieldId="55" dataDxfId="17"/>
    <tableColumn id="56" xr3:uid="{69764A96-C170-46C1-ADD9-8BC4412C51F4}" uniqueName="56" name="27/02/2022" queryTableFieldId="56" dataDxfId="16"/>
    <tableColumn id="57" xr3:uid="{92057BB7-B09C-4F1A-AC46-24EBFF7AD15C}" uniqueName="57" name="28/02/2022" queryTableFieldId="57" dataDxfId="15"/>
    <tableColumn id="58" xr3:uid="{4E66729F-4DFE-45F1-97E5-EB70DCC982C1}" uniqueName="58" name="01/03/2022" queryTableFieldId="58" dataDxfId="14"/>
    <tableColumn id="59" xr3:uid="{03E5C1A9-DCF2-468D-B2C1-3B4E0E7150F0}" uniqueName="59" name="02/03/2022" queryTableFieldId="59" dataDxfId="13"/>
    <tableColumn id="60" xr3:uid="{CBDCA063-2DC4-48E2-B34A-235B9721D81C}" uniqueName="60" name="03/03/2022" queryTableFieldId="60" dataDxfId="12"/>
    <tableColumn id="61" xr3:uid="{BBD93ED2-470B-414E-B9D6-40198DB0DB87}" uniqueName="61" name="04/03/2022" queryTableFieldId="61" dataDxfId="11"/>
    <tableColumn id="62" xr3:uid="{388B2931-C63B-4E46-BB96-B713EE2752C7}" uniqueName="62" name="05/03/2022" queryTableFieldId="62" dataDxfId="10"/>
    <tableColumn id="63" xr3:uid="{AA787E86-BF3D-476F-ACCB-347E9B212A83}" uniqueName="63" name="06/03/2022" queryTableFieldId="63" dataDxfId="9"/>
    <tableColumn id="64" xr3:uid="{3B143415-BDB2-4EC5-8939-90997D18268C}" uniqueName="64" name="07/03/2022" queryTableFieldId="64" dataDxfId="8"/>
    <tableColumn id="65" xr3:uid="{B252879C-B78C-4E53-A9F9-883CF4BBCC45}" uniqueName="65" name="08/03/2022" queryTableFieldId="65" dataDxfId="7"/>
    <tableColumn id="66" xr3:uid="{7AC73E1E-C33F-48F0-813C-2E6B1B1A34F3}" uniqueName="66" name="09/03/2022" queryTableFieldId="66" dataDxfId="6"/>
    <tableColumn id="67" xr3:uid="{DBDC7765-6E38-4EED-A4B2-B6B1CB61EBF7}" uniqueName="67" name="10/03/2022" queryTableFieldId="67" dataDxfId="5"/>
    <tableColumn id="68" xr3:uid="{41D964E8-FBED-4002-89D7-9EE456013C38}" uniqueName="68" name="11/03/2022" queryTableFieldId="68" dataDxfId="4"/>
    <tableColumn id="69" xr3:uid="{9E9AEC28-87CB-4D27-9DA8-6E2595530A80}" uniqueName="69" name="12/03/2022" queryTableFieldId="69" dataDxfId="3"/>
    <tableColumn id="70" xr3:uid="{FCE0DB04-609F-46E7-9B7A-DB264A074434}" uniqueName="70" name="13/03/2022" queryTableFieldId="70" dataDxfId="2"/>
    <tableColumn id="71" xr3:uid="{2CEB2008-C406-4723-96A5-433BD64E62C2}" uniqueName="71" name="14/03/2022" queryTableFieldId="71" dataDxfId="1"/>
    <tableColumn id="72" xr3:uid="{134CF2AB-0361-4A54-A786-C1A0D69BF9D0}" uniqueName="72" name="15/03/2022" queryTableFieldId="7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power-query-requete-planning-correspondance-erronee-172651" TargetMode="Externa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8"/>
  <sheetViews>
    <sheetView workbookViewId="0">
      <selection activeCell="F9" sqref="F9"/>
    </sheetView>
  </sheetViews>
  <sheetFormatPr baseColWidth="10" defaultColWidth="9.109375" defaultRowHeight="14.4" x14ac:dyDescent="0.3"/>
  <cols>
    <col min="2" max="2" width="15.33203125" bestFit="1" customWidth="1"/>
    <col min="3" max="3" width="8.5546875" bestFit="1" customWidth="1"/>
    <col min="4" max="5" width="10.6640625" bestFit="1" customWidth="1"/>
    <col min="6" max="6" width="10.33203125" bestFit="1" customWidth="1"/>
    <col min="7" max="7" width="10.44140625" bestFit="1" customWidth="1"/>
    <col min="8" max="8" width="12.88671875" bestFit="1" customWidth="1"/>
    <col min="9" max="9" width="12" bestFit="1" customWidth="1"/>
    <col min="10" max="10" width="9" bestFit="1" customWidth="1"/>
    <col min="11" max="11" width="9.44140625" bestFit="1" customWidth="1"/>
    <col min="12" max="12" width="9" bestFit="1" customWidth="1"/>
  </cols>
  <sheetData>
    <row r="2" spans="2:12" x14ac:dyDescent="0.3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27</v>
      </c>
      <c r="I2" t="s">
        <v>9</v>
      </c>
      <c r="J2" t="s">
        <v>11</v>
      </c>
      <c r="K2" t="s">
        <v>12</v>
      </c>
      <c r="L2" t="s">
        <v>13</v>
      </c>
    </row>
    <row r="3" spans="2:12" x14ac:dyDescent="0.3">
      <c r="B3" t="s">
        <v>1</v>
      </c>
      <c r="C3" t="s">
        <v>5</v>
      </c>
      <c r="D3" s="1">
        <v>44573</v>
      </c>
      <c r="E3" s="1">
        <v>44577</v>
      </c>
      <c r="F3" t="s">
        <v>50</v>
      </c>
      <c r="G3" t="s">
        <v>51</v>
      </c>
      <c r="H3" t="s">
        <v>7</v>
      </c>
      <c r="I3" t="s">
        <v>10</v>
      </c>
      <c r="J3" t="s">
        <v>14</v>
      </c>
      <c r="K3" t="s">
        <v>15</v>
      </c>
    </row>
    <row r="4" spans="2:12" x14ac:dyDescent="0.3">
      <c r="B4" t="s">
        <v>2</v>
      </c>
      <c r="C4" t="s">
        <v>6</v>
      </c>
      <c r="D4" s="1">
        <v>44573</v>
      </c>
      <c r="E4" s="1">
        <v>44578</v>
      </c>
      <c r="F4" t="s">
        <v>45</v>
      </c>
      <c r="G4" t="s">
        <v>49</v>
      </c>
      <c r="H4" t="s">
        <v>7</v>
      </c>
      <c r="I4" t="s">
        <v>10</v>
      </c>
      <c r="J4" t="s">
        <v>16</v>
      </c>
      <c r="K4" t="s">
        <v>17</v>
      </c>
    </row>
    <row r="5" spans="2:12" x14ac:dyDescent="0.3">
      <c r="B5" t="s">
        <v>3</v>
      </c>
      <c r="C5" t="s">
        <v>6</v>
      </c>
      <c r="D5" s="1">
        <v>44573</v>
      </c>
      <c r="E5" s="1">
        <v>44585</v>
      </c>
      <c r="F5" t="s">
        <v>45</v>
      </c>
      <c r="G5" t="s">
        <v>49</v>
      </c>
      <c r="H5" t="s">
        <v>8</v>
      </c>
      <c r="I5" t="s">
        <v>10</v>
      </c>
      <c r="J5" t="s">
        <v>18</v>
      </c>
      <c r="K5" t="s">
        <v>19</v>
      </c>
    </row>
    <row r="6" spans="2:12" x14ac:dyDescent="0.3">
      <c r="B6" t="s">
        <v>4</v>
      </c>
      <c r="C6" t="s">
        <v>6</v>
      </c>
      <c r="D6" s="1">
        <v>44600</v>
      </c>
      <c r="E6" s="1">
        <v>44600</v>
      </c>
      <c r="F6" t="s">
        <v>50</v>
      </c>
      <c r="G6" t="s">
        <v>52</v>
      </c>
      <c r="H6" t="s">
        <v>8</v>
      </c>
      <c r="I6" t="s">
        <v>10</v>
      </c>
      <c r="J6" t="s">
        <v>20</v>
      </c>
      <c r="K6" t="s">
        <v>21</v>
      </c>
      <c r="L6" t="s">
        <v>22</v>
      </c>
    </row>
    <row r="7" spans="2:12" x14ac:dyDescent="0.3">
      <c r="B7" t="s">
        <v>118</v>
      </c>
      <c r="C7" t="s">
        <v>5</v>
      </c>
      <c r="D7" s="4">
        <v>44571</v>
      </c>
      <c r="E7" s="4">
        <v>44635</v>
      </c>
      <c r="F7" t="s">
        <v>50</v>
      </c>
      <c r="G7" t="s">
        <v>119</v>
      </c>
      <c r="H7" t="s">
        <v>120</v>
      </c>
      <c r="I7" t="s">
        <v>10</v>
      </c>
      <c r="J7" t="s">
        <v>117</v>
      </c>
      <c r="K7" t="s">
        <v>121</v>
      </c>
    </row>
    <row r="8" spans="2:12" x14ac:dyDescent="0.3">
      <c r="B8" t="s">
        <v>231</v>
      </c>
      <c r="C8" t="s">
        <v>6</v>
      </c>
      <c r="D8" s="4">
        <v>44573</v>
      </c>
      <c r="E8" s="4">
        <v>44575</v>
      </c>
      <c r="F8" t="s">
        <v>91</v>
      </c>
      <c r="G8" t="s">
        <v>232</v>
      </c>
      <c r="H8" t="s">
        <v>233</v>
      </c>
      <c r="I8" t="s">
        <v>9</v>
      </c>
      <c r="J8" t="s">
        <v>234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95-A2CE-4937-821A-0916561B46EC}">
  <dimension ref="B2:Q7"/>
  <sheetViews>
    <sheetView workbookViewId="0">
      <selection activeCell="E5" sqref="E5"/>
    </sheetView>
  </sheetViews>
  <sheetFormatPr baseColWidth="10" defaultRowHeight="14.4" x14ac:dyDescent="0.3"/>
  <cols>
    <col min="2" max="2" width="16.109375" bestFit="1" customWidth="1"/>
    <col min="3" max="3" width="8.5546875" bestFit="1" customWidth="1"/>
    <col min="4" max="5" width="10.6640625" bestFit="1" customWidth="1"/>
    <col min="6" max="6" width="10.33203125" bestFit="1" customWidth="1"/>
    <col min="7" max="7" width="13.5546875" bestFit="1" customWidth="1"/>
    <col min="9" max="9" width="14.5546875" bestFit="1" customWidth="1"/>
    <col min="10" max="10" width="12" bestFit="1" customWidth="1"/>
    <col min="11" max="11" width="11.88671875" bestFit="1" customWidth="1"/>
    <col min="12" max="12" width="14" bestFit="1" customWidth="1"/>
    <col min="13" max="13" width="14.5546875" bestFit="1" customWidth="1"/>
    <col min="14" max="14" width="14.109375" bestFit="1" customWidth="1"/>
    <col min="15" max="15" width="14.5546875" bestFit="1" customWidth="1"/>
    <col min="16" max="17" width="9" bestFit="1" customWidth="1"/>
  </cols>
  <sheetData>
    <row r="2" spans="2:17" x14ac:dyDescent="0.3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35</v>
      </c>
      <c r="I2" t="s">
        <v>36</v>
      </c>
      <c r="J2" t="s">
        <v>9</v>
      </c>
      <c r="K2" t="s">
        <v>0</v>
      </c>
      <c r="L2" t="s">
        <v>37</v>
      </c>
      <c r="M2" t="s">
        <v>38</v>
      </c>
      <c r="N2" t="s">
        <v>39</v>
      </c>
      <c r="O2" t="s">
        <v>40</v>
      </c>
      <c r="P2" t="s">
        <v>11</v>
      </c>
      <c r="Q2" t="s">
        <v>12</v>
      </c>
    </row>
    <row r="3" spans="2:17" x14ac:dyDescent="0.3">
      <c r="B3" t="s">
        <v>30</v>
      </c>
      <c r="C3" t="s">
        <v>6</v>
      </c>
      <c r="D3" s="1">
        <v>44588</v>
      </c>
      <c r="E3" s="1">
        <v>44588</v>
      </c>
      <c r="F3" s="2" t="s">
        <v>41</v>
      </c>
      <c r="G3" s="2" t="s">
        <v>42</v>
      </c>
      <c r="H3" s="3" t="s">
        <v>53</v>
      </c>
      <c r="I3" s="3" t="s">
        <v>58</v>
      </c>
      <c r="J3" s="3" t="s">
        <v>62</v>
      </c>
      <c r="K3" s="3" t="s">
        <v>66</v>
      </c>
      <c r="L3" s="4">
        <v>44562</v>
      </c>
      <c r="M3" s="4">
        <v>44576</v>
      </c>
      <c r="N3" s="4">
        <v>44581</v>
      </c>
      <c r="O3" t="s">
        <v>70</v>
      </c>
      <c r="P3" t="s">
        <v>71</v>
      </c>
      <c r="Q3" t="s">
        <v>72</v>
      </c>
    </row>
    <row r="4" spans="2:17" x14ac:dyDescent="0.3">
      <c r="B4" t="s">
        <v>31</v>
      </c>
      <c r="C4" t="s">
        <v>6</v>
      </c>
      <c r="D4" s="1">
        <v>44597</v>
      </c>
      <c r="E4" s="1">
        <v>44602</v>
      </c>
      <c r="F4" s="2" t="s">
        <v>43</v>
      </c>
      <c r="G4" s="2" t="s">
        <v>44</v>
      </c>
      <c r="H4" s="3" t="s">
        <v>54</v>
      </c>
      <c r="I4" s="3" t="s">
        <v>59</v>
      </c>
      <c r="J4" s="3" t="s">
        <v>63</v>
      </c>
      <c r="K4" s="3" t="s">
        <v>67</v>
      </c>
      <c r="L4" s="4">
        <v>44563</v>
      </c>
      <c r="M4" s="4">
        <v>44577</v>
      </c>
      <c r="N4" s="4">
        <v>44582</v>
      </c>
      <c r="O4" t="s">
        <v>70</v>
      </c>
      <c r="P4" t="s">
        <v>73</v>
      </c>
      <c r="Q4" t="s">
        <v>74</v>
      </c>
    </row>
    <row r="5" spans="2:17" x14ac:dyDescent="0.3">
      <c r="B5" t="s">
        <v>32</v>
      </c>
      <c r="C5" t="s">
        <v>6</v>
      </c>
      <c r="D5" s="1">
        <v>44602</v>
      </c>
      <c r="E5" s="1">
        <v>44607</v>
      </c>
      <c r="F5" s="2" t="s">
        <v>45</v>
      </c>
      <c r="G5" s="2" t="s">
        <v>49</v>
      </c>
      <c r="H5" s="3" t="s">
        <v>55</v>
      </c>
      <c r="I5" s="3" t="s">
        <v>60</v>
      </c>
      <c r="J5" s="3" t="s">
        <v>10</v>
      </c>
      <c r="K5" s="3" t="s">
        <v>67</v>
      </c>
      <c r="L5" s="4">
        <v>44564</v>
      </c>
      <c r="M5" s="4">
        <v>44578</v>
      </c>
      <c r="N5" s="4">
        <v>44583</v>
      </c>
      <c r="O5" t="s">
        <v>70</v>
      </c>
      <c r="P5" t="s">
        <v>75</v>
      </c>
      <c r="Q5" t="s">
        <v>76</v>
      </c>
    </row>
    <row r="6" spans="2:17" x14ac:dyDescent="0.3">
      <c r="B6" t="s">
        <v>33</v>
      </c>
      <c r="C6" t="s">
        <v>5</v>
      </c>
      <c r="D6" s="1">
        <v>44606</v>
      </c>
      <c r="E6" s="1">
        <v>44616</v>
      </c>
      <c r="F6" s="2" t="s">
        <v>43</v>
      </c>
      <c r="G6" s="2" t="s">
        <v>46</v>
      </c>
      <c r="H6" s="3" t="s">
        <v>56</v>
      </c>
      <c r="I6" s="3" t="s">
        <v>61</v>
      </c>
      <c r="J6" s="3" t="s">
        <v>63</v>
      </c>
      <c r="K6" s="3" t="s">
        <v>68</v>
      </c>
      <c r="L6" s="4">
        <v>44565</v>
      </c>
      <c r="M6" s="4">
        <v>44579</v>
      </c>
      <c r="N6" s="4">
        <v>44584</v>
      </c>
      <c r="O6" t="s">
        <v>70</v>
      </c>
      <c r="P6" t="s">
        <v>77</v>
      </c>
      <c r="Q6" t="s">
        <v>78</v>
      </c>
    </row>
    <row r="7" spans="2:17" x14ac:dyDescent="0.3">
      <c r="B7" t="s">
        <v>34</v>
      </c>
      <c r="C7" t="s">
        <v>5</v>
      </c>
      <c r="D7" s="1">
        <v>44609</v>
      </c>
      <c r="E7" s="1">
        <v>44614</v>
      </c>
      <c r="F7" s="2" t="s">
        <v>47</v>
      </c>
      <c r="G7" s="2" t="s">
        <v>48</v>
      </c>
      <c r="H7" s="3" t="s">
        <v>57</v>
      </c>
      <c r="I7" s="3" t="s">
        <v>65</v>
      </c>
      <c r="J7" s="3" t="s">
        <v>64</v>
      </c>
      <c r="K7" s="3" t="s">
        <v>69</v>
      </c>
      <c r="L7" s="4">
        <v>44566</v>
      </c>
      <c r="M7" s="4">
        <v>44580</v>
      </c>
      <c r="N7" s="4">
        <v>44585</v>
      </c>
      <c r="O7" t="s">
        <v>70</v>
      </c>
      <c r="P7" t="s">
        <v>79</v>
      </c>
      <c r="Q7" t="s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9E23-738B-4702-988E-3106D6327BD9}">
  <dimension ref="A1:P8"/>
  <sheetViews>
    <sheetView workbookViewId="0">
      <selection activeCell="B9" sqref="B9"/>
    </sheetView>
  </sheetViews>
  <sheetFormatPr baseColWidth="10" defaultRowHeight="14.4" x14ac:dyDescent="0.3"/>
  <cols>
    <col min="2" max="2" width="19.33203125" bestFit="1" customWidth="1"/>
    <col min="9" max="9" width="14.5546875" bestFit="1" customWidth="1"/>
    <col min="11" max="11" width="21" bestFit="1" customWidth="1"/>
    <col min="12" max="12" width="14.5546875" bestFit="1" customWidth="1"/>
    <col min="13" max="13" width="14.109375" bestFit="1" customWidth="1"/>
  </cols>
  <sheetData>
    <row r="1" spans="1:16" x14ac:dyDescent="0.3">
      <c r="A1" t="s">
        <v>0</v>
      </c>
    </row>
    <row r="3" spans="1:16" x14ac:dyDescent="0.3">
      <c r="B3" t="s">
        <v>23</v>
      </c>
      <c r="C3" t="s">
        <v>24</v>
      </c>
      <c r="D3" t="s">
        <v>25</v>
      </c>
      <c r="E3" t="s">
        <v>26</v>
      </c>
      <c r="F3" t="s">
        <v>28</v>
      </c>
      <c r="G3" t="s">
        <v>29</v>
      </c>
      <c r="H3" t="s">
        <v>35</v>
      </c>
      <c r="I3" t="s">
        <v>27</v>
      </c>
      <c r="J3" t="s">
        <v>9</v>
      </c>
      <c r="K3" t="s">
        <v>101</v>
      </c>
      <c r="L3" t="s">
        <v>105</v>
      </c>
      <c r="M3" t="s">
        <v>109</v>
      </c>
      <c r="N3" t="s">
        <v>40</v>
      </c>
      <c r="O3" t="s">
        <v>11</v>
      </c>
      <c r="P3" t="s">
        <v>12</v>
      </c>
    </row>
    <row r="4" spans="1:16" x14ac:dyDescent="0.3">
      <c r="B4" t="s">
        <v>81</v>
      </c>
      <c r="C4" t="s">
        <v>6</v>
      </c>
      <c r="D4" s="4">
        <v>44588</v>
      </c>
      <c r="E4" s="4">
        <v>44589</v>
      </c>
      <c r="F4" s="2" t="s">
        <v>86</v>
      </c>
      <c r="G4" s="2" t="s">
        <v>87</v>
      </c>
      <c r="H4" s="3" t="s">
        <v>93</v>
      </c>
      <c r="I4" s="3" t="s">
        <v>98</v>
      </c>
      <c r="J4" s="3" t="s">
        <v>10</v>
      </c>
      <c r="K4" s="4" t="s">
        <v>102</v>
      </c>
      <c r="L4" s="4" t="s">
        <v>106</v>
      </c>
      <c r="M4" s="4" t="s">
        <v>110</v>
      </c>
      <c r="N4" t="s">
        <v>112</v>
      </c>
      <c r="O4" t="s">
        <v>113</v>
      </c>
    </row>
    <row r="5" spans="1:16" x14ac:dyDescent="0.3">
      <c r="B5" t="s">
        <v>82</v>
      </c>
      <c r="C5" t="s">
        <v>6</v>
      </c>
      <c r="D5" s="4">
        <v>44602</v>
      </c>
      <c r="E5" s="4">
        <v>44603</v>
      </c>
      <c r="F5" s="2" t="s">
        <v>50</v>
      </c>
      <c r="G5" s="2" t="s">
        <v>88</v>
      </c>
      <c r="H5" s="3" t="s">
        <v>94</v>
      </c>
      <c r="I5" s="3" t="s">
        <v>99</v>
      </c>
      <c r="J5" s="3" t="s">
        <v>10</v>
      </c>
      <c r="K5" s="4" t="s">
        <v>103</v>
      </c>
      <c r="L5" s="4" t="s">
        <v>106</v>
      </c>
      <c r="M5" s="4" t="s">
        <v>111</v>
      </c>
      <c r="N5" t="s">
        <v>112</v>
      </c>
      <c r="O5" t="s">
        <v>114</v>
      </c>
    </row>
    <row r="6" spans="1:16" x14ac:dyDescent="0.3">
      <c r="B6" t="s">
        <v>83</v>
      </c>
      <c r="C6" t="s">
        <v>6</v>
      </c>
      <c r="D6" s="4">
        <v>44594</v>
      </c>
      <c r="E6" s="4">
        <v>44598</v>
      </c>
      <c r="F6" s="2" t="s">
        <v>86</v>
      </c>
      <c r="G6" s="2" t="s">
        <v>89</v>
      </c>
      <c r="H6" s="3" t="s">
        <v>95</v>
      </c>
      <c r="I6" s="3" t="s">
        <v>98</v>
      </c>
      <c r="J6" s="3" t="s">
        <v>10</v>
      </c>
      <c r="K6" s="4" t="s">
        <v>102</v>
      </c>
      <c r="L6" s="4" t="s">
        <v>107</v>
      </c>
      <c r="M6" s="4" t="s">
        <v>110</v>
      </c>
      <c r="N6" t="s">
        <v>112</v>
      </c>
      <c r="O6" t="s">
        <v>115</v>
      </c>
    </row>
    <row r="7" spans="1:16" x14ac:dyDescent="0.3">
      <c r="B7" t="s">
        <v>84</v>
      </c>
      <c r="C7" t="s">
        <v>6</v>
      </c>
      <c r="D7" s="4">
        <v>44610</v>
      </c>
      <c r="E7" s="4">
        <v>44615</v>
      </c>
      <c r="F7" s="2" t="s">
        <v>86</v>
      </c>
      <c r="G7" s="2" t="s">
        <v>90</v>
      </c>
      <c r="H7" s="3" t="s">
        <v>96</v>
      </c>
      <c r="I7" s="3" t="s">
        <v>98</v>
      </c>
      <c r="J7" s="3" t="s">
        <v>10</v>
      </c>
      <c r="K7" s="4" t="s">
        <v>102</v>
      </c>
      <c r="L7" s="4" t="s">
        <v>108</v>
      </c>
      <c r="M7" s="4" t="s">
        <v>111</v>
      </c>
      <c r="N7" t="s">
        <v>112</v>
      </c>
      <c r="O7" t="s">
        <v>116</v>
      </c>
    </row>
    <row r="8" spans="1:16" x14ac:dyDescent="0.3">
      <c r="B8" t="s">
        <v>85</v>
      </c>
      <c r="C8" t="s">
        <v>6</v>
      </c>
      <c r="D8" s="4">
        <v>44616</v>
      </c>
      <c r="E8" s="4">
        <v>44618</v>
      </c>
      <c r="F8" s="2" t="s">
        <v>91</v>
      </c>
      <c r="G8" s="2" t="s">
        <v>92</v>
      </c>
      <c r="H8" s="3" t="s">
        <v>97</v>
      </c>
      <c r="I8" s="3" t="s">
        <v>100</v>
      </c>
      <c r="J8" s="3" t="s">
        <v>10</v>
      </c>
      <c r="K8" s="4" t="s">
        <v>104</v>
      </c>
      <c r="L8" s="4" t="s">
        <v>106</v>
      </c>
      <c r="M8" s="4" t="s">
        <v>110</v>
      </c>
      <c r="N8" t="s">
        <v>112</v>
      </c>
      <c r="O8" t="s">
        <v>117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97FE-E708-42EC-9F4C-34EB69F0F26D}">
  <dimension ref="A2:EK66"/>
  <sheetViews>
    <sheetView showGridLines="0" tabSelected="1" topLeftCell="A45" workbookViewId="0">
      <selection activeCell="T60" sqref="T60"/>
    </sheetView>
  </sheetViews>
  <sheetFormatPr baseColWidth="10" defaultRowHeight="14.4" x14ac:dyDescent="0.3"/>
  <cols>
    <col min="1" max="1" width="17.5546875" bestFit="1" customWidth="1"/>
    <col min="2" max="2" width="10.5546875" bestFit="1" customWidth="1"/>
    <col min="3" max="3" width="13.77734375" bestFit="1" customWidth="1"/>
    <col min="4" max="4" width="13" bestFit="1" customWidth="1"/>
    <col min="5" max="5" width="12.21875" bestFit="1" customWidth="1"/>
    <col min="6" max="6" width="12.88671875" bestFit="1" customWidth="1"/>
    <col min="7" max="7" width="8.77734375" bestFit="1" customWidth="1"/>
    <col min="8" max="72" width="3.77734375" style="14" customWidth="1"/>
    <col min="73" max="79" width="15.21875" style="14" bestFit="1" customWidth="1"/>
    <col min="80" max="103" width="15.21875" style="9" bestFit="1" customWidth="1"/>
    <col min="104" max="141" width="3.33203125" customWidth="1"/>
  </cols>
  <sheetData>
    <row r="2" spans="1:141" x14ac:dyDescent="0.3">
      <c r="B2" s="7" t="s">
        <v>235</v>
      </c>
    </row>
    <row r="3" spans="1:141" x14ac:dyDescent="0.3">
      <c r="F3" t="s">
        <v>126</v>
      </c>
      <c r="S3" s="14">
        <f>SUM(S8:S22)</f>
        <v>8</v>
      </c>
      <c r="T3" s="14">
        <f t="shared" ref="T3:DH3" si="0">SUM(T8:T22)</f>
        <v>12</v>
      </c>
      <c r="U3" s="14">
        <f t="shared" si="0"/>
        <v>12</v>
      </c>
      <c r="V3" s="14">
        <f t="shared" si="0"/>
        <v>14</v>
      </c>
      <c r="W3" s="14">
        <f t="shared" si="0"/>
        <v>10</v>
      </c>
      <c r="X3" s="14">
        <f t="shared" si="0"/>
        <v>8</v>
      </c>
      <c r="Y3" s="14">
        <f t="shared" si="0"/>
        <v>5</v>
      </c>
      <c r="Z3" s="14">
        <f t="shared" si="0"/>
        <v>5</v>
      </c>
      <c r="AA3" s="14">
        <f t="shared" si="0"/>
        <v>5</v>
      </c>
      <c r="AB3" s="14">
        <f t="shared" si="0"/>
        <v>3</v>
      </c>
      <c r="AC3" s="14">
        <f t="shared" si="0"/>
        <v>3</v>
      </c>
      <c r="AD3" s="14">
        <f t="shared" si="0"/>
        <v>3</v>
      </c>
      <c r="AE3" s="14">
        <f t="shared" si="0"/>
        <v>3</v>
      </c>
      <c r="AF3" s="14">
        <f t="shared" si="0"/>
        <v>1</v>
      </c>
      <c r="AG3" s="14">
        <f t="shared" si="0"/>
        <v>1</v>
      </c>
      <c r="AH3" s="14">
        <f t="shared" si="0"/>
        <v>16</v>
      </c>
      <c r="AI3" s="14">
        <f t="shared" si="0"/>
        <v>6</v>
      </c>
      <c r="AJ3" s="14">
        <f t="shared" si="0"/>
        <v>1</v>
      </c>
      <c r="AK3" s="14">
        <f t="shared" si="0"/>
        <v>1</v>
      </c>
      <c r="AL3" s="14">
        <f t="shared" si="0"/>
        <v>1</v>
      </c>
      <c r="AM3" s="14">
        <f t="shared" si="0"/>
        <v>1</v>
      </c>
      <c r="AN3" s="14">
        <f t="shared" si="0"/>
        <v>11</v>
      </c>
      <c r="AO3" s="14">
        <f t="shared" si="0"/>
        <v>11</v>
      </c>
      <c r="AP3" s="14">
        <f t="shared" si="0"/>
        <v>11</v>
      </c>
      <c r="AQ3" s="14">
        <f t="shared" si="0"/>
        <v>19</v>
      </c>
      <c r="AR3" s="14">
        <f t="shared" si="0"/>
        <v>19</v>
      </c>
      <c r="AS3" s="14">
        <f t="shared" si="0"/>
        <v>9</v>
      </c>
      <c r="AT3" s="14">
        <f t="shared" si="0"/>
        <v>14</v>
      </c>
      <c r="AU3" s="14">
        <f t="shared" si="0"/>
        <v>9</v>
      </c>
      <c r="AV3" s="14">
        <f t="shared" si="0"/>
        <v>19</v>
      </c>
      <c r="AW3" s="14">
        <f t="shared" si="0"/>
        <v>11</v>
      </c>
      <c r="AX3" s="14">
        <f t="shared" si="0"/>
        <v>6</v>
      </c>
      <c r="AY3" s="14">
        <f t="shared" si="0"/>
        <v>6</v>
      </c>
      <c r="AZ3" s="14">
        <f t="shared" si="0"/>
        <v>16</v>
      </c>
      <c r="BA3" s="14">
        <f t="shared" si="0"/>
        <v>16</v>
      </c>
      <c r="BB3" s="14">
        <f t="shared" si="0"/>
        <v>11</v>
      </c>
      <c r="BC3" s="14">
        <f t="shared" si="0"/>
        <v>20</v>
      </c>
      <c r="BD3" s="14">
        <f>SUM(BD8:BD23)</f>
        <v>21</v>
      </c>
      <c r="BE3" s="14">
        <f t="shared" si="0"/>
        <v>21</v>
      </c>
      <c r="BF3" s="14">
        <f t="shared" si="0"/>
        <v>21</v>
      </c>
      <c r="BG3" s="14">
        <f t="shared" si="0"/>
        <v>21</v>
      </c>
      <c r="BH3" s="14">
        <f t="shared" si="0"/>
        <v>21</v>
      </c>
      <c r="BI3" s="14">
        <f t="shared" si="0"/>
        <v>12</v>
      </c>
      <c r="BJ3" s="14">
        <f t="shared" si="0"/>
        <v>11</v>
      </c>
      <c r="BK3" s="14">
        <f t="shared" si="0"/>
        <v>1</v>
      </c>
      <c r="BL3" s="14">
        <f t="shared" si="0"/>
        <v>1</v>
      </c>
      <c r="BM3" s="14">
        <f t="shared" si="0"/>
        <v>1</v>
      </c>
      <c r="BN3" s="14">
        <f t="shared" si="0"/>
        <v>1</v>
      </c>
      <c r="BO3" s="14">
        <f t="shared" si="0"/>
        <v>1</v>
      </c>
      <c r="BP3" s="14">
        <f t="shared" si="0"/>
        <v>1</v>
      </c>
      <c r="BQ3" s="14">
        <f t="shared" si="0"/>
        <v>1</v>
      </c>
      <c r="BR3" s="14">
        <f t="shared" si="0"/>
        <v>1</v>
      </c>
      <c r="BS3" s="14">
        <f t="shared" si="0"/>
        <v>1</v>
      </c>
      <c r="BT3" s="14">
        <f t="shared" si="0"/>
        <v>1</v>
      </c>
      <c r="CZ3">
        <f t="shared" si="0"/>
        <v>1</v>
      </c>
      <c r="DA3">
        <f t="shared" si="0"/>
        <v>1</v>
      </c>
      <c r="DB3">
        <f t="shared" si="0"/>
        <v>1</v>
      </c>
      <c r="DC3">
        <f t="shared" si="0"/>
        <v>1</v>
      </c>
      <c r="DD3">
        <f t="shared" si="0"/>
        <v>1</v>
      </c>
      <c r="DE3">
        <f t="shared" si="0"/>
        <v>1</v>
      </c>
      <c r="DF3">
        <f t="shared" si="0"/>
        <v>1</v>
      </c>
      <c r="DG3">
        <f t="shared" si="0"/>
        <v>1</v>
      </c>
      <c r="DH3">
        <f t="shared" si="0"/>
        <v>1</v>
      </c>
    </row>
    <row r="4" spans="1:141" x14ac:dyDescent="0.3">
      <c r="A4" t="s">
        <v>125</v>
      </c>
      <c r="B4">
        <v>20</v>
      </c>
      <c r="F4" t="s">
        <v>127</v>
      </c>
      <c r="S4" s="14">
        <f>$B$4-S3</f>
        <v>12</v>
      </c>
      <c r="T4" s="14">
        <f t="shared" ref="T4:DH4" si="1">$B$4-T3</f>
        <v>8</v>
      </c>
      <c r="U4" s="14">
        <f t="shared" si="1"/>
        <v>8</v>
      </c>
      <c r="V4" s="14">
        <f t="shared" si="1"/>
        <v>6</v>
      </c>
      <c r="W4" s="14">
        <f t="shared" si="1"/>
        <v>10</v>
      </c>
      <c r="X4" s="14">
        <f t="shared" si="1"/>
        <v>12</v>
      </c>
      <c r="Y4" s="14">
        <f t="shared" si="1"/>
        <v>15</v>
      </c>
      <c r="Z4" s="14">
        <f t="shared" si="1"/>
        <v>15</v>
      </c>
      <c r="AA4" s="14">
        <f t="shared" si="1"/>
        <v>15</v>
      </c>
      <c r="AB4" s="14">
        <f t="shared" si="1"/>
        <v>17</v>
      </c>
      <c r="AC4" s="14">
        <f t="shared" si="1"/>
        <v>17</v>
      </c>
      <c r="AD4" s="14">
        <f t="shared" si="1"/>
        <v>17</v>
      </c>
      <c r="AE4" s="14">
        <f t="shared" si="1"/>
        <v>17</v>
      </c>
      <c r="AF4" s="14">
        <f t="shared" si="1"/>
        <v>19</v>
      </c>
      <c r="AG4" s="14">
        <f t="shared" si="1"/>
        <v>19</v>
      </c>
      <c r="AH4" s="14">
        <f t="shared" si="1"/>
        <v>4</v>
      </c>
      <c r="AI4" s="14">
        <f t="shared" si="1"/>
        <v>14</v>
      </c>
      <c r="AJ4" s="14">
        <f t="shared" si="1"/>
        <v>19</v>
      </c>
      <c r="AK4" s="14">
        <f t="shared" si="1"/>
        <v>19</v>
      </c>
      <c r="AL4" s="14">
        <f t="shared" si="1"/>
        <v>19</v>
      </c>
      <c r="AM4" s="14">
        <f t="shared" si="1"/>
        <v>19</v>
      </c>
      <c r="AN4" s="14">
        <f t="shared" si="1"/>
        <v>9</v>
      </c>
      <c r="AO4" s="14">
        <f t="shared" si="1"/>
        <v>9</v>
      </c>
      <c r="AP4" s="14">
        <f t="shared" si="1"/>
        <v>9</v>
      </c>
      <c r="AQ4" s="14">
        <f t="shared" si="1"/>
        <v>1</v>
      </c>
      <c r="AR4" s="14">
        <f t="shared" si="1"/>
        <v>1</v>
      </c>
      <c r="AS4" s="14">
        <f t="shared" si="1"/>
        <v>11</v>
      </c>
      <c r="AT4" s="14">
        <f t="shared" si="1"/>
        <v>6</v>
      </c>
      <c r="AU4" s="14">
        <f t="shared" si="1"/>
        <v>11</v>
      </c>
      <c r="AV4" s="14">
        <f t="shared" si="1"/>
        <v>1</v>
      </c>
      <c r="AW4" s="14">
        <f t="shared" si="1"/>
        <v>9</v>
      </c>
      <c r="AX4" s="14">
        <f t="shared" si="1"/>
        <v>14</v>
      </c>
      <c r="AY4" s="14">
        <f t="shared" si="1"/>
        <v>14</v>
      </c>
      <c r="AZ4" s="14">
        <f t="shared" si="1"/>
        <v>4</v>
      </c>
      <c r="BA4" s="14">
        <f t="shared" si="1"/>
        <v>4</v>
      </c>
      <c r="BB4" s="14">
        <f t="shared" si="1"/>
        <v>9</v>
      </c>
      <c r="BC4" s="14">
        <f t="shared" si="1"/>
        <v>0</v>
      </c>
      <c r="BD4" s="14">
        <f t="shared" si="1"/>
        <v>-1</v>
      </c>
      <c r="BE4" s="14">
        <f t="shared" si="1"/>
        <v>-1</v>
      </c>
      <c r="BF4" s="14">
        <f t="shared" si="1"/>
        <v>-1</v>
      </c>
      <c r="BG4" s="14">
        <f t="shared" si="1"/>
        <v>-1</v>
      </c>
      <c r="BH4" s="14">
        <f t="shared" si="1"/>
        <v>-1</v>
      </c>
      <c r="BI4" s="14">
        <f t="shared" si="1"/>
        <v>8</v>
      </c>
      <c r="BJ4" s="14">
        <f t="shared" si="1"/>
        <v>9</v>
      </c>
      <c r="BK4" s="14">
        <f t="shared" si="1"/>
        <v>19</v>
      </c>
      <c r="BL4" s="14">
        <f t="shared" si="1"/>
        <v>19</v>
      </c>
      <c r="BM4" s="14">
        <f t="shared" si="1"/>
        <v>19</v>
      </c>
      <c r="BN4" s="14">
        <f t="shared" si="1"/>
        <v>19</v>
      </c>
      <c r="BO4" s="14">
        <f t="shared" si="1"/>
        <v>19</v>
      </c>
      <c r="BP4" s="14">
        <f t="shared" si="1"/>
        <v>19</v>
      </c>
      <c r="BQ4" s="14">
        <f t="shared" si="1"/>
        <v>19</v>
      </c>
      <c r="BR4" s="14">
        <f t="shared" si="1"/>
        <v>19</v>
      </c>
      <c r="BS4" s="14">
        <f t="shared" si="1"/>
        <v>19</v>
      </c>
      <c r="BT4" s="14">
        <f t="shared" si="1"/>
        <v>19</v>
      </c>
      <c r="CZ4">
        <f t="shared" si="1"/>
        <v>19</v>
      </c>
      <c r="DA4">
        <f t="shared" si="1"/>
        <v>19</v>
      </c>
      <c r="DB4">
        <f t="shared" si="1"/>
        <v>19</v>
      </c>
      <c r="DC4">
        <f t="shared" si="1"/>
        <v>19</v>
      </c>
      <c r="DD4">
        <f t="shared" si="1"/>
        <v>19</v>
      </c>
      <c r="DE4">
        <f t="shared" si="1"/>
        <v>19</v>
      </c>
      <c r="DF4">
        <f t="shared" si="1"/>
        <v>19</v>
      </c>
      <c r="DG4">
        <f t="shared" si="1"/>
        <v>19</v>
      </c>
      <c r="DH4">
        <f t="shared" si="1"/>
        <v>19</v>
      </c>
    </row>
    <row r="5" spans="1:141" x14ac:dyDescent="0.3">
      <c r="H5" s="17">
        <f>H6</f>
        <v>44562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>
        <f>AM6</f>
        <v>44593</v>
      </c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2">
        <f>BO6</f>
        <v>44621</v>
      </c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</row>
    <row r="6" spans="1:141" x14ac:dyDescent="0.3">
      <c r="H6" s="18">
        <v>44562</v>
      </c>
      <c r="I6" s="18">
        <v>44563</v>
      </c>
      <c r="J6" s="18">
        <v>44564</v>
      </c>
      <c r="K6" s="18">
        <v>44565</v>
      </c>
      <c r="L6" s="18">
        <v>44566</v>
      </c>
      <c r="M6" s="18">
        <v>44567</v>
      </c>
      <c r="N6" s="18">
        <v>44568</v>
      </c>
      <c r="O6" s="18">
        <v>44569</v>
      </c>
      <c r="P6" s="18">
        <v>44570</v>
      </c>
      <c r="Q6" s="18">
        <v>44571</v>
      </c>
      <c r="R6" s="18">
        <v>44572</v>
      </c>
      <c r="S6" s="18">
        <v>44573</v>
      </c>
      <c r="T6" s="18">
        <v>44574</v>
      </c>
      <c r="U6" s="18">
        <v>44575</v>
      </c>
      <c r="V6" s="18">
        <v>44576</v>
      </c>
      <c r="W6" s="18">
        <v>44577</v>
      </c>
      <c r="X6" s="18">
        <v>44578</v>
      </c>
      <c r="Y6" s="18">
        <v>44579</v>
      </c>
      <c r="Z6" s="18">
        <v>44580</v>
      </c>
      <c r="AA6" s="18">
        <v>44581</v>
      </c>
      <c r="AB6" s="18">
        <v>44582</v>
      </c>
      <c r="AC6" s="18">
        <v>44583</v>
      </c>
      <c r="AD6" s="18">
        <v>44584</v>
      </c>
      <c r="AE6" s="18">
        <v>44585</v>
      </c>
      <c r="AF6" s="18">
        <v>44586</v>
      </c>
      <c r="AG6" s="18">
        <v>44587</v>
      </c>
      <c r="AH6" s="18">
        <v>44588</v>
      </c>
      <c r="AI6" s="18">
        <v>44589</v>
      </c>
      <c r="AJ6" s="18">
        <v>44590</v>
      </c>
      <c r="AK6" s="18">
        <v>44591</v>
      </c>
      <c r="AL6" s="18">
        <v>44592</v>
      </c>
      <c r="AM6" s="18">
        <v>44593</v>
      </c>
      <c r="AN6" s="18">
        <v>44594</v>
      </c>
      <c r="AO6" s="18">
        <v>44595</v>
      </c>
      <c r="AP6" s="18">
        <v>44596</v>
      </c>
      <c r="AQ6" s="18">
        <v>44597</v>
      </c>
      <c r="AR6" s="18">
        <v>44598</v>
      </c>
      <c r="AS6" s="18">
        <v>44599</v>
      </c>
      <c r="AT6" s="18">
        <v>44600</v>
      </c>
      <c r="AU6" s="18">
        <v>44601</v>
      </c>
      <c r="AV6" s="18">
        <v>44602</v>
      </c>
      <c r="AW6" s="18">
        <v>44603</v>
      </c>
      <c r="AX6" s="18">
        <v>44604</v>
      </c>
      <c r="AY6" s="18">
        <v>44605</v>
      </c>
      <c r="AZ6" s="18">
        <v>44606</v>
      </c>
      <c r="BA6" s="18">
        <v>44607</v>
      </c>
      <c r="BB6" s="18">
        <v>44608</v>
      </c>
      <c r="BC6" s="18">
        <v>44609</v>
      </c>
      <c r="BD6" s="18">
        <v>44610</v>
      </c>
      <c r="BE6" s="18">
        <v>44611</v>
      </c>
      <c r="BF6" s="18">
        <v>44612</v>
      </c>
      <c r="BG6" s="18">
        <v>44613</v>
      </c>
      <c r="BH6" s="18">
        <v>44614</v>
      </c>
      <c r="BI6" s="18">
        <v>44615</v>
      </c>
      <c r="BJ6" s="18">
        <v>44616</v>
      </c>
      <c r="BK6" s="18">
        <v>44617</v>
      </c>
      <c r="BL6" s="18">
        <v>44618</v>
      </c>
      <c r="BM6" s="18">
        <v>44619</v>
      </c>
      <c r="BN6" s="18">
        <v>44620</v>
      </c>
      <c r="BO6" s="18">
        <v>44621</v>
      </c>
      <c r="BP6" s="18">
        <v>44622</v>
      </c>
      <c r="BQ6" s="18">
        <v>44623</v>
      </c>
      <c r="BR6" s="18">
        <v>44624</v>
      </c>
      <c r="BS6" s="18">
        <v>44625</v>
      </c>
      <c r="BT6" s="18">
        <v>44626</v>
      </c>
      <c r="BU6" s="18"/>
      <c r="BV6" s="18"/>
      <c r="BW6" s="18"/>
      <c r="BX6" s="18"/>
      <c r="BY6" s="18"/>
      <c r="BZ6" s="18"/>
      <c r="CA6" s="18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6">
        <v>44627</v>
      </c>
      <c r="DA6" s="6">
        <v>44628</v>
      </c>
      <c r="DB6" s="6">
        <v>44629</v>
      </c>
      <c r="DC6" s="6">
        <v>44630</v>
      </c>
      <c r="DD6" s="6">
        <v>44631</v>
      </c>
      <c r="DE6" s="6">
        <v>44632</v>
      </c>
      <c r="DF6" s="6">
        <v>44633</v>
      </c>
      <c r="DG6" s="6">
        <v>44634</v>
      </c>
      <c r="DH6" s="6">
        <v>44635</v>
      </c>
      <c r="DI6" s="6">
        <v>44636</v>
      </c>
      <c r="DJ6" s="6">
        <v>44637</v>
      </c>
      <c r="DK6" s="6">
        <v>44638</v>
      </c>
      <c r="DL6" s="6">
        <v>44639</v>
      </c>
      <c r="DM6" s="6">
        <v>44640</v>
      </c>
      <c r="DN6" s="6">
        <v>44641</v>
      </c>
      <c r="DO6" s="6">
        <v>44642</v>
      </c>
      <c r="DP6" s="6">
        <v>44643</v>
      </c>
      <c r="DQ6" s="6">
        <v>44644</v>
      </c>
      <c r="DR6" s="6">
        <v>44645</v>
      </c>
      <c r="DS6" s="6">
        <v>44646</v>
      </c>
      <c r="DT6" s="6">
        <v>44647</v>
      </c>
      <c r="DU6" s="6">
        <v>44648</v>
      </c>
      <c r="DV6" s="6">
        <v>44649</v>
      </c>
      <c r="DW6" s="6">
        <v>44650</v>
      </c>
      <c r="DX6" s="6">
        <v>44651</v>
      </c>
      <c r="DY6" s="6">
        <v>44652</v>
      </c>
      <c r="DZ6" s="6">
        <v>44653</v>
      </c>
      <c r="EA6" s="6">
        <v>44654</v>
      </c>
      <c r="EB6" s="6">
        <v>44655</v>
      </c>
      <c r="EC6" s="6">
        <v>44656</v>
      </c>
      <c r="ED6" s="6">
        <v>44657</v>
      </c>
      <c r="EE6" s="6">
        <v>44658</v>
      </c>
      <c r="EF6" s="6">
        <v>44659</v>
      </c>
      <c r="EG6" s="6">
        <v>44660</v>
      </c>
      <c r="EH6" s="6">
        <v>44661</v>
      </c>
      <c r="EI6" s="6">
        <v>44662</v>
      </c>
      <c r="EJ6" s="6">
        <v>44663</v>
      </c>
      <c r="EK6" s="6">
        <v>44664</v>
      </c>
    </row>
    <row r="7" spans="1:141" x14ac:dyDescent="0.3">
      <c r="A7" t="s">
        <v>23</v>
      </c>
      <c r="B7" t="s">
        <v>24</v>
      </c>
      <c r="C7" t="s">
        <v>122</v>
      </c>
      <c r="D7" t="s">
        <v>123</v>
      </c>
      <c r="E7" t="s">
        <v>28</v>
      </c>
      <c r="F7" t="s">
        <v>29</v>
      </c>
      <c r="G7" t="s">
        <v>124</v>
      </c>
      <c r="H7" s="19" t="s">
        <v>128</v>
      </c>
      <c r="I7" s="19" t="s">
        <v>129</v>
      </c>
      <c r="J7" s="19" t="s">
        <v>130</v>
      </c>
      <c r="K7" s="19" t="s">
        <v>131</v>
      </c>
      <c r="L7" s="19" t="s">
        <v>132</v>
      </c>
      <c r="M7" s="19" t="s">
        <v>133</v>
      </c>
      <c r="N7" s="19" t="s">
        <v>134</v>
      </c>
      <c r="O7" s="19" t="s">
        <v>135</v>
      </c>
      <c r="P7" s="19" t="s">
        <v>136</v>
      </c>
      <c r="Q7" s="19" t="s">
        <v>137</v>
      </c>
      <c r="R7" s="19" t="s">
        <v>138</v>
      </c>
      <c r="S7" s="19" t="s">
        <v>139</v>
      </c>
      <c r="T7" s="19" t="s">
        <v>140</v>
      </c>
      <c r="U7" s="19" t="s">
        <v>141</v>
      </c>
      <c r="V7" s="19" t="s">
        <v>142</v>
      </c>
      <c r="W7" s="19" t="s">
        <v>143</v>
      </c>
      <c r="X7" s="19" t="s">
        <v>144</v>
      </c>
      <c r="Y7" s="19" t="s">
        <v>145</v>
      </c>
      <c r="Z7" s="19" t="s">
        <v>146</v>
      </c>
      <c r="AA7" s="19" t="s">
        <v>147</v>
      </c>
      <c r="AB7" s="19" t="s">
        <v>148</v>
      </c>
      <c r="AC7" s="19" t="s">
        <v>149</v>
      </c>
      <c r="AD7" s="19" t="s">
        <v>150</v>
      </c>
      <c r="AE7" s="19" t="s">
        <v>151</v>
      </c>
      <c r="AF7" s="19" t="s">
        <v>152</v>
      </c>
      <c r="AG7" s="19" t="s">
        <v>153</v>
      </c>
      <c r="AH7" s="19" t="s">
        <v>154</v>
      </c>
      <c r="AI7" s="19" t="s">
        <v>155</v>
      </c>
      <c r="AJ7" s="19" t="s">
        <v>156</v>
      </c>
      <c r="AK7" s="19" t="s">
        <v>157</v>
      </c>
      <c r="AL7" s="19" t="s">
        <v>158</v>
      </c>
      <c r="AM7" s="19" t="s">
        <v>159</v>
      </c>
      <c r="AN7" s="19" t="s">
        <v>160</v>
      </c>
      <c r="AO7" s="19" t="s">
        <v>161</v>
      </c>
      <c r="AP7" s="19" t="s">
        <v>162</v>
      </c>
      <c r="AQ7" s="19" t="s">
        <v>163</v>
      </c>
      <c r="AR7" s="19" t="s">
        <v>164</v>
      </c>
      <c r="AS7" s="19" t="s">
        <v>165</v>
      </c>
      <c r="AT7" s="19" t="s">
        <v>166</v>
      </c>
      <c r="AU7" s="19" t="s">
        <v>167</v>
      </c>
      <c r="AV7" s="19" t="s">
        <v>168</v>
      </c>
      <c r="AW7" s="19" t="s">
        <v>169</v>
      </c>
      <c r="AX7" s="19" t="s">
        <v>170</v>
      </c>
      <c r="AY7" s="19" t="s">
        <v>171</v>
      </c>
      <c r="AZ7" s="19" t="s">
        <v>172</v>
      </c>
      <c r="BA7" s="19" t="s">
        <v>173</v>
      </c>
      <c r="BB7" s="19" t="s">
        <v>174</v>
      </c>
      <c r="BC7" s="19" t="s">
        <v>175</v>
      </c>
      <c r="BD7" s="19" t="s">
        <v>176</v>
      </c>
      <c r="BE7" s="19" t="s">
        <v>177</v>
      </c>
      <c r="BF7" s="19" t="s">
        <v>178</v>
      </c>
      <c r="BG7" s="19" t="s">
        <v>179</v>
      </c>
      <c r="BH7" s="19" t="s">
        <v>180</v>
      </c>
      <c r="BI7" s="19" t="s">
        <v>181</v>
      </c>
      <c r="BJ7" s="19" t="s">
        <v>182</v>
      </c>
      <c r="BK7" s="19" t="s">
        <v>183</v>
      </c>
      <c r="BL7" s="19" t="s">
        <v>184</v>
      </c>
      <c r="BM7" s="19" t="s">
        <v>185</v>
      </c>
      <c r="BN7" s="19" t="s">
        <v>186</v>
      </c>
      <c r="BO7" s="19" t="s">
        <v>187</v>
      </c>
      <c r="BP7" s="19" t="s">
        <v>188</v>
      </c>
      <c r="BQ7" s="19" t="s">
        <v>189</v>
      </c>
      <c r="BR7" s="19" t="s">
        <v>190</v>
      </c>
      <c r="BS7" s="19" t="s">
        <v>191</v>
      </c>
      <c r="BT7" s="19" t="s">
        <v>192</v>
      </c>
      <c r="BU7" s="19" t="s">
        <v>302</v>
      </c>
      <c r="BV7" s="19" t="s">
        <v>303</v>
      </c>
      <c r="BW7" s="19" t="s">
        <v>304</v>
      </c>
      <c r="BX7" s="19" t="s">
        <v>305</v>
      </c>
      <c r="BY7" s="19" t="s">
        <v>306</v>
      </c>
      <c r="BZ7" s="19" t="s">
        <v>307</v>
      </c>
      <c r="CA7" s="19" t="s">
        <v>308</v>
      </c>
      <c r="CB7" s="11" t="s">
        <v>309</v>
      </c>
      <c r="CC7" s="11" t="s">
        <v>310</v>
      </c>
      <c r="CD7" s="11" t="s">
        <v>311</v>
      </c>
      <c r="CE7" s="11" t="s">
        <v>312</v>
      </c>
      <c r="CF7" s="11" t="s">
        <v>313</v>
      </c>
      <c r="CG7" s="11" t="s">
        <v>314</v>
      </c>
      <c r="CH7" s="11" t="s">
        <v>315</v>
      </c>
      <c r="CI7" s="11" t="s">
        <v>316</v>
      </c>
      <c r="CJ7" s="11" t="s">
        <v>317</v>
      </c>
      <c r="CK7" s="11" t="s">
        <v>318</v>
      </c>
      <c r="CL7" s="11" t="s">
        <v>319</v>
      </c>
      <c r="CM7" s="11" t="s">
        <v>320</v>
      </c>
      <c r="CN7" s="11" t="s">
        <v>321</v>
      </c>
      <c r="CO7" s="11" t="s">
        <v>322</v>
      </c>
      <c r="CP7" s="11" t="s">
        <v>323</v>
      </c>
      <c r="CQ7" s="11" t="s">
        <v>324</v>
      </c>
      <c r="CR7" s="11" t="s">
        <v>325</v>
      </c>
      <c r="CS7" s="11" t="s">
        <v>326</v>
      </c>
      <c r="CT7" s="11" t="s">
        <v>327</v>
      </c>
      <c r="CU7" s="11" t="s">
        <v>328</v>
      </c>
      <c r="CV7" s="11" t="s">
        <v>329</v>
      </c>
      <c r="CW7" s="11" t="s">
        <v>330</v>
      </c>
      <c r="CX7" s="11" t="s">
        <v>331</v>
      </c>
      <c r="CY7" s="11" t="s">
        <v>332</v>
      </c>
      <c r="CZ7" s="5" t="s">
        <v>193</v>
      </c>
      <c r="DA7" s="5" t="s">
        <v>194</v>
      </c>
      <c r="DB7" s="5" t="s">
        <v>195</v>
      </c>
      <c r="DC7" s="5" t="s">
        <v>196</v>
      </c>
      <c r="DD7" s="5" t="s">
        <v>197</v>
      </c>
      <c r="DE7" s="5" t="s">
        <v>198</v>
      </c>
      <c r="DF7" s="5" t="s">
        <v>199</v>
      </c>
      <c r="DG7" s="5" t="s">
        <v>200</v>
      </c>
      <c r="DH7" s="5" t="s">
        <v>201</v>
      </c>
      <c r="DI7" s="5" t="s">
        <v>202</v>
      </c>
      <c r="DJ7" s="5" t="s">
        <v>203</v>
      </c>
      <c r="DK7" s="5" t="s">
        <v>204</v>
      </c>
      <c r="DL7" s="5" t="s">
        <v>205</v>
      </c>
      <c r="DM7" s="5" t="s">
        <v>206</v>
      </c>
      <c r="DN7" s="5" t="s">
        <v>207</v>
      </c>
      <c r="DO7" s="5" t="s">
        <v>208</v>
      </c>
      <c r="DP7" s="5" t="s">
        <v>209</v>
      </c>
      <c r="DQ7" s="5" t="s">
        <v>210</v>
      </c>
      <c r="DR7" s="5" t="s">
        <v>211</v>
      </c>
      <c r="DS7" s="5" t="s">
        <v>212</v>
      </c>
      <c r="DT7" s="5" t="s">
        <v>213</v>
      </c>
      <c r="DU7" s="5" t="s">
        <v>214</v>
      </c>
      <c r="DV7" s="5" t="s">
        <v>215</v>
      </c>
      <c r="DW7" s="5" t="s">
        <v>216</v>
      </c>
      <c r="DX7" s="5" t="s">
        <v>217</v>
      </c>
      <c r="DY7" s="5" t="s">
        <v>218</v>
      </c>
      <c r="DZ7" s="5" t="s">
        <v>219</v>
      </c>
      <c r="EA7" s="5" t="s">
        <v>220</v>
      </c>
      <c r="EB7" s="5" t="s">
        <v>221</v>
      </c>
      <c r="EC7" s="5" t="s">
        <v>222</v>
      </c>
      <c r="ED7" s="5" t="s">
        <v>223</v>
      </c>
      <c r="EE7" s="5" t="s">
        <v>224</v>
      </c>
      <c r="EF7" s="5" t="s">
        <v>225</v>
      </c>
      <c r="EG7" s="5" t="s">
        <v>226</v>
      </c>
      <c r="EH7" s="5" t="s">
        <v>227</v>
      </c>
      <c r="EI7" s="5" t="s">
        <v>228</v>
      </c>
      <c r="EJ7" s="5" t="s">
        <v>229</v>
      </c>
      <c r="EK7" s="5" t="s">
        <v>230</v>
      </c>
    </row>
    <row r="8" spans="1:141" x14ac:dyDescent="0.3">
      <c r="A8" s="5" t="s">
        <v>118</v>
      </c>
      <c r="B8" s="5" t="s">
        <v>5</v>
      </c>
      <c r="C8" s="4">
        <v>44571</v>
      </c>
      <c r="D8" s="4">
        <v>44635</v>
      </c>
      <c r="E8" s="5" t="s">
        <v>50</v>
      </c>
      <c r="F8" s="5" t="s">
        <v>119</v>
      </c>
      <c r="G8" s="5"/>
      <c r="H8" s="19"/>
      <c r="I8" s="19"/>
      <c r="J8" s="19"/>
      <c r="K8" s="19"/>
      <c r="L8" s="19"/>
      <c r="M8" s="19"/>
      <c r="N8" s="19"/>
      <c r="O8" s="19"/>
      <c r="P8" s="19"/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19">
        <v>1</v>
      </c>
      <c r="AE8" s="19">
        <v>1</v>
      </c>
      <c r="AF8" s="19">
        <v>1</v>
      </c>
      <c r="AG8" s="19">
        <v>1</v>
      </c>
      <c r="AH8" s="19">
        <v>1</v>
      </c>
      <c r="AI8" s="19">
        <v>1</v>
      </c>
      <c r="AJ8" s="19">
        <v>1</v>
      </c>
      <c r="AK8" s="19">
        <v>1</v>
      </c>
      <c r="AL8" s="19">
        <v>1</v>
      </c>
      <c r="AM8" s="19">
        <v>1</v>
      </c>
      <c r="AN8" s="19">
        <v>1</v>
      </c>
      <c r="AO8" s="19">
        <v>1</v>
      </c>
      <c r="AP8" s="19">
        <v>1</v>
      </c>
      <c r="AQ8" s="19">
        <v>1</v>
      </c>
      <c r="AR8" s="19">
        <v>1</v>
      </c>
      <c r="AS8" s="19">
        <v>1</v>
      </c>
      <c r="AT8" s="19">
        <v>1</v>
      </c>
      <c r="AU8" s="19">
        <v>1</v>
      </c>
      <c r="AV8" s="19">
        <v>1</v>
      </c>
      <c r="AW8" s="19">
        <v>1</v>
      </c>
      <c r="AX8" s="19">
        <v>1</v>
      </c>
      <c r="AY8" s="19">
        <v>1</v>
      </c>
      <c r="AZ8" s="19">
        <v>1</v>
      </c>
      <c r="BA8" s="19">
        <v>1</v>
      </c>
      <c r="BB8" s="19">
        <v>1</v>
      </c>
      <c r="BC8" s="19">
        <v>1</v>
      </c>
      <c r="BD8" s="19">
        <v>1</v>
      </c>
      <c r="BE8" s="19">
        <v>1</v>
      </c>
      <c r="BF8" s="19">
        <v>1</v>
      </c>
      <c r="BG8" s="19">
        <v>1</v>
      </c>
      <c r="BH8" s="19">
        <v>1</v>
      </c>
      <c r="BI8" s="19">
        <v>1</v>
      </c>
      <c r="BJ8" s="19">
        <v>1</v>
      </c>
      <c r="BK8" s="19">
        <v>1</v>
      </c>
      <c r="BL8" s="19">
        <v>1</v>
      </c>
      <c r="BM8" s="19">
        <v>1</v>
      </c>
      <c r="BN8" s="19">
        <v>1</v>
      </c>
      <c r="BO8" s="19">
        <v>1</v>
      </c>
      <c r="BP8" s="19">
        <v>1</v>
      </c>
      <c r="BQ8" s="19">
        <v>1</v>
      </c>
      <c r="BR8" s="19">
        <v>1</v>
      </c>
      <c r="BS8" s="19">
        <v>1</v>
      </c>
      <c r="BT8" s="19">
        <v>1</v>
      </c>
      <c r="BU8" s="19"/>
      <c r="BV8" s="19"/>
      <c r="BW8" s="19"/>
      <c r="BX8" s="19"/>
      <c r="BY8" s="19"/>
      <c r="BZ8" s="19"/>
      <c r="CA8" s="19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5">
        <v>1</v>
      </c>
      <c r="DA8" s="5">
        <v>1</v>
      </c>
      <c r="DB8" s="5">
        <v>1</v>
      </c>
      <c r="DC8" s="5">
        <v>1</v>
      </c>
      <c r="DD8" s="5">
        <v>1</v>
      </c>
      <c r="DE8" s="5">
        <v>1</v>
      </c>
      <c r="DF8" s="5">
        <v>1</v>
      </c>
      <c r="DG8" s="5">
        <v>1</v>
      </c>
      <c r="DH8" s="5">
        <v>1</v>
      </c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</row>
    <row r="9" spans="1:141" x14ac:dyDescent="0.3">
      <c r="A9" s="5" t="s">
        <v>231</v>
      </c>
      <c r="B9" s="5" t="s">
        <v>6</v>
      </c>
      <c r="C9" s="4">
        <v>44573</v>
      </c>
      <c r="D9" s="4">
        <v>44575</v>
      </c>
      <c r="E9" s="5" t="s">
        <v>91</v>
      </c>
      <c r="F9" s="5" t="s">
        <v>232</v>
      </c>
      <c r="G9" s="5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>
        <v>2</v>
      </c>
      <c r="T9" s="19">
        <v>2</v>
      </c>
      <c r="U9" s="19">
        <v>2</v>
      </c>
      <c r="V9" s="19">
        <v>2</v>
      </c>
      <c r="W9" s="19">
        <v>2</v>
      </c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</row>
    <row r="10" spans="1:141" x14ac:dyDescent="0.3">
      <c r="A10" s="5" t="s">
        <v>3</v>
      </c>
      <c r="B10" s="5" t="s">
        <v>6</v>
      </c>
      <c r="C10" s="4">
        <v>44573</v>
      </c>
      <c r="D10" s="4">
        <v>44585</v>
      </c>
      <c r="E10" s="5" t="s">
        <v>45</v>
      </c>
      <c r="F10" s="5" t="s">
        <v>49</v>
      </c>
      <c r="G10" s="5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>
        <v>2</v>
      </c>
      <c r="T10" s="19">
        <v>2</v>
      </c>
      <c r="U10" s="19">
        <v>2</v>
      </c>
      <c r="V10" s="19">
        <v>4</v>
      </c>
      <c r="W10" s="19">
        <v>4</v>
      </c>
      <c r="X10" s="19">
        <v>4</v>
      </c>
      <c r="Y10" s="19">
        <v>4</v>
      </c>
      <c r="Z10" s="19">
        <v>4</v>
      </c>
      <c r="AA10" s="19">
        <v>4</v>
      </c>
      <c r="AB10" s="19">
        <v>2</v>
      </c>
      <c r="AC10" s="19">
        <v>2</v>
      </c>
      <c r="AD10" s="19">
        <v>2</v>
      </c>
      <c r="AE10" s="19">
        <v>2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</row>
    <row r="11" spans="1:141" x14ac:dyDescent="0.3">
      <c r="A11" s="5" t="s">
        <v>1</v>
      </c>
      <c r="B11" s="5" t="s">
        <v>5</v>
      </c>
      <c r="C11" s="4">
        <v>44573</v>
      </c>
      <c r="D11" s="4">
        <v>44577</v>
      </c>
      <c r="E11" s="5" t="s">
        <v>50</v>
      </c>
      <c r="F11" s="5" t="s">
        <v>51</v>
      </c>
      <c r="G11" s="5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>
        <v>3</v>
      </c>
      <c r="T11" s="19">
        <v>7</v>
      </c>
      <c r="U11" s="19">
        <v>7</v>
      </c>
      <c r="V11" s="19">
        <v>7</v>
      </c>
      <c r="W11" s="19">
        <v>3</v>
      </c>
      <c r="X11" s="19">
        <v>3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</row>
    <row r="12" spans="1:141" x14ac:dyDescent="0.3">
      <c r="A12" s="5" t="s">
        <v>2</v>
      </c>
      <c r="B12" s="5" t="s">
        <v>6</v>
      </c>
      <c r="C12" s="4">
        <v>44573</v>
      </c>
      <c r="D12" s="4">
        <v>44578</v>
      </c>
      <c r="E12" s="5" t="s">
        <v>45</v>
      </c>
      <c r="F12" s="5" t="s">
        <v>49</v>
      </c>
      <c r="G12" s="5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>
        <v>10</v>
      </c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</row>
    <row r="13" spans="1:141" x14ac:dyDescent="0.3">
      <c r="A13" s="5" t="s">
        <v>30</v>
      </c>
      <c r="B13" s="5" t="s">
        <v>6</v>
      </c>
      <c r="C13" s="4">
        <v>44588</v>
      </c>
      <c r="D13" s="4">
        <v>44588</v>
      </c>
      <c r="E13" s="5" t="s">
        <v>41</v>
      </c>
      <c r="F13" s="5" t="s">
        <v>42</v>
      </c>
      <c r="G13" s="5" t="s">
        <v>70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>
        <v>5</v>
      </c>
      <c r="AI13" s="19">
        <v>5</v>
      </c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</row>
    <row r="14" spans="1:141" x14ac:dyDescent="0.3">
      <c r="A14" s="5" t="s">
        <v>81</v>
      </c>
      <c r="B14" s="5" t="s">
        <v>6</v>
      </c>
      <c r="C14" s="4">
        <v>44588</v>
      </c>
      <c r="D14" s="4">
        <v>44589</v>
      </c>
      <c r="E14" s="5" t="s">
        <v>86</v>
      </c>
      <c r="F14" s="5" t="s">
        <v>87</v>
      </c>
      <c r="G14" s="5" t="s">
        <v>112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>
        <v>10</v>
      </c>
      <c r="AO14" s="19">
        <v>10</v>
      </c>
      <c r="AP14" s="19">
        <v>10</v>
      </c>
      <c r="AQ14" s="19">
        <v>10</v>
      </c>
      <c r="AR14" s="19">
        <v>10</v>
      </c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</row>
    <row r="15" spans="1:141" x14ac:dyDescent="0.3">
      <c r="A15" s="5" t="s">
        <v>83</v>
      </c>
      <c r="B15" s="5" t="s">
        <v>6</v>
      </c>
      <c r="C15" s="4">
        <v>44594</v>
      </c>
      <c r="D15" s="4">
        <v>44598</v>
      </c>
      <c r="E15" s="5" t="s">
        <v>86</v>
      </c>
      <c r="F15" s="5" t="s">
        <v>89</v>
      </c>
      <c r="G15" s="5" t="s">
        <v>112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>
        <v>8</v>
      </c>
      <c r="AR15" s="19">
        <v>8</v>
      </c>
      <c r="AS15" s="19">
        <v>8</v>
      </c>
      <c r="AT15" s="19">
        <v>8</v>
      </c>
      <c r="AU15" s="19">
        <v>8</v>
      </c>
      <c r="AV15" s="19">
        <v>8</v>
      </c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</row>
    <row r="16" spans="1:141" x14ac:dyDescent="0.3">
      <c r="A16" s="5" t="s">
        <v>31</v>
      </c>
      <c r="B16" s="5" t="s">
        <v>6</v>
      </c>
      <c r="C16" s="4">
        <v>44597</v>
      </c>
      <c r="D16" s="4">
        <v>44602</v>
      </c>
      <c r="E16" s="5" t="s">
        <v>43</v>
      </c>
      <c r="F16" s="5" t="s">
        <v>44</v>
      </c>
      <c r="G16" s="5" t="s">
        <v>70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>
        <v>5</v>
      </c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</row>
    <row r="17" spans="1:141" x14ac:dyDescent="0.3">
      <c r="A17" s="5" t="s">
        <v>4</v>
      </c>
      <c r="B17" s="5" t="s">
        <v>6</v>
      </c>
      <c r="C17" s="4">
        <v>44600</v>
      </c>
      <c r="D17" s="4">
        <v>44600</v>
      </c>
      <c r="E17" s="5" t="s">
        <v>50</v>
      </c>
      <c r="F17" s="5" t="s">
        <v>52</v>
      </c>
      <c r="G17" s="5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>
        <v>5</v>
      </c>
      <c r="AW17" s="19">
        <v>5</v>
      </c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</row>
    <row r="18" spans="1:141" x14ac:dyDescent="0.3">
      <c r="A18" s="5" t="s">
        <v>82</v>
      </c>
      <c r="B18" s="5" t="s">
        <v>6</v>
      </c>
      <c r="C18" s="4">
        <v>44602</v>
      </c>
      <c r="D18" s="4">
        <v>44603</v>
      </c>
      <c r="E18" s="5" t="s">
        <v>50</v>
      </c>
      <c r="F18" s="5" t="s">
        <v>88</v>
      </c>
      <c r="G18" s="5" t="s">
        <v>112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>
        <v>5</v>
      </c>
      <c r="AW18" s="19">
        <v>5</v>
      </c>
      <c r="AX18" s="19">
        <v>5</v>
      </c>
      <c r="AY18" s="19">
        <v>5</v>
      </c>
      <c r="AZ18" s="19">
        <v>5</v>
      </c>
      <c r="BA18" s="19">
        <v>5</v>
      </c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</row>
    <row r="19" spans="1:141" x14ac:dyDescent="0.3">
      <c r="A19" s="5" t="s">
        <v>32</v>
      </c>
      <c r="B19" s="5" t="s">
        <v>6</v>
      </c>
      <c r="C19" s="4">
        <v>44602</v>
      </c>
      <c r="D19" s="4">
        <v>44607</v>
      </c>
      <c r="E19" s="5" t="s">
        <v>45</v>
      </c>
      <c r="F19" s="5" t="s">
        <v>49</v>
      </c>
      <c r="G19" s="5" t="s">
        <v>70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>
        <v>10</v>
      </c>
      <c r="BA19" s="19">
        <v>10</v>
      </c>
      <c r="BB19" s="19">
        <v>10</v>
      </c>
      <c r="BC19" s="19">
        <v>10</v>
      </c>
      <c r="BD19" s="19">
        <v>10</v>
      </c>
      <c r="BE19" s="19">
        <v>10</v>
      </c>
      <c r="BF19" s="19">
        <v>10</v>
      </c>
      <c r="BG19" s="19">
        <v>10</v>
      </c>
      <c r="BH19" s="19">
        <v>10</v>
      </c>
      <c r="BI19" s="19">
        <v>10</v>
      </c>
      <c r="BJ19" s="19">
        <v>10</v>
      </c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</row>
    <row r="20" spans="1:141" x14ac:dyDescent="0.3">
      <c r="A20" s="5" t="s">
        <v>33</v>
      </c>
      <c r="B20" s="5" t="s">
        <v>5</v>
      </c>
      <c r="C20" s="4">
        <v>44606</v>
      </c>
      <c r="D20" s="4">
        <v>44616</v>
      </c>
      <c r="E20" s="5" t="s">
        <v>43</v>
      </c>
      <c r="F20" s="5" t="s">
        <v>46</v>
      </c>
      <c r="G20" s="5" t="s">
        <v>70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>
        <v>9</v>
      </c>
      <c r="BD20" s="19">
        <v>9</v>
      </c>
      <c r="BE20" s="19">
        <v>9</v>
      </c>
      <c r="BF20" s="19">
        <v>9</v>
      </c>
      <c r="BG20" s="19">
        <v>9</v>
      </c>
      <c r="BH20" s="19">
        <v>9</v>
      </c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</row>
    <row r="21" spans="1:141" x14ac:dyDescent="0.3">
      <c r="A21" s="5" t="s">
        <v>34</v>
      </c>
      <c r="B21" s="5" t="s">
        <v>5</v>
      </c>
      <c r="C21" s="4">
        <v>44609</v>
      </c>
      <c r="D21" s="4">
        <v>44614</v>
      </c>
      <c r="E21" s="5" t="s">
        <v>47</v>
      </c>
      <c r="F21" s="5" t="s">
        <v>48</v>
      </c>
      <c r="G21" s="5" t="s">
        <v>70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>
        <v>1</v>
      </c>
      <c r="BE21" s="19">
        <v>1</v>
      </c>
      <c r="BF21" s="19">
        <v>1</v>
      </c>
      <c r="BG21" s="19">
        <v>1</v>
      </c>
      <c r="BH21" s="19">
        <v>1</v>
      </c>
      <c r="BI21" s="19">
        <v>1</v>
      </c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</row>
    <row r="22" spans="1:141" x14ac:dyDescent="0.3">
      <c r="A22" s="5" t="s">
        <v>84</v>
      </c>
      <c r="B22" s="5" t="s">
        <v>6</v>
      </c>
      <c r="C22" s="4">
        <v>44610</v>
      </c>
      <c r="D22" s="4">
        <v>44615</v>
      </c>
      <c r="E22" s="5" t="s">
        <v>86</v>
      </c>
      <c r="F22" s="5" t="s">
        <v>90</v>
      </c>
      <c r="G22" s="5" t="s">
        <v>112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</row>
    <row r="23" spans="1:141" x14ac:dyDescent="0.3">
      <c r="A23" s="5" t="s">
        <v>85</v>
      </c>
      <c r="B23" s="5" t="s">
        <v>6</v>
      </c>
      <c r="C23" s="4">
        <v>44616</v>
      </c>
      <c r="D23" s="4">
        <v>44618</v>
      </c>
      <c r="E23" s="5" t="s">
        <v>91</v>
      </c>
      <c r="F23" s="5" t="s">
        <v>92</v>
      </c>
      <c r="G23" s="5" t="s">
        <v>112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</row>
    <row r="24" spans="1:141" x14ac:dyDescent="0.3">
      <c r="A24" s="5"/>
      <c r="B24" s="5"/>
      <c r="C24" s="4"/>
      <c r="D24" s="4"/>
      <c r="E24" s="5"/>
      <c r="F24" s="5"/>
      <c r="G24" s="5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</row>
    <row r="50" spans="1:103" s="8" customFormat="1" ht="58.8" x14ac:dyDescent="0.3">
      <c r="A50" s="14" t="s">
        <v>23</v>
      </c>
      <c r="B50" s="14" t="s">
        <v>24</v>
      </c>
      <c r="C50" s="14" t="s">
        <v>122</v>
      </c>
      <c r="D50" s="14" t="s">
        <v>123</v>
      </c>
      <c r="E50" s="14" t="s">
        <v>28</v>
      </c>
      <c r="F50" s="14" t="s">
        <v>29</v>
      </c>
      <c r="G50" s="14" t="s">
        <v>124</v>
      </c>
      <c r="H50" s="13" t="s">
        <v>236</v>
      </c>
      <c r="I50" s="13" t="s">
        <v>237</v>
      </c>
      <c r="J50" s="13" t="s">
        <v>238</v>
      </c>
      <c r="K50" s="13" t="s">
        <v>239</v>
      </c>
      <c r="L50" s="13" t="s">
        <v>240</v>
      </c>
      <c r="M50" s="13" t="s">
        <v>241</v>
      </c>
      <c r="N50" s="13" t="s">
        <v>242</v>
      </c>
      <c r="O50" s="13" t="s">
        <v>243</v>
      </c>
      <c r="P50" s="13" t="s">
        <v>244</v>
      </c>
      <c r="Q50" s="13" t="s">
        <v>245</v>
      </c>
      <c r="R50" s="13" t="s">
        <v>246</v>
      </c>
      <c r="S50" s="13" t="s">
        <v>247</v>
      </c>
      <c r="T50" s="13" t="s">
        <v>248</v>
      </c>
      <c r="U50" s="13" t="s">
        <v>249</v>
      </c>
      <c r="V50" s="13" t="s">
        <v>250</v>
      </c>
      <c r="W50" s="13" t="s">
        <v>251</v>
      </c>
      <c r="X50" s="13" t="s">
        <v>252</v>
      </c>
      <c r="Y50" s="13" t="s">
        <v>253</v>
      </c>
      <c r="Z50" s="13" t="s">
        <v>254</v>
      </c>
      <c r="AA50" s="13" t="s">
        <v>255</v>
      </c>
      <c r="AB50" s="13" t="s">
        <v>256</v>
      </c>
      <c r="AC50" s="13" t="s">
        <v>257</v>
      </c>
      <c r="AD50" s="13" t="s">
        <v>258</v>
      </c>
      <c r="AE50" s="13" t="s">
        <v>259</v>
      </c>
      <c r="AF50" s="13" t="s">
        <v>260</v>
      </c>
      <c r="AG50" s="13" t="s">
        <v>261</v>
      </c>
      <c r="AH50" s="13" t="s">
        <v>262</v>
      </c>
      <c r="AI50" s="13" t="s">
        <v>263</v>
      </c>
      <c r="AJ50" s="13" t="s">
        <v>264</v>
      </c>
      <c r="AK50" s="13" t="s">
        <v>265</v>
      </c>
      <c r="AL50" s="13" t="s">
        <v>266</v>
      </c>
      <c r="AM50" s="13" t="s">
        <v>267</v>
      </c>
      <c r="AN50" s="13" t="s">
        <v>268</v>
      </c>
      <c r="AO50" s="13" t="s">
        <v>269</v>
      </c>
      <c r="AP50" s="13" t="s">
        <v>270</v>
      </c>
      <c r="AQ50" s="13" t="s">
        <v>271</v>
      </c>
      <c r="AR50" s="13" t="s">
        <v>272</v>
      </c>
      <c r="AS50" s="13" t="s">
        <v>273</v>
      </c>
      <c r="AT50" s="13" t="s">
        <v>274</v>
      </c>
      <c r="AU50" s="13" t="s">
        <v>275</v>
      </c>
      <c r="AV50" s="13" t="s">
        <v>276</v>
      </c>
      <c r="AW50" s="13" t="s">
        <v>277</v>
      </c>
      <c r="AX50" s="13" t="s">
        <v>278</v>
      </c>
      <c r="AY50" s="13" t="s">
        <v>279</v>
      </c>
      <c r="AZ50" s="13" t="s">
        <v>280</v>
      </c>
      <c r="BA50" s="13" t="s">
        <v>281</v>
      </c>
      <c r="BB50" s="13" t="s">
        <v>282</v>
      </c>
      <c r="BC50" s="13" t="s">
        <v>283</v>
      </c>
      <c r="BD50" s="13" t="s">
        <v>284</v>
      </c>
      <c r="BE50" s="13" t="s">
        <v>285</v>
      </c>
      <c r="BF50" s="13" t="s">
        <v>286</v>
      </c>
      <c r="BG50" s="13" t="s">
        <v>287</v>
      </c>
      <c r="BH50" s="13" t="s">
        <v>288</v>
      </c>
      <c r="BI50" s="13" t="s">
        <v>289</v>
      </c>
      <c r="BJ50" s="13" t="s">
        <v>290</v>
      </c>
      <c r="BK50" s="13" t="s">
        <v>291</v>
      </c>
      <c r="BL50" s="13" t="s">
        <v>292</v>
      </c>
      <c r="BM50" s="13" t="s">
        <v>293</v>
      </c>
      <c r="BN50" s="13" t="s">
        <v>294</v>
      </c>
      <c r="BO50" s="13" t="s">
        <v>295</v>
      </c>
      <c r="BP50" s="13" t="s">
        <v>296</v>
      </c>
      <c r="BQ50" s="13" t="s">
        <v>297</v>
      </c>
      <c r="BR50" s="13" t="s">
        <v>298</v>
      </c>
      <c r="BS50" s="13" t="s">
        <v>299</v>
      </c>
      <c r="BT50" s="13" t="s">
        <v>300</v>
      </c>
      <c r="BU50" s="14"/>
      <c r="BV50" s="14"/>
      <c r="BW50" s="14"/>
      <c r="BX50" s="14"/>
      <c r="BY50" s="14"/>
      <c r="BZ50" s="14"/>
      <c r="CA50" s="14"/>
    </row>
    <row r="51" spans="1:103" x14ac:dyDescent="0.3">
      <c r="A51" s="15" t="s">
        <v>118</v>
      </c>
      <c r="B51" s="15" t="s">
        <v>5</v>
      </c>
      <c r="C51" s="16">
        <v>44571</v>
      </c>
      <c r="D51" s="16">
        <v>44635</v>
      </c>
      <c r="E51" s="15" t="s">
        <v>50</v>
      </c>
      <c r="F51" s="15" t="s">
        <v>119</v>
      </c>
      <c r="G51" s="15"/>
      <c r="H51" s="20" t="s">
        <v>301</v>
      </c>
      <c r="I51" s="20" t="s">
        <v>301</v>
      </c>
      <c r="J51" s="20" t="s">
        <v>301</v>
      </c>
      <c r="K51" s="20" t="s">
        <v>301</v>
      </c>
      <c r="L51" s="20" t="s">
        <v>301</v>
      </c>
      <c r="M51" s="20" t="s">
        <v>301</v>
      </c>
      <c r="N51" s="20" t="s">
        <v>301</v>
      </c>
      <c r="O51" s="20" t="s">
        <v>301</v>
      </c>
      <c r="P51" s="20" t="s">
        <v>301</v>
      </c>
      <c r="Q51" s="20" t="s">
        <v>301</v>
      </c>
      <c r="R51" s="20" t="s">
        <v>301</v>
      </c>
      <c r="S51" s="20" t="s">
        <v>301</v>
      </c>
      <c r="T51" s="20" t="s">
        <v>301</v>
      </c>
      <c r="U51" s="20" t="s">
        <v>301</v>
      </c>
      <c r="V51" s="20" t="s">
        <v>301</v>
      </c>
      <c r="W51" s="20" t="s">
        <v>301</v>
      </c>
      <c r="X51" s="20" t="s">
        <v>301</v>
      </c>
      <c r="Y51" s="20" t="s">
        <v>301</v>
      </c>
      <c r="Z51" s="20" t="s">
        <v>301</v>
      </c>
      <c r="AA51" s="20" t="s">
        <v>301</v>
      </c>
      <c r="AB51" s="20" t="s">
        <v>301</v>
      </c>
      <c r="AC51" s="20" t="s">
        <v>301</v>
      </c>
      <c r="AD51" s="20" t="s">
        <v>301</v>
      </c>
      <c r="AE51" s="20" t="s">
        <v>301</v>
      </c>
      <c r="AF51" s="20" t="s">
        <v>301</v>
      </c>
      <c r="AG51" s="20" t="s">
        <v>301</v>
      </c>
      <c r="AH51" s="20" t="s">
        <v>301</v>
      </c>
      <c r="AI51" s="20" t="s">
        <v>301</v>
      </c>
      <c r="AJ51" s="20" t="s">
        <v>301</v>
      </c>
      <c r="AK51" s="20" t="s">
        <v>301</v>
      </c>
      <c r="AL51" s="20" t="s">
        <v>301</v>
      </c>
      <c r="AM51" s="20" t="s">
        <v>301</v>
      </c>
      <c r="AN51" s="20" t="s">
        <v>301</v>
      </c>
      <c r="AO51" s="20" t="s">
        <v>301</v>
      </c>
      <c r="AP51" s="20" t="s">
        <v>301</v>
      </c>
      <c r="AQ51" s="20" t="s">
        <v>301</v>
      </c>
      <c r="AR51" s="20" t="s">
        <v>301</v>
      </c>
      <c r="AS51" s="20" t="s">
        <v>301</v>
      </c>
      <c r="AT51" s="20" t="s">
        <v>301</v>
      </c>
      <c r="AU51" s="20" t="s">
        <v>301</v>
      </c>
      <c r="AV51" s="20" t="s">
        <v>301</v>
      </c>
      <c r="AW51" s="20" t="s">
        <v>301</v>
      </c>
      <c r="AX51" s="20" t="s">
        <v>301</v>
      </c>
      <c r="AY51" s="20" t="s">
        <v>301</v>
      </c>
      <c r="AZ51" s="20" t="s">
        <v>301</v>
      </c>
      <c r="BA51" s="20" t="s">
        <v>301</v>
      </c>
      <c r="BB51" s="20" t="s">
        <v>301</v>
      </c>
      <c r="BC51" s="20" t="s">
        <v>301</v>
      </c>
      <c r="BD51" s="20" t="s">
        <v>301</v>
      </c>
      <c r="BE51" s="20" t="s">
        <v>301</v>
      </c>
      <c r="BF51" s="20" t="s">
        <v>301</v>
      </c>
      <c r="BG51" s="20" t="s">
        <v>301</v>
      </c>
      <c r="BH51" s="20" t="s">
        <v>301</v>
      </c>
      <c r="BI51" s="20" t="s">
        <v>301</v>
      </c>
      <c r="BJ51" s="20" t="s">
        <v>301</v>
      </c>
      <c r="BK51" s="20" t="s">
        <v>301</v>
      </c>
      <c r="BL51" s="20" t="s">
        <v>301</v>
      </c>
      <c r="BM51" s="20" t="s">
        <v>301</v>
      </c>
      <c r="BN51" s="20" t="s">
        <v>301</v>
      </c>
      <c r="BO51" s="20" t="s">
        <v>301</v>
      </c>
      <c r="BP51" s="20" t="s">
        <v>301</v>
      </c>
      <c r="BQ51" s="20" t="s">
        <v>301</v>
      </c>
      <c r="BR51" s="20" t="s">
        <v>301</v>
      </c>
      <c r="BS51" s="20" t="s">
        <v>301</v>
      </c>
      <c r="BT51" s="20" t="s">
        <v>301</v>
      </c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</row>
    <row r="52" spans="1:103" x14ac:dyDescent="0.3">
      <c r="A52" s="15" t="s">
        <v>3</v>
      </c>
      <c r="B52" s="15" t="s">
        <v>6</v>
      </c>
      <c r="C52" s="16">
        <v>44573</v>
      </c>
      <c r="D52" s="16">
        <v>44585</v>
      </c>
      <c r="E52" s="15" t="s">
        <v>45</v>
      </c>
      <c r="F52" s="15" t="s">
        <v>49</v>
      </c>
      <c r="G52" s="15"/>
      <c r="H52" s="20"/>
      <c r="I52" s="20"/>
      <c r="J52" s="20" t="s">
        <v>301</v>
      </c>
      <c r="K52" s="20" t="s">
        <v>301</v>
      </c>
      <c r="L52" s="20" t="s">
        <v>301</v>
      </c>
      <c r="M52" s="20" t="s">
        <v>301</v>
      </c>
      <c r="N52" s="20" t="s">
        <v>301</v>
      </c>
      <c r="O52" s="20" t="s">
        <v>301</v>
      </c>
      <c r="P52" s="20" t="s">
        <v>301</v>
      </c>
      <c r="Q52" s="20" t="s">
        <v>301</v>
      </c>
      <c r="R52" s="20" t="s">
        <v>301</v>
      </c>
      <c r="S52" s="20" t="s">
        <v>301</v>
      </c>
      <c r="T52" s="20" t="s">
        <v>301</v>
      </c>
      <c r="U52" s="20" t="s">
        <v>301</v>
      </c>
      <c r="V52" s="20" t="s">
        <v>301</v>
      </c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</row>
    <row r="53" spans="1:103" x14ac:dyDescent="0.3">
      <c r="A53" s="15" t="s">
        <v>2</v>
      </c>
      <c r="B53" s="15" t="s">
        <v>6</v>
      </c>
      <c r="C53" s="16">
        <v>44573</v>
      </c>
      <c r="D53" s="16">
        <v>44578</v>
      </c>
      <c r="E53" s="15" t="s">
        <v>45</v>
      </c>
      <c r="F53" s="15" t="s">
        <v>49</v>
      </c>
      <c r="G53" s="15"/>
      <c r="H53" s="20"/>
      <c r="I53" s="20"/>
      <c r="J53" s="20" t="s">
        <v>301</v>
      </c>
      <c r="K53" s="20" t="s">
        <v>301</v>
      </c>
      <c r="L53" s="20" t="s">
        <v>301</v>
      </c>
      <c r="M53" s="20" t="s">
        <v>301</v>
      </c>
      <c r="N53" s="20" t="s">
        <v>301</v>
      </c>
      <c r="O53" s="20" t="s">
        <v>301</v>
      </c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 x14ac:dyDescent="0.3">
      <c r="A54" s="15" t="s">
        <v>1</v>
      </c>
      <c r="B54" s="15" t="s">
        <v>5</v>
      </c>
      <c r="C54" s="16">
        <v>44573</v>
      </c>
      <c r="D54" s="16">
        <v>44577</v>
      </c>
      <c r="E54" s="15" t="s">
        <v>50</v>
      </c>
      <c r="F54" s="15" t="s">
        <v>51</v>
      </c>
      <c r="G54" s="15"/>
      <c r="H54" s="20"/>
      <c r="I54" s="20"/>
      <c r="J54" s="20" t="s">
        <v>301</v>
      </c>
      <c r="K54" s="20" t="s">
        <v>301</v>
      </c>
      <c r="L54" s="20" t="s">
        <v>301</v>
      </c>
      <c r="M54" s="20" t="s">
        <v>301</v>
      </c>
      <c r="N54" s="20" t="s">
        <v>301</v>
      </c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 x14ac:dyDescent="0.3">
      <c r="A55" s="15" t="s">
        <v>231</v>
      </c>
      <c r="B55" s="15" t="s">
        <v>6</v>
      </c>
      <c r="C55" s="16">
        <v>44573</v>
      </c>
      <c r="D55" s="16">
        <v>44575</v>
      </c>
      <c r="E55" s="15" t="s">
        <v>91</v>
      </c>
      <c r="F55" s="15" t="s">
        <v>232</v>
      </c>
      <c r="G55" s="15"/>
      <c r="H55" s="20"/>
      <c r="I55" s="20"/>
      <c r="J55" s="20" t="s">
        <v>301</v>
      </c>
      <c r="K55" s="20" t="s">
        <v>301</v>
      </c>
      <c r="L55" s="20" t="s">
        <v>301</v>
      </c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</row>
    <row r="56" spans="1:103" x14ac:dyDescent="0.3">
      <c r="A56" s="15" t="s">
        <v>30</v>
      </c>
      <c r="B56" s="15" t="s">
        <v>6</v>
      </c>
      <c r="C56" s="16">
        <v>44588</v>
      </c>
      <c r="D56" s="16">
        <v>44588</v>
      </c>
      <c r="E56" s="15" t="s">
        <v>41</v>
      </c>
      <c r="F56" s="15" t="s">
        <v>42</v>
      </c>
      <c r="G56" s="15" t="s">
        <v>70</v>
      </c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 t="s">
        <v>301</v>
      </c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</row>
    <row r="57" spans="1:103" x14ac:dyDescent="0.3">
      <c r="A57" s="15" t="s">
        <v>81</v>
      </c>
      <c r="B57" s="15" t="s">
        <v>6</v>
      </c>
      <c r="C57" s="16">
        <v>44588</v>
      </c>
      <c r="D57" s="16">
        <v>44589</v>
      </c>
      <c r="E57" s="15" t="s">
        <v>86</v>
      </c>
      <c r="F57" s="15" t="s">
        <v>87</v>
      </c>
      <c r="G57" s="15" t="s">
        <v>112</v>
      </c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 t="s">
        <v>301</v>
      </c>
      <c r="Z57" s="20" t="s">
        <v>301</v>
      </c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</row>
    <row r="58" spans="1:103" x14ac:dyDescent="0.3">
      <c r="A58" s="15" t="s">
        <v>83</v>
      </c>
      <c r="B58" s="15" t="s">
        <v>6</v>
      </c>
      <c r="C58" s="16">
        <v>44594</v>
      </c>
      <c r="D58" s="16">
        <v>44598</v>
      </c>
      <c r="E58" s="15" t="s">
        <v>86</v>
      </c>
      <c r="F58" s="15" t="s">
        <v>89</v>
      </c>
      <c r="G58" s="15" t="s">
        <v>112</v>
      </c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 t="s">
        <v>301</v>
      </c>
      <c r="AF58" s="20" t="s">
        <v>301</v>
      </c>
      <c r="AG58" s="20" t="s">
        <v>301</v>
      </c>
      <c r="AH58" s="20" t="s">
        <v>301</v>
      </c>
      <c r="AI58" s="20" t="s">
        <v>301</v>
      </c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</row>
    <row r="59" spans="1:103" x14ac:dyDescent="0.3">
      <c r="A59" s="15" t="s">
        <v>31</v>
      </c>
      <c r="B59" s="15" t="s">
        <v>6</v>
      </c>
      <c r="C59" s="16">
        <v>44597</v>
      </c>
      <c r="D59" s="16">
        <v>44602</v>
      </c>
      <c r="E59" s="15" t="s">
        <v>43</v>
      </c>
      <c r="F59" s="15" t="s">
        <v>44</v>
      </c>
      <c r="G59" s="15" t="s">
        <v>70</v>
      </c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 t="s">
        <v>301</v>
      </c>
      <c r="AI59" s="20" t="s">
        <v>301</v>
      </c>
      <c r="AJ59" s="20" t="s">
        <v>301</v>
      </c>
      <c r="AK59" s="20" t="s">
        <v>301</v>
      </c>
      <c r="AL59" s="20" t="s">
        <v>301</v>
      </c>
      <c r="AM59" s="20" t="s">
        <v>301</v>
      </c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 x14ac:dyDescent="0.3">
      <c r="A60" s="15" t="s">
        <v>4</v>
      </c>
      <c r="B60" s="15" t="s">
        <v>6</v>
      </c>
      <c r="C60" s="16">
        <v>44600</v>
      </c>
      <c r="D60" s="16">
        <v>44600</v>
      </c>
      <c r="E60" s="15" t="s">
        <v>50</v>
      </c>
      <c r="F60" s="15" t="s">
        <v>52</v>
      </c>
      <c r="G60" s="15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 t="s">
        <v>301</v>
      </c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</row>
    <row r="61" spans="1:103" x14ac:dyDescent="0.3">
      <c r="A61" s="15" t="s">
        <v>82</v>
      </c>
      <c r="B61" s="15" t="s">
        <v>6</v>
      </c>
      <c r="C61" s="16">
        <v>44602</v>
      </c>
      <c r="D61" s="16">
        <v>44603</v>
      </c>
      <c r="E61" s="15" t="s">
        <v>50</v>
      </c>
      <c r="F61" s="15" t="s">
        <v>88</v>
      </c>
      <c r="G61" s="15" t="s">
        <v>112</v>
      </c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 t="s">
        <v>301</v>
      </c>
      <c r="AN61" s="20" t="s">
        <v>301</v>
      </c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 x14ac:dyDescent="0.3">
      <c r="A62" s="15" t="s">
        <v>32</v>
      </c>
      <c r="B62" s="15" t="s">
        <v>6</v>
      </c>
      <c r="C62" s="16">
        <v>44602</v>
      </c>
      <c r="D62" s="16">
        <v>44607</v>
      </c>
      <c r="E62" s="15" t="s">
        <v>45</v>
      </c>
      <c r="F62" s="15" t="s">
        <v>49</v>
      </c>
      <c r="G62" s="15" t="s">
        <v>70</v>
      </c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 t="s">
        <v>301</v>
      </c>
      <c r="AN62" s="20" t="s">
        <v>301</v>
      </c>
      <c r="AO62" s="20" t="s">
        <v>301</v>
      </c>
      <c r="AP62" s="20" t="s">
        <v>301</v>
      </c>
      <c r="AQ62" s="20" t="s">
        <v>301</v>
      </c>
      <c r="AR62" s="20" t="s">
        <v>301</v>
      </c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  <row r="63" spans="1:103" x14ac:dyDescent="0.3">
      <c r="A63" s="15" t="s">
        <v>33</v>
      </c>
      <c r="B63" s="15" t="s">
        <v>5</v>
      </c>
      <c r="C63" s="16">
        <v>44606</v>
      </c>
      <c r="D63" s="16">
        <v>44616</v>
      </c>
      <c r="E63" s="15" t="s">
        <v>43</v>
      </c>
      <c r="F63" s="15" t="s">
        <v>46</v>
      </c>
      <c r="G63" s="15" t="s">
        <v>70</v>
      </c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 t="s">
        <v>301</v>
      </c>
      <c r="AR63" s="20" t="s">
        <v>301</v>
      </c>
      <c r="AS63" s="20" t="s">
        <v>301</v>
      </c>
      <c r="AT63" s="20" t="s">
        <v>301</v>
      </c>
      <c r="AU63" s="20" t="s">
        <v>301</v>
      </c>
      <c r="AV63" s="20" t="s">
        <v>301</v>
      </c>
      <c r="AW63" s="20" t="s">
        <v>301</v>
      </c>
      <c r="AX63" s="20" t="s">
        <v>301</v>
      </c>
      <c r="AY63" s="20" t="s">
        <v>301</v>
      </c>
      <c r="AZ63" s="20" t="s">
        <v>301</v>
      </c>
      <c r="BA63" s="20" t="s">
        <v>301</v>
      </c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</row>
    <row r="64" spans="1:103" x14ac:dyDescent="0.3">
      <c r="A64" s="15" t="s">
        <v>34</v>
      </c>
      <c r="B64" s="15" t="s">
        <v>5</v>
      </c>
      <c r="C64" s="16">
        <v>44609</v>
      </c>
      <c r="D64" s="16">
        <v>44614</v>
      </c>
      <c r="E64" s="15" t="s">
        <v>47</v>
      </c>
      <c r="F64" s="15" t="s">
        <v>48</v>
      </c>
      <c r="G64" s="15" t="s">
        <v>70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 t="s">
        <v>301</v>
      </c>
      <c r="AU64" s="20" t="s">
        <v>301</v>
      </c>
      <c r="AV64" s="20" t="s">
        <v>301</v>
      </c>
      <c r="AW64" s="20" t="s">
        <v>301</v>
      </c>
      <c r="AX64" s="20" t="s">
        <v>301</v>
      </c>
      <c r="AY64" s="20" t="s">
        <v>301</v>
      </c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</row>
    <row r="65" spans="1:103" x14ac:dyDescent="0.3">
      <c r="A65" s="15" t="s">
        <v>84</v>
      </c>
      <c r="B65" s="15" t="s">
        <v>6</v>
      </c>
      <c r="C65" s="16">
        <v>44610</v>
      </c>
      <c r="D65" s="16">
        <v>44615</v>
      </c>
      <c r="E65" s="15" t="s">
        <v>86</v>
      </c>
      <c r="F65" s="15" t="s">
        <v>90</v>
      </c>
      <c r="G65" s="15" t="s">
        <v>112</v>
      </c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 t="s">
        <v>301</v>
      </c>
      <c r="AV65" s="20" t="s">
        <v>301</v>
      </c>
      <c r="AW65" s="20" t="s">
        <v>301</v>
      </c>
      <c r="AX65" s="20" t="s">
        <v>301</v>
      </c>
      <c r="AY65" s="20" t="s">
        <v>301</v>
      </c>
      <c r="AZ65" s="20" t="s">
        <v>301</v>
      </c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</row>
    <row r="66" spans="1:103" x14ac:dyDescent="0.3">
      <c r="A66" s="15" t="s">
        <v>85</v>
      </c>
      <c r="B66" s="15" t="s">
        <v>6</v>
      </c>
      <c r="C66" s="16">
        <v>44616</v>
      </c>
      <c r="D66" s="16">
        <v>44618</v>
      </c>
      <c r="E66" s="15" t="s">
        <v>91</v>
      </c>
      <c r="F66" s="15" t="s">
        <v>92</v>
      </c>
      <c r="G66" s="15" t="s">
        <v>112</v>
      </c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 t="s">
        <v>301</v>
      </c>
      <c r="BB66" s="20" t="s">
        <v>301</v>
      </c>
      <c r="BC66" s="20" t="s">
        <v>301</v>
      </c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</row>
  </sheetData>
  <mergeCells count="3">
    <mergeCell ref="H5:AL5"/>
    <mergeCell ref="AM5:BN5"/>
    <mergeCell ref="BO5:DX5"/>
  </mergeCells>
  <phoneticPr fontId="1" type="noConversion"/>
  <conditionalFormatting sqref="H8:EJ23">
    <cfRule type="expression" dxfId="148" priority="3">
      <formula>AND(H$6&gt;=$C8,H$6&lt;=$D8,$B8="Plan")</formula>
    </cfRule>
    <cfRule type="expression" dxfId="147" priority="4">
      <formula>AND(H$6&gt;=$C8,H$6&lt;=$D8,$B8="on")</formula>
    </cfRule>
  </conditionalFormatting>
  <conditionalFormatting sqref="H7:EJ7">
    <cfRule type="expression" dxfId="146" priority="1">
      <formula>AND(H$6&gt;=$C7,H$6&lt;=$D7,$B7="Plan")</formula>
    </cfRule>
    <cfRule type="expression" dxfId="145" priority="2">
      <formula>AND(H$6&gt;=$C7,H$6&lt;=$D7,$B7="on")</formula>
    </cfRule>
  </conditionalFormatting>
  <hyperlinks>
    <hyperlink ref="B2" r:id="rId1" xr:uid="{4EEDEE19-0FFD-4875-9617-BDF2B94A411A}"/>
  </hyperlinks>
  <pageMargins left="0.7" right="0.7" top="0.75" bottom="0.75" header="0.3" footer="0.3"/>
  <pageSetup paperSize="9" orientation="portrait" horizontalDpi="4294967293" verticalDpi="0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8E1AEA-2FF8-4B25-9084-81649DA6E2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Rft Traiteur</vt:lpstr>
      <vt:lpstr>Rft Cuisine</vt:lpstr>
      <vt:lpstr>Rft boulangerie</vt:lpstr>
      <vt:lpstr>Synth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D</dc:creator>
  <cp:lastModifiedBy>JoDan</cp:lastModifiedBy>
  <dcterms:created xsi:type="dcterms:W3CDTF">2015-06-05T18:19:34Z</dcterms:created>
  <dcterms:modified xsi:type="dcterms:W3CDTF">2022-06-06T22:47:54Z</dcterms:modified>
</cp:coreProperties>
</file>