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2C14C50-025B-4AA7-85FF-223E0FCE379E}" xr6:coauthVersionLast="47" xr6:coauthVersionMax="47" xr10:uidLastSave="{00000000-0000-0000-0000-000000000000}"/>
  <bookViews>
    <workbookView xWindow="-108" yWindow="-108" windowWidth="23256" windowHeight="12576" activeTab="5" xr2:uid="{DA634D38-E7BB-4BDF-959E-3BBC0135ECFC}"/>
  </bookViews>
  <sheets>
    <sheet name="Aurélien" sheetId="16" r:id="rId1"/>
    <sheet name="Enzo" sheetId="17" r:id="rId2"/>
    <sheet name="Anna" sheetId="18" r:id="rId3"/>
    <sheet name="Lydia" sheetId="19" r:id="rId4"/>
    <sheet name="Simon" sheetId="20" r:id="rId5"/>
    <sheet name="Synthèse" sheetId="21" r:id="rId6"/>
  </sheets>
  <definedNames>
    <definedName name="DonnéesExternes_1" localSheetId="5" hidden="1">Synthèse!$A$1:$L$20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0" i="20" l="1"/>
  <c r="M19" i="20"/>
  <c r="M18" i="20"/>
  <c r="M17" i="20"/>
  <c r="M16" i="20"/>
  <c r="M15" i="20"/>
  <c r="M14" i="20"/>
  <c r="M13" i="20"/>
  <c r="M12" i="20"/>
  <c r="M11" i="20"/>
  <c r="M10" i="20"/>
  <c r="M9" i="20"/>
  <c r="M8" i="20"/>
  <c r="M7" i="20"/>
  <c r="M6" i="20"/>
  <c r="M5" i="20"/>
  <c r="M4" i="20"/>
  <c r="M3" i="20"/>
  <c r="M2" i="20"/>
  <c r="M20" i="19"/>
  <c r="M19" i="19"/>
  <c r="M18" i="19"/>
  <c r="M17" i="19"/>
  <c r="M16" i="19"/>
  <c r="M15" i="19"/>
  <c r="M14" i="19"/>
  <c r="M13" i="19"/>
  <c r="M12" i="19"/>
  <c r="M11" i="19"/>
  <c r="M10" i="19"/>
  <c r="M9" i="19"/>
  <c r="M8" i="19"/>
  <c r="M7" i="19"/>
  <c r="M6" i="19"/>
  <c r="M5" i="19"/>
  <c r="M4" i="19"/>
  <c r="M3" i="19"/>
  <c r="M2" i="19"/>
  <c r="M20" i="18"/>
  <c r="M19" i="18"/>
  <c r="M18" i="18"/>
  <c r="M17" i="18"/>
  <c r="M16" i="18"/>
  <c r="M15" i="18"/>
  <c r="M14" i="18"/>
  <c r="M13" i="18"/>
  <c r="M12" i="18"/>
  <c r="M11" i="18"/>
  <c r="M10" i="18"/>
  <c r="M9" i="18"/>
  <c r="M8" i="18"/>
  <c r="M7" i="18"/>
  <c r="M6" i="18"/>
  <c r="M5" i="18"/>
  <c r="M4" i="18"/>
  <c r="M3" i="18"/>
  <c r="M2" i="18"/>
  <c r="M20" i="17"/>
  <c r="M19" i="17"/>
  <c r="M18" i="17"/>
  <c r="M17" i="17"/>
  <c r="M16" i="17"/>
  <c r="M15" i="17"/>
  <c r="M14" i="17"/>
  <c r="M13" i="17"/>
  <c r="M12" i="17"/>
  <c r="M11" i="17"/>
  <c r="M10" i="17"/>
  <c r="M9" i="17"/>
  <c r="M8" i="17"/>
  <c r="M7" i="17"/>
  <c r="M6" i="17"/>
  <c r="M5" i="17"/>
  <c r="M4" i="17"/>
  <c r="M3" i="17"/>
  <c r="M2" i="17"/>
  <c r="M3" i="16"/>
  <c r="M4" i="16"/>
  <c r="M5" i="16"/>
  <c r="M6" i="16"/>
  <c r="M7" i="16"/>
  <c r="M8" i="16"/>
  <c r="M9" i="16"/>
  <c r="M10" i="16"/>
  <c r="M11" i="16"/>
  <c r="M12" i="16"/>
  <c r="M13" i="16"/>
  <c r="M14" i="16"/>
  <c r="M15" i="16"/>
  <c r="M16" i="16"/>
  <c r="M17" i="16"/>
  <c r="M18" i="16"/>
  <c r="M19" i="16"/>
  <c r="M20" i="16"/>
  <c r="M2" i="1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540E3F-C5F3-450E-B464-BC888AD9A06E}" keepAlive="1" name="Requête - Julie" description="Connexion à la requête « Julie » dans le classeur." type="5" refreshedVersion="0" background="1">
    <dbPr connection="Provider=Microsoft.Mashup.OleDb.1;Data Source=$Workbook$;Location=Julie;Extended Properties=&quot;&quot;" command="SELECT * FROM [Julie]"/>
  </connection>
  <connection id="2" xr16:uid="{87420930-C49C-4729-8AFE-B12AA8A79471}" keepAlive="1" name="Requête - Requête1" description="Connexion à la requête « Requête1 » dans le classeur." type="5" refreshedVersion="0" background="1">
    <dbPr connection="Provider=Microsoft.Mashup.OleDb.1;Data Source=$Workbook$;Location=Requête1;Extended Properties=&quot;&quot;" command="SELECT * FROM [Requête1]"/>
  </connection>
  <connection id="3" xr16:uid="{425BAEFB-5844-42BC-BD10-D6417E1D9063}" keepAlive="1" name="Requête - Requête1 (2)" description="Connexion à la requête « Requête1 (2) » dans le classeur." type="5" refreshedVersion="7" background="1" saveData="1">
    <dbPr connection="Provider=Microsoft.Mashup.OleDb.1;Data Source=$Workbook$;Location=&quot;Requête1 (2)&quot;;Extended Properties=&quot;&quot;" command="SELECT * FROM [Requête1 (2)]"/>
  </connection>
  <connection id="4" xr16:uid="{DDAFEF2A-C224-45D7-BBF1-146F56222475}" keepAlive="1" name="Requête - X Simoni" description="Connexion à la requête « X Simoni » dans le classeur." type="5" refreshedVersion="0" background="1">
    <dbPr connection="Provider=Microsoft.Mashup.OleDb.1;Data Source=$Workbook$;Location=&quot;X Simoni&quot;;Extended Properties=&quot;&quot;" command="SELECT * FROM [X Simoni]"/>
  </connection>
</connections>
</file>

<file path=xl/sharedStrings.xml><?xml version="1.0" encoding="utf-8"?>
<sst xmlns="http://schemas.openxmlformats.org/spreadsheetml/2006/main" count="538" uniqueCount="46">
  <si>
    <t>Client</t>
  </si>
  <si>
    <t xml:space="preserve">Phase projet </t>
  </si>
  <si>
    <t>Montant Honoraire</t>
  </si>
  <si>
    <t>Date de cloture phase</t>
  </si>
  <si>
    <t>Juin</t>
  </si>
  <si>
    <t xml:space="preserve">Juillet </t>
  </si>
  <si>
    <t>Août</t>
  </si>
  <si>
    <t>Septembre</t>
  </si>
  <si>
    <t>Octobre</t>
  </si>
  <si>
    <t>Novembre</t>
  </si>
  <si>
    <t>Décembre</t>
  </si>
  <si>
    <t>Nombre heures Globale</t>
  </si>
  <si>
    <t>CLIENT1</t>
  </si>
  <si>
    <t>CLIENT2</t>
  </si>
  <si>
    <t>CLIENT3</t>
  </si>
  <si>
    <t>CLIENT 4</t>
  </si>
  <si>
    <t>CROIX</t>
  </si>
  <si>
    <t>INFINITY</t>
  </si>
  <si>
    <t>AERO</t>
  </si>
  <si>
    <t>EQUIPA</t>
  </si>
  <si>
    <t>RECTORAT</t>
  </si>
  <si>
    <t>Nom du Projet</t>
  </si>
  <si>
    <t>2020-012</t>
  </si>
  <si>
    <t>2020-020</t>
  </si>
  <si>
    <t>RODIAL</t>
  </si>
  <si>
    <t>2020-040</t>
  </si>
  <si>
    <t>2019-060</t>
  </si>
  <si>
    <t>2020-001</t>
  </si>
  <si>
    <t>PATINOIRE</t>
  </si>
  <si>
    <t>2022-001</t>
  </si>
  <si>
    <t>2021-007</t>
  </si>
  <si>
    <t>CLIENT5</t>
  </si>
  <si>
    <t>CLIENT6</t>
  </si>
  <si>
    <t>PHASE1</t>
  </si>
  <si>
    <t>PHASE1A</t>
  </si>
  <si>
    <t>PHASE1B</t>
  </si>
  <si>
    <t>PHASE2</t>
  </si>
  <si>
    <t>PHASE3</t>
  </si>
  <si>
    <t>PHASE6</t>
  </si>
  <si>
    <t>PHASE7</t>
  </si>
  <si>
    <t>PHASE8</t>
  </si>
  <si>
    <t>PHASE9</t>
  </si>
  <si>
    <t>MISSION CONSEIL</t>
  </si>
  <si>
    <t>PHASE5</t>
  </si>
  <si>
    <t xml:space="preserve">Code projet 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</si>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</sst>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0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10" fontId="1" fillId="0" borderId="8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95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444CE8A9-E274-4DE3-A95B-B25F92E97BDD}" autoFormatId="16" applyNumberFormats="0" applyBorderFormats="0" applyFontFormats="0" applyPatternFormats="0" applyAlignmentFormats="0" applyWidthHeightFormats="0">
  <queryTableRefresh nextId="13">
    <queryTableFields count="12">
      <queryTableField id="1" name="Code projet " tableColumnId="1"/>
      <queryTableField id="2" name="Nom du Projet" tableColumnId="2"/>
      <queryTableField id="3" name="Client" tableColumnId="3"/>
      <queryTableField id="4" name="Phase projet " tableColumnId="4"/>
      <queryTableField id="5" name="Montant Honoraire" tableColumnId="5"/>
      <queryTableField id="6" name="Juin" tableColumnId="6"/>
      <queryTableField id="7" name="Juillet" tableColumnId="7"/>
      <queryTableField id="8" name="Août" tableColumnId="8"/>
      <queryTableField id="9" name="Septembre" tableColumnId="9"/>
      <queryTableField id="10" name="Octobre" tableColumnId="10"/>
      <queryTableField id="11" name="Novembre" tableColumnId="11"/>
      <queryTableField id="12" name="Décembre" tableColumnId="12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71EFCD-F046-456B-A594-C601A7CDAC35}" name="Aurélien" displayName="Aurélien" ref="A1:N20" totalsRowShown="0" headerRowDxfId="76" dataDxfId="77" headerRowBorderDxfId="93" tableBorderDxfId="94" totalsRowBorderDxfId="92">
  <autoFilter ref="A1:N20" xr:uid="{8971EFCD-F046-456B-A594-C601A7CDAC35}"/>
  <tableColumns count="14">
    <tableColumn id="1" xr3:uid="{D28192EA-7C3A-4696-986C-22DBDE2950AC}" name="Code projet " dataDxfId="91"/>
    <tableColumn id="2" xr3:uid="{C587A347-EED0-4F36-86A9-09FA84E5EC06}" name="Nom du Projet" dataDxfId="90"/>
    <tableColumn id="3" xr3:uid="{7550FADD-3E13-4B6E-84B5-30BD9AE17105}" name="Client" dataDxfId="89"/>
    <tableColumn id="4" xr3:uid="{72CE7415-AC32-4545-B514-F5EF38225860}" name="Phase projet " dataDxfId="88"/>
    <tableColumn id="5" xr3:uid="{CECEBF91-E49F-4D9F-B026-172C3235F74E}" name="Montant Honoraire" dataDxfId="87"/>
    <tableColumn id="6" xr3:uid="{7486360E-61CC-4786-940E-1C2992524FB6}" name="Juin" dataDxfId="86"/>
    <tableColumn id="7" xr3:uid="{B614A0D3-A4AA-4692-9F3C-380A73299719}" name="Juillet " dataDxfId="85"/>
    <tableColumn id="8" xr3:uid="{DDEC26A6-79EC-431F-B3CA-5169D02924F0}" name="Août" dataDxfId="84"/>
    <tableColumn id="9" xr3:uid="{8CC00DF6-5B89-4BD8-BC5C-51BCD07A6AE2}" name="Septembre" dataDxfId="83"/>
    <tableColumn id="10" xr3:uid="{50F5E316-0842-4256-AD35-07663A45CE26}" name="Octobre" dataDxfId="82"/>
    <tableColumn id="11" xr3:uid="{99AED26E-23AC-4A0F-9732-524384517685}" name="Novembre" dataDxfId="81"/>
    <tableColumn id="12" xr3:uid="{8A888886-479E-47E0-8F47-0F4E68EADECC}" name="Décembre" dataDxfId="80"/>
    <tableColumn id="13" xr3:uid="{EED7BCAB-8A7B-4745-8F53-B9C390A29B22}" name="Nombre heures Globale" dataDxfId="79">
      <calculatedColumnFormula>SUM(F2:L2)</calculatedColumnFormula>
    </tableColumn>
    <tableColumn id="14" xr3:uid="{20F16C73-27E6-4853-BDC9-000AC1A9B5AB}" name="Date de cloture phase" dataDxfId="7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2920E91-B537-401C-8AF8-455AEB91CDAF}" name="Enzo" displayName="Enzo" ref="A1:N20" totalsRowShown="0" headerRowDxfId="57" dataDxfId="58" headerRowBorderDxfId="74" tableBorderDxfId="75" totalsRowBorderDxfId="73">
  <autoFilter ref="A1:N20" xr:uid="{22920E91-B537-401C-8AF8-455AEB91CDAF}"/>
  <tableColumns count="14">
    <tableColumn id="1" xr3:uid="{F0C6ADAC-32C8-4DA8-8ED1-18357C25347F}" name="Code projet " dataDxfId="72"/>
    <tableColumn id="2" xr3:uid="{DC8387F9-1B88-43B6-A6F0-77960A91C862}" name="Nom du Projet" dataDxfId="71"/>
    <tableColumn id="3" xr3:uid="{7383DE28-4D01-4E81-9D18-AABF33032EBB}" name="Client" dataDxfId="70"/>
    <tableColumn id="4" xr3:uid="{EC4D96D8-4915-4042-BCBA-AC7BA26496C2}" name="Phase projet " dataDxfId="69"/>
    <tableColumn id="5" xr3:uid="{96BC4551-ACF0-4E08-9DDB-F8FBA490168F}" name="Montant Honoraire" dataDxfId="68"/>
    <tableColumn id="6" xr3:uid="{7F6EB0D4-5FD6-4517-A1AC-49DAE3120594}" name="Juin" dataDxfId="67"/>
    <tableColumn id="7" xr3:uid="{0C6AABF5-69C7-4D76-968D-510BCF597BA8}" name="Juillet " dataDxfId="66"/>
    <tableColumn id="8" xr3:uid="{BE7C8669-BC4F-43A6-9BF2-B55B7D63F141}" name="Août" dataDxfId="65"/>
    <tableColumn id="9" xr3:uid="{04237216-47A8-49FD-8B9A-69024E891E15}" name="Septembre" dataDxfId="64"/>
    <tableColumn id="10" xr3:uid="{4D74CFBC-DD2E-44FD-BF7F-C5EE29AEA072}" name="Octobre" dataDxfId="63"/>
    <tableColumn id="11" xr3:uid="{C93E3C07-8E73-4E76-843D-52AC5950883E}" name="Novembre" dataDxfId="62"/>
    <tableColumn id="12" xr3:uid="{8E0275AB-F110-4238-B1A4-D36E1819B184}" name="Décembre" dataDxfId="61"/>
    <tableColumn id="13" xr3:uid="{6F71AF15-0E20-45EB-A9A4-7696DD832FD5}" name="Nombre heures Globale" dataDxfId="60">
      <calculatedColumnFormula>SUM(F2:L2)</calculatedColumnFormula>
    </tableColumn>
    <tableColumn id="14" xr3:uid="{E3568474-23FB-4F43-9C0B-C78C72C2B1E4}" name="Date de cloture phase" dataDxfId="59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6B5C6F-F2F6-42A2-93E0-9096CF493020}" name="Anna" displayName="Anna" ref="A1:N20" totalsRowShown="0" headerRowDxfId="38" dataDxfId="39" headerRowBorderDxfId="55" tableBorderDxfId="56" totalsRowBorderDxfId="54">
  <autoFilter ref="A1:N20" xr:uid="{2C6B5C6F-F2F6-42A2-93E0-9096CF493020}"/>
  <tableColumns count="14">
    <tableColumn id="1" xr3:uid="{43CD912B-80CC-41DB-BA9E-8F852FED1055}" name="Code projet " dataDxfId="53"/>
    <tableColumn id="2" xr3:uid="{DBCE086C-480F-4D55-9E0C-EFEB11AD67E3}" name="Nom du Projet" dataDxfId="52"/>
    <tableColumn id="3" xr3:uid="{F5A1BDAC-2D9B-43CA-9A94-9472C283A9A3}" name="Client" dataDxfId="51"/>
    <tableColumn id="4" xr3:uid="{771C09FE-5DC7-4881-810E-0D2D5A365B42}" name="Phase projet " dataDxfId="50"/>
    <tableColumn id="5" xr3:uid="{6ABE859F-04CD-4554-9123-E2E1761B81EF}" name="Montant Honoraire" dataDxfId="49"/>
    <tableColumn id="6" xr3:uid="{1CD5A1B6-DCBE-4564-9B7F-4DBD0CFB0295}" name="Juin" dataDxfId="48"/>
    <tableColumn id="7" xr3:uid="{DF38388B-0624-40C5-9A1C-5498C628E3AE}" name="Juillet " dataDxfId="47"/>
    <tableColumn id="8" xr3:uid="{3C3F5240-82F1-4DF3-81F7-855A7D578E42}" name="Août" dataDxfId="46"/>
    <tableColumn id="9" xr3:uid="{1A2EFD56-E2A9-4A9C-BB9F-35048E5A72B7}" name="Septembre" dataDxfId="45"/>
    <tableColumn id="10" xr3:uid="{AD2CFC67-A051-4CB6-AFD7-EC0D5697CF89}" name="Octobre" dataDxfId="44"/>
    <tableColumn id="11" xr3:uid="{E6A7FE19-033B-403B-850D-E889856152B0}" name="Novembre" dataDxfId="43"/>
    <tableColumn id="12" xr3:uid="{C0811EF5-71DC-4389-9D6D-3D3BC91CF24A}" name="Décembre" dataDxfId="42"/>
    <tableColumn id="13" xr3:uid="{79D1FEF5-8E43-4F50-8778-1D94A1CE7930}" name="Nombre heures Globale" dataDxfId="41">
      <calculatedColumnFormula>SUM(F2:L2)</calculatedColumnFormula>
    </tableColumn>
    <tableColumn id="14" xr3:uid="{7AECBC2A-B5EE-4540-9EC0-9695F3D4E90A}" name="Date de cloture phase" dataDxfId="40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57EC77D-68D6-459E-ADA7-EDF35FE172D3}" name="Lydia" displayName="Lydia" ref="A1:N20" totalsRowShown="0" headerRowDxfId="19" dataDxfId="20" headerRowBorderDxfId="36" tableBorderDxfId="37" totalsRowBorderDxfId="35">
  <autoFilter ref="A1:N20" xr:uid="{857EC77D-68D6-459E-ADA7-EDF35FE172D3}"/>
  <tableColumns count="14">
    <tableColumn id="1" xr3:uid="{83853543-0CF7-4087-8FA6-613830C9ECD7}" name="Code projet " dataDxfId="34"/>
    <tableColumn id="2" xr3:uid="{200B80B0-9DC6-4C11-9B1C-7B75CDF1A2EE}" name="Nom du Projet" dataDxfId="33"/>
    <tableColumn id="3" xr3:uid="{93A5B230-B333-4288-B8DB-95915233F7C7}" name="Client" dataDxfId="32"/>
    <tableColumn id="4" xr3:uid="{82F6B953-F099-4493-A61D-FC1E6CD5A5B5}" name="Phase projet " dataDxfId="31"/>
    <tableColumn id="5" xr3:uid="{232ECFDC-63E2-4E4E-981F-055D402AF3FC}" name="Montant Honoraire" dataDxfId="30"/>
    <tableColumn id="6" xr3:uid="{936AEF0E-721C-41BA-B32E-2C5DFEFADEEF}" name="Juin" dataDxfId="29"/>
    <tableColumn id="7" xr3:uid="{141532CC-97D9-474B-8529-8D516068D545}" name="Juillet " dataDxfId="28"/>
    <tableColumn id="8" xr3:uid="{FB8928D4-3E3D-40DF-A28E-286CA45855A5}" name="Août" dataDxfId="27"/>
    <tableColumn id="9" xr3:uid="{BC1E8AF8-2659-42F3-83E9-CC96281C91F5}" name="Septembre" dataDxfId="26"/>
    <tableColumn id="10" xr3:uid="{7B085E5D-DD92-464D-B99F-7709843F4E0E}" name="Octobre" dataDxfId="25"/>
    <tableColumn id="11" xr3:uid="{6BACB48A-3605-4E84-9381-62AFB0EC10F4}" name="Novembre" dataDxfId="24"/>
    <tableColumn id="12" xr3:uid="{E75526D5-A2B6-4E8C-8CED-0B11B9BE0238}" name="Décembre" dataDxfId="23"/>
    <tableColumn id="13" xr3:uid="{5DD948D0-E808-478B-8F91-4FA5FD94FA19}" name="Nombre heures Globale" dataDxfId="22">
      <calculatedColumnFormula>SUM(F2:L2)</calculatedColumnFormula>
    </tableColumn>
    <tableColumn id="14" xr3:uid="{AFFFEE7A-5DF4-4B5C-9CE4-EDDE7221B86A}" name="Date de cloture phase" dataDxfId="21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ED7A269-5554-4259-BF00-6B3B594C066C}" name="Simon" displayName="Simon" ref="A1:N20" totalsRowShown="0" headerRowDxfId="0" dataDxfId="1" headerRowBorderDxfId="17" tableBorderDxfId="18" totalsRowBorderDxfId="16">
  <autoFilter ref="A1:N20" xr:uid="{6ED7A269-5554-4259-BF00-6B3B594C066C}"/>
  <tableColumns count="14">
    <tableColumn id="1" xr3:uid="{D2A3BFCE-BBCD-4594-8965-8BDF08A68ED8}" name="Code projet " dataDxfId="15"/>
    <tableColumn id="2" xr3:uid="{0B75C0AC-FC5B-42FD-BD1E-9D8C2F62822B}" name="Nom du Projet" dataDxfId="14"/>
    <tableColumn id="3" xr3:uid="{33D1F7B2-3967-4A3D-A2CB-AECDB04F7F78}" name="Client" dataDxfId="13"/>
    <tableColumn id="4" xr3:uid="{FE96C0E8-AC4B-4BDC-B0D3-20068738662A}" name="Phase projet " dataDxfId="12"/>
    <tableColumn id="5" xr3:uid="{CCB874C4-0FEC-42EE-A2B0-537058E4A633}" name="Montant Honoraire" dataDxfId="11"/>
    <tableColumn id="6" xr3:uid="{CE8872E8-ABC9-42D8-9316-C6122B3F8751}" name="Juin" dataDxfId="10"/>
    <tableColumn id="7" xr3:uid="{E402B007-14F8-4159-AA02-624FAF1A3CAB}" name="Juillet " dataDxfId="9"/>
    <tableColumn id="8" xr3:uid="{81E37CDB-79D5-4C8F-8402-0A1B861F95F0}" name="Août" dataDxfId="8"/>
    <tableColumn id="9" xr3:uid="{060F8FBE-CDF1-4C6E-A2AE-BD07E8D2517D}" name="Septembre" dataDxfId="7"/>
    <tableColumn id="10" xr3:uid="{2685B7E6-B87C-486F-A7B3-FD5F7B9F0FE1}" name="Octobre" dataDxfId="6"/>
    <tableColumn id="11" xr3:uid="{8188CE6D-398D-49D2-A815-916464908F78}" name="Novembre" dataDxfId="5"/>
    <tableColumn id="12" xr3:uid="{984F6C3D-7552-432E-886D-4F474391B47E}" name="Décembre" dataDxfId="4"/>
    <tableColumn id="13" xr3:uid="{66D6A891-A4F4-4E63-BF3D-2FC3A54843ED}" name="Nombre heures Globale" dataDxfId="3">
      <calculatedColumnFormula>SUM(F2:L2)</calculatedColumnFormula>
    </tableColumn>
    <tableColumn id="14" xr3:uid="{65217CF4-45A3-4A46-B31A-C689E4141EF6}" name="Date de cloture phase" dataDxfId="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B48011A-CB55-4C52-AB5B-28672F7D85F1}" name="Requête1__2" displayName="Requête1__2" ref="A1:L20" tableType="queryTable" totalsRowShown="0">
  <autoFilter ref="A1:L20" xr:uid="{4B48011A-CB55-4C52-AB5B-28672F7D85F1}"/>
  <tableColumns count="12">
    <tableColumn id="1" xr3:uid="{C0461BC5-0088-4679-9542-F1BEAA60C542}" uniqueName="1" name="Code projet " queryTableFieldId="1"/>
    <tableColumn id="2" xr3:uid="{2915C562-8877-4999-82E6-981BE77ED52F}" uniqueName="2" name="Nom du Projet" queryTableFieldId="2"/>
    <tableColumn id="3" xr3:uid="{81EA05F7-4A9E-4C35-8D70-FF36797618A4}" uniqueName="3" name="Client" queryTableFieldId="3"/>
    <tableColumn id="4" xr3:uid="{6AF34D4E-DF6A-4649-BE06-66DF6AE603E7}" uniqueName="4" name="Phase projet " queryTableFieldId="4"/>
    <tableColumn id="5" xr3:uid="{B3142A24-D5E6-4131-9588-8E6B27EA0113}" uniqueName="5" name="Montant Honoraire" queryTableFieldId="5"/>
    <tableColumn id="6" xr3:uid="{0C5222F7-1129-466D-99FE-0398E7CEEE52}" uniqueName="6" name="Juin" queryTableFieldId="6"/>
    <tableColumn id="7" xr3:uid="{53774057-F859-4146-8B97-B0C04A226B3E}" uniqueName="7" name="Juillet" queryTableFieldId="7"/>
    <tableColumn id="8" xr3:uid="{4500628B-7127-42E5-BF3A-9FCE04535AE6}" uniqueName="8" name="Août" queryTableFieldId="8"/>
    <tableColumn id="9" xr3:uid="{6DB748E6-78BC-48BD-9FEC-C3D798E2338C}" uniqueName="9" name="Septembre" queryTableFieldId="9"/>
    <tableColumn id="10" xr3:uid="{1844D5CA-0366-4D2B-9CE5-E29DA54D98AE}" uniqueName="10" name="Octobre" queryTableFieldId="10"/>
    <tableColumn id="11" xr3:uid="{5DE2D1C0-4BD1-4873-9DE6-22E4CA2B9673}" uniqueName="11" name="Novembre" queryTableFieldId="11"/>
    <tableColumn id="12" xr3:uid="{EDA0ED29-0CF9-49CC-B0ED-6B788BA59880}" uniqueName="12" name="Décembre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A8588-9B85-4D01-8F0C-E0E955E0488B}">
  <dimension ref="A1:N20"/>
  <sheetViews>
    <sheetView topLeftCell="E1" workbookViewId="0">
      <selection activeCell="F10" sqref="F10"/>
    </sheetView>
  </sheetViews>
  <sheetFormatPr baseColWidth="10" defaultRowHeight="14.4" x14ac:dyDescent="0.3"/>
  <cols>
    <col min="1" max="1" width="12.88671875" customWidth="1"/>
    <col min="2" max="2" width="31.33203125" customWidth="1"/>
    <col min="3" max="3" width="13" bestFit="1" customWidth="1"/>
    <col min="4" max="4" width="21.5546875" bestFit="1" customWidth="1"/>
    <col min="5" max="5" width="18.6640625" customWidth="1"/>
    <col min="6" max="6" width="11.44140625" customWidth="1"/>
    <col min="9" max="9" width="11.6640625" customWidth="1"/>
    <col min="13" max="13" width="22.44140625" bestFit="1" customWidth="1"/>
    <col min="14" max="14" width="20.6640625" customWidth="1"/>
  </cols>
  <sheetData>
    <row r="1" spans="1:14" ht="22.5" customHeight="1" x14ac:dyDescent="0.3">
      <c r="A1" s="7" t="s">
        <v>44</v>
      </c>
      <c r="B1" s="8" t="s">
        <v>21</v>
      </c>
      <c r="C1" s="8" t="s">
        <v>0</v>
      </c>
      <c r="D1" s="8" t="s">
        <v>1</v>
      </c>
      <c r="E1" s="8" t="s">
        <v>2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9" t="s">
        <v>3</v>
      </c>
    </row>
    <row r="2" spans="1:14" x14ac:dyDescent="0.3">
      <c r="A2" s="5" t="s">
        <v>22</v>
      </c>
      <c r="B2" s="1" t="s">
        <v>16</v>
      </c>
      <c r="C2" s="2" t="s">
        <v>12</v>
      </c>
      <c r="D2" s="3" t="s">
        <v>34</v>
      </c>
      <c r="E2" s="4">
        <v>2000</v>
      </c>
      <c r="F2" s="1"/>
      <c r="G2" s="1"/>
      <c r="H2" s="1"/>
      <c r="I2" s="1"/>
      <c r="J2" s="1"/>
      <c r="K2" s="1"/>
      <c r="L2" s="1"/>
      <c r="M2" s="1">
        <f>SUM(F2:L2)</f>
        <v>0</v>
      </c>
      <c r="N2" s="6"/>
    </row>
    <row r="3" spans="1:14" x14ac:dyDescent="0.3">
      <c r="A3" s="5" t="s">
        <v>22</v>
      </c>
      <c r="B3" s="1" t="s">
        <v>16</v>
      </c>
      <c r="C3" s="2" t="s">
        <v>12</v>
      </c>
      <c r="D3" s="3" t="s">
        <v>35</v>
      </c>
      <c r="E3" s="4">
        <v>3000</v>
      </c>
      <c r="F3" s="1">
        <v>7</v>
      </c>
      <c r="G3" s="1"/>
      <c r="H3" s="1">
        <v>10</v>
      </c>
      <c r="I3" s="1"/>
      <c r="J3" s="1"/>
      <c r="K3" s="1"/>
      <c r="L3" s="1"/>
      <c r="M3" s="1">
        <f t="shared" ref="M3:M20" si="0">SUM(F3:L3)</f>
        <v>17</v>
      </c>
      <c r="N3" s="6"/>
    </row>
    <row r="4" spans="1:14" x14ac:dyDescent="0.3">
      <c r="A4" s="5" t="s">
        <v>23</v>
      </c>
      <c r="B4" s="1" t="s">
        <v>24</v>
      </c>
      <c r="C4" s="2" t="s">
        <v>14</v>
      </c>
      <c r="D4" s="3" t="s">
        <v>42</v>
      </c>
      <c r="E4" s="4">
        <v>1800</v>
      </c>
      <c r="F4" s="1"/>
      <c r="G4" s="1"/>
      <c r="H4" s="1"/>
      <c r="I4" s="1"/>
      <c r="J4" s="1"/>
      <c r="K4" s="1"/>
      <c r="L4" s="1"/>
      <c r="M4" s="1">
        <f t="shared" si="0"/>
        <v>0</v>
      </c>
      <c r="N4" s="6"/>
    </row>
    <row r="5" spans="1:14" x14ac:dyDescent="0.3">
      <c r="A5" s="5" t="s">
        <v>25</v>
      </c>
      <c r="B5" s="1" t="s">
        <v>17</v>
      </c>
      <c r="C5" s="2" t="s">
        <v>15</v>
      </c>
      <c r="D5" s="3" t="s">
        <v>33</v>
      </c>
      <c r="E5" s="4">
        <v>4000</v>
      </c>
      <c r="F5" s="1"/>
      <c r="G5" s="1">
        <v>10</v>
      </c>
      <c r="H5" s="1"/>
      <c r="I5" s="1"/>
      <c r="J5" s="1"/>
      <c r="K5" s="1"/>
      <c r="L5" s="1"/>
      <c r="M5" s="1">
        <f t="shared" si="0"/>
        <v>10</v>
      </c>
      <c r="N5" s="6"/>
    </row>
    <row r="6" spans="1:14" x14ac:dyDescent="0.3">
      <c r="A6" s="5" t="s">
        <v>25</v>
      </c>
      <c r="B6" s="1" t="s">
        <v>17</v>
      </c>
      <c r="C6" s="2" t="s">
        <v>15</v>
      </c>
      <c r="D6" s="3" t="s">
        <v>36</v>
      </c>
      <c r="E6" s="4">
        <v>4000</v>
      </c>
      <c r="F6" s="1"/>
      <c r="G6" s="1"/>
      <c r="H6" s="1"/>
      <c r="I6" s="1"/>
      <c r="J6" s="1"/>
      <c r="K6" s="1"/>
      <c r="L6" s="1"/>
      <c r="M6" s="1">
        <f t="shared" si="0"/>
        <v>0</v>
      </c>
      <c r="N6" s="6"/>
    </row>
    <row r="7" spans="1:14" x14ac:dyDescent="0.3">
      <c r="A7" s="5" t="s">
        <v>25</v>
      </c>
      <c r="B7" s="1" t="s">
        <v>17</v>
      </c>
      <c r="C7" s="2" t="s">
        <v>15</v>
      </c>
      <c r="D7" s="3" t="s">
        <v>37</v>
      </c>
      <c r="E7" s="4">
        <v>3500</v>
      </c>
      <c r="F7" s="1">
        <v>9</v>
      </c>
      <c r="G7" s="1"/>
      <c r="H7" s="1">
        <v>10</v>
      </c>
      <c r="I7" s="1"/>
      <c r="J7" s="1"/>
      <c r="K7" s="1"/>
      <c r="L7" s="1"/>
      <c r="M7" s="1">
        <f t="shared" si="0"/>
        <v>19</v>
      </c>
      <c r="N7" s="6"/>
    </row>
    <row r="8" spans="1:14" x14ac:dyDescent="0.3">
      <c r="A8" s="5" t="s">
        <v>26</v>
      </c>
      <c r="B8" s="1" t="s">
        <v>18</v>
      </c>
      <c r="C8" s="2" t="s">
        <v>13</v>
      </c>
      <c r="D8" s="3" t="s">
        <v>38</v>
      </c>
      <c r="E8" s="4">
        <v>2600</v>
      </c>
      <c r="F8" s="1"/>
      <c r="G8" s="1"/>
      <c r="H8" s="1"/>
      <c r="I8" s="1"/>
      <c r="J8" s="1"/>
      <c r="K8" s="1"/>
      <c r="L8" s="1"/>
      <c r="M8" s="1">
        <f t="shared" si="0"/>
        <v>0</v>
      </c>
      <c r="N8" s="6"/>
    </row>
    <row r="9" spans="1:14" x14ac:dyDescent="0.3">
      <c r="A9" s="5" t="s">
        <v>26</v>
      </c>
      <c r="B9" s="1" t="s">
        <v>18</v>
      </c>
      <c r="C9" s="2" t="s">
        <v>13</v>
      </c>
      <c r="D9" s="3" t="s">
        <v>39</v>
      </c>
      <c r="E9" s="4">
        <v>8900</v>
      </c>
      <c r="F9" s="1">
        <v>5</v>
      </c>
      <c r="G9" s="1"/>
      <c r="H9" s="1"/>
      <c r="I9" s="1"/>
      <c r="J9" s="1"/>
      <c r="K9" s="1"/>
      <c r="L9" s="1"/>
      <c r="M9" s="1">
        <f t="shared" si="0"/>
        <v>5</v>
      </c>
      <c r="N9" s="6"/>
    </row>
    <row r="10" spans="1:14" x14ac:dyDescent="0.3">
      <c r="A10" s="5" t="s">
        <v>26</v>
      </c>
      <c r="B10" s="1" t="s">
        <v>18</v>
      </c>
      <c r="C10" s="2" t="s">
        <v>13</v>
      </c>
      <c r="D10" s="3" t="s">
        <v>40</v>
      </c>
      <c r="E10" s="4">
        <v>4000</v>
      </c>
      <c r="F10" s="1"/>
      <c r="G10" s="1"/>
      <c r="H10" s="1"/>
      <c r="I10" s="1"/>
      <c r="J10" s="1"/>
      <c r="K10" s="1"/>
      <c r="L10" s="1"/>
      <c r="M10" s="1">
        <f t="shared" si="0"/>
        <v>0</v>
      </c>
      <c r="N10" s="6"/>
    </row>
    <row r="11" spans="1:14" x14ac:dyDescent="0.3">
      <c r="A11" s="5" t="s">
        <v>26</v>
      </c>
      <c r="B11" s="1" t="s">
        <v>18</v>
      </c>
      <c r="C11" s="2" t="s">
        <v>32</v>
      </c>
      <c r="D11" s="3" t="s">
        <v>41</v>
      </c>
      <c r="E11" s="4">
        <v>4000</v>
      </c>
      <c r="F11" s="1">
        <v>10</v>
      </c>
      <c r="G11" s="1"/>
      <c r="H11" s="1">
        <v>8</v>
      </c>
      <c r="I11" s="1"/>
      <c r="J11" s="1"/>
      <c r="K11" s="1"/>
      <c r="L11" s="1"/>
      <c r="M11" s="1">
        <f t="shared" si="0"/>
        <v>18</v>
      </c>
      <c r="N11" s="6"/>
    </row>
    <row r="12" spans="1:14" x14ac:dyDescent="0.3">
      <c r="A12" s="5" t="s">
        <v>27</v>
      </c>
      <c r="B12" s="1" t="s">
        <v>28</v>
      </c>
      <c r="C12" s="2" t="s">
        <v>31</v>
      </c>
      <c r="D12" s="3" t="s">
        <v>33</v>
      </c>
      <c r="E12" s="4">
        <v>2000</v>
      </c>
      <c r="F12" s="1"/>
      <c r="G12" s="1"/>
      <c r="H12" s="1"/>
      <c r="I12" s="1"/>
      <c r="J12" s="1"/>
      <c r="K12" s="1"/>
      <c r="L12" s="1"/>
      <c r="M12" s="1">
        <f t="shared" si="0"/>
        <v>0</v>
      </c>
      <c r="N12" s="6"/>
    </row>
    <row r="13" spans="1:14" x14ac:dyDescent="0.3">
      <c r="A13" s="5" t="s">
        <v>27</v>
      </c>
      <c r="B13" s="1" t="s">
        <v>28</v>
      </c>
      <c r="C13" s="2" t="s">
        <v>31</v>
      </c>
      <c r="D13" s="3" t="s">
        <v>36</v>
      </c>
      <c r="E13" s="4">
        <v>1500</v>
      </c>
      <c r="F13" s="1"/>
      <c r="G13" s="1"/>
      <c r="H13" s="1"/>
      <c r="I13" s="1"/>
      <c r="J13" s="1"/>
      <c r="K13" s="1"/>
      <c r="L13" s="1"/>
      <c r="M13" s="1">
        <f t="shared" si="0"/>
        <v>0</v>
      </c>
      <c r="N13" s="6"/>
    </row>
    <row r="14" spans="1:14" x14ac:dyDescent="0.3">
      <c r="A14" s="5" t="s">
        <v>27</v>
      </c>
      <c r="B14" s="1" t="s">
        <v>28</v>
      </c>
      <c r="C14" s="2" t="s">
        <v>31</v>
      </c>
      <c r="D14" s="3" t="s">
        <v>43</v>
      </c>
      <c r="E14" s="4">
        <v>3500</v>
      </c>
      <c r="F14" s="1"/>
      <c r="G14" s="1"/>
      <c r="H14" s="1"/>
      <c r="I14" s="1"/>
      <c r="J14" s="1"/>
      <c r="K14" s="1"/>
      <c r="L14" s="1"/>
      <c r="M14" s="1">
        <f t="shared" si="0"/>
        <v>0</v>
      </c>
      <c r="N14" s="6"/>
    </row>
    <row r="15" spans="1:14" x14ac:dyDescent="0.3">
      <c r="A15" s="5" t="s">
        <v>27</v>
      </c>
      <c r="B15" s="1" t="s">
        <v>28</v>
      </c>
      <c r="C15" s="2" t="s">
        <v>31</v>
      </c>
      <c r="D15" s="3" t="s">
        <v>38</v>
      </c>
      <c r="E15" s="4">
        <v>2500</v>
      </c>
      <c r="F15" s="1"/>
      <c r="G15" s="1">
        <v>14</v>
      </c>
      <c r="H15" s="1"/>
      <c r="I15" s="1"/>
      <c r="J15" s="1"/>
      <c r="K15" s="1"/>
      <c r="L15" s="1"/>
      <c r="M15" s="1">
        <f t="shared" si="0"/>
        <v>14</v>
      </c>
      <c r="N15" s="6"/>
    </row>
    <row r="16" spans="1:14" x14ac:dyDescent="0.3">
      <c r="A16" s="5" t="s">
        <v>29</v>
      </c>
      <c r="B16" s="1" t="s">
        <v>19</v>
      </c>
      <c r="C16" s="2" t="s">
        <v>13</v>
      </c>
      <c r="D16" s="3" t="s">
        <v>34</v>
      </c>
      <c r="E16" s="4">
        <v>4850</v>
      </c>
      <c r="F16" s="1"/>
      <c r="G16" s="1"/>
      <c r="H16" s="1"/>
      <c r="I16" s="1"/>
      <c r="J16" s="1"/>
      <c r="K16" s="1"/>
      <c r="L16" s="1"/>
      <c r="M16" s="1">
        <f t="shared" si="0"/>
        <v>0</v>
      </c>
      <c r="N16" s="6"/>
    </row>
    <row r="17" spans="1:14" x14ac:dyDescent="0.3">
      <c r="A17" s="5" t="s">
        <v>29</v>
      </c>
      <c r="B17" s="1" t="s">
        <v>19</v>
      </c>
      <c r="C17" s="2" t="s">
        <v>13</v>
      </c>
      <c r="D17" s="3" t="s">
        <v>37</v>
      </c>
      <c r="E17" s="4">
        <v>4750</v>
      </c>
      <c r="F17" s="1">
        <v>5</v>
      </c>
      <c r="G17" s="1"/>
      <c r="H17" s="1"/>
      <c r="I17" s="1"/>
      <c r="J17" s="1"/>
      <c r="K17" s="1"/>
      <c r="L17" s="1"/>
      <c r="M17" s="1">
        <f t="shared" si="0"/>
        <v>5</v>
      </c>
      <c r="N17" s="6"/>
    </row>
    <row r="18" spans="1:14" x14ac:dyDescent="0.3">
      <c r="A18" s="5" t="s">
        <v>29</v>
      </c>
      <c r="B18" s="1" t="s">
        <v>19</v>
      </c>
      <c r="C18" s="2" t="s">
        <v>13</v>
      </c>
      <c r="D18" s="3" t="s">
        <v>38</v>
      </c>
      <c r="E18" s="4">
        <v>5000</v>
      </c>
      <c r="F18" s="1"/>
      <c r="G18" s="1"/>
      <c r="H18" s="1">
        <v>10</v>
      </c>
      <c r="I18" s="1"/>
      <c r="J18" s="1"/>
      <c r="K18" s="1"/>
      <c r="L18" s="1"/>
      <c r="M18" s="1">
        <f t="shared" si="0"/>
        <v>10</v>
      </c>
      <c r="N18" s="6"/>
    </row>
    <row r="19" spans="1:14" x14ac:dyDescent="0.3">
      <c r="A19" s="5" t="s">
        <v>29</v>
      </c>
      <c r="B19" s="1" t="s">
        <v>19</v>
      </c>
      <c r="C19" s="2" t="s">
        <v>13</v>
      </c>
      <c r="D19" s="3" t="s">
        <v>39</v>
      </c>
      <c r="E19" s="4">
        <v>4800</v>
      </c>
      <c r="F19" s="1">
        <v>12</v>
      </c>
      <c r="G19" s="1"/>
      <c r="H19" s="1"/>
      <c r="I19" s="1"/>
      <c r="J19" s="1"/>
      <c r="K19" s="1"/>
      <c r="L19" s="1"/>
      <c r="M19" s="1">
        <f t="shared" si="0"/>
        <v>12</v>
      </c>
      <c r="N19" s="6"/>
    </row>
    <row r="20" spans="1:14" x14ac:dyDescent="0.3">
      <c r="A20" s="10" t="s">
        <v>30</v>
      </c>
      <c r="B20" s="11" t="s">
        <v>20</v>
      </c>
      <c r="C20" s="12" t="s">
        <v>14</v>
      </c>
      <c r="D20" s="13" t="s">
        <v>42</v>
      </c>
      <c r="E20" s="14">
        <v>3600</v>
      </c>
      <c r="F20" s="11"/>
      <c r="G20" s="11"/>
      <c r="H20" s="11">
        <v>7</v>
      </c>
      <c r="I20" s="11"/>
      <c r="J20" s="11"/>
      <c r="K20" s="11"/>
      <c r="L20" s="11"/>
      <c r="M20" s="11">
        <f t="shared" si="0"/>
        <v>7</v>
      </c>
      <c r="N20" s="15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D31B9-9B27-4653-96A1-017F75142706}">
  <dimension ref="A1:N20"/>
  <sheetViews>
    <sheetView workbookViewId="0">
      <selection sqref="A1:N20"/>
    </sheetView>
  </sheetViews>
  <sheetFormatPr baseColWidth="10" defaultRowHeight="14.4" x14ac:dyDescent="0.3"/>
  <cols>
    <col min="1" max="1" width="12.88671875" customWidth="1"/>
    <col min="2" max="2" width="14.6640625" customWidth="1"/>
    <col min="4" max="4" width="13.44140625" customWidth="1"/>
    <col min="5" max="5" width="18.6640625" customWidth="1"/>
    <col min="9" max="9" width="11.6640625" customWidth="1"/>
    <col min="13" max="13" width="22.109375" customWidth="1"/>
    <col min="14" max="14" width="20.6640625" customWidth="1"/>
  </cols>
  <sheetData>
    <row r="1" spans="1:14" x14ac:dyDescent="0.3">
      <c r="A1" s="7" t="s">
        <v>44</v>
      </c>
      <c r="B1" s="8" t="s">
        <v>21</v>
      </c>
      <c r="C1" s="8" t="s">
        <v>0</v>
      </c>
      <c r="D1" s="8" t="s">
        <v>1</v>
      </c>
      <c r="E1" s="8" t="s">
        <v>2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9" t="s">
        <v>3</v>
      </c>
    </row>
    <row r="2" spans="1:14" x14ac:dyDescent="0.3">
      <c r="A2" s="5" t="s">
        <v>22</v>
      </c>
      <c r="B2" s="1" t="s">
        <v>16</v>
      </c>
      <c r="C2" s="2" t="s">
        <v>12</v>
      </c>
      <c r="D2" s="3" t="s">
        <v>34</v>
      </c>
      <c r="E2" s="4">
        <v>2000</v>
      </c>
      <c r="F2" s="1"/>
      <c r="G2" s="1"/>
      <c r="H2" s="1"/>
      <c r="I2" s="1"/>
      <c r="J2" s="1"/>
      <c r="K2" s="1"/>
      <c r="L2" s="1"/>
      <c r="M2" s="1">
        <f>SUM(F2:L2)</f>
        <v>0</v>
      </c>
      <c r="N2" s="6"/>
    </row>
    <row r="3" spans="1:14" x14ac:dyDescent="0.3">
      <c r="A3" s="5" t="s">
        <v>22</v>
      </c>
      <c r="B3" s="1" t="s">
        <v>16</v>
      </c>
      <c r="C3" s="2" t="s">
        <v>12</v>
      </c>
      <c r="D3" s="3" t="s">
        <v>35</v>
      </c>
      <c r="E3" s="4">
        <v>3000</v>
      </c>
      <c r="F3" s="1">
        <v>17</v>
      </c>
      <c r="G3" s="1"/>
      <c r="H3" s="1">
        <v>7</v>
      </c>
      <c r="I3" s="1"/>
      <c r="J3" s="1"/>
      <c r="K3" s="1"/>
      <c r="L3" s="1"/>
      <c r="M3" s="1">
        <f t="shared" ref="M3:M20" si="0">SUM(F3:L3)</f>
        <v>24</v>
      </c>
      <c r="N3" s="6"/>
    </row>
    <row r="4" spans="1:14" x14ac:dyDescent="0.3">
      <c r="A4" s="5" t="s">
        <v>23</v>
      </c>
      <c r="B4" s="1" t="s">
        <v>24</v>
      </c>
      <c r="C4" s="2" t="s">
        <v>14</v>
      </c>
      <c r="D4" s="3" t="s">
        <v>42</v>
      </c>
      <c r="E4" s="4">
        <v>1800</v>
      </c>
      <c r="F4" s="1"/>
      <c r="G4" s="1"/>
      <c r="H4" s="1"/>
      <c r="I4" s="1"/>
      <c r="J4" s="1"/>
      <c r="K4" s="1"/>
      <c r="L4" s="1"/>
      <c r="M4" s="1">
        <f t="shared" si="0"/>
        <v>0</v>
      </c>
      <c r="N4" s="6"/>
    </row>
    <row r="5" spans="1:14" x14ac:dyDescent="0.3">
      <c r="A5" s="5" t="s">
        <v>25</v>
      </c>
      <c r="B5" s="1" t="s">
        <v>17</v>
      </c>
      <c r="C5" s="2" t="s">
        <v>15</v>
      </c>
      <c r="D5" s="3" t="s">
        <v>33</v>
      </c>
      <c r="E5" s="4">
        <v>4000</v>
      </c>
      <c r="F5" s="1"/>
      <c r="G5" s="1">
        <v>10</v>
      </c>
      <c r="H5" s="1"/>
      <c r="I5" s="1"/>
      <c r="J5" s="1"/>
      <c r="K5" s="1"/>
      <c r="L5" s="1"/>
      <c r="M5" s="1">
        <f t="shared" si="0"/>
        <v>10</v>
      </c>
      <c r="N5" s="6"/>
    </row>
    <row r="6" spans="1:14" x14ac:dyDescent="0.3">
      <c r="A6" s="5" t="s">
        <v>25</v>
      </c>
      <c r="B6" s="1" t="s">
        <v>17</v>
      </c>
      <c r="C6" s="2" t="s">
        <v>15</v>
      </c>
      <c r="D6" s="3" t="s">
        <v>36</v>
      </c>
      <c r="E6" s="4">
        <v>4000</v>
      </c>
      <c r="F6" s="1"/>
      <c r="G6" s="1"/>
      <c r="H6" s="1"/>
      <c r="I6" s="1"/>
      <c r="J6" s="1"/>
      <c r="K6" s="1"/>
      <c r="L6" s="1"/>
      <c r="M6" s="1">
        <f t="shared" si="0"/>
        <v>0</v>
      </c>
      <c r="N6" s="6"/>
    </row>
    <row r="7" spans="1:14" x14ac:dyDescent="0.3">
      <c r="A7" s="5" t="s">
        <v>25</v>
      </c>
      <c r="B7" s="1" t="s">
        <v>17</v>
      </c>
      <c r="C7" s="2" t="s">
        <v>15</v>
      </c>
      <c r="D7" s="3" t="s">
        <v>37</v>
      </c>
      <c r="E7" s="4">
        <v>3500</v>
      </c>
      <c r="F7" s="1">
        <v>9</v>
      </c>
      <c r="G7" s="1"/>
      <c r="H7" s="1">
        <v>10</v>
      </c>
      <c r="I7" s="1"/>
      <c r="J7" s="1"/>
      <c r="K7" s="1"/>
      <c r="L7" s="1"/>
      <c r="M7" s="1">
        <f t="shared" si="0"/>
        <v>19</v>
      </c>
      <c r="N7" s="6"/>
    </row>
    <row r="8" spans="1:14" x14ac:dyDescent="0.3">
      <c r="A8" s="5" t="s">
        <v>26</v>
      </c>
      <c r="B8" s="1" t="s">
        <v>18</v>
      </c>
      <c r="C8" s="2" t="s">
        <v>13</v>
      </c>
      <c r="D8" s="3" t="s">
        <v>38</v>
      </c>
      <c r="E8" s="4">
        <v>2600</v>
      </c>
      <c r="F8" s="1"/>
      <c r="G8" s="1"/>
      <c r="H8" s="1"/>
      <c r="I8" s="1"/>
      <c r="J8" s="1"/>
      <c r="K8" s="1"/>
      <c r="L8" s="1"/>
      <c r="M8" s="1">
        <f t="shared" si="0"/>
        <v>0</v>
      </c>
      <c r="N8" s="6"/>
    </row>
    <row r="9" spans="1:14" x14ac:dyDescent="0.3">
      <c r="A9" s="5" t="s">
        <v>26</v>
      </c>
      <c r="B9" s="1" t="s">
        <v>18</v>
      </c>
      <c r="C9" s="2" t="s">
        <v>13</v>
      </c>
      <c r="D9" s="3" t="s">
        <v>39</v>
      </c>
      <c r="E9" s="4">
        <v>8900</v>
      </c>
      <c r="F9" s="1">
        <v>5</v>
      </c>
      <c r="G9" s="1"/>
      <c r="H9" s="1"/>
      <c r="I9" s="1"/>
      <c r="J9" s="1"/>
      <c r="K9" s="1"/>
      <c r="L9" s="1"/>
      <c r="M9" s="1">
        <f t="shared" si="0"/>
        <v>5</v>
      </c>
      <c r="N9" s="6"/>
    </row>
    <row r="10" spans="1:14" x14ac:dyDescent="0.3">
      <c r="A10" s="5" t="s">
        <v>26</v>
      </c>
      <c r="B10" s="1" t="s">
        <v>18</v>
      </c>
      <c r="C10" s="2" t="s">
        <v>13</v>
      </c>
      <c r="D10" s="3" t="s">
        <v>40</v>
      </c>
      <c r="E10" s="4">
        <v>4000</v>
      </c>
      <c r="F10" s="1"/>
      <c r="G10" s="1"/>
      <c r="H10" s="1"/>
      <c r="I10" s="1"/>
      <c r="J10" s="1"/>
      <c r="K10" s="1"/>
      <c r="L10" s="1"/>
      <c r="M10" s="1">
        <f t="shared" si="0"/>
        <v>0</v>
      </c>
      <c r="N10" s="6"/>
    </row>
    <row r="11" spans="1:14" x14ac:dyDescent="0.3">
      <c r="A11" s="5" t="s">
        <v>26</v>
      </c>
      <c r="B11" s="1" t="s">
        <v>18</v>
      </c>
      <c r="C11" s="2" t="s">
        <v>32</v>
      </c>
      <c r="D11" s="3" t="s">
        <v>41</v>
      </c>
      <c r="E11" s="4">
        <v>4000</v>
      </c>
      <c r="F11" s="1">
        <v>20</v>
      </c>
      <c r="G11" s="1"/>
      <c r="H11" s="1">
        <v>18</v>
      </c>
      <c r="I11" s="1"/>
      <c r="J11" s="1"/>
      <c r="K11" s="1"/>
      <c r="L11" s="1"/>
      <c r="M11" s="1">
        <f t="shared" si="0"/>
        <v>38</v>
      </c>
      <c r="N11" s="6"/>
    </row>
    <row r="12" spans="1:14" x14ac:dyDescent="0.3">
      <c r="A12" s="5" t="s">
        <v>27</v>
      </c>
      <c r="B12" s="1" t="s">
        <v>28</v>
      </c>
      <c r="C12" s="2" t="s">
        <v>31</v>
      </c>
      <c r="D12" s="3" t="s">
        <v>33</v>
      </c>
      <c r="E12" s="4">
        <v>2000</v>
      </c>
      <c r="F12" s="1"/>
      <c r="G12" s="1"/>
      <c r="H12" s="1"/>
      <c r="I12" s="1"/>
      <c r="J12" s="1"/>
      <c r="K12" s="1"/>
      <c r="L12" s="1"/>
      <c r="M12" s="1">
        <f t="shared" si="0"/>
        <v>0</v>
      </c>
      <c r="N12" s="6"/>
    </row>
    <row r="13" spans="1:14" x14ac:dyDescent="0.3">
      <c r="A13" s="5" t="s">
        <v>27</v>
      </c>
      <c r="B13" s="1" t="s">
        <v>28</v>
      </c>
      <c r="C13" s="2" t="s">
        <v>31</v>
      </c>
      <c r="D13" s="3" t="s">
        <v>36</v>
      </c>
      <c r="E13" s="4">
        <v>1500</v>
      </c>
      <c r="F13" s="1"/>
      <c r="G13" s="1"/>
      <c r="H13" s="1"/>
      <c r="I13" s="1"/>
      <c r="J13" s="1"/>
      <c r="K13" s="1"/>
      <c r="L13" s="1"/>
      <c r="M13" s="1">
        <f t="shared" si="0"/>
        <v>0</v>
      </c>
      <c r="N13" s="6"/>
    </row>
    <row r="14" spans="1:14" x14ac:dyDescent="0.3">
      <c r="A14" s="5" t="s">
        <v>27</v>
      </c>
      <c r="B14" s="1" t="s">
        <v>28</v>
      </c>
      <c r="C14" s="2" t="s">
        <v>31</v>
      </c>
      <c r="D14" s="3" t="s">
        <v>43</v>
      </c>
      <c r="E14" s="4">
        <v>3500</v>
      </c>
      <c r="F14" s="1"/>
      <c r="G14" s="1"/>
      <c r="H14" s="1"/>
      <c r="I14" s="1"/>
      <c r="J14" s="1"/>
      <c r="K14" s="1"/>
      <c r="L14" s="1"/>
      <c r="M14" s="1">
        <f t="shared" si="0"/>
        <v>0</v>
      </c>
      <c r="N14" s="6"/>
    </row>
    <row r="15" spans="1:14" x14ac:dyDescent="0.3">
      <c r="A15" s="5" t="s">
        <v>27</v>
      </c>
      <c r="B15" s="1" t="s">
        <v>28</v>
      </c>
      <c r="C15" s="2" t="s">
        <v>31</v>
      </c>
      <c r="D15" s="3" t="s">
        <v>38</v>
      </c>
      <c r="E15" s="4">
        <v>2500</v>
      </c>
      <c r="F15" s="1"/>
      <c r="G15" s="1">
        <v>14</v>
      </c>
      <c r="H15" s="1"/>
      <c r="I15" s="1"/>
      <c r="J15" s="1"/>
      <c r="K15" s="1"/>
      <c r="L15" s="1"/>
      <c r="M15" s="1">
        <f t="shared" si="0"/>
        <v>14</v>
      </c>
      <c r="N15" s="6"/>
    </row>
    <row r="16" spans="1:14" x14ac:dyDescent="0.3">
      <c r="A16" s="5" t="s">
        <v>29</v>
      </c>
      <c r="B16" s="1" t="s">
        <v>19</v>
      </c>
      <c r="C16" s="2" t="s">
        <v>13</v>
      </c>
      <c r="D16" s="3" t="s">
        <v>34</v>
      </c>
      <c r="E16" s="4">
        <v>4850</v>
      </c>
      <c r="F16" s="1"/>
      <c r="G16" s="1"/>
      <c r="H16" s="1"/>
      <c r="I16" s="1"/>
      <c r="J16" s="1"/>
      <c r="K16" s="1"/>
      <c r="L16" s="1"/>
      <c r="M16" s="1">
        <f t="shared" si="0"/>
        <v>0</v>
      </c>
      <c r="N16" s="6"/>
    </row>
    <row r="17" spans="1:14" x14ac:dyDescent="0.3">
      <c r="A17" s="5" t="s">
        <v>29</v>
      </c>
      <c r="B17" s="1" t="s">
        <v>19</v>
      </c>
      <c r="C17" s="2" t="s">
        <v>13</v>
      </c>
      <c r="D17" s="3" t="s">
        <v>37</v>
      </c>
      <c r="E17" s="4">
        <v>4750</v>
      </c>
      <c r="F17" s="1">
        <v>5</v>
      </c>
      <c r="G17" s="1"/>
      <c r="H17" s="1"/>
      <c r="I17" s="1"/>
      <c r="J17" s="1"/>
      <c r="K17" s="1"/>
      <c r="L17" s="1"/>
      <c r="M17" s="1">
        <f t="shared" si="0"/>
        <v>5</v>
      </c>
      <c r="N17" s="6"/>
    </row>
    <row r="18" spans="1:14" x14ac:dyDescent="0.3">
      <c r="A18" s="5" t="s">
        <v>29</v>
      </c>
      <c r="B18" s="1" t="s">
        <v>19</v>
      </c>
      <c r="C18" s="2" t="s">
        <v>13</v>
      </c>
      <c r="D18" s="3" t="s">
        <v>38</v>
      </c>
      <c r="E18" s="4">
        <v>5000</v>
      </c>
      <c r="F18" s="1"/>
      <c r="G18" s="1"/>
      <c r="H18" s="1">
        <v>10</v>
      </c>
      <c r="I18" s="1"/>
      <c r="J18" s="1"/>
      <c r="K18" s="1"/>
      <c r="L18" s="1"/>
      <c r="M18" s="1">
        <f t="shared" si="0"/>
        <v>10</v>
      </c>
      <c r="N18" s="6"/>
    </row>
    <row r="19" spans="1:14" x14ac:dyDescent="0.3">
      <c r="A19" s="5" t="s">
        <v>29</v>
      </c>
      <c r="B19" s="1" t="s">
        <v>19</v>
      </c>
      <c r="C19" s="2" t="s">
        <v>13</v>
      </c>
      <c r="D19" s="3" t="s">
        <v>39</v>
      </c>
      <c r="E19" s="4">
        <v>4800</v>
      </c>
      <c r="F19" s="1">
        <v>3</v>
      </c>
      <c r="G19" s="1"/>
      <c r="H19" s="1"/>
      <c r="I19" s="1"/>
      <c r="J19" s="1"/>
      <c r="K19" s="1"/>
      <c r="L19" s="1"/>
      <c r="M19" s="1">
        <f t="shared" si="0"/>
        <v>3</v>
      </c>
      <c r="N19" s="6"/>
    </row>
    <row r="20" spans="1:14" x14ac:dyDescent="0.3">
      <c r="A20" s="10" t="s">
        <v>30</v>
      </c>
      <c r="B20" s="11" t="s">
        <v>20</v>
      </c>
      <c r="C20" s="12" t="s">
        <v>14</v>
      </c>
      <c r="D20" s="13" t="s">
        <v>42</v>
      </c>
      <c r="E20" s="14">
        <v>3600</v>
      </c>
      <c r="F20" s="11"/>
      <c r="G20" s="11"/>
      <c r="H20" s="11">
        <v>17</v>
      </c>
      <c r="I20" s="11"/>
      <c r="J20" s="11"/>
      <c r="K20" s="11"/>
      <c r="L20" s="11"/>
      <c r="M20" s="11">
        <f t="shared" si="0"/>
        <v>17</v>
      </c>
      <c r="N20" s="1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17043-2F08-43C8-909F-F23C9C42180D}">
  <dimension ref="A1:N20"/>
  <sheetViews>
    <sheetView workbookViewId="0">
      <selection sqref="A1:N20"/>
    </sheetView>
  </sheetViews>
  <sheetFormatPr baseColWidth="10" defaultRowHeight="14.4" x14ac:dyDescent="0.3"/>
  <cols>
    <col min="1" max="1" width="12.88671875" customWidth="1"/>
    <col min="2" max="2" width="14.6640625" customWidth="1"/>
    <col min="4" max="4" width="13.44140625" customWidth="1"/>
    <col min="5" max="5" width="18.6640625" customWidth="1"/>
    <col min="9" max="9" width="11.6640625" customWidth="1"/>
    <col min="13" max="13" width="22.109375" customWidth="1"/>
    <col min="14" max="14" width="20.6640625" customWidth="1"/>
  </cols>
  <sheetData>
    <row r="1" spans="1:14" x14ac:dyDescent="0.3">
      <c r="A1" s="7" t="s">
        <v>44</v>
      </c>
      <c r="B1" s="8" t="s">
        <v>21</v>
      </c>
      <c r="C1" s="8" t="s">
        <v>0</v>
      </c>
      <c r="D1" s="8" t="s">
        <v>1</v>
      </c>
      <c r="E1" s="8" t="s">
        <v>2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9" t="s">
        <v>3</v>
      </c>
    </row>
    <row r="2" spans="1:14" x14ac:dyDescent="0.3">
      <c r="A2" s="5" t="s">
        <v>22</v>
      </c>
      <c r="B2" s="1" t="s">
        <v>16</v>
      </c>
      <c r="C2" s="2" t="s">
        <v>12</v>
      </c>
      <c r="D2" s="3" t="s">
        <v>34</v>
      </c>
      <c r="E2" s="4">
        <v>2000</v>
      </c>
      <c r="F2" s="1"/>
      <c r="G2" s="1"/>
      <c r="H2" s="1"/>
      <c r="I2" s="1"/>
      <c r="J2" s="1"/>
      <c r="K2" s="1"/>
      <c r="L2" s="1"/>
      <c r="M2" s="1">
        <f>SUM(F2:L2)</f>
        <v>0</v>
      </c>
      <c r="N2" s="6"/>
    </row>
    <row r="3" spans="1:14" x14ac:dyDescent="0.3">
      <c r="A3" s="5" t="s">
        <v>22</v>
      </c>
      <c r="B3" s="1" t="s">
        <v>16</v>
      </c>
      <c r="C3" s="2" t="s">
        <v>12</v>
      </c>
      <c r="D3" s="3" t="s">
        <v>35</v>
      </c>
      <c r="E3" s="4">
        <v>3000</v>
      </c>
      <c r="F3" s="1">
        <v>7</v>
      </c>
      <c r="G3" s="1">
        <v>7</v>
      </c>
      <c r="H3" s="1"/>
      <c r="I3" s="1">
        <v>10</v>
      </c>
      <c r="J3" s="1"/>
      <c r="K3" s="1"/>
      <c r="L3" s="1"/>
      <c r="M3" s="1">
        <f t="shared" ref="M3:M20" si="0">SUM(F3:L3)</f>
        <v>24</v>
      </c>
      <c r="N3" s="6"/>
    </row>
    <row r="4" spans="1:14" x14ac:dyDescent="0.3">
      <c r="A4" s="5" t="s">
        <v>23</v>
      </c>
      <c r="B4" s="1" t="s">
        <v>24</v>
      </c>
      <c r="C4" s="2" t="s">
        <v>14</v>
      </c>
      <c r="D4" s="3" t="s">
        <v>42</v>
      </c>
      <c r="E4" s="4">
        <v>1800</v>
      </c>
      <c r="F4" s="1"/>
      <c r="G4" s="1"/>
      <c r="H4" s="1"/>
      <c r="I4" s="1"/>
      <c r="J4" s="1"/>
      <c r="K4" s="1"/>
      <c r="L4" s="1"/>
      <c r="M4" s="1">
        <f t="shared" si="0"/>
        <v>0</v>
      </c>
      <c r="N4" s="6"/>
    </row>
    <row r="5" spans="1:14" x14ac:dyDescent="0.3">
      <c r="A5" s="5" t="s">
        <v>25</v>
      </c>
      <c r="B5" s="1" t="s">
        <v>17</v>
      </c>
      <c r="C5" s="2" t="s">
        <v>15</v>
      </c>
      <c r="D5" s="3" t="s">
        <v>33</v>
      </c>
      <c r="E5" s="4">
        <v>4000</v>
      </c>
      <c r="F5" s="1"/>
      <c r="G5" s="1"/>
      <c r="H5" s="1">
        <v>10</v>
      </c>
      <c r="I5" s="1"/>
      <c r="J5" s="1"/>
      <c r="K5" s="1"/>
      <c r="L5" s="1"/>
      <c r="M5" s="1">
        <f t="shared" si="0"/>
        <v>10</v>
      </c>
      <c r="N5" s="6"/>
    </row>
    <row r="6" spans="1:14" x14ac:dyDescent="0.3">
      <c r="A6" s="5" t="s">
        <v>25</v>
      </c>
      <c r="B6" s="1" t="s">
        <v>17</v>
      </c>
      <c r="C6" s="2" t="s">
        <v>15</v>
      </c>
      <c r="D6" s="3" t="s">
        <v>36</v>
      </c>
      <c r="E6" s="4">
        <v>4000</v>
      </c>
      <c r="F6" s="1"/>
      <c r="G6" s="1"/>
      <c r="H6" s="1"/>
      <c r="I6" s="1"/>
      <c r="J6" s="1"/>
      <c r="K6" s="1"/>
      <c r="L6" s="1"/>
      <c r="M6" s="1">
        <f t="shared" si="0"/>
        <v>0</v>
      </c>
      <c r="N6" s="6"/>
    </row>
    <row r="7" spans="1:14" x14ac:dyDescent="0.3">
      <c r="A7" s="5" t="s">
        <v>25</v>
      </c>
      <c r="B7" s="1" t="s">
        <v>17</v>
      </c>
      <c r="C7" s="2" t="s">
        <v>15</v>
      </c>
      <c r="D7" s="3" t="s">
        <v>37</v>
      </c>
      <c r="E7" s="4">
        <v>3500</v>
      </c>
      <c r="F7" s="1">
        <v>9</v>
      </c>
      <c r="G7" s="1">
        <v>9</v>
      </c>
      <c r="H7" s="1"/>
      <c r="I7" s="1">
        <v>10</v>
      </c>
      <c r="J7" s="1"/>
      <c r="K7" s="1"/>
      <c r="L7" s="1"/>
      <c r="M7" s="1">
        <f t="shared" si="0"/>
        <v>28</v>
      </c>
      <c r="N7" s="6"/>
    </row>
    <row r="8" spans="1:14" x14ac:dyDescent="0.3">
      <c r="A8" s="5" t="s">
        <v>26</v>
      </c>
      <c r="B8" s="1" t="s">
        <v>18</v>
      </c>
      <c r="C8" s="2" t="s">
        <v>13</v>
      </c>
      <c r="D8" s="3" t="s">
        <v>38</v>
      </c>
      <c r="E8" s="4">
        <v>2600</v>
      </c>
      <c r="F8" s="1"/>
      <c r="G8" s="1"/>
      <c r="H8" s="1"/>
      <c r="I8" s="1"/>
      <c r="J8" s="1"/>
      <c r="K8" s="1"/>
      <c r="L8" s="1"/>
      <c r="M8" s="1">
        <f t="shared" si="0"/>
        <v>0</v>
      </c>
      <c r="N8" s="6"/>
    </row>
    <row r="9" spans="1:14" x14ac:dyDescent="0.3">
      <c r="A9" s="5" t="s">
        <v>26</v>
      </c>
      <c r="B9" s="1" t="s">
        <v>18</v>
      </c>
      <c r="C9" s="2" t="s">
        <v>13</v>
      </c>
      <c r="D9" s="3" t="s">
        <v>39</v>
      </c>
      <c r="E9" s="4">
        <v>8900</v>
      </c>
      <c r="F9" s="1">
        <v>5</v>
      </c>
      <c r="G9" s="1">
        <v>5</v>
      </c>
      <c r="H9" s="1"/>
      <c r="I9" s="1"/>
      <c r="J9" s="1"/>
      <c r="K9" s="1"/>
      <c r="L9" s="1"/>
      <c r="M9" s="1">
        <f t="shared" si="0"/>
        <v>10</v>
      </c>
      <c r="N9" s="6"/>
    </row>
    <row r="10" spans="1:14" x14ac:dyDescent="0.3">
      <c r="A10" s="5" t="s">
        <v>26</v>
      </c>
      <c r="B10" s="1" t="s">
        <v>18</v>
      </c>
      <c r="C10" s="2" t="s">
        <v>13</v>
      </c>
      <c r="D10" s="3" t="s">
        <v>40</v>
      </c>
      <c r="E10" s="4">
        <v>4000</v>
      </c>
      <c r="F10" s="1"/>
      <c r="G10" s="1"/>
      <c r="H10" s="1"/>
      <c r="I10" s="1"/>
      <c r="J10" s="1"/>
      <c r="K10" s="1"/>
      <c r="L10" s="1"/>
      <c r="M10" s="1">
        <f t="shared" si="0"/>
        <v>0</v>
      </c>
      <c r="N10" s="6"/>
    </row>
    <row r="11" spans="1:14" x14ac:dyDescent="0.3">
      <c r="A11" s="5" t="s">
        <v>26</v>
      </c>
      <c r="B11" s="1" t="s">
        <v>18</v>
      </c>
      <c r="C11" s="2" t="s">
        <v>32</v>
      </c>
      <c r="D11" s="3" t="s">
        <v>41</v>
      </c>
      <c r="E11" s="4">
        <v>4000</v>
      </c>
      <c r="F11" s="1">
        <v>10</v>
      </c>
      <c r="G11" s="1">
        <v>10</v>
      </c>
      <c r="H11" s="1"/>
      <c r="I11" s="1">
        <v>8</v>
      </c>
      <c r="J11" s="1"/>
      <c r="K11" s="1"/>
      <c r="L11" s="1"/>
      <c r="M11" s="1">
        <f t="shared" si="0"/>
        <v>28</v>
      </c>
      <c r="N11" s="6"/>
    </row>
    <row r="12" spans="1:14" x14ac:dyDescent="0.3">
      <c r="A12" s="5" t="s">
        <v>27</v>
      </c>
      <c r="B12" s="1" t="s">
        <v>28</v>
      </c>
      <c r="C12" s="2" t="s">
        <v>31</v>
      </c>
      <c r="D12" s="3" t="s">
        <v>33</v>
      </c>
      <c r="E12" s="4">
        <v>2000</v>
      </c>
      <c r="F12" s="1"/>
      <c r="G12" s="1"/>
      <c r="H12" s="1"/>
      <c r="I12" s="1"/>
      <c r="J12" s="1"/>
      <c r="K12" s="1"/>
      <c r="L12" s="1"/>
      <c r="M12" s="1">
        <f t="shared" si="0"/>
        <v>0</v>
      </c>
      <c r="N12" s="6"/>
    </row>
    <row r="13" spans="1:14" x14ac:dyDescent="0.3">
      <c r="A13" s="5" t="s">
        <v>27</v>
      </c>
      <c r="B13" s="1" t="s">
        <v>28</v>
      </c>
      <c r="C13" s="2" t="s">
        <v>31</v>
      </c>
      <c r="D13" s="3" t="s">
        <v>36</v>
      </c>
      <c r="E13" s="4">
        <v>1500</v>
      </c>
      <c r="F13" s="1"/>
      <c r="G13" s="1"/>
      <c r="H13" s="1"/>
      <c r="I13" s="1"/>
      <c r="J13" s="1"/>
      <c r="K13" s="1"/>
      <c r="L13" s="1"/>
      <c r="M13" s="1">
        <f t="shared" si="0"/>
        <v>0</v>
      </c>
      <c r="N13" s="6"/>
    </row>
    <row r="14" spans="1:14" x14ac:dyDescent="0.3">
      <c r="A14" s="5" t="s">
        <v>27</v>
      </c>
      <c r="B14" s="1" t="s">
        <v>28</v>
      </c>
      <c r="C14" s="2" t="s">
        <v>31</v>
      </c>
      <c r="D14" s="3" t="s">
        <v>43</v>
      </c>
      <c r="E14" s="4">
        <v>3500</v>
      </c>
      <c r="F14" s="1"/>
      <c r="G14" s="1"/>
      <c r="H14" s="1"/>
      <c r="I14" s="1"/>
      <c r="J14" s="1"/>
      <c r="K14" s="1"/>
      <c r="L14" s="1"/>
      <c r="M14" s="1">
        <f t="shared" si="0"/>
        <v>0</v>
      </c>
      <c r="N14" s="6"/>
    </row>
    <row r="15" spans="1:14" x14ac:dyDescent="0.3">
      <c r="A15" s="5" t="s">
        <v>27</v>
      </c>
      <c r="B15" s="1" t="s">
        <v>28</v>
      </c>
      <c r="C15" s="2" t="s">
        <v>31</v>
      </c>
      <c r="D15" s="3" t="s">
        <v>38</v>
      </c>
      <c r="E15" s="4">
        <v>2500</v>
      </c>
      <c r="F15" s="1"/>
      <c r="G15" s="1"/>
      <c r="H15" s="1">
        <v>14</v>
      </c>
      <c r="I15" s="1"/>
      <c r="J15" s="1"/>
      <c r="K15" s="1"/>
      <c r="L15" s="1"/>
      <c r="M15" s="1">
        <f t="shared" si="0"/>
        <v>14</v>
      </c>
      <c r="N15" s="6"/>
    </row>
    <row r="16" spans="1:14" x14ac:dyDescent="0.3">
      <c r="A16" s="5" t="s">
        <v>29</v>
      </c>
      <c r="B16" s="1" t="s">
        <v>19</v>
      </c>
      <c r="C16" s="2" t="s">
        <v>13</v>
      </c>
      <c r="D16" s="3" t="s">
        <v>34</v>
      </c>
      <c r="E16" s="4">
        <v>4850</v>
      </c>
      <c r="F16" s="1"/>
      <c r="G16" s="1"/>
      <c r="H16" s="1"/>
      <c r="I16" s="1"/>
      <c r="J16" s="1"/>
      <c r="K16" s="1"/>
      <c r="L16" s="1"/>
      <c r="M16" s="1">
        <f t="shared" si="0"/>
        <v>0</v>
      </c>
      <c r="N16" s="6"/>
    </row>
    <row r="17" spans="1:14" x14ac:dyDescent="0.3">
      <c r="A17" s="5" t="s">
        <v>29</v>
      </c>
      <c r="B17" s="1" t="s">
        <v>19</v>
      </c>
      <c r="C17" s="2" t="s">
        <v>13</v>
      </c>
      <c r="D17" s="3" t="s">
        <v>37</v>
      </c>
      <c r="E17" s="4">
        <v>4750</v>
      </c>
      <c r="F17" s="1">
        <v>5</v>
      </c>
      <c r="G17" s="1">
        <v>5</v>
      </c>
      <c r="H17" s="1"/>
      <c r="I17" s="1"/>
      <c r="J17" s="1"/>
      <c r="K17" s="1"/>
      <c r="L17" s="1"/>
      <c r="M17" s="1">
        <f t="shared" si="0"/>
        <v>10</v>
      </c>
      <c r="N17" s="6"/>
    </row>
    <row r="18" spans="1:14" x14ac:dyDescent="0.3">
      <c r="A18" s="5" t="s">
        <v>29</v>
      </c>
      <c r="B18" s="1" t="s">
        <v>19</v>
      </c>
      <c r="C18" s="2" t="s">
        <v>13</v>
      </c>
      <c r="D18" s="3" t="s">
        <v>38</v>
      </c>
      <c r="E18" s="4">
        <v>5000</v>
      </c>
      <c r="F18" s="1"/>
      <c r="G18" s="1"/>
      <c r="H18" s="1"/>
      <c r="I18" s="1">
        <v>10</v>
      </c>
      <c r="J18" s="1"/>
      <c r="K18" s="1"/>
      <c r="L18" s="1"/>
      <c r="M18" s="1">
        <f t="shared" si="0"/>
        <v>10</v>
      </c>
      <c r="N18" s="6"/>
    </row>
    <row r="19" spans="1:14" x14ac:dyDescent="0.3">
      <c r="A19" s="5" t="s">
        <v>29</v>
      </c>
      <c r="B19" s="1" t="s">
        <v>19</v>
      </c>
      <c r="C19" s="2" t="s">
        <v>13</v>
      </c>
      <c r="D19" s="3" t="s">
        <v>39</v>
      </c>
      <c r="E19" s="4">
        <v>4800</v>
      </c>
      <c r="F19" s="1">
        <v>12</v>
      </c>
      <c r="G19" s="1">
        <v>12</v>
      </c>
      <c r="H19" s="1"/>
      <c r="I19" s="1"/>
      <c r="J19" s="1"/>
      <c r="K19" s="1"/>
      <c r="L19" s="1"/>
      <c r="M19" s="1">
        <f t="shared" si="0"/>
        <v>24</v>
      </c>
      <c r="N19" s="6"/>
    </row>
    <row r="20" spans="1:14" x14ac:dyDescent="0.3">
      <c r="A20" s="10" t="s">
        <v>30</v>
      </c>
      <c r="B20" s="11" t="s">
        <v>20</v>
      </c>
      <c r="C20" s="12" t="s">
        <v>14</v>
      </c>
      <c r="D20" s="13" t="s">
        <v>42</v>
      </c>
      <c r="E20" s="14">
        <v>3600</v>
      </c>
      <c r="F20" s="11"/>
      <c r="G20" s="11"/>
      <c r="H20" s="11"/>
      <c r="I20" s="11">
        <v>7</v>
      </c>
      <c r="J20" s="11"/>
      <c r="K20" s="11"/>
      <c r="L20" s="11"/>
      <c r="M20" s="11">
        <f t="shared" si="0"/>
        <v>7</v>
      </c>
      <c r="N20" s="1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EDC15-4B46-4516-9992-2AC1E13EDCE3}">
  <dimension ref="A1:N20"/>
  <sheetViews>
    <sheetView workbookViewId="0">
      <selection sqref="A1:N20"/>
    </sheetView>
  </sheetViews>
  <sheetFormatPr baseColWidth="10" defaultRowHeight="14.4" x14ac:dyDescent="0.3"/>
  <cols>
    <col min="1" max="1" width="12.88671875" customWidth="1"/>
    <col min="2" max="2" width="14.6640625" customWidth="1"/>
    <col min="4" max="4" width="13.44140625" customWidth="1"/>
    <col min="5" max="5" width="18.6640625" customWidth="1"/>
    <col min="9" max="9" width="11.6640625" customWidth="1"/>
    <col min="13" max="13" width="22.109375" customWidth="1"/>
    <col min="14" max="14" width="20.6640625" customWidth="1"/>
  </cols>
  <sheetData>
    <row r="1" spans="1:14" x14ac:dyDescent="0.3">
      <c r="A1" s="7" t="s">
        <v>44</v>
      </c>
      <c r="B1" s="8" t="s">
        <v>21</v>
      </c>
      <c r="C1" s="8" t="s">
        <v>0</v>
      </c>
      <c r="D1" s="8" t="s">
        <v>1</v>
      </c>
      <c r="E1" s="8" t="s">
        <v>2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9" t="s">
        <v>3</v>
      </c>
    </row>
    <row r="2" spans="1:14" x14ac:dyDescent="0.3">
      <c r="A2" s="5" t="s">
        <v>22</v>
      </c>
      <c r="B2" s="1" t="s">
        <v>16</v>
      </c>
      <c r="C2" s="2" t="s">
        <v>12</v>
      </c>
      <c r="D2" s="3" t="s">
        <v>34</v>
      </c>
      <c r="E2" s="4">
        <v>2000</v>
      </c>
      <c r="F2" s="1">
        <v>7</v>
      </c>
      <c r="G2" s="1">
        <v>7</v>
      </c>
      <c r="H2" s="1"/>
      <c r="I2" s="1">
        <v>10</v>
      </c>
      <c r="J2" s="1"/>
      <c r="K2" s="1"/>
      <c r="L2" s="1"/>
      <c r="M2" s="1">
        <f>SUM(F2:L2)</f>
        <v>24</v>
      </c>
      <c r="N2" s="6"/>
    </row>
    <row r="3" spans="1:14" x14ac:dyDescent="0.3">
      <c r="A3" s="5" t="s">
        <v>22</v>
      </c>
      <c r="B3" s="1" t="s">
        <v>16</v>
      </c>
      <c r="C3" s="2" t="s">
        <v>12</v>
      </c>
      <c r="D3" s="3" t="s">
        <v>35</v>
      </c>
      <c r="E3" s="4">
        <v>3000</v>
      </c>
      <c r="F3" s="1"/>
      <c r="G3" s="1"/>
      <c r="H3" s="1"/>
      <c r="I3" s="1"/>
      <c r="J3" s="1"/>
      <c r="K3" s="1"/>
      <c r="L3" s="1"/>
      <c r="M3" s="1">
        <f t="shared" ref="M3:M20" si="0">SUM(F3:L3)</f>
        <v>0</v>
      </c>
      <c r="N3" s="6"/>
    </row>
    <row r="4" spans="1:14" x14ac:dyDescent="0.3">
      <c r="A4" s="5" t="s">
        <v>23</v>
      </c>
      <c r="B4" s="1" t="s">
        <v>24</v>
      </c>
      <c r="C4" s="2" t="s">
        <v>14</v>
      </c>
      <c r="D4" s="3" t="s">
        <v>42</v>
      </c>
      <c r="E4" s="4">
        <v>1800</v>
      </c>
      <c r="F4" s="1"/>
      <c r="G4" s="1"/>
      <c r="H4" s="1">
        <v>10</v>
      </c>
      <c r="I4" s="1"/>
      <c r="J4" s="1"/>
      <c r="K4" s="1"/>
      <c r="L4" s="1"/>
      <c r="M4" s="1">
        <f t="shared" si="0"/>
        <v>10</v>
      </c>
      <c r="N4" s="6"/>
    </row>
    <row r="5" spans="1:14" x14ac:dyDescent="0.3">
      <c r="A5" s="5" t="s">
        <v>25</v>
      </c>
      <c r="B5" s="1" t="s">
        <v>17</v>
      </c>
      <c r="C5" s="2" t="s">
        <v>15</v>
      </c>
      <c r="D5" s="3" t="s">
        <v>33</v>
      </c>
      <c r="E5" s="4">
        <v>4000</v>
      </c>
      <c r="F5" s="1"/>
      <c r="G5" s="1"/>
      <c r="H5" s="1"/>
      <c r="I5" s="1"/>
      <c r="J5" s="1"/>
      <c r="K5" s="1"/>
      <c r="L5" s="1"/>
      <c r="M5" s="1">
        <f t="shared" si="0"/>
        <v>0</v>
      </c>
      <c r="N5" s="6"/>
    </row>
    <row r="6" spans="1:14" x14ac:dyDescent="0.3">
      <c r="A6" s="5" t="s">
        <v>25</v>
      </c>
      <c r="B6" s="1" t="s">
        <v>17</v>
      </c>
      <c r="C6" s="2" t="s">
        <v>15</v>
      </c>
      <c r="D6" s="3" t="s">
        <v>36</v>
      </c>
      <c r="E6" s="4">
        <v>4000</v>
      </c>
      <c r="F6" s="1">
        <v>9</v>
      </c>
      <c r="G6" s="1">
        <v>9</v>
      </c>
      <c r="H6" s="1"/>
      <c r="I6" s="1">
        <v>10</v>
      </c>
      <c r="J6" s="1"/>
      <c r="K6" s="1"/>
      <c r="L6" s="1"/>
      <c r="M6" s="1">
        <f t="shared" si="0"/>
        <v>28</v>
      </c>
      <c r="N6" s="6"/>
    </row>
    <row r="7" spans="1:14" x14ac:dyDescent="0.3">
      <c r="A7" s="5" t="s">
        <v>25</v>
      </c>
      <c r="B7" s="1" t="s">
        <v>17</v>
      </c>
      <c r="C7" s="2" t="s">
        <v>15</v>
      </c>
      <c r="D7" s="3" t="s">
        <v>37</v>
      </c>
      <c r="E7" s="4">
        <v>3500</v>
      </c>
      <c r="F7" s="1"/>
      <c r="G7" s="1"/>
      <c r="H7" s="1"/>
      <c r="I7" s="1"/>
      <c r="J7" s="1"/>
      <c r="K7" s="1"/>
      <c r="L7" s="1"/>
      <c r="M7" s="1">
        <f t="shared" si="0"/>
        <v>0</v>
      </c>
      <c r="N7" s="6"/>
    </row>
    <row r="8" spans="1:14" x14ac:dyDescent="0.3">
      <c r="A8" s="5" t="s">
        <v>26</v>
      </c>
      <c r="B8" s="1" t="s">
        <v>18</v>
      </c>
      <c r="C8" s="2" t="s">
        <v>13</v>
      </c>
      <c r="D8" s="3" t="s">
        <v>38</v>
      </c>
      <c r="E8" s="4">
        <v>2600</v>
      </c>
      <c r="F8" s="1">
        <v>5</v>
      </c>
      <c r="G8" s="1">
        <v>5</v>
      </c>
      <c r="H8" s="1"/>
      <c r="I8" s="1"/>
      <c r="J8" s="1"/>
      <c r="K8" s="1"/>
      <c r="L8" s="1"/>
      <c r="M8" s="1">
        <f t="shared" si="0"/>
        <v>10</v>
      </c>
      <c r="N8" s="6"/>
    </row>
    <row r="9" spans="1:14" x14ac:dyDescent="0.3">
      <c r="A9" s="5" t="s">
        <v>26</v>
      </c>
      <c r="B9" s="1" t="s">
        <v>18</v>
      </c>
      <c r="C9" s="2" t="s">
        <v>13</v>
      </c>
      <c r="D9" s="3" t="s">
        <v>39</v>
      </c>
      <c r="E9" s="4">
        <v>8900</v>
      </c>
      <c r="F9" s="1"/>
      <c r="G9" s="1"/>
      <c r="H9" s="1"/>
      <c r="I9" s="1"/>
      <c r="J9" s="1"/>
      <c r="K9" s="1"/>
      <c r="L9" s="1"/>
      <c r="M9" s="1">
        <f t="shared" si="0"/>
        <v>0</v>
      </c>
      <c r="N9" s="6"/>
    </row>
    <row r="10" spans="1:14" x14ac:dyDescent="0.3">
      <c r="A10" s="5" t="s">
        <v>26</v>
      </c>
      <c r="B10" s="1" t="s">
        <v>18</v>
      </c>
      <c r="C10" s="2" t="s">
        <v>13</v>
      </c>
      <c r="D10" s="3" t="s">
        <v>40</v>
      </c>
      <c r="E10" s="4">
        <v>4000</v>
      </c>
      <c r="F10" s="1">
        <v>10</v>
      </c>
      <c r="G10" s="1">
        <v>10</v>
      </c>
      <c r="H10" s="1"/>
      <c r="I10" s="1">
        <v>8</v>
      </c>
      <c r="J10" s="1"/>
      <c r="K10" s="1"/>
      <c r="L10" s="1"/>
      <c r="M10" s="1">
        <f t="shared" si="0"/>
        <v>28</v>
      </c>
      <c r="N10" s="6"/>
    </row>
    <row r="11" spans="1:14" x14ac:dyDescent="0.3">
      <c r="A11" s="5" t="s">
        <v>26</v>
      </c>
      <c r="B11" s="1" t="s">
        <v>18</v>
      </c>
      <c r="C11" s="2" t="s">
        <v>32</v>
      </c>
      <c r="D11" s="3" t="s">
        <v>41</v>
      </c>
      <c r="E11" s="4">
        <v>4000</v>
      </c>
      <c r="F11" s="1"/>
      <c r="G11" s="1"/>
      <c r="H11" s="1"/>
      <c r="I11" s="1"/>
      <c r="J11" s="1"/>
      <c r="K11" s="1"/>
      <c r="L11" s="1"/>
      <c r="M11" s="1">
        <f t="shared" si="0"/>
        <v>0</v>
      </c>
      <c r="N11" s="6"/>
    </row>
    <row r="12" spans="1:14" x14ac:dyDescent="0.3">
      <c r="A12" s="5" t="s">
        <v>27</v>
      </c>
      <c r="B12" s="1" t="s">
        <v>28</v>
      </c>
      <c r="C12" s="2" t="s">
        <v>31</v>
      </c>
      <c r="D12" s="3" t="s">
        <v>33</v>
      </c>
      <c r="E12" s="4">
        <v>2000</v>
      </c>
      <c r="F12" s="1"/>
      <c r="G12" s="1"/>
      <c r="H12" s="1"/>
      <c r="I12" s="1"/>
      <c r="J12" s="1"/>
      <c r="K12" s="1"/>
      <c r="L12" s="1"/>
      <c r="M12" s="1">
        <f t="shared" si="0"/>
        <v>0</v>
      </c>
      <c r="N12" s="6"/>
    </row>
    <row r="13" spans="1:14" x14ac:dyDescent="0.3">
      <c r="A13" s="5" t="s">
        <v>27</v>
      </c>
      <c r="B13" s="1" t="s">
        <v>28</v>
      </c>
      <c r="C13" s="2" t="s">
        <v>31</v>
      </c>
      <c r="D13" s="3" t="s">
        <v>36</v>
      </c>
      <c r="E13" s="4">
        <v>1500</v>
      </c>
      <c r="F13" s="1"/>
      <c r="G13" s="1"/>
      <c r="H13" s="1"/>
      <c r="I13" s="1"/>
      <c r="J13" s="1"/>
      <c r="K13" s="1"/>
      <c r="L13" s="1"/>
      <c r="M13" s="1">
        <f t="shared" si="0"/>
        <v>0</v>
      </c>
      <c r="N13" s="6"/>
    </row>
    <row r="14" spans="1:14" x14ac:dyDescent="0.3">
      <c r="A14" s="5" t="s">
        <v>27</v>
      </c>
      <c r="B14" s="1" t="s">
        <v>28</v>
      </c>
      <c r="C14" s="2" t="s">
        <v>31</v>
      </c>
      <c r="D14" s="3" t="s">
        <v>43</v>
      </c>
      <c r="E14" s="4">
        <v>3500</v>
      </c>
      <c r="F14" s="1"/>
      <c r="G14" s="1"/>
      <c r="H14" s="1">
        <v>14</v>
      </c>
      <c r="I14" s="1"/>
      <c r="J14" s="1"/>
      <c r="K14" s="1"/>
      <c r="L14" s="1"/>
      <c r="M14" s="1">
        <f t="shared" si="0"/>
        <v>14</v>
      </c>
      <c r="N14" s="6"/>
    </row>
    <row r="15" spans="1:14" x14ac:dyDescent="0.3">
      <c r="A15" s="5" t="s">
        <v>27</v>
      </c>
      <c r="B15" s="1" t="s">
        <v>28</v>
      </c>
      <c r="C15" s="2" t="s">
        <v>31</v>
      </c>
      <c r="D15" s="3" t="s">
        <v>38</v>
      </c>
      <c r="E15" s="4">
        <v>2500</v>
      </c>
      <c r="F15" s="1"/>
      <c r="G15" s="1"/>
      <c r="H15" s="1"/>
      <c r="I15" s="1"/>
      <c r="J15" s="1"/>
      <c r="K15" s="1"/>
      <c r="L15" s="1"/>
      <c r="M15" s="1">
        <f t="shared" si="0"/>
        <v>0</v>
      </c>
      <c r="N15" s="6"/>
    </row>
    <row r="16" spans="1:14" x14ac:dyDescent="0.3">
      <c r="A16" s="5" t="s">
        <v>29</v>
      </c>
      <c r="B16" s="1" t="s">
        <v>19</v>
      </c>
      <c r="C16" s="2" t="s">
        <v>13</v>
      </c>
      <c r="D16" s="3" t="s">
        <v>34</v>
      </c>
      <c r="E16" s="4">
        <v>4850</v>
      </c>
      <c r="F16" s="1">
        <v>5</v>
      </c>
      <c r="G16" s="1">
        <v>5</v>
      </c>
      <c r="H16" s="1"/>
      <c r="I16" s="1"/>
      <c r="J16" s="1"/>
      <c r="K16" s="1"/>
      <c r="L16" s="1"/>
      <c r="M16" s="1">
        <f t="shared" si="0"/>
        <v>10</v>
      </c>
      <c r="N16" s="6"/>
    </row>
    <row r="17" spans="1:14" x14ac:dyDescent="0.3">
      <c r="A17" s="5" t="s">
        <v>29</v>
      </c>
      <c r="B17" s="1" t="s">
        <v>19</v>
      </c>
      <c r="C17" s="2" t="s">
        <v>13</v>
      </c>
      <c r="D17" s="3" t="s">
        <v>37</v>
      </c>
      <c r="E17" s="4">
        <v>4750</v>
      </c>
      <c r="F17" s="1"/>
      <c r="G17" s="1"/>
      <c r="H17" s="1"/>
      <c r="I17" s="1">
        <v>10</v>
      </c>
      <c r="J17" s="1"/>
      <c r="K17" s="1"/>
      <c r="L17" s="1"/>
      <c r="M17" s="1">
        <f t="shared" si="0"/>
        <v>10</v>
      </c>
      <c r="N17" s="6"/>
    </row>
    <row r="18" spans="1:14" x14ac:dyDescent="0.3">
      <c r="A18" s="5" t="s">
        <v>29</v>
      </c>
      <c r="B18" s="1" t="s">
        <v>19</v>
      </c>
      <c r="C18" s="2" t="s">
        <v>13</v>
      </c>
      <c r="D18" s="3" t="s">
        <v>38</v>
      </c>
      <c r="E18" s="4">
        <v>5000</v>
      </c>
      <c r="F18" s="1">
        <v>12</v>
      </c>
      <c r="G18" s="1">
        <v>12</v>
      </c>
      <c r="H18" s="1"/>
      <c r="I18" s="1"/>
      <c r="J18" s="1"/>
      <c r="K18" s="1"/>
      <c r="L18" s="1"/>
      <c r="M18" s="1">
        <f t="shared" si="0"/>
        <v>24</v>
      </c>
      <c r="N18" s="6"/>
    </row>
    <row r="19" spans="1:14" x14ac:dyDescent="0.3">
      <c r="A19" s="5" t="s">
        <v>29</v>
      </c>
      <c r="B19" s="1" t="s">
        <v>19</v>
      </c>
      <c r="C19" s="2" t="s">
        <v>13</v>
      </c>
      <c r="D19" s="3" t="s">
        <v>39</v>
      </c>
      <c r="E19" s="4">
        <v>4800</v>
      </c>
      <c r="F19" s="1"/>
      <c r="G19" s="1"/>
      <c r="H19" s="1"/>
      <c r="I19" s="1">
        <v>7</v>
      </c>
      <c r="J19" s="1"/>
      <c r="K19" s="1"/>
      <c r="L19" s="1"/>
      <c r="M19" s="1">
        <f t="shared" si="0"/>
        <v>7</v>
      </c>
      <c r="N19" s="6"/>
    </row>
    <row r="20" spans="1:14" x14ac:dyDescent="0.3">
      <c r="A20" s="10" t="s">
        <v>30</v>
      </c>
      <c r="B20" s="11" t="s">
        <v>20</v>
      </c>
      <c r="C20" s="12" t="s">
        <v>14</v>
      </c>
      <c r="D20" s="13" t="s">
        <v>42</v>
      </c>
      <c r="E20" s="14">
        <v>3600</v>
      </c>
      <c r="F20" s="11"/>
      <c r="G20" s="11"/>
      <c r="H20" s="11">
        <v>7</v>
      </c>
      <c r="I20" s="11"/>
      <c r="J20" s="11"/>
      <c r="K20" s="11"/>
      <c r="L20" s="11"/>
      <c r="M20" s="11">
        <f t="shared" si="0"/>
        <v>7</v>
      </c>
      <c r="N20" s="15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54BA9-AB47-45B5-938D-7B40EC3A9B15}">
  <dimension ref="A1:N20"/>
  <sheetViews>
    <sheetView workbookViewId="0">
      <selection sqref="A1:N20"/>
    </sheetView>
  </sheetViews>
  <sheetFormatPr baseColWidth="10" defaultRowHeight="14.4" x14ac:dyDescent="0.3"/>
  <cols>
    <col min="1" max="1" width="12.88671875" customWidth="1"/>
    <col min="2" max="2" width="20.5546875" customWidth="1"/>
    <col min="4" max="4" width="16.6640625" bestFit="1" customWidth="1"/>
    <col min="5" max="5" width="18.6640625" customWidth="1"/>
    <col min="9" max="9" width="11.6640625" customWidth="1"/>
    <col min="13" max="13" width="22.44140625" bestFit="1" customWidth="1"/>
    <col min="14" max="14" width="20.6640625" customWidth="1"/>
  </cols>
  <sheetData>
    <row r="1" spans="1:14" x14ac:dyDescent="0.3">
      <c r="A1" s="7" t="s">
        <v>44</v>
      </c>
      <c r="B1" s="8" t="s">
        <v>21</v>
      </c>
      <c r="C1" s="8" t="s">
        <v>0</v>
      </c>
      <c r="D1" s="8" t="s">
        <v>1</v>
      </c>
      <c r="E1" s="8" t="s">
        <v>2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9" t="s">
        <v>3</v>
      </c>
    </row>
    <row r="2" spans="1:14" x14ac:dyDescent="0.3">
      <c r="A2" s="5" t="s">
        <v>22</v>
      </c>
      <c r="B2" s="1" t="s">
        <v>16</v>
      </c>
      <c r="C2" s="2" t="s">
        <v>12</v>
      </c>
      <c r="D2" s="3" t="s">
        <v>34</v>
      </c>
      <c r="E2" s="4">
        <v>2000</v>
      </c>
      <c r="F2" s="1">
        <v>10</v>
      </c>
      <c r="G2" s="1">
        <v>10</v>
      </c>
      <c r="H2" s="1"/>
      <c r="I2" s="1">
        <v>8</v>
      </c>
      <c r="J2" s="1"/>
      <c r="K2" s="1"/>
      <c r="L2" s="1"/>
      <c r="M2" s="1">
        <f>SUM(F2:L2)</f>
        <v>28</v>
      </c>
      <c r="N2" s="6"/>
    </row>
    <row r="3" spans="1:14" x14ac:dyDescent="0.3">
      <c r="A3" s="5" t="s">
        <v>22</v>
      </c>
      <c r="B3" s="1" t="s">
        <v>16</v>
      </c>
      <c r="C3" s="2" t="s">
        <v>12</v>
      </c>
      <c r="D3" s="3" t="s">
        <v>35</v>
      </c>
      <c r="E3" s="4">
        <v>3000</v>
      </c>
      <c r="F3" s="1"/>
      <c r="G3" s="1"/>
      <c r="H3" s="1"/>
      <c r="I3" s="1"/>
      <c r="J3" s="1"/>
      <c r="K3" s="1"/>
      <c r="L3" s="1"/>
      <c r="M3" s="1">
        <f t="shared" ref="M3:M20" si="0">SUM(F3:L3)</f>
        <v>0</v>
      </c>
      <c r="N3" s="6"/>
    </row>
    <row r="4" spans="1:14" x14ac:dyDescent="0.3">
      <c r="A4" s="5" t="s">
        <v>23</v>
      </c>
      <c r="B4" s="1" t="s">
        <v>24</v>
      </c>
      <c r="C4" s="2" t="s">
        <v>14</v>
      </c>
      <c r="D4" s="3" t="s">
        <v>42</v>
      </c>
      <c r="E4" s="4">
        <v>1800</v>
      </c>
      <c r="F4" s="1"/>
      <c r="G4" s="1"/>
      <c r="H4" s="1"/>
      <c r="I4" s="1"/>
      <c r="J4" s="1"/>
      <c r="K4" s="1"/>
      <c r="L4" s="1"/>
      <c r="M4" s="1">
        <f t="shared" si="0"/>
        <v>0</v>
      </c>
      <c r="N4" s="6"/>
    </row>
    <row r="5" spans="1:14" x14ac:dyDescent="0.3">
      <c r="A5" s="5" t="s">
        <v>25</v>
      </c>
      <c r="B5" s="1" t="s">
        <v>17</v>
      </c>
      <c r="C5" s="2" t="s">
        <v>15</v>
      </c>
      <c r="D5" s="3" t="s">
        <v>33</v>
      </c>
      <c r="E5" s="4">
        <v>4000</v>
      </c>
      <c r="F5" s="1"/>
      <c r="G5" s="1"/>
      <c r="H5" s="1"/>
      <c r="I5" s="1"/>
      <c r="J5" s="1"/>
      <c r="K5" s="1"/>
      <c r="L5" s="1"/>
      <c r="M5" s="1">
        <f t="shared" si="0"/>
        <v>0</v>
      </c>
      <c r="N5" s="6"/>
    </row>
    <row r="6" spans="1:14" x14ac:dyDescent="0.3">
      <c r="A6" s="5" t="s">
        <v>25</v>
      </c>
      <c r="B6" s="1" t="s">
        <v>17</v>
      </c>
      <c r="C6" s="2" t="s">
        <v>15</v>
      </c>
      <c r="D6" s="3" t="s">
        <v>36</v>
      </c>
      <c r="E6" s="4">
        <v>4000</v>
      </c>
      <c r="F6" s="1"/>
      <c r="G6" s="1"/>
      <c r="H6" s="1">
        <v>14</v>
      </c>
      <c r="I6" s="1"/>
      <c r="J6" s="1"/>
      <c r="K6" s="1"/>
      <c r="L6" s="1"/>
      <c r="M6" s="1">
        <f t="shared" si="0"/>
        <v>14</v>
      </c>
      <c r="N6" s="6"/>
    </row>
    <row r="7" spans="1:14" x14ac:dyDescent="0.3">
      <c r="A7" s="5" t="s">
        <v>25</v>
      </c>
      <c r="B7" s="1" t="s">
        <v>17</v>
      </c>
      <c r="C7" s="2" t="s">
        <v>15</v>
      </c>
      <c r="D7" s="3" t="s">
        <v>37</v>
      </c>
      <c r="E7" s="4">
        <v>3500</v>
      </c>
      <c r="F7" s="1"/>
      <c r="G7" s="1"/>
      <c r="H7" s="1"/>
      <c r="I7" s="1"/>
      <c r="J7" s="1"/>
      <c r="K7" s="1"/>
      <c r="L7" s="1"/>
      <c r="M7" s="1">
        <f t="shared" si="0"/>
        <v>0</v>
      </c>
      <c r="N7" s="6"/>
    </row>
    <row r="8" spans="1:14" x14ac:dyDescent="0.3">
      <c r="A8" s="5" t="s">
        <v>26</v>
      </c>
      <c r="B8" s="1" t="s">
        <v>18</v>
      </c>
      <c r="C8" s="2" t="s">
        <v>13</v>
      </c>
      <c r="D8" s="3" t="s">
        <v>38</v>
      </c>
      <c r="E8" s="4">
        <v>2600</v>
      </c>
      <c r="F8" s="1">
        <v>5</v>
      </c>
      <c r="G8" s="1">
        <v>5</v>
      </c>
      <c r="H8" s="1"/>
      <c r="I8" s="1"/>
      <c r="J8" s="1"/>
      <c r="K8" s="1"/>
      <c r="L8" s="1"/>
      <c r="M8" s="1">
        <f t="shared" si="0"/>
        <v>10</v>
      </c>
      <c r="N8" s="6"/>
    </row>
    <row r="9" spans="1:14" x14ac:dyDescent="0.3">
      <c r="A9" s="5" t="s">
        <v>26</v>
      </c>
      <c r="B9" s="1" t="s">
        <v>18</v>
      </c>
      <c r="C9" s="2" t="s">
        <v>13</v>
      </c>
      <c r="D9" s="3" t="s">
        <v>39</v>
      </c>
      <c r="E9" s="4">
        <v>8900</v>
      </c>
      <c r="F9" s="1"/>
      <c r="G9" s="1"/>
      <c r="H9" s="1"/>
      <c r="I9" s="1">
        <v>10</v>
      </c>
      <c r="J9" s="1"/>
      <c r="K9" s="1"/>
      <c r="L9" s="1"/>
      <c r="M9" s="1">
        <f t="shared" si="0"/>
        <v>10</v>
      </c>
      <c r="N9" s="6"/>
    </row>
    <row r="10" spans="1:14" x14ac:dyDescent="0.3">
      <c r="A10" s="5" t="s">
        <v>26</v>
      </c>
      <c r="B10" s="1" t="s">
        <v>18</v>
      </c>
      <c r="C10" s="2" t="s">
        <v>13</v>
      </c>
      <c r="D10" s="3" t="s">
        <v>40</v>
      </c>
      <c r="E10" s="4">
        <v>4000</v>
      </c>
      <c r="F10" s="1">
        <v>12</v>
      </c>
      <c r="G10" s="1">
        <v>12</v>
      </c>
      <c r="H10" s="1"/>
      <c r="I10" s="1"/>
      <c r="J10" s="1"/>
      <c r="K10" s="1"/>
      <c r="L10" s="1"/>
      <c r="M10" s="1">
        <f t="shared" si="0"/>
        <v>24</v>
      </c>
      <c r="N10" s="6"/>
    </row>
    <row r="11" spans="1:14" x14ac:dyDescent="0.3">
      <c r="A11" s="5" t="s">
        <v>26</v>
      </c>
      <c r="B11" s="1" t="s">
        <v>18</v>
      </c>
      <c r="C11" s="2" t="s">
        <v>32</v>
      </c>
      <c r="D11" s="3" t="s">
        <v>41</v>
      </c>
      <c r="E11" s="4">
        <v>4000</v>
      </c>
      <c r="F11" s="1"/>
      <c r="G11" s="1"/>
      <c r="H11" s="1"/>
      <c r="I11" s="1">
        <v>7</v>
      </c>
      <c r="J11" s="1"/>
      <c r="K11" s="1"/>
      <c r="L11" s="1"/>
      <c r="M11" s="1">
        <f t="shared" si="0"/>
        <v>7</v>
      </c>
      <c r="N11" s="6"/>
    </row>
    <row r="12" spans="1:14" x14ac:dyDescent="0.3">
      <c r="A12" s="5" t="s">
        <v>27</v>
      </c>
      <c r="B12" s="1" t="s">
        <v>28</v>
      </c>
      <c r="C12" s="2" t="s">
        <v>31</v>
      </c>
      <c r="D12" s="3" t="s">
        <v>33</v>
      </c>
      <c r="E12" s="4">
        <v>2000</v>
      </c>
      <c r="F12" s="1"/>
      <c r="G12" s="1"/>
      <c r="H12" s="1">
        <v>7</v>
      </c>
      <c r="I12" s="1"/>
      <c r="J12" s="1"/>
      <c r="K12" s="1"/>
      <c r="L12" s="1"/>
      <c r="M12" s="1">
        <f t="shared" si="0"/>
        <v>7</v>
      </c>
      <c r="N12" s="6"/>
    </row>
    <row r="13" spans="1:14" x14ac:dyDescent="0.3">
      <c r="A13" s="5" t="s">
        <v>27</v>
      </c>
      <c r="B13" s="1" t="s">
        <v>28</v>
      </c>
      <c r="C13" s="2" t="s">
        <v>31</v>
      </c>
      <c r="D13" s="3" t="s">
        <v>36</v>
      </c>
      <c r="E13" s="4">
        <v>1500</v>
      </c>
      <c r="F13" s="1">
        <v>10</v>
      </c>
      <c r="G13" s="1">
        <v>10</v>
      </c>
      <c r="H13" s="1"/>
      <c r="I13" s="1">
        <v>8</v>
      </c>
      <c r="J13" s="1"/>
      <c r="K13" s="1"/>
      <c r="L13" s="1"/>
      <c r="M13" s="1">
        <f t="shared" si="0"/>
        <v>28</v>
      </c>
      <c r="N13" s="6"/>
    </row>
    <row r="14" spans="1:14" x14ac:dyDescent="0.3">
      <c r="A14" s="5" t="s">
        <v>27</v>
      </c>
      <c r="B14" s="1" t="s">
        <v>28</v>
      </c>
      <c r="C14" s="2" t="s">
        <v>31</v>
      </c>
      <c r="D14" s="3" t="s">
        <v>43</v>
      </c>
      <c r="E14" s="4">
        <v>3500</v>
      </c>
      <c r="F14" s="1"/>
      <c r="G14" s="1"/>
      <c r="H14" s="1"/>
      <c r="I14" s="1"/>
      <c r="J14" s="1"/>
      <c r="K14" s="1"/>
      <c r="L14" s="1"/>
      <c r="M14" s="1">
        <f t="shared" si="0"/>
        <v>0</v>
      </c>
      <c r="N14" s="6"/>
    </row>
    <row r="15" spans="1:14" x14ac:dyDescent="0.3">
      <c r="A15" s="5" t="s">
        <v>27</v>
      </c>
      <c r="B15" s="1" t="s">
        <v>28</v>
      </c>
      <c r="C15" s="2" t="s">
        <v>31</v>
      </c>
      <c r="D15" s="3" t="s">
        <v>38</v>
      </c>
      <c r="E15" s="4">
        <v>2500</v>
      </c>
      <c r="F15" s="1"/>
      <c r="G15" s="1"/>
      <c r="H15" s="1"/>
      <c r="I15" s="1"/>
      <c r="J15" s="1"/>
      <c r="K15" s="1"/>
      <c r="L15" s="1"/>
      <c r="M15" s="1">
        <f t="shared" si="0"/>
        <v>0</v>
      </c>
      <c r="N15" s="6"/>
    </row>
    <row r="16" spans="1:14" x14ac:dyDescent="0.3">
      <c r="A16" s="5" t="s">
        <v>29</v>
      </c>
      <c r="B16" s="1" t="s">
        <v>19</v>
      </c>
      <c r="C16" s="2" t="s">
        <v>13</v>
      </c>
      <c r="D16" s="3" t="s">
        <v>34</v>
      </c>
      <c r="E16" s="4">
        <v>4850</v>
      </c>
      <c r="F16" s="1"/>
      <c r="G16" s="1"/>
      <c r="H16" s="1"/>
      <c r="I16" s="1"/>
      <c r="J16" s="1"/>
      <c r="K16" s="1"/>
      <c r="L16" s="1"/>
      <c r="M16" s="1">
        <f t="shared" si="0"/>
        <v>0</v>
      </c>
      <c r="N16" s="6"/>
    </row>
    <row r="17" spans="1:14" x14ac:dyDescent="0.3">
      <c r="A17" s="5" t="s">
        <v>29</v>
      </c>
      <c r="B17" s="1" t="s">
        <v>19</v>
      </c>
      <c r="C17" s="2" t="s">
        <v>13</v>
      </c>
      <c r="D17" s="3" t="s">
        <v>37</v>
      </c>
      <c r="E17" s="4">
        <v>4750</v>
      </c>
      <c r="F17" s="1"/>
      <c r="G17" s="1"/>
      <c r="H17" s="1">
        <v>14</v>
      </c>
      <c r="I17" s="1"/>
      <c r="J17" s="1"/>
      <c r="K17" s="1"/>
      <c r="L17" s="1"/>
      <c r="M17" s="1">
        <f t="shared" si="0"/>
        <v>14</v>
      </c>
      <c r="N17" s="6"/>
    </row>
    <row r="18" spans="1:14" x14ac:dyDescent="0.3">
      <c r="A18" s="5" t="s">
        <v>29</v>
      </c>
      <c r="B18" s="1" t="s">
        <v>19</v>
      </c>
      <c r="C18" s="2" t="s">
        <v>13</v>
      </c>
      <c r="D18" s="3" t="s">
        <v>38</v>
      </c>
      <c r="E18" s="4">
        <v>5000</v>
      </c>
      <c r="F18" s="1"/>
      <c r="G18" s="1"/>
      <c r="H18" s="1"/>
      <c r="I18" s="1"/>
      <c r="J18" s="1"/>
      <c r="K18" s="1"/>
      <c r="L18" s="1"/>
      <c r="M18" s="1">
        <f t="shared" si="0"/>
        <v>0</v>
      </c>
      <c r="N18" s="6"/>
    </row>
    <row r="19" spans="1:14" x14ac:dyDescent="0.3">
      <c r="A19" s="5" t="s">
        <v>29</v>
      </c>
      <c r="B19" s="1" t="s">
        <v>19</v>
      </c>
      <c r="C19" s="2" t="s">
        <v>13</v>
      </c>
      <c r="D19" s="3" t="s">
        <v>39</v>
      </c>
      <c r="E19" s="4">
        <v>4800</v>
      </c>
      <c r="F19" s="1">
        <v>5</v>
      </c>
      <c r="G19" s="1">
        <v>5</v>
      </c>
      <c r="H19" s="1"/>
      <c r="I19" s="1"/>
      <c r="J19" s="1"/>
      <c r="K19" s="1"/>
      <c r="L19" s="1"/>
      <c r="M19" s="1">
        <f t="shared" si="0"/>
        <v>10</v>
      </c>
      <c r="N19" s="6"/>
    </row>
    <row r="20" spans="1:14" x14ac:dyDescent="0.3">
      <c r="A20" s="10" t="s">
        <v>30</v>
      </c>
      <c r="B20" s="11" t="s">
        <v>20</v>
      </c>
      <c r="C20" s="12" t="s">
        <v>14</v>
      </c>
      <c r="D20" s="13" t="s">
        <v>42</v>
      </c>
      <c r="E20" s="14">
        <v>3600</v>
      </c>
      <c r="F20" s="11"/>
      <c r="G20" s="11"/>
      <c r="H20" s="11"/>
      <c r="I20" s="11">
        <v>10</v>
      </c>
      <c r="J20" s="11"/>
      <c r="K20" s="11"/>
      <c r="L20" s="11"/>
      <c r="M20" s="11">
        <f t="shared" si="0"/>
        <v>10</v>
      </c>
      <c r="N20" s="15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173C7-AC52-4602-89A5-9165DFB10523}">
  <dimension ref="A1:L20"/>
  <sheetViews>
    <sheetView tabSelected="1" workbookViewId="0"/>
  </sheetViews>
  <sheetFormatPr baseColWidth="10" defaultRowHeight="14.4" x14ac:dyDescent="0.3"/>
  <cols>
    <col min="1" max="1" width="13.5546875" bestFit="1" customWidth="1"/>
    <col min="2" max="2" width="15.5546875" bestFit="1" customWidth="1"/>
    <col min="3" max="3" width="8.33203125" bestFit="1" customWidth="1"/>
    <col min="4" max="4" width="15.77734375" bestFit="1" customWidth="1"/>
    <col min="5" max="5" width="19.5546875" bestFit="1" customWidth="1"/>
    <col min="6" max="6" width="6.5546875" bestFit="1" customWidth="1"/>
    <col min="7" max="7" width="8" bestFit="1" customWidth="1"/>
    <col min="8" max="8" width="7.33203125" bestFit="1" customWidth="1"/>
    <col min="9" max="9" width="12.44140625" bestFit="1" customWidth="1"/>
    <col min="10" max="10" width="10" bestFit="1" customWidth="1"/>
    <col min="11" max="11" width="12.109375" bestFit="1" customWidth="1"/>
    <col min="12" max="12" width="11.77734375" bestFit="1" customWidth="1"/>
  </cols>
  <sheetData>
    <row r="1" spans="1:12" x14ac:dyDescent="0.3">
      <c r="A1" t="s">
        <v>44</v>
      </c>
      <c r="B1" t="s">
        <v>21</v>
      </c>
      <c r="C1" t="s">
        <v>0</v>
      </c>
      <c r="D1" t="s">
        <v>1</v>
      </c>
      <c r="E1" t="s">
        <v>2</v>
      </c>
      <c r="F1" t="s">
        <v>4</v>
      </c>
      <c r="G1" t="s">
        <v>45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3">
      <c r="A2" t="s">
        <v>26</v>
      </c>
      <c r="B2" t="s">
        <v>18</v>
      </c>
      <c r="C2" t="s">
        <v>13</v>
      </c>
      <c r="D2" t="s">
        <v>38</v>
      </c>
      <c r="E2">
        <v>2600</v>
      </c>
      <c r="F2">
        <v>10</v>
      </c>
      <c r="G2">
        <v>10</v>
      </c>
    </row>
    <row r="3" spans="1:12" x14ac:dyDescent="0.3">
      <c r="A3" t="s">
        <v>26</v>
      </c>
      <c r="B3" t="s">
        <v>18</v>
      </c>
      <c r="C3" t="s">
        <v>13</v>
      </c>
      <c r="D3" t="s">
        <v>39</v>
      </c>
      <c r="E3">
        <v>8900</v>
      </c>
      <c r="F3">
        <v>15</v>
      </c>
      <c r="G3">
        <v>5</v>
      </c>
      <c r="I3">
        <v>10</v>
      </c>
    </row>
    <row r="4" spans="1:12" x14ac:dyDescent="0.3">
      <c r="A4" t="s">
        <v>26</v>
      </c>
      <c r="B4" t="s">
        <v>18</v>
      </c>
      <c r="C4" t="s">
        <v>13</v>
      </c>
      <c r="D4" t="s">
        <v>40</v>
      </c>
      <c r="E4">
        <v>4000</v>
      </c>
      <c r="F4">
        <v>22</v>
      </c>
      <c r="G4">
        <v>22</v>
      </c>
      <c r="I4">
        <v>8</v>
      </c>
    </row>
    <row r="5" spans="1:12" x14ac:dyDescent="0.3">
      <c r="A5" t="s">
        <v>26</v>
      </c>
      <c r="B5" t="s">
        <v>18</v>
      </c>
      <c r="C5" t="s">
        <v>32</v>
      </c>
      <c r="D5" t="s">
        <v>41</v>
      </c>
      <c r="E5">
        <v>4000</v>
      </c>
      <c r="F5">
        <v>40</v>
      </c>
      <c r="G5">
        <v>10</v>
      </c>
      <c r="H5">
        <v>26</v>
      </c>
      <c r="I5">
        <v>15</v>
      </c>
    </row>
    <row r="6" spans="1:12" x14ac:dyDescent="0.3">
      <c r="A6" t="s">
        <v>27</v>
      </c>
      <c r="B6" t="s">
        <v>28</v>
      </c>
      <c r="C6" t="s">
        <v>31</v>
      </c>
      <c r="D6" t="s">
        <v>33</v>
      </c>
      <c r="E6">
        <v>2000</v>
      </c>
      <c r="H6">
        <v>7</v>
      </c>
    </row>
    <row r="7" spans="1:12" x14ac:dyDescent="0.3">
      <c r="A7" t="s">
        <v>27</v>
      </c>
      <c r="B7" t="s">
        <v>28</v>
      </c>
      <c r="C7" t="s">
        <v>31</v>
      </c>
      <c r="D7" t="s">
        <v>36</v>
      </c>
      <c r="E7">
        <v>1500</v>
      </c>
      <c r="F7">
        <v>10</v>
      </c>
      <c r="G7">
        <v>10</v>
      </c>
      <c r="I7">
        <v>8</v>
      </c>
    </row>
    <row r="8" spans="1:12" x14ac:dyDescent="0.3">
      <c r="A8" t="s">
        <v>27</v>
      </c>
      <c r="B8" t="s">
        <v>28</v>
      </c>
      <c r="C8" t="s">
        <v>31</v>
      </c>
      <c r="D8" t="s">
        <v>43</v>
      </c>
      <c r="E8">
        <v>3500</v>
      </c>
      <c r="H8">
        <v>14</v>
      </c>
    </row>
    <row r="9" spans="1:12" x14ac:dyDescent="0.3">
      <c r="A9" t="s">
        <v>27</v>
      </c>
      <c r="B9" t="s">
        <v>28</v>
      </c>
      <c r="C9" t="s">
        <v>31</v>
      </c>
      <c r="D9" t="s">
        <v>38</v>
      </c>
      <c r="E9">
        <v>2500</v>
      </c>
      <c r="G9">
        <v>28</v>
      </c>
      <c r="H9">
        <v>14</v>
      </c>
    </row>
    <row r="10" spans="1:12" x14ac:dyDescent="0.3">
      <c r="A10" t="s">
        <v>22</v>
      </c>
      <c r="B10" t="s">
        <v>16</v>
      </c>
      <c r="C10" t="s">
        <v>12</v>
      </c>
      <c r="D10" t="s">
        <v>34</v>
      </c>
      <c r="E10">
        <v>2000</v>
      </c>
      <c r="F10">
        <v>17</v>
      </c>
      <c r="G10">
        <v>17</v>
      </c>
      <c r="I10">
        <v>18</v>
      </c>
    </row>
    <row r="11" spans="1:12" x14ac:dyDescent="0.3">
      <c r="A11" t="s">
        <v>22</v>
      </c>
      <c r="B11" t="s">
        <v>16</v>
      </c>
      <c r="C11" t="s">
        <v>12</v>
      </c>
      <c r="D11" t="s">
        <v>35</v>
      </c>
      <c r="E11">
        <v>3000</v>
      </c>
      <c r="F11">
        <v>31</v>
      </c>
      <c r="G11">
        <v>7</v>
      </c>
      <c r="H11">
        <v>17</v>
      </c>
      <c r="I11">
        <v>10</v>
      </c>
    </row>
    <row r="12" spans="1:12" x14ac:dyDescent="0.3">
      <c r="A12" t="s">
        <v>23</v>
      </c>
      <c r="B12" t="s">
        <v>24</v>
      </c>
      <c r="C12" t="s">
        <v>14</v>
      </c>
      <c r="D12" t="s">
        <v>42</v>
      </c>
      <c r="E12">
        <v>1800</v>
      </c>
      <c r="H12">
        <v>10</v>
      </c>
    </row>
    <row r="13" spans="1:12" x14ac:dyDescent="0.3">
      <c r="A13" t="s">
        <v>25</v>
      </c>
      <c r="B13" t="s">
        <v>17</v>
      </c>
      <c r="C13" t="s">
        <v>15</v>
      </c>
      <c r="D13" t="s">
        <v>33</v>
      </c>
      <c r="E13">
        <v>4000</v>
      </c>
      <c r="G13">
        <v>20</v>
      </c>
      <c r="H13">
        <v>10</v>
      </c>
    </row>
    <row r="14" spans="1:12" x14ac:dyDescent="0.3">
      <c r="A14" t="s">
        <v>25</v>
      </c>
      <c r="B14" t="s">
        <v>17</v>
      </c>
      <c r="C14" t="s">
        <v>15</v>
      </c>
      <c r="D14" t="s">
        <v>36</v>
      </c>
      <c r="E14">
        <v>4000</v>
      </c>
      <c r="F14">
        <v>9</v>
      </c>
      <c r="G14">
        <v>9</v>
      </c>
      <c r="H14">
        <v>14</v>
      </c>
      <c r="I14">
        <v>10</v>
      </c>
    </row>
    <row r="15" spans="1:12" x14ac:dyDescent="0.3">
      <c r="A15" t="s">
        <v>25</v>
      </c>
      <c r="B15" t="s">
        <v>17</v>
      </c>
      <c r="C15" t="s">
        <v>15</v>
      </c>
      <c r="D15" t="s">
        <v>37</v>
      </c>
      <c r="E15">
        <v>3500</v>
      </c>
      <c r="F15">
        <v>27</v>
      </c>
      <c r="G15">
        <v>9</v>
      </c>
      <c r="H15">
        <v>20</v>
      </c>
      <c r="I15">
        <v>10</v>
      </c>
    </row>
    <row r="16" spans="1:12" x14ac:dyDescent="0.3">
      <c r="A16" t="s">
        <v>30</v>
      </c>
      <c r="B16" t="s">
        <v>20</v>
      </c>
      <c r="C16" t="s">
        <v>14</v>
      </c>
      <c r="D16" t="s">
        <v>42</v>
      </c>
      <c r="E16">
        <v>3600</v>
      </c>
      <c r="H16">
        <v>31</v>
      </c>
      <c r="I16">
        <v>17</v>
      </c>
    </row>
    <row r="17" spans="1:9" x14ac:dyDescent="0.3">
      <c r="A17" t="s">
        <v>29</v>
      </c>
      <c r="B17" t="s">
        <v>19</v>
      </c>
      <c r="C17" t="s">
        <v>13</v>
      </c>
      <c r="D17" t="s">
        <v>34</v>
      </c>
      <c r="E17">
        <v>4850</v>
      </c>
      <c r="F17">
        <v>5</v>
      </c>
      <c r="G17">
        <v>5</v>
      </c>
    </row>
    <row r="18" spans="1:9" x14ac:dyDescent="0.3">
      <c r="A18" t="s">
        <v>29</v>
      </c>
      <c r="B18" t="s">
        <v>19</v>
      </c>
      <c r="C18" t="s">
        <v>13</v>
      </c>
      <c r="D18" t="s">
        <v>37</v>
      </c>
      <c r="E18">
        <v>4750</v>
      </c>
      <c r="F18">
        <v>15</v>
      </c>
      <c r="G18">
        <v>5</v>
      </c>
      <c r="H18">
        <v>14</v>
      </c>
      <c r="I18">
        <v>10</v>
      </c>
    </row>
    <row r="19" spans="1:9" x14ac:dyDescent="0.3">
      <c r="A19" t="s">
        <v>29</v>
      </c>
      <c r="B19" t="s">
        <v>19</v>
      </c>
      <c r="C19" t="s">
        <v>13</v>
      </c>
      <c r="D19" t="s">
        <v>38</v>
      </c>
      <c r="E19">
        <v>5000</v>
      </c>
      <c r="F19">
        <v>12</v>
      </c>
      <c r="G19">
        <v>12</v>
      </c>
      <c r="H19">
        <v>20</v>
      </c>
      <c r="I19">
        <v>10</v>
      </c>
    </row>
    <row r="20" spans="1:9" x14ac:dyDescent="0.3">
      <c r="A20" t="s">
        <v>29</v>
      </c>
      <c r="B20" t="s">
        <v>19</v>
      </c>
      <c r="C20" t="s">
        <v>13</v>
      </c>
      <c r="D20" t="s">
        <v>39</v>
      </c>
      <c r="E20">
        <v>4800</v>
      </c>
      <c r="F20">
        <v>32</v>
      </c>
      <c r="G20">
        <v>17</v>
      </c>
      <c r="I20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B8A80B-42C0-43FA-98E5-99BEEC0C89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Aurélien</vt:lpstr>
      <vt:lpstr>Enzo</vt:lpstr>
      <vt:lpstr>Anna</vt:lpstr>
      <vt:lpstr>Lydia</vt:lpstr>
      <vt:lpstr>Simon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</dc:creator>
  <cp:lastModifiedBy>JoDan</cp:lastModifiedBy>
  <dcterms:created xsi:type="dcterms:W3CDTF">2022-06-01T08:02:52Z</dcterms:created>
  <dcterms:modified xsi:type="dcterms:W3CDTF">2022-06-03T10:29:52Z</dcterms:modified>
</cp:coreProperties>
</file>