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4E6D0D09-D1D4-4F2E-BF00-A87297BE1DD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Sheet1!$H$1:$K$10</definedName>
    <definedName name="DonnéesExternes_1" localSheetId="0" hidden="1">Sheet1!$M$1:$P$13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1" l="1"/>
  <c r="Q3" i="1"/>
  <c r="R3" i="1" s="1"/>
  <c r="Q4" i="1"/>
  <c r="Q5" i="1" s="1"/>
  <c r="Q8" i="1"/>
  <c r="Q9" i="1" s="1"/>
  <c r="Q11" i="1"/>
  <c r="Q12" i="1"/>
  <c r="Q13" i="1" s="1"/>
  <c r="R13" i="1" s="1"/>
  <c r="R2" i="1"/>
  <c r="R8" i="1"/>
  <c r="R11" i="1"/>
  <c r="R12" i="1"/>
  <c r="R5" i="1" l="1"/>
  <c r="Q6" i="1"/>
  <c r="R9" i="1"/>
  <c r="Q10" i="1"/>
  <c r="R10" i="1" s="1"/>
  <c r="R4" i="1"/>
  <c r="K9" i="1"/>
  <c r="K10" i="1" s="1"/>
  <c r="K7" i="1"/>
  <c r="K3" i="1"/>
  <c r="K4" i="1" s="1"/>
  <c r="K5" i="1" s="1"/>
  <c r="R6" i="1" l="1"/>
  <c r="Q7" i="1"/>
  <c r="R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49DFB8-6AA4-4AAC-8F8E-1FDBFE837B65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<sst xmlns="http://schemas.openxmlformats.org/spreadsheetml/2006/main" count="18" uniqueCount="10">
  <si>
    <t>Opération</t>
  </si>
  <si>
    <t>début</t>
  </si>
  <si>
    <t>temps de réalisation  (H)</t>
  </si>
  <si>
    <t>Résultat ---&gt;</t>
  </si>
  <si>
    <t>Tâches</t>
  </si>
  <si>
    <t>SI($A2=$A$2:$A$10;formule pour début + temps de réalisation de l'OP précédente;"")</t>
  </si>
  <si>
    <t>Date début</t>
  </si>
  <si>
    <t>Date Fin</t>
  </si>
  <si>
    <t xml:space="preserve"> </t>
  </si>
  <si>
    <t>https://forum.excel-pratique.com/excel/addition-dans-un-ordre-precis-calcule-date-de-debut-succession-des-taches-172479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</si>
</sst>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0" fillId="0" borderId="1" xfId="0" applyBorder="1"/>
    <xf numFmtId="0" fontId="0" fillId="2" borderId="1" xfId="0" applyFill="1" applyBorder="1"/>
    <xf numFmtId="0" fontId="0" fillId="2" borderId="1" xfId="0" applyNumberFormat="1" applyFill="1" applyBorder="1"/>
    <xf numFmtId="14" fontId="1" fillId="2" borderId="1" xfId="0" applyNumberFormat="1" applyFont="1" applyFill="1" applyBorder="1"/>
    <xf numFmtId="14" fontId="0" fillId="2" borderId="1" xfId="0" applyNumberFormat="1" applyFill="1" applyBorder="1"/>
    <xf numFmtId="0" fontId="0" fillId="3" borderId="1" xfId="0" applyFill="1" applyBorder="1"/>
    <xf numFmtId="14" fontId="1" fillId="3" borderId="1" xfId="0" applyNumberFormat="1" applyFont="1" applyFill="1" applyBorder="1"/>
    <xf numFmtId="14" fontId="0" fillId="3" borderId="1" xfId="0" applyNumberFormat="1" applyFill="1" applyBorder="1"/>
    <xf numFmtId="0" fontId="0" fillId="4" borderId="1" xfId="0" applyFill="1" applyBorder="1"/>
    <xf numFmtId="14" fontId="1" fillId="4" borderId="1" xfId="0" applyNumberFormat="1" applyFont="1" applyFill="1" applyBorder="1"/>
    <xf numFmtId="14" fontId="0" fillId="4" borderId="1" xfId="0" applyNumberFormat="1" applyFill="1" applyBorder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22" fontId="1" fillId="2" borderId="3" xfId="0" applyNumberFormat="1" applyFont="1" applyFill="1" applyBorder="1"/>
    <xf numFmtId="0" fontId="0" fillId="2" borderId="3" xfId="0" applyFill="1" applyBorder="1"/>
    <xf numFmtId="22" fontId="1" fillId="3" borderId="3" xfId="0" applyNumberFormat="1" applyFont="1" applyFill="1" applyBorder="1"/>
    <xf numFmtId="0" fontId="0" fillId="3" borderId="3" xfId="0" applyFill="1" applyBorder="1"/>
    <xf numFmtId="0" fontId="0" fillId="4" borderId="3" xfId="0" applyFill="1" applyBorder="1"/>
    <xf numFmtId="22" fontId="1" fillId="4" borderId="3" xfId="0" applyNumberFormat="1" applyFon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0" borderId="0" xfId="0" applyBorder="1"/>
    <xf numFmtId="0" fontId="3" fillId="0" borderId="0" xfId="1"/>
  </cellXfs>
  <cellStyles count="2">
    <cellStyle name="Lien hypertexte" xfId="1" builtinId="8"/>
    <cellStyle name="Normal" xfId="0" builtinId="0"/>
  </cellStyles>
  <dxfs count="11"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B7C6D3A-9319-4545-8B56-B29D09E79914}" autoFormatId="16" applyNumberFormats="0" applyBorderFormats="0" applyFontFormats="0" applyPatternFormats="0" applyAlignmentFormats="0" applyWidthHeightFormats="0">
  <queryTableRefresh nextId="12" unboundColumnsRight="2">
    <queryTableFields count="6">
      <queryTableField id="1" name="Tâches" tableColumnId="1"/>
      <queryTableField id="2" name="Opération" tableColumnId="2"/>
      <queryTableField id="7" name="temps de réalisation  (H)" tableColumnId="3"/>
      <queryTableField id="4" name="début" tableColumnId="4"/>
      <queryTableField id="10" dataBound="0" tableColumnId="7"/>
      <queryTableField id="11" dataBound="0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24911F-9F35-48FD-B6F2-2489C1867D36}" name="Tableau1" displayName="Tableau1" ref="A1:D13" totalsRowShown="0" headerRowDxfId="9" headerRowBorderDxfId="7" tableBorderDxfId="8" totalsRowBorderDxfId="6">
  <autoFilter ref="A1:D13" xr:uid="{6D24911F-9F35-48FD-B6F2-2489C1867D36}"/>
  <tableColumns count="4">
    <tableColumn id="1" xr3:uid="{711D0E14-E606-48C3-B690-2BCFFDA4D0F9}" name="Tâches" dataDxfId="5"/>
    <tableColumn id="2" xr3:uid="{5283DA46-A506-4370-9DAB-E55AFA20E91D}" name="Opération" dataDxfId="4"/>
    <tableColumn id="3" xr3:uid="{2E82567E-BACC-4436-A2AF-61CBE9F951EB}" name="temps de réalisation  (H)" dataDxfId="3"/>
    <tableColumn id="4" xr3:uid="{4DBA6D20-1514-4FED-8273-AFFACA29ED46}" name="débu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67AD78-5EFF-4216-B64E-ACE764569F23}" name="Tableau1_2" displayName="Tableau1_2" ref="M1:R13" tableType="queryTable" totalsRowShown="0" headerRowDxfId="10">
  <autoFilter ref="M1:R13" xr:uid="{D267AD78-5EFF-4216-B64E-ACE764569F2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AE0B9AD-8CA8-45D1-93DF-C2ED9475B752}" uniqueName="1" name="Tâches" queryTableFieldId="1"/>
    <tableColumn id="2" xr3:uid="{A559D392-2962-40A0-80EF-0C825B8A4416}" uniqueName="2" name="Opération" queryTableFieldId="2"/>
    <tableColumn id="3" xr3:uid="{49497B14-667E-4D92-8076-7EE31CC5FC63}" uniqueName="3" name="temps de réalisation  (H)" queryTableFieldId="7"/>
    <tableColumn id="4" xr3:uid="{C1403CA3-6094-48F8-8342-9DD8CB8293EA}" uniqueName="4" name="début" queryTableFieldId="4" dataDxfId="2"/>
    <tableColumn id="7" xr3:uid="{D1BCFF7B-132F-4514-B256-B5DD4DEC70AE}" uniqueName="7" name="Date début" queryTableFieldId="10" dataDxfId="1">
      <calculatedColumnFormula>IF(M1=Tableau1_2[[#This Row],[Tâches]],Q1+O1,Tableau1_2[[#This Row],[début]])</calculatedColumnFormula>
    </tableColumn>
    <tableColumn id="8" xr3:uid="{AA5703D6-8A9C-4376-A3CC-60ACFA358FB2}" uniqueName="8" name="Date Fin" queryTableFieldId="11" dataDxfId="0">
      <calculatedColumnFormula>Tableau1_2[[#This Row],[Date début]]+Tableau1_2[[#This Row],[temps de réalisation  (H)]]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addition-dans-un-ordre-precis-calcule-date-de-debut-succession-des-taches-172479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"/>
  <sheetViews>
    <sheetView tabSelected="1" topLeftCell="D1" workbookViewId="0">
      <selection activeCell="E9" sqref="E9"/>
    </sheetView>
  </sheetViews>
  <sheetFormatPr baseColWidth="10" defaultColWidth="9" defaultRowHeight="14.4" outlineLevelCol="1" x14ac:dyDescent="0.3"/>
  <cols>
    <col min="1" max="1" width="8.6640625" customWidth="1"/>
    <col min="2" max="2" width="11.33203125" customWidth="1"/>
    <col min="3" max="3" width="23.21875" customWidth="1"/>
    <col min="4" max="4" width="15.6640625" bestFit="1" customWidth="1"/>
    <col min="5" max="6" width="14.109375" bestFit="1" customWidth="1"/>
    <col min="8" max="8" width="7.44140625" bestFit="1" customWidth="1"/>
    <col min="9" max="9" width="11.21875" bestFit="1" customWidth="1"/>
    <col min="10" max="10" width="23.44140625" bestFit="1" customWidth="1"/>
    <col min="11" max="11" width="10.6640625" bestFit="1" customWidth="1"/>
    <col min="13" max="13" width="9" bestFit="1" customWidth="1"/>
    <col min="14" max="14" width="11.6640625" bestFit="1" customWidth="1"/>
    <col min="15" max="15" width="21.5546875" bestFit="1" customWidth="1"/>
    <col min="16" max="16" width="15.6640625" hidden="1" customWidth="1" outlineLevel="1"/>
    <col min="17" max="17" width="10.5546875" bestFit="1" customWidth="1" collapsed="1"/>
    <col min="18" max="18" width="10.5546875" bestFit="1" customWidth="1"/>
  </cols>
  <sheetData>
    <row r="1" spans="1:20" x14ac:dyDescent="0.3">
      <c r="A1" s="22" t="s">
        <v>4</v>
      </c>
      <c r="B1" s="23" t="s">
        <v>0</v>
      </c>
      <c r="C1" s="23" t="s">
        <v>2</v>
      </c>
      <c r="D1" s="24" t="s">
        <v>1</v>
      </c>
      <c r="H1" s="2" t="s">
        <v>4</v>
      </c>
      <c r="I1" s="2" t="s">
        <v>0</v>
      </c>
      <c r="J1" s="2" t="s">
        <v>2</v>
      </c>
      <c r="K1" s="2" t="s">
        <v>1</v>
      </c>
      <c r="M1" s="29" t="s">
        <v>4</v>
      </c>
      <c r="N1" s="29" t="s">
        <v>0</v>
      </c>
      <c r="O1" s="29" t="s">
        <v>2</v>
      </c>
      <c r="P1" s="29" t="s">
        <v>1</v>
      </c>
      <c r="Q1" s="29" t="s">
        <v>6</v>
      </c>
      <c r="R1" s="29" t="s">
        <v>7</v>
      </c>
    </row>
    <row r="2" spans="1:20" x14ac:dyDescent="0.3">
      <c r="A2" s="13">
        <v>50</v>
      </c>
      <c r="B2" s="4">
        <v>1</v>
      </c>
      <c r="C2" s="3">
        <v>5</v>
      </c>
      <c r="D2" s="16">
        <v>44713.333333333336</v>
      </c>
      <c r="H2" s="3">
        <v>50</v>
      </c>
      <c r="I2" s="4">
        <v>1</v>
      </c>
      <c r="J2" s="3">
        <v>5</v>
      </c>
      <c r="K2" s="5">
        <v>44713.333333333336</v>
      </c>
      <c r="M2">
        <v>50</v>
      </c>
      <c r="N2">
        <v>1</v>
      </c>
      <c r="O2">
        <v>5</v>
      </c>
      <c r="P2" s="28">
        <v>44713</v>
      </c>
      <c r="Q2" s="28">
        <f>IF(M1=Tableau1_2[[#This Row],[Tâches]],Q1+O1,Tableau1_2[[#This Row],[début]])</f>
        <v>44713</v>
      </c>
      <c r="R2" s="28">
        <f>Tableau1_2[[#This Row],[Date début]]+Tableau1_2[[#This Row],[temps de réalisation  (H)]]</f>
        <v>44718</v>
      </c>
    </row>
    <row r="3" spans="1:20" x14ac:dyDescent="0.3">
      <c r="A3" s="13">
        <v>50</v>
      </c>
      <c r="B3" s="3">
        <v>2</v>
      </c>
      <c r="C3" s="3">
        <v>2</v>
      </c>
      <c r="D3" s="17"/>
      <c r="H3" s="3">
        <v>50</v>
      </c>
      <c r="I3" s="3">
        <v>2</v>
      </c>
      <c r="J3" s="3">
        <v>2</v>
      </c>
      <c r="K3" s="6">
        <f>K2+J2</f>
        <v>44718.333333333336</v>
      </c>
      <c r="M3">
        <v>50</v>
      </c>
      <c r="N3">
        <v>2</v>
      </c>
      <c r="O3">
        <v>2</v>
      </c>
      <c r="P3" s="28"/>
      <c r="Q3" s="28">
        <f>IF(M2=Tableau1_2[[#This Row],[Tâches]],Q2+O2,Tableau1_2[[#This Row],[début]])</f>
        <v>44718</v>
      </c>
      <c r="R3" s="28">
        <f>Tableau1_2[[#This Row],[Date début]]+Tableau1_2[[#This Row],[temps de réalisation  (H)]]</f>
        <v>44720</v>
      </c>
    </row>
    <row r="4" spans="1:20" x14ac:dyDescent="0.3">
      <c r="A4" s="13">
        <v>50</v>
      </c>
      <c r="B4" s="3">
        <v>4</v>
      </c>
      <c r="C4" s="3">
        <v>1</v>
      </c>
      <c r="D4" s="17"/>
      <c r="H4" s="3">
        <v>50</v>
      </c>
      <c r="I4" s="3">
        <v>3</v>
      </c>
      <c r="J4" s="3">
        <v>0.5</v>
      </c>
      <c r="K4" s="6">
        <f t="shared" ref="K4:K5" si="0">K3+J3</f>
        <v>44720.333333333336</v>
      </c>
      <c r="M4">
        <v>50</v>
      </c>
      <c r="N4">
        <v>3</v>
      </c>
      <c r="O4">
        <v>0.5</v>
      </c>
      <c r="P4" s="28"/>
      <c r="Q4" s="28">
        <f>IF(M3=Tableau1_2[[#This Row],[Tâches]],Q3+O3,Tableau1_2[[#This Row],[début]])</f>
        <v>44720</v>
      </c>
      <c r="R4" s="28">
        <f>Tableau1_2[[#This Row],[Date début]]+Tableau1_2[[#This Row],[temps de réalisation  (H)]]</f>
        <v>44720.5</v>
      </c>
    </row>
    <row r="5" spans="1:20" ht="18" x14ac:dyDescent="0.35">
      <c r="A5" s="14">
        <v>55</v>
      </c>
      <c r="B5" s="7">
        <v>1</v>
      </c>
      <c r="C5" s="7">
        <v>1</v>
      </c>
      <c r="D5" s="18">
        <v>44713.333333333336</v>
      </c>
      <c r="E5" s="1"/>
      <c r="F5" s="1" t="s">
        <v>3</v>
      </c>
      <c r="H5" s="3">
        <v>50</v>
      </c>
      <c r="I5" s="3">
        <v>4</v>
      </c>
      <c r="J5" s="3">
        <v>1</v>
      </c>
      <c r="K5" s="6">
        <f t="shared" si="0"/>
        <v>44720.833333333336</v>
      </c>
      <c r="M5">
        <v>50</v>
      </c>
      <c r="N5">
        <v>4</v>
      </c>
      <c r="O5">
        <v>1</v>
      </c>
      <c r="P5" s="28"/>
      <c r="Q5" s="28">
        <f>IF(M4=Tableau1_2[[#This Row],[Tâches]],Q4+O4,Tableau1_2[[#This Row],[début]])</f>
        <v>44720.5</v>
      </c>
      <c r="R5" s="28">
        <f>Tableau1_2[[#This Row],[Date début]]+Tableau1_2[[#This Row],[temps de réalisation  (H)]]</f>
        <v>44721.5</v>
      </c>
    </row>
    <row r="6" spans="1:20" x14ac:dyDescent="0.3">
      <c r="A6" s="14">
        <v>55</v>
      </c>
      <c r="B6" s="7">
        <v>2</v>
      </c>
      <c r="C6" s="7">
        <v>5</v>
      </c>
      <c r="D6" s="19"/>
      <c r="H6" s="7">
        <v>55</v>
      </c>
      <c r="I6" s="7">
        <v>1</v>
      </c>
      <c r="J6" s="7">
        <v>1</v>
      </c>
      <c r="K6" s="8">
        <v>44713.333333333336</v>
      </c>
      <c r="M6">
        <v>50</v>
      </c>
      <c r="N6">
        <v>5</v>
      </c>
      <c r="O6">
        <v>9</v>
      </c>
      <c r="P6" s="28"/>
      <c r="Q6" s="28">
        <f>IF(M5=Tableau1_2[[#This Row],[Tâches]],Q5+O5,Tableau1_2[[#This Row],[début]])</f>
        <v>44721.5</v>
      </c>
      <c r="R6" s="28">
        <f>Tableau1_2[[#This Row],[Date début]]+Tableau1_2[[#This Row],[temps de réalisation  (H)]]</f>
        <v>44730.5</v>
      </c>
      <c r="T6" t="s">
        <v>8</v>
      </c>
    </row>
    <row r="7" spans="1:20" x14ac:dyDescent="0.3">
      <c r="A7" s="15">
        <v>60</v>
      </c>
      <c r="B7" s="10">
        <v>3</v>
      </c>
      <c r="C7" s="10">
        <v>3</v>
      </c>
      <c r="D7" s="20"/>
      <c r="H7" s="7">
        <v>55</v>
      </c>
      <c r="I7" s="7">
        <v>2</v>
      </c>
      <c r="J7" s="7">
        <v>5</v>
      </c>
      <c r="K7" s="9">
        <f>K6+J6</f>
        <v>44714.333333333336</v>
      </c>
      <c r="M7">
        <v>50</v>
      </c>
      <c r="N7">
        <v>6</v>
      </c>
      <c r="O7">
        <v>3</v>
      </c>
      <c r="P7" s="28"/>
      <c r="Q7" s="28">
        <f>IF(M6=Tableau1_2[[#This Row],[Tâches]],Q6+O6,Tableau1_2[[#This Row],[début]])</f>
        <v>44730.5</v>
      </c>
      <c r="R7" s="28">
        <f>Tableau1_2[[#This Row],[Date début]]+Tableau1_2[[#This Row],[temps de réalisation  (H)]]</f>
        <v>44733.5</v>
      </c>
    </row>
    <row r="8" spans="1:20" x14ac:dyDescent="0.3">
      <c r="A8" s="15">
        <v>60</v>
      </c>
      <c r="B8" s="10">
        <v>1</v>
      </c>
      <c r="C8" s="10">
        <v>2</v>
      </c>
      <c r="D8" s="21">
        <v>44713.333333333336</v>
      </c>
      <c r="H8" s="10">
        <v>60</v>
      </c>
      <c r="I8" s="10">
        <v>1</v>
      </c>
      <c r="J8" s="10">
        <v>2</v>
      </c>
      <c r="K8" s="11">
        <v>44713.333333333336</v>
      </c>
      <c r="M8">
        <v>55</v>
      </c>
      <c r="N8">
        <v>1</v>
      </c>
      <c r="O8">
        <v>1</v>
      </c>
      <c r="P8" s="28">
        <v>44713</v>
      </c>
      <c r="Q8" s="28">
        <f>IF(M7=Tableau1_2[[#This Row],[Tâches]],Q7+O7,Tableau1_2[[#This Row],[début]])</f>
        <v>44713</v>
      </c>
      <c r="R8" s="28">
        <f>Tableau1_2[[#This Row],[Date début]]+Tableau1_2[[#This Row],[temps de réalisation  (H)]]</f>
        <v>44714</v>
      </c>
    </row>
    <row r="9" spans="1:20" x14ac:dyDescent="0.3">
      <c r="A9" s="15">
        <v>60</v>
      </c>
      <c r="B9" s="10">
        <v>2</v>
      </c>
      <c r="C9" s="10">
        <v>1</v>
      </c>
      <c r="D9" s="20"/>
      <c r="H9" s="10">
        <v>60</v>
      </c>
      <c r="I9" s="10">
        <v>2</v>
      </c>
      <c r="J9" s="10">
        <v>1</v>
      </c>
      <c r="K9" s="12">
        <f>K8+J8</f>
        <v>44715.333333333336</v>
      </c>
      <c r="M9">
        <v>55</v>
      </c>
      <c r="N9">
        <v>2</v>
      </c>
      <c r="O9">
        <v>5</v>
      </c>
      <c r="P9" s="28"/>
      <c r="Q9" s="28">
        <f>IF(M8=Tableau1_2[[#This Row],[Tâches]],Q8+O8,Tableau1_2[[#This Row],[début]])</f>
        <v>44714</v>
      </c>
      <c r="R9" s="28">
        <f>Tableau1_2[[#This Row],[Date début]]+Tableau1_2[[#This Row],[temps de réalisation  (H)]]</f>
        <v>44719</v>
      </c>
    </row>
    <row r="10" spans="1:20" x14ac:dyDescent="0.3">
      <c r="A10" s="25">
        <v>50</v>
      </c>
      <c r="B10" s="26">
        <v>3</v>
      </c>
      <c r="C10" s="26">
        <v>0.5</v>
      </c>
      <c r="D10" s="27"/>
      <c r="H10" s="10">
        <v>60</v>
      </c>
      <c r="I10" s="10">
        <v>3</v>
      </c>
      <c r="J10" s="10">
        <v>3</v>
      </c>
      <c r="K10" s="12">
        <f>K9+J9</f>
        <v>44716.333333333336</v>
      </c>
      <c r="M10">
        <v>55</v>
      </c>
      <c r="N10">
        <v>3</v>
      </c>
      <c r="O10">
        <v>4</v>
      </c>
      <c r="P10" s="28"/>
      <c r="Q10" s="28">
        <f>IF(M9=Tableau1_2[[#This Row],[Tâches]],Q9+O9,Tableau1_2[[#This Row],[début]])</f>
        <v>44719</v>
      </c>
      <c r="R10" s="28">
        <f>Tableau1_2[[#This Row],[Date début]]+Tableau1_2[[#This Row],[temps de réalisation  (H)]]</f>
        <v>44723</v>
      </c>
    </row>
    <row r="11" spans="1:20" x14ac:dyDescent="0.3">
      <c r="A11" s="15">
        <v>50</v>
      </c>
      <c r="B11" s="10">
        <v>6</v>
      </c>
      <c r="C11" s="10">
        <v>3</v>
      </c>
      <c r="M11">
        <v>60</v>
      </c>
      <c r="N11">
        <v>1</v>
      </c>
      <c r="O11">
        <v>2</v>
      </c>
      <c r="P11" s="28">
        <v>44713</v>
      </c>
      <c r="Q11" s="28">
        <f>IF(M10=Tableau1_2[[#This Row],[Tâches]],Q10+O10,Tableau1_2[[#This Row],[début]])</f>
        <v>44713</v>
      </c>
      <c r="R11" s="28">
        <f>Tableau1_2[[#This Row],[Date début]]+Tableau1_2[[#This Row],[temps de réalisation  (H)]]</f>
        <v>44715</v>
      </c>
    </row>
    <row r="12" spans="1:20" x14ac:dyDescent="0.3">
      <c r="A12" s="30">
        <v>55</v>
      </c>
      <c r="B12" s="31">
        <v>3</v>
      </c>
      <c r="C12" s="31">
        <v>4</v>
      </c>
      <c r="D12" s="32"/>
      <c r="M12">
        <v>60</v>
      </c>
      <c r="N12">
        <v>2</v>
      </c>
      <c r="O12">
        <v>1</v>
      </c>
      <c r="P12" s="28"/>
      <c r="Q12" s="28">
        <f>IF(M11=Tableau1_2[[#This Row],[Tâches]],Q11+O11,Tableau1_2[[#This Row],[début]])</f>
        <v>44715</v>
      </c>
      <c r="R12" s="28">
        <f>Tableau1_2[[#This Row],[Date début]]+Tableau1_2[[#This Row],[temps de réalisation  (H)]]</f>
        <v>44716</v>
      </c>
    </row>
    <row r="13" spans="1:20" x14ac:dyDescent="0.3">
      <c r="A13" s="30">
        <v>50</v>
      </c>
      <c r="B13" s="31">
        <v>5</v>
      </c>
      <c r="C13" s="31">
        <v>9</v>
      </c>
      <c r="D13" s="32"/>
      <c r="M13">
        <v>60</v>
      </c>
      <c r="N13">
        <v>3</v>
      </c>
      <c r="O13">
        <v>3</v>
      </c>
      <c r="P13" s="28"/>
      <c r="Q13" s="28">
        <f>IF(M12=Tableau1_2[[#This Row],[Tâches]],Q12+O12,Tableau1_2[[#This Row],[début]])</f>
        <v>44716</v>
      </c>
      <c r="R13" s="28">
        <f>Tableau1_2[[#This Row],[Date début]]+Tableau1_2[[#This Row],[temps de réalisation  (H)]]</f>
        <v>44719</v>
      </c>
    </row>
    <row r="17" spans="2:4" x14ac:dyDescent="0.3">
      <c r="D17" t="s">
        <v>5</v>
      </c>
    </row>
    <row r="20" spans="2:4" x14ac:dyDescent="0.3">
      <c r="B20" s="33" t="s">
        <v>9</v>
      </c>
    </row>
  </sheetData>
  <autoFilter ref="H1:K10" xr:uid="{00000000-0001-0000-0000-000000000000}">
    <sortState xmlns:xlrd2="http://schemas.microsoft.com/office/spreadsheetml/2017/richdata2" ref="H2:K10">
      <sortCondition ref="H1:H10"/>
    </sortState>
  </autoFilter>
  <hyperlinks>
    <hyperlink ref="B20" r:id="rId1" xr:uid="{031DF70E-A502-45C8-A4A4-7565EEC2D3DE}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A0B31F-D7B3-46B8-8A57-A82B3B5E00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Sbaghdi Oussama</dc:creator>
  <cp:lastModifiedBy>JoDan</cp:lastModifiedBy>
  <dcterms:created xsi:type="dcterms:W3CDTF">2015-06-05T18:17:20Z</dcterms:created>
  <dcterms:modified xsi:type="dcterms:W3CDTF">2022-06-01T18:59:28Z</dcterms:modified>
</cp:coreProperties>
</file>