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DCF908A8-5DF3-43C9-A86D-93D6F9C63ED6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Sommaire" sheetId="7" r:id="rId1"/>
    <sheet name="Page_copie" sheetId="8" r:id="rId2"/>
    <sheet name="Paramètres" sheetId="9" r:id="rId3"/>
    <sheet name="18-24 avril" sheetId="6" r:id="rId4"/>
    <sheet name="25 avril-1er mai" sheetId="1" r:id="rId5"/>
    <sheet name="2-8 mai" sheetId="2" r:id="rId6"/>
    <sheet name="9-15 mai" sheetId="3" r:id="rId7"/>
    <sheet name="16-22 mai" sheetId="4" r:id="rId8"/>
    <sheet name="23-29 mai" sheetId="5" r:id="rId9"/>
  </sheets>
  <definedNames>
    <definedName name="_xlnm._FilterDatabase" localSheetId="7" hidden="1">'16-22 mai'!$A$1:$G$52</definedName>
    <definedName name="_xlnm._FilterDatabase" localSheetId="3" hidden="1">'18-24 avril'!$A$1:$G$52</definedName>
    <definedName name="_xlnm._FilterDatabase" localSheetId="8" hidden="1">'23-29 mai'!$A$1:$G$52</definedName>
    <definedName name="_xlnm._FilterDatabase" localSheetId="4" hidden="1">'25 avril-1er mai'!$A$1:$G$52</definedName>
    <definedName name="_xlnm._FilterDatabase" localSheetId="5" hidden="1">'2-8 mai'!$A$1:$G$52</definedName>
    <definedName name="_xlnm._FilterDatabase" localSheetId="6" hidden="1">'9-15 mai'!$A$1:$G$52</definedName>
    <definedName name="_xlnm._FilterDatabase" localSheetId="1" hidden="1">Page_copie!$A$1:$G$52</definedName>
    <definedName name="_xlnm.Print_Area" localSheetId="4">'25 avril-1er mai'!$A$1:$G$52</definedName>
  </definedNames>
  <calcPr calcId="191029"/>
</workbook>
</file>

<file path=xl/calcChain.xml><?xml version="1.0" encoding="utf-8"?>
<calcChain xmlns="http://schemas.openxmlformats.org/spreadsheetml/2006/main">
  <c r="K3" i="5" l="1"/>
  <c r="K4" i="5"/>
  <c r="K5" i="5"/>
  <c r="K6" i="5"/>
  <c r="K7" i="5"/>
  <c r="K2" i="5"/>
  <c r="K3" i="4"/>
  <c r="K4" i="4"/>
  <c r="K5" i="4"/>
  <c r="K6" i="4"/>
  <c r="K7" i="4"/>
  <c r="K2" i="4"/>
  <c r="K3" i="3"/>
  <c r="K4" i="3"/>
  <c r="K5" i="3"/>
  <c r="K6" i="3"/>
  <c r="K7" i="3"/>
  <c r="K2" i="3"/>
  <c r="K3" i="2"/>
  <c r="K4" i="2"/>
  <c r="K5" i="2"/>
  <c r="K6" i="2"/>
  <c r="K7" i="2"/>
  <c r="K2" i="2"/>
  <c r="K3" i="1"/>
  <c r="K4" i="1"/>
  <c r="K5" i="1"/>
  <c r="K6" i="1"/>
  <c r="K7" i="1"/>
  <c r="K2" i="1"/>
  <c r="K3" i="6"/>
  <c r="K4" i="6"/>
  <c r="K5" i="6"/>
  <c r="K6" i="6"/>
  <c r="K7" i="6"/>
  <c r="K2" i="6"/>
  <c r="G59" i="8"/>
  <c r="G51" i="8"/>
  <c r="G51" i="6"/>
  <c r="G59" i="6"/>
  <c r="G59" i="5"/>
  <c r="G51" i="5"/>
  <c r="G59" i="4"/>
  <c r="G51" i="4"/>
  <c r="G59" i="3"/>
  <c r="G51" i="3"/>
  <c r="G59" i="2"/>
  <c r="G51" i="2"/>
  <c r="G59" i="1"/>
  <c r="G51" i="1"/>
  <c r="G1" i="9"/>
  <c r="K1" i="9"/>
  <c r="O1" i="9"/>
  <c r="P1" i="9"/>
  <c r="Q1" i="9"/>
  <c r="J1" i="9"/>
  <c r="H1" i="9"/>
  <c r="L1" i="9"/>
  <c r="M1" i="9"/>
  <c r="N1" i="9"/>
  <c r="I1" i="9"/>
  <c r="F1" i="9"/>
  <c r="F3" i="9"/>
  <c r="F6" i="9"/>
  <c r="F14" i="9"/>
  <c r="F4" i="9"/>
  <c r="F9" i="9"/>
  <c r="F7" i="9"/>
  <c r="F8" i="9"/>
  <c r="F13" i="9"/>
  <c r="F11" i="9"/>
  <c r="F12" i="9"/>
  <c r="F10" i="9"/>
  <c r="F15" i="9"/>
  <c r="F5" i="9"/>
  <c r="P3" i="9"/>
  <c r="P5" i="9"/>
  <c r="P14" i="9"/>
  <c r="P12" i="9"/>
  <c r="L15" i="9"/>
  <c r="L9" i="9"/>
  <c r="L5" i="9"/>
  <c r="H11" i="9"/>
  <c r="H4" i="9"/>
  <c r="H9" i="9"/>
  <c r="O10" i="9"/>
  <c r="O8" i="9"/>
  <c r="O5" i="9"/>
  <c r="K6" i="9"/>
  <c r="K9" i="9"/>
  <c r="K8" i="9"/>
  <c r="K15" i="9"/>
  <c r="G4" i="9"/>
  <c r="G11" i="9"/>
  <c r="G7" i="9"/>
  <c r="N13" i="9"/>
  <c r="N4" i="9"/>
  <c r="N15" i="9"/>
  <c r="J9" i="9"/>
  <c r="J11" i="9"/>
  <c r="J12" i="9"/>
  <c r="Q4" i="9"/>
  <c r="Q11" i="9"/>
  <c r="Q15" i="9"/>
  <c r="Q13" i="9"/>
  <c r="M15" i="9"/>
  <c r="I12" i="9"/>
  <c r="I14" i="9"/>
  <c r="I10" i="9"/>
  <c r="P7" i="9"/>
  <c r="P8" i="9"/>
  <c r="P9" i="9"/>
  <c r="L3" i="9"/>
  <c r="L6" i="9"/>
  <c r="L13" i="9"/>
  <c r="L8" i="9"/>
  <c r="H15" i="9"/>
  <c r="H8" i="9"/>
  <c r="H13" i="9"/>
  <c r="O14" i="9"/>
  <c r="O12" i="9"/>
  <c r="O13" i="9"/>
  <c r="K10" i="9"/>
  <c r="K13" i="9"/>
  <c r="K12" i="9"/>
  <c r="G6" i="9"/>
  <c r="G8" i="9"/>
  <c r="G5" i="9"/>
  <c r="G15" i="9"/>
  <c r="N8" i="9"/>
  <c r="N3" i="9"/>
  <c r="N10" i="9"/>
  <c r="J13" i="9"/>
  <c r="J10" i="9"/>
  <c r="J15" i="9"/>
  <c r="Q8" i="9"/>
  <c r="Q14" i="9"/>
  <c r="Q6" i="9"/>
  <c r="M6" i="9"/>
  <c r="M7" i="9"/>
  <c r="M13" i="9"/>
  <c r="I7" i="9"/>
  <c r="I5" i="9"/>
  <c r="I9" i="9"/>
  <c r="P11" i="9"/>
  <c r="P6" i="9"/>
  <c r="P13" i="9"/>
  <c r="L7" i="9"/>
  <c r="L10" i="9"/>
  <c r="L4" i="9"/>
  <c r="H3" i="9"/>
  <c r="H14" i="9"/>
  <c r="H6" i="9"/>
  <c r="H12" i="9"/>
  <c r="O9" i="9"/>
  <c r="O3" i="9"/>
  <c r="O7" i="9"/>
  <c r="K14" i="9"/>
  <c r="K4" i="9"/>
  <c r="K3" i="9"/>
  <c r="G12" i="9"/>
  <c r="G9" i="9"/>
  <c r="N5" i="9"/>
  <c r="N12" i="9"/>
  <c r="N7" i="9"/>
  <c r="N14" i="9"/>
  <c r="J3" i="9"/>
  <c r="J6" i="9"/>
  <c r="Q12" i="9"/>
  <c r="Q10" i="9"/>
  <c r="M8" i="9"/>
  <c r="M10" i="9"/>
  <c r="I4" i="9"/>
  <c r="I3" i="9"/>
  <c r="P15" i="9"/>
  <c r="P4" i="9"/>
  <c r="L14" i="9"/>
  <c r="H7" i="9"/>
  <c r="O6" i="9"/>
  <c r="O11" i="9"/>
  <c r="O15" i="9"/>
  <c r="K7" i="9"/>
  <c r="G14" i="9"/>
  <c r="G13" i="9"/>
  <c r="N6" i="9"/>
  <c r="J5" i="9"/>
  <c r="J8" i="9"/>
  <c r="Q7" i="9"/>
  <c r="M12" i="9"/>
  <c r="M14" i="9"/>
  <c r="I15" i="9"/>
  <c r="G10" i="9"/>
  <c r="J4" i="9"/>
  <c r="Q5" i="9"/>
  <c r="M11" i="9"/>
  <c r="I11" i="9"/>
  <c r="I13" i="9"/>
  <c r="P10" i="9"/>
  <c r="L11" i="9"/>
  <c r="L12" i="9"/>
  <c r="H5" i="9"/>
  <c r="H10" i="9"/>
  <c r="O4" i="9"/>
  <c r="K5" i="9"/>
  <c r="K11" i="9"/>
  <c r="G3" i="9"/>
  <c r="N9" i="9"/>
  <c r="N11" i="9"/>
  <c r="J7" i="9"/>
  <c r="J14" i="9"/>
  <c r="Q3" i="9"/>
  <c r="Q9" i="9"/>
  <c r="M9" i="9"/>
  <c r="I8" i="9"/>
  <c r="I6" i="9"/>
  <c r="E15" i="9" l="1"/>
  <c r="E10" i="9"/>
  <c r="E12" i="9"/>
  <c r="E11" i="9"/>
  <c r="E13" i="9"/>
  <c r="E8" i="9"/>
  <c r="E7" i="9"/>
  <c r="E9" i="9"/>
  <c r="E14" i="9"/>
  <c r="E6" i="9"/>
  <c r="M5" i="9"/>
  <c r="M3" i="9"/>
  <c r="M4" i="9"/>
  <c r="E4" i="9" l="1"/>
  <c r="E3" i="9"/>
  <c r="C3" i="7" s="1"/>
  <c r="E5" i="9"/>
</calcChain>
</file>

<file path=xl/sharedStrings.xml><?xml version="1.0" encoding="utf-8"?>
<sst xmlns="http://schemas.openxmlformats.org/spreadsheetml/2006/main" count="415" uniqueCount="112">
  <si>
    <t>Date</t>
  </si>
  <si>
    <t>Adresse de chantier</t>
  </si>
  <si>
    <t>Employé</t>
  </si>
  <si>
    <t>Tâches éffectuées</t>
  </si>
  <si>
    <t>Nbr d'heures</t>
  </si>
  <si>
    <t>Dimanche</t>
  </si>
  <si>
    <t>Lundi</t>
  </si>
  <si>
    <t xml:space="preserve">2557 pierre tetreault </t>
  </si>
  <si>
    <t>gabriel</t>
  </si>
  <si>
    <t>urethane/clean up camier/gypse platre</t>
  </si>
  <si>
    <t>Schany</t>
  </si>
  <si>
    <t>structure toit et uréthane/gypse platre</t>
  </si>
  <si>
    <t>31 av david</t>
  </si>
  <si>
    <t>demo beton</t>
  </si>
  <si>
    <t>Mardi</t>
  </si>
  <si>
    <t xml:space="preserve">330 ontario est </t>
  </si>
  <si>
    <t>gabriel/schany</t>
  </si>
  <si>
    <t>recevoir fontaine et panneau chambre froide</t>
  </si>
  <si>
    <t>schany</t>
  </si>
  <si>
    <t>bois geo tech et plombier</t>
  </si>
  <si>
    <t>gab</t>
  </si>
  <si>
    <t>Mercredi</t>
  </si>
  <si>
    <t>creusé</t>
  </si>
  <si>
    <t>Jeudi</t>
  </si>
  <si>
    <t>beaurivage</t>
  </si>
  <si>
    <t>creusé et eco centre</t>
  </si>
  <si>
    <t>Vendredi</t>
  </si>
  <si>
    <t>gabriel et schany</t>
  </si>
  <si>
    <t>coulé de beton supervision</t>
  </si>
  <si>
    <t>Shop</t>
  </si>
  <si>
    <t>gab et schany</t>
  </si>
  <si>
    <t>Samedi</t>
  </si>
  <si>
    <t>Heure total</t>
  </si>
  <si>
    <t>total</t>
  </si>
  <si>
    <t>monté les mur</t>
  </si>
  <si>
    <t xml:space="preserve">structure de bois </t>
  </si>
  <si>
    <t>structure de bois et rentree le gypse</t>
  </si>
  <si>
    <t>Gas d'uréthane</t>
  </si>
  <si>
    <t>karl</t>
  </si>
  <si>
    <t xml:space="preserve">rentrre le gypse </t>
  </si>
  <si>
    <t xml:space="preserve">laine et menage </t>
  </si>
  <si>
    <t>bureau</t>
  </si>
  <si>
    <t>finir electricité et livraison ceramique</t>
  </si>
  <si>
    <t xml:space="preserve">pose de gypse </t>
  </si>
  <si>
    <t>pose du gypse</t>
  </si>
  <si>
    <t xml:space="preserve">pose du gypse </t>
  </si>
  <si>
    <t>aller chercher le gypse</t>
  </si>
  <si>
    <t>jack</t>
  </si>
  <si>
    <t xml:space="preserve">joint </t>
  </si>
  <si>
    <t xml:space="preserve">gypse et auto nivelant </t>
  </si>
  <si>
    <t xml:space="preserve">gypse joint et auto nivlemeent </t>
  </si>
  <si>
    <t xml:space="preserve">transfert </t>
  </si>
  <si>
    <t>bar pub</t>
  </si>
  <si>
    <t>l'entree et finition (6 heure )</t>
  </si>
  <si>
    <t xml:space="preserve">preparation plancher nivlement </t>
  </si>
  <si>
    <t xml:space="preserve">preparation plancher auto nivlement </t>
  </si>
  <si>
    <t xml:space="preserve">14440 omer paquette </t>
  </si>
  <si>
    <t>démolition</t>
  </si>
  <si>
    <t xml:space="preserve">14400 omer paquette </t>
  </si>
  <si>
    <t>Marc Gaulin</t>
  </si>
  <si>
    <t>ramassage</t>
  </si>
  <si>
    <t>electricien</t>
  </si>
  <si>
    <t>plomberie ,gypse platre et dock</t>
  </si>
  <si>
    <t xml:space="preserve"> </t>
  </si>
  <si>
    <t xml:space="preserve">Peinture </t>
  </si>
  <si>
    <t xml:space="preserve">plancher chambre </t>
  </si>
  <si>
    <t>cuisine et plomberie</t>
  </si>
  <si>
    <t>cuisine platre et autre</t>
  </si>
  <si>
    <t>finition</t>
  </si>
  <si>
    <t>platre peinture finition</t>
  </si>
  <si>
    <t>finition touch up livre buandrie</t>
  </si>
  <si>
    <t>OFF</t>
  </si>
  <si>
    <t>finition interieur</t>
  </si>
  <si>
    <t>peinture finition rectifieuse</t>
  </si>
  <si>
    <t>plancher et finition</t>
  </si>
  <si>
    <t>plancher</t>
  </si>
  <si>
    <t xml:space="preserve">330 ontario </t>
  </si>
  <si>
    <t>Finition pub latin</t>
  </si>
  <si>
    <t xml:space="preserve">moullure,finition peinture </t>
  </si>
  <si>
    <t>peinture</t>
  </si>
  <si>
    <t>rack et prep</t>
  </si>
  <si>
    <t>table a langer</t>
  </si>
  <si>
    <t>chauveau</t>
  </si>
  <si>
    <t>laine polt et forrence</t>
  </si>
  <si>
    <t xml:space="preserve">2557pierre tetreault </t>
  </si>
  <si>
    <t xml:space="preserve">gabriel </t>
  </si>
  <si>
    <t>trou,vis et tablette recetion partition</t>
  </si>
  <si>
    <t xml:space="preserve">trou,vis et tablette </t>
  </si>
  <si>
    <t>min call</t>
  </si>
  <si>
    <t>geo tech</t>
  </si>
  <si>
    <t xml:space="preserve">sortir du chantier </t>
  </si>
  <si>
    <t>mon oncle</t>
  </si>
  <si>
    <t>nettoyage beton</t>
  </si>
  <si>
    <t>sortir le stock</t>
  </si>
  <si>
    <t>demolition ramassage</t>
  </si>
  <si>
    <t xml:space="preserve">démolition </t>
  </si>
  <si>
    <t>demolition</t>
  </si>
  <si>
    <t>Nom du projet</t>
  </si>
  <si>
    <t>Nbr heure</t>
  </si>
  <si>
    <t>marc</t>
  </si>
  <si>
    <t>1111 beaurivage</t>
  </si>
  <si>
    <t>Projet</t>
  </si>
  <si>
    <t>18-24 avril</t>
  </si>
  <si>
    <t>25 avril-1er mai</t>
  </si>
  <si>
    <t>2-8 mai</t>
  </si>
  <si>
    <t>9-15 mai</t>
  </si>
  <si>
    <t>16-22 mai</t>
  </si>
  <si>
    <t>23-29 mai</t>
  </si>
  <si>
    <t>Cumul</t>
  </si>
  <si>
    <t>Attention à l'orthographe des chantiers</t>
  </si>
  <si>
    <t>Garder l'ordre des onglets, Sommaire, Page_copie et Paramètres en début de classeur.</t>
  </si>
  <si>
    <t>Ensuite par ordre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</si>
</sst>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C]d\ mmm\ yyyy;@"/>
    <numFmt numFmtId="165" formatCode="#,##0.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b/>
      <sz val="14"/>
      <color theme="1"/>
      <name val="Arial Narrow"/>
      <family val="2"/>
    </font>
    <font>
      <sz val="8"/>
      <color theme="1"/>
      <name val="Arial Narrow"/>
      <family val="2"/>
    </font>
    <font>
      <sz val="7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2" borderId="1" xfId="0" applyFont="1" applyFill="1" applyBorder="1" applyProtection="1"/>
    <xf numFmtId="0" fontId="3" fillId="0" borderId="2" xfId="0" applyFont="1" applyBorder="1" applyAlignment="1" applyProtection="1">
      <alignment horizontal="center"/>
    </xf>
    <xf numFmtId="0" fontId="3" fillId="0" borderId="1" xfId="0" applyFont="1" applyBorder="1" applyAlignment="1" applyProtection="1"/>
    <xf numFmtId="0" fontId="3" fillId="0" borderId="1" xfId="0" applyFont="1" applyBorder="1" applyAlignment="1" applyProtection="1">
      <alignment horizontal="center"/>
    </xf>
    <xf numFmtId="2" fontId="4" fillId="0" borderId="2" xfId="0" applyNumberFormat="1" applyFont="1" applyBorder="1" applyAlignment="1" applyProtection="1">
      <alignment horizontal="center"/>
    </xf>
    <xf numFmtId="0" fontId="6" fillId="0" borderId="4" xfId="0" applyFont="1" applyBorder="1" applyAlignment="1" applyProtection="1">
      <alignment horizontal="center"/>
    </xf>
    <xf numFmtId="0" fontId="6" fillId="0" borderId="5" xfId="0" applyFont="1" applyBorder="1" applyAlignment="1" applyProtection="1">
      <alignment horizontal="left"/>
      <protection locked="0"/>
    </xf>
    <xf numFmtId="0" fontId="6" fillId="0" borderId="4" xfId="0" applyFont="1" applyBorder="1" applyAlignment="1" applyProtection="1">
      <alignment horizontal="center"/>
      <protection locked="0"/>
    </xf>
    <xf numFmtId="2" fontId="2" fillId="0" borderId="6" xfId="0" applyNumberFormat="1" applyFont="1" applyBorder="1" applyProtection="1">
      <protection locked="0"/>
    </xf>
    <xf numFmtId="0" fontId="6" fillId="0" borderId="8" xfId="0" applyFont="1" applyBorder="1" applyAlignment="1" applyProtection="1">
      <alignment horizontal="center"/>
    </xf>
    <xf numFmtId="0" fontId="6" fillId="0" borderId="9" xfId="0" applyFont="1" applyBorder="1" applyAlignment="1" applyProtection="1">
      <alignment horizontal="left"/>
      <protection locked="0"/>
    </xf>
    <xf numFmtId="0" fontId="6" fillId="0" borderId="8" xfId="0" applyFont="1" applyBorder="1" applyAlignment="1" applyProtection="1">
      <alignment horizontal="center"/>
      <protection locked="0"/>
    </xf>
    <xf numFmtId="2" fontId="2" fillId="0" borderId="10" xfId="0" applyNumberFormat="1" applyFont="1" applyBorder="1" applyProtection="1">
      <protection locked="0"/>
    </xf>
    <xf numFmtId="0" fontId="6" fillId="0" borderId="8" xfId="0" applyFont="1" applyFill="1" applyBorder="1" applyAlignment="1" applyProtection="1">
      <alignment horizontal="center"/>
      <protection locked="0"/>
    </xf>
    <xf numFmtId="2" fontId="2" fillId="0" borderId="10" xfId="0" applyNumberFormat="1" applyFont="1" applyFill="1" applyBorder="1" applyProtection="1">
      <protection locked="0"/>
    </xf>
    <xf numFmtId="0" fontId="6" fillId="0" borderId="12" xfId="0" applyFont="1" applyBorder="1" applyAlignment="1" applyProtection="1">
      <alignment horizontal="center"/>
    </xf>
    <xf numFmtId="0" fontId="7" fillId="0" borderId="13" xfId="0" applyFont="1" applyBorder="1" applyAlignment="1" applyProtection="1">
      <alignment horizontal="left"/>
      <protection locked="0"/>
    </xf>
    <xf numFmtId="0" fontId="6" fillId="0" borderId="14" xfId="0" applyFont="1" applyFill="1" applyBorder="1" applyAlignment="1" applyProtection="1">
      <alignment horizontal="center"/>
      <protection locked="0"/>
    </xf>
    <xf numFmtId="2" fontId="2" fillId="0" borderId="11" xfId="0" applyNumberFormat="1" applyFont="1" applyFill="1" applyBorder="1" applyProtection="1">
      <protection locked="0"/>
    </xf>
    <xf numFmtId="0" fontId="7" fillId="0" borderId="4" xfId="0" applyFont="1" applyFill="1" applyBorder="1" applyAlignment="1" applyProtection="1">
      <alignment horizontal="center"/>
      <protection locked="0"/>
    </xf>
    <xf numFmtId="2" fontId="2" fillId="0" borderId="6" xfId="0" applyNumberFormat="1" applyFont="1" applyFill="1" applyBorder="1" applyProtection="1">
      <protection locked="0"/>
    </xf>
    <xf numFmtId="0" fontId="9" fillId="0" borderId="8" xfId="0" applyFont="1" applyFill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center"/>
    </xf>
    <xf numFmtId="0" fontId="7" fillId="0" borderId="8" xfId="0" applyFont="1" applyFill="1" applyBorder="1" applyAlignment="1" applyProtection="1">
      <alignment horizontal="center"/>
      <protection locked="0"/>
    </xf>
    <xf numFmtId="0" fontId="6" fillId="0" borderId="15" xfId="0" applyFont="1" applyBorder="1" applyAlignment="1" applyProtection="1">
      <alignment horizontal="center"/>
    </xf>
    <xf numFmtId="0" fontId="6" fillId="0" borderId="13" xfId="0" applyFont="1" applyBorder="1" applyAlignment="1" applyProtection="1">
      <alignment horizontal="left"/>
      <protection locked="0"/>
    </xf>
    <xf numFmtId="0" fontId="9" fillId="0" borderId="4" xfId="0" applyFont="1" applyFill="1" applyBorder="1" applyAlignment="1" applyProtection="1">
      <alignment horizontal="center"/>
      <protection locked="0"/>
    </xf>
    <xf numFmtId="0" fontId="9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6" fillId="0" borderId="9" xfId="0" applyFont="1" applyFill="1" applyBorder="1" applyAlignment="1" applyProtection="1">
      <alignment horizontal="left"/>
      <protection locked="0"/>
    </xf>
    <xf numFmtId="0" fontId="7" fillId="0" borderId="4" xfId="0" applyFont="1" applyFill="1" applyBorder="1" applyAlignment="1" applyProtection="1">
      <alignment horizontal="center" vertical="center"/>
      <protection locked="0"/>
    </xf>
    <xf numFmtId="0" fontId="9" fillId="0" borderId="8" xfId="0" applyFont="1" applyFill="1" applyBorder="1" applyAlignment="1" applyProtection="1">
      <alignment horizontal="center" vertical="center"/>
      <protection locked="0"/>
    </xf>
    <xf numFmtId="0" fontId="10" fillId="0" borderId="8" xfId="0" applyFont="1" applyBorder="1" applyAlignment="1">
      <alignment horizontal="center"/>
    </xf>
    <xf numFmtId="2" fontId="2" fillId="0" borderId="16" xfId="0" applyNumberFormat="1" applyFont="1" applyFill="1" applyBorder="1" applyProtection="1">
      <protection locked="0"/>
    </xf>
    <xf numFmtId="0" fontId="6" fillId="0" borderId="14" xfId="0" applyFont="1" applyBorder="1" applyAlignment="1" applyProtection="1">
      <alignment horizontal="center"/>
      <protection locked="0"/>
    </xf>
    <xf numFmtId="2" fontId="2" fillId="0" borderId="17" xfId="0" applyNumberFormat="1" applyFont="1" applyBorder="1" applyProtection="1">
      <protection locked="0"/>
    </xf>
    <xf numFmtId="0" fontId="6" fillId="0" borderId="18" xfId="0" applyFont="1" applyBorder="1" applyAlignment="1" applyProtection="1">
      <alignment horizontal="center"/>
    </xf>
    <xf numFmtId="0" fontId="6" fillId="0" borderId="19" xfId="0" applyFont="1" applyBorder="1" applyProtection="1">
      <protection locked="0"/>
    </xf>
    <xf numFmtId="0" fontId="6" fillId="0" borderId="0" xfId="0" applyFont="1" applyProtection="1"/>
    <xf numFmtId="0" fontId="0" fillId="0" borderId="0" xfId="0" applyAlignment="1">
      <alignment horizontal="right"/>
    </xf>
    <xf numFmtId="2" fontId="0" fillId="0" borderId="0" xfId="0" applyNumberFormat="1"/>
    <xf numFmtId="0" fontId="1" fillId="0" borderId="0" xfId="0" applyFont="1"/>
    <xf numFmtId="0" fontId="4" fillId="0" borderId="1" xfId="0" applyFont="1" applyBorder="1" applyAlignment="1" applyProtection="1">
      <alignment horizontal="center"/>
    </xf>
    <xf numFmtId="0" fontId="6" fillId="0" borderId="12" xfId="0" applyFont="1" applyBorder="1" applyAlignment="1" applyProtection="1">
      <alignment horizontal="center"/>
      <protection locked="0"/>
    </xf>
    <xf numFmtId="0" fontId="6" fillId="0" borderId="15" xfId="0" applyFont="1" applyBorder="1" applyAlignment="1" applyProtection="1">
      <alignment horizontal="center"/>
      <protection locked="0"/>
    </xf>
    <xf numFmtId="0" fontId="6" fillId="0" borderId="8" xfId="0" applyFont="1" applyBorder="1" applyAlignment="1">
      <alignment horizontal="center"/>
    </xf>
    <xf numFmtId="0" fontId="8" fillId="0" borderId="7" xfId="0" applyFont="1" applyBorder="1" applyAlignment="1" applyProtection="1">
      <alignment horizontal="center" vertical="center" textRotation="45"/>
    </xf>
    <xf numFmtId="0" fontId="8" fillId="0" borderId="11" xfId="0" applyFont="1" applyBorder="1" applyAlignment="1" applyProtection="1">
      <alignment horizontal="center" vertical="center" textRotation="45"/>
    </xf>
    <xf numFmtId="164" fontId="3" fillId="0" borderId="3" xfId="0" applyNumberFormat="1" applyFont="1" applyBorder="1" applyAlignment="1" applyProtection="1">
      <alignment horizontal="center" vertical="center" textRotation="45"/>
    </xf>
    <xf numFmtId="164" fontId="3" fillId="0" borderId="7" xfId="0" applyNumberFormat="1" applyFont="1" applyBorder="1" applyAlignment="1" applyProtection="1">
      <alignment horizontal="center" vertical="center" textRotation="45"/>
    </xf>
    <xf numFmtId="164" fontId="3" fillId="0" borderId="11" xfId="0" applyNumberFormat="1" applyFont="1" applyBorder="1" applyAlignment="1" applyProtection="1">
      <alignment horizontal="center" vertical="center" textRotation="45"/>
    </xf>
    <xf numFmtId="0" fontId="3" fillId="0" borderId="20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2" fontId="2" fillId="0" borderId="3" xfId="0" applyNumberFormat="1" applyFont="1" applyBorder="1" applyAlignment="1" applyProtection="1">
      <alignment horizontal="center"/>
    </xf>
    <xf numFmtId="2" fontId="2" fillId="0" borderId="11" xfId="0" applyNumberFormat="1" applyFont="1" applyBorder="1" applyAlignment="1" applyProtection="1">
      <alignment horizontal="center"/>
    </xf>
    <xf numFmtId="0" fontId="3" fillId="0" borderId="20" xfId="0" applyFont="1" applyBorder="1" applyAlignment="1" applyProtection="1">
      <alignment horizontal="center" vertical="center" wrapText="1"/>
    </xf>
    <xf numFmtId="0" fontId="2" fillId="0" borderId="21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textRotation="45"/>
    </xf>
    <xf numFmtId="0" fontId="5" fillId="0" borderId="3" xfId="0" applyFont="1" applyBorder="1" applyAlignment="1" applyProtection="1">
      <alignment horizontal="center" vertical="center" textRotation="45"/>
    </xf>
    <xf numFmtId="0" fontId="5" fillId="0" borderId="7" xfId="0" applyFont="1" applyBorder="1" applyAlignment="1" applyProtection="1">
      <alignment horizontal="center" vertical="center" textRotation="45"/>
    </xf>
    <xf numFmtId="0" fontId="5" fillId="0" borderId="11" xfId="0" applyFont="1" applyBorder="1" applyAlignment="1" applyProtection="1">
      <alignment horizontal="center" vertical="center" textRotation="45"/>
    </xf>
    <xf numFmtId="164" fontId="4" fillId="0" borderId="3" xfId="0" applyNumberFormat="1" applyFont="1" applyBorder="1" applyAlignment="1" applyProtection="1">
      <alignment horizontal="center" vertical="center" textRotation="45"/>
    </xf>
    <xf numFmtId="0" fontId="2" fillId="0" borderId="7" xfId="0" applyFont="1" applyBorder="1" applyProtection="1"/>
    <xf numFmtId="0" fontId="2" fillId="0" borderId="11" xfId="0" applyFont="1" applyBorder="1" applyProtection="1"/>
    <xf numFmtId="0" fontId="1" fillId="0" borderId="0" xfId="0" applyFont="1" applyAlignment="1">
      <alignment horizontal="center"/>
    </xf>
    <xf numFmtId="165" fontId="0" fillId="0" borderId="0" xfId="0" applyNumberFormat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/>
    <xf numFmtId="0" fontId="1" fillId="0" borderId="0" xfId="0" applyFont="1" applyAlignment="1">
      <alignment horizontal="left"/>
    </xf>
    <xf numFmtId="0" fontId="6" fillId="0" borderId="2" xfId="0" applyFont="1" applyBorder="1" applyAlignment="1" applyProtection="1">
      <alignment horizontal="left"/>
      <protection locked="0"/>
    </xf>
    <xf numFmtId="0" fontId="0" fillId="0" borderId="2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8"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251460</xdr:colOff>
      <xdr:row>0</xdr:row>
      <xdr:rowOff>152400</xdr:rowOff>
    </xdr:from>
    <xdr:to>
      <xdr:col>8</xdr:col>
      <xdr:colOff>693420</xdr:colOff>
      <xdr:row>2</xdr:row>
      <xdr:rowOff>91440</xdr:rowOff>
    </xdr:to>
    <xdr:sp macro="[0]!Liste_Chanti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D609075-35A4-4CCA-90C2-603A5FFECBE2}"/>
            </a:ext>
          </a:extLst>
        </xdr:cNvPr>
        <xdr:cNvSpPr/>
      </xdr:nvSpPr>
      <xdr:spPr>
        <a:xfrm>
          <a:off x="6766560" y="152400"/>
          <a:ext cx="1234440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Génération liste</a:t>
          </a:r>
        </a:p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160020</xdr:colOff>
      <xdr:row>0</xdr:row>
      <xdr:rowOff>167640</xdr:rowOff>
    </xdr:from>
    <xdr:to>
      <xdr:col>8</xdr:col>
      <xdr:colOff>601980</xdr:colOff>
      <xdr:row>2</xdr:row>
      <xdr:rowOff>106680</xdr:rowOff>
    </xdr:to>
    <xdr:sp macro="[0]!Liste_Chanti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DA741B1-7A8F-486B-923F-373026FB5077}"/>
            </a:ext>
          </a:extLst>
        </xdr:cNvPr>
        <xdr:cNvSpPr/>
      </xdr:nvSpPr>
      <xdr:spPr>
        <a:xfrm>
          <a:off x="6652260" y="167640"/>
          <a:ext cx="1234440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Génération liste</a:t>
          </a:r>
        </a:p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198120</xdr:colOff>
      <xdr:row>1</xdr:row>
      <xdr:rowOff>22860</xdr:rowOff>
    </xdr:from>
    <xdr:to>
      <xdr:col>8</xdr:col>
      <xdr:colOff>640080</xdr:colOff>
      <xdr:row>2</xdr:row>
      <xdr:rowOff>137160</xdr:rowOff>
    </xdr:to>
    <xdr:sp macro="[0]!Liste_Chanti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F345A83-13CA-46B2-ADA5-935A5242C329}"/>
            </a:ext>
          </a:extLst>
        </xdr:cNvPr>
        <xdr:cNvSpPr/>
      </xdr:nvSpPr>
      <xdr:spPr>
        <a:xfrm>
          <a:off x="6705600" y="198120"/>
          <a:ext cx="1234440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Génération liste</a:t>
          </a:r>
        </a:p>
        <a:p>
          <a:pPr algn="ctr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160020</xdr:colOff>
      <xdr:row>1</xdr:row>
      <xdr:rowOff>0</xdr:rowOff>
    </xdr:from>
    <xdr:to>
      <xdr:col>8</xdr:col>
      <xdr:colOff>601980</xdr:colOff>
      <xdr:row>2</xdr:row>
      <xdr:rowOff>114300</xdr:rowOff>
    </xdr:to>
    <xdr:sp macro="[0]!Liste_Chanti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EB9FA43-B0DC-4F52-9EF3-D22357117A37}"/>
            </a:ext>
          </a:extLst>
        </xdr:cNvPr>
        <xdr:cNvSpPr/>
      </xdr:nvSpPr>
      <xdr:spPr>
        <a:xfrm>
          <a:off x="6667500" y="175260"/>
          <a:ext cx="1234440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Génération liste</a:t>
          </a:r>
        </a:p>
        <a:p>
          <a:pPr algn="ctr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1</xdr:row>
      <xdr:rowOff>7620</xdr:rowOff>
    </xdr:from>
    <xdr:to>
      <xdr:col>8</xdr:col>
      <xdr:colOff>708660</xdr:colOff>
      <xdr:row>2</xdr:row>
      <xdr:rowOff>121920</xdr:rowOff>
    </xdr:to>
    <xdr:sp macro="[0]!Liste_Chanti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9DBEAB1-3FEF-4164-8C78-ACE08AE6A4B4}"/>
            </a:ext>
          </a:extLst>
        </xdr:cNvPr>
        <xdr:cNvSpPr/>
      </xdr:nvSpPr>
      <xdr:spPr>
        <a:xfrm>
          <a:off x="6774180" y="182880"/>
          <a:ext cx="1234440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Génération liste</a:t>
          </a:r>
        </a:p>
        <a:p>
          <a:pPr algn="ctr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198120</xdr:colOff>
      <xdr:row>1</xdr:row>
      <xdr:rowOff>53340</xdr:rowOff>
    </xdr:from>
    <xdr:to>
      <xdr:col>8</xdr:col>
      <xdr:colOff>640080</xdr:colOff>
      <xdr:row>2</xdr:row>
      <xdr:rowOff>167640</xdr:rowOff>
    </xdr:to>
    <xdr:sp macro="[0]!Liste_Chanti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3003203-D11A-45F9-899B-80FE85DCF8E5}"/>
            </a:ext>
          </a:extLst>
        </xdr:cNvPr>
        <xdr:cNvSpPr/>
      </xdr:nvSpPr>
      <xdr:spPr>
        <a:xfrm>
          <a:off x="6720840" y="228600"/>
          <a:ext cx="1234440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Génération liste</a:t>
          </a:r>
        </a:p>
        <a:p>
          <a:pPr algn="ctr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213360</xdr:colOff>
      <xdr:row>0</xdr:row>
      <xdr:rowOff>160020</xdr:rowOff>
    </xdr:from>
    <xdr:to>
      <xdr:col>8</xdr:col>
      <xdr:colOff>655320</xdr:colOff>
      <xdr:row>2</xdr:row>
      <xdr:rowOff>99060</xdr:rowOff>
    </xdr:to>
    <xdr:sp macro="[0]!Liste_Chanti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8BF4823-E31D-4921-9A7E-38CDFBC54FD2}"/>
            </a:ext>
          </a:extLst>
        </xdr:cNvPr>
        <xdr:cNvSpPr/>
      </xdr:nvSpPr>
      <xdr:spPr>
        <a:xfrm>
          <a:off x="6728460" y="160020"/>
          <a:ext cx="1234440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Génération liste</a:t>
          </a: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M12"/>
  <sheetViews>
    <sheetView showGridLines="0" tabSelected="1" zoomScaleNormal="100" workbookViewId="0">
      <selection activeCell="H16" sqref="H16"/>
    </sheetView>
  </sheetViews>
  <sheetFormatPr baseColWidth="10" defaultRowHeight="14.4" x14ac:dyDescent="0.3"/>
  <cols>
    <col min="1" max="1" width="3.77734375" customWidth="1"/>
    <col min="2" max="2" width="19.88671875" customWidth="1"/>
    <col min="3" max="3" width="16.77734375" customWidth="1"/>
    <col min="4" max="4" width="3.77734375" customWidth="1"/>
    <col min="10" max="10" width="19.109375" bestFit="1" customWidth="1"/>
  </cols>
  <sheetData>
    <row r="2" spans="2:13" ht="15" thickBot="1" x14ac:dyDescent="0.35">
      <c r="B2" s="71" t="s">
        <v>97</v>
      </c>
      <c r="C2" s="67" t="s">
        <v>98</v>
      </c>
    </row>
    <row r="3" spans="2:13" ht="15" thickBot="1" x14ac:dyDescent="0.35">
      <c r="B3" s="72" t="s">
        <v>15</v>
      </c>
      <c r="C3" s="73">
        <f ca="1">INDEX(Paramètres!E:E,MATCH(Sommaire!B3,Paramètres!D:D,0))</f>
        <v>17</v>
      </c>
      <c r="H3" s="74" t="s">
        <v>109</v>
      </c>
      <c r="I3" s="74"/>
      <c r="J3" s="74"/>
      <c r="K3" s="74"/>
      <c r="L3" s="74"/>
      <c r="M3" s="74"/>
    </row>
    <row r="4" spans="2:13" x14ac:dyDescent="0.3">
      <c r="H4" s="74"/>
      <c r="I4" s="74"/>
      <c r="J4" s="74"/>
      <c r="K4" s="74"/>
      <c r="L4" s="74"/>
      <c r="M4" s="74"/>
    </row>
    <row r="5" spans="2:13" x14ac:dyDescent="0.3">
      <c r="H5" s="74"/>
      <c r="I5" s="74" t="s">
        <v>100</v>
      </c>
      <c r="J5" s="74"/>
      <c r="K5" s="74" t="s">
        <v>24</v>
      </c>
      <c r="L5" s="74"/>
      <c r="M5" s="74"/>
    </row>
    <row r="6" spans="2:13" x14ac:dyDescent="0.3">
      <c r="H6" s="74"/>
      <c r="I6" s="74" t="s">
        <v>58</v>
      </c>
      <c r="J6" s="74"/>
      <c r="K6" s="74" t="s">
        <v>56</v>
      </c>
      <c r="L6" s="74"/>
      <c r="M6" s="74"/>
    </row>
    <row r="7" spans="2:13" x14ac:dyDescent="0.3">
      <c r="H7" s="74"/>
      <c r="I7" s="74" t="s">
        <v>7</v>
      </c>
      <c r="J7" s="74"/>
      <c r="K7" s="74" t="s">
        <v>84</v>
      </c>
      <c r="L7" s="74"/>
      <c r="M7" s="74"/>
    </row>
    <row r="8" spans="2:13" x14ac:dyDescent="0.3">
      <c r="H8" s="74"/>
      <c r="I8" s="74" t="s">
        <v>76</v>
      </c>
      <c r="J8" s="74"/>
      <c r="K8" s="74" t="s">
        <v>15</v>
      </c>
      <c r="L8" s="74"/>
      <c r="M8" s="74"/>
    </row>
    <row r="9" spans="2:13" x14ac:dyDescent="0.3">
      <c r="H9" s="74"/>
      <c r="I9" s="74"/>
      <c r="J9" s="74"/>
      <c r="K9" s="74"/>
      <c r="L9" s="74"/>
      <c r="M9" s="74"/>
    </row>
    <row r="10" spans="2:13" x14ac:dyDescent="0.3">
      <c r="H10" s="74"/>
      <c r="I10" s="74"/>
      <c r="J10" s="74"/>
      <c r="K10" s="74"/>
      <c r="L10" s="74"/>
      <c r="M10" s="74"/>
    </row>
    <row r="11" spans="2:13" x14ac:dyDescent="0.3">
      <c r="H11" s="74" t="s">
        <v>110</v>
      </c>
      <c r="I11" s="74"/>
      <c r="J11" s="74"/>
      <c r="K11" s="74"/>
      <c r="L11" s="74"/>
      <c r="M11" s="74"/>
    </row>
    <row r="12" spans="2:13" x14ac:dyDescent="0.3">
      <c r="H12" s="74" t="s">
        <v>111</v>
      </c>
      <c r="I12" s="74"/>
      <c r="J12" s="74"/>
      <c r="K12" s="74"/>
      <c r="L12" s="74"/>
      <c r="M12" s="74"/>
    </row>
  </sheetData>
  <sortState xmlns:xlrd2="http://schemas.microsoft.com/office/spreadsheetml/2017/richdata2" ref="J3:J15">
    <sortCondition ref="J3:J15"/>
  </sortState>
  <conditionalFormatting sqref="I5:I6 I10 I14:I17">
    <cfRule type="expression" dxfId="7" priority="1">
      <formula>AND($D5&lt;&gt;"",I$1&lt;&gt;"")</formula>
    </cfRule>
  </conditionalFormatting>
  <conditionalFormatting sqref="K5">
    <cfRule type="expression" dxfId="6" priority="3">
      <formula>AND($D13&lt;&gt;"",I$1&lt;&gt;"")</formula>
    </cfRule>
  </conditionalFormatting>
  <conditionalFormatting sqref="K6">
    <cfRule type="expression" dxfId="5" priority="5">
      <formula>AND($D7&lt;&gt;"",I$1&lt;&gt;"")</formula>
    </cfRule>
  </conditionalFormatting>
  <conditionalFormatting sqref="I7">
    <cfRule type="expression" dxfId="4" priority="7">
      <formula>AND($D8&lt;&gt;"",I$1&lt;&gt;"")</formula>
    </cfRule>
  </conditionalFormatting>
  <conditionalFormatting sqref="K7">
    <cfRule type="expression" dxfId="3" priority="9">
      <formula>AND($D9&lt;&gt;"",I$1&lt;&gt;"")</formula>
    </cfRule>
  </conditionalFormatting>
  <conditionalFormatting sqref="I8">
    <cfRule type="expression" dxfId="2" priority="11">
      <formula>AND($D11&lt;&gt;"",I$1&lt;&gt;"")</formula>
    </cfRule>
  </conditionalFormatting>
  <conditionalFormatting sqref="K8">
    <cfRule type="expression" dxfId="0" priority="12">
      <formula>AND($D12&lt;&gt;"",I$1&lt;&gt;"")</formula>
    </cfRule>
  </conditionalFormatting>
  <pageMargins left="0.7" right="0.7" top="0.75" bottom="0.75" header="0.3" footer="0.3"/>
  <pageSetup paperSize="222" orientation="portrait" verticalDpi="597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2E244AC-4654-4B67-92B1-2ACD4484504E}">
          <x14:formula1>
            <xm:f>OFFSET(Paramètres!$D$3,0,0,COUNTA(Paramètres!$D:$D)-2)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L61"/>
  <sheetViews>
    <sheetView showGridLines="0" zoomScaleNormal="100" workbookViewId="0">
      <selection activeCell="L6" sqref="L6"/>
    </sheetView>
  </sheetViews>
  <sheetFormatPr baseColWidth="10" defaultRowHeight="14.4" outlineLevelCol="1" x14ac:dyDescent="0.3"/>
  <cols>
    <col min="1" max="1" width="8.33203125" customWidth="1"/>
    <col min="3" max="3" width="17.109375" customWidth="1"/>
    <col min="4" max="4" width="2.6640625" customWidth="1"/>
    <col min="5" max="5" width="13.33203125" customWidth="1"/>
    <col min="6" max="6" width="31" customWidth="1"/>
    <col min="7" max="7" width="11" customWidth="1"/>
    <col min="10" max="11" width="0" hidden="1" customWidth="1" outlineLevel="1"/>
    <col min="12" max="12" width="11.5546875" collapsed="1"/>
  </cols>
  <sheetData>
    <row r="1" spans="1:7" ht="14.1" customHeight="1" thickBot="1" x14ac:dyDescent="0.35">
      <c r="A1" s="1"/>
      <c r="B1" s="2" t="s">
        <v>0</v>
      </c>
      <c r="C1" s="43" t="s">
        <v>1</v>
      </c>
      <c r="D1" s="3"/>
      <c r="E1" s="3" t="s">
        <v>2</v>
      </c>
      <c r="F1" s="4" t="s">
        <v>3</v>
      </c>
      <c r="G1" s="5" t="s">
        <v>4</v>
      </c>
    </row>
    <row r="2" spans="1:7" ht="14.1" customHeight="1" x14ac:dyDescent="0.3">
      <c r="A2" s="61" t="s">
        <v>5</v>
      </c>
      <c r="B2" s="64"/>
      <c r="C2" s="8"/>
      <c r="D2" s="6">
        <v>1</v>
      </c>
      <c r="E2" s="7"/>
      <c r="F2" s="8"/>
      <c r="G2" s="9"/>
    </row>
    <row r="3" spans="1:7" ht="14.1" customHeight="1" x14ac:dyDescent="0.3">
      <c r="A3" s="62"/>
      <c r="B3" s="65"/>
      <c r="C3" s="12"/>
      <c r="D3" s="10">
        <v>2</v>
      </c>
      <c r="E3" s="11"/>
      <c r="F3" s="12"/>
      <c r="G3" s="13"/>
    </row>
    <row r="4" spans="1:7" ht="14.1" customHeight="1" x14ac:dyDescent="0.3">
      <c r="A4" s="62"/>
      <c r="B4" s="65"/>
      <c r="C4" s="12"/>
      <c r="D4" s="10">
        <v>3</v>
      </c>
      <c r="E4" s="11"/>
      <c r="F4" s="14"/>
      <c r="G4" s="15"/>
    </row>
    <row r="5" spans="1:7" ht="14.1" customHeight="1" thickBot="1" x14ac:dyDescent="0.35">
      <c r="A5" s="63"/>
      <c r="B5" s="66"/>
      <c r="C5" s="44"/>
      <c r="D5" s="16">
        <v>4</v>
      </c>
      <c r="E5" s="17"/>
      <c r="F5" s="18"/>
      <c r="G5" s="19"/>
    </row>
    <row r="6" spans="1:7" ht="14.1" customHeight="1" x14ac:dyDescent="0.3">
      <c r="A6" s="60" t="s">
        <v>6</v>
      </c>
      <c r="B6" s="49"/>
      <c r="C6" s="8"/>
      <c r="D6" s="6">
        <v>1</v>
      </c>
      <c r="E6" s="7"/>
      <c r="F6" s="20"/>
      <c r="G6" s="21"/>
    </row>
    <row r="7" spans="1:7" ht="14.1" customHeight="1" x14ac:dyDescent="0.3">
      <c r="A7" s="47"/>
      <c r="B7" s="50"/>
      <c r="C7" s="12"/>
      <c r="D7" s="10">
        <v>2</v>
      </c>
      <c r="E7" s="11"/>
      <c r="F7" s="22"/>
      <c r="G7" s="15"/>
    </row>
    <row r="8" spans="1:7" ht="14.1" customHeight="1" x14ac:dyDescent="0.3">
      <c r="A8" s="47"/>
      <c r="B8" s="50"/>
      <c r="C8" s="12"/>
      <c r="D8" s="23">
        <v>3</v>
      </c>
      <c r="E8" s="11"/>
      <c r="F8" s="24"/>
      <c r="G8" s="15"/>
    </row>
    <row r="9" spans="1:7" ht="14.1" customHeight="1" x14ac:dyDescent="0.3">
      <c r="A9" s="47"/>
      <c r="B9" s="50"/>
      <c r="C9" s="12"/>
      <c r="D9" s="10">
        <v>4</v>
      </c>
      <c r="E9" s="11"/>
      <c r="F9" s="22"/>
      <c r="G9" s="15"/>
    </row>
    <row r="10" spans="1:7" ht="14.1" customHeight="1" x14ac:dyDescent="0.3">
      <c r="A10" s="47"/>
      <c r="B10" s="50"/>
      <c r="C10" s="12"/>
      <c r="D10" s="25">
        <v>5</v>
      </c>
      <c r="E10" s="11"/>
      <c r="F10" s="14"/>
      <c r="G10" s="15"/>
    </row>
    <row r="11" spans="1:7" ht="14.1" customHeight="1" x14ac:dyDescent="0.3">
      <c r="A11" s="47"/>
      <c r="B11" s="50"/>
      <c r="C11" s="12"/>
      <c r="D11" s="10">
        <v>6</v>
      </c>
      <c r="E11" s="11"/>
      <c r="F11" s="14"/>
      <c r="G11" s="15"/>
    </row>
    <row r="12" spans="1:7" ht="14.1" customHeight="1" x14ac:dyDescent="0.3">
      <c r="A12" s="47"/>
      <c r="B12" s="50"/>
      <c r="C12" s="12"/>
      <c r="D12" s="10">
        <v>7</v>
      </c>
      <c r="E12" s="11"/>
      <c r="F12" s="14"/>
      <c r="G12" s="15"/>
    </row>
    <row r="13" spans="1:7" ht="14.1" customHeight="1" thickBot="1" x14ac:dyDescent="0.35">
      <c r="A13" s="48"/>
      <c r="B13" s="51"/>
      <c r="C13" s="44"/>
      <c r="D13" s="16">
        <v>8</v>
      </c>
      <c r="E13" s="26"/>
      <c r="F13" s="18"/>
      <c r="G13" s="19"/>
    </row>
    <row r="14" spans="1:7" ht="14.1" customHeight="1" x14ac:dyDescent="0.3">
      <c r="A14" s="60" t="s">
        <v>14</v>
      </c>
      <c r="B14" s="49"/>
      <c r="C14" s="12"/>
      <c r="D14" s="6">
        <v>1</v>
      </c>
      <c r="E14" s="7" t="s">
        <v>8</v>
      </c>
      <c r="F14" s="27"/>
      <c r="G14" s="21"/>
    </row>
    <row r="15" spans="1:7" ht="14.1" customHeight="1" x14ac:dyDescent="0.3">
      <c r="A15" s="47"/>
      <c r="B15" s="50"/>
      <c r="C15" s="45"/>
      <c r="D15" s="10">
        <v>2</v>
      </c>
      <c r="E15" s="11" t="s">
        <v>18</v>
      </c>
      <c r="F15" s="14"/>
      <c r="G15" s="15"/>
    </row>
    <row r="16" spans="1:7" ht="14.1" customHeight="1" x14ac:dyDescent="0.3">
      <c r="A16" s="47"/>
      <c r="B16" s="50"/>
      <c r="C16" s="12"/>
      <c r="D16" s="10">
        <v>3</v>
      </c>
      <c r="E16" s="11"/>
      <c r="F16" s="24"/>
      <c r="G16" s="15"/>
    </row>
    <row r="17" spans="1:7" ht="14.1" customHeight="1" x14ac:dyDescent="0.3">
      <c r="A17" s="47"/>
      <c r="B17" s="50"/>
      <c r="C17" s="12"/>
      <c r="D17" s="10">
        <v>4</v>
      </c>
      <c r="E17" s="11"/>
      <c r="F17" s="22"/>
      <c r="G17" s="15"/>
    </row>
    <row r="18" spans="1:7" ht="14.1" customHeight="1" x14ac:dyDescent="0.3">
      <c r="A18" s="47"/>
      <c r="B18" s="50"/>
      <c r="C18" s="12"/>
      <c r="D18" s="25">
        <v>5</v>
      </c>
      <c r="E18" s="11"/>
      <c r="F18" s="14"/>
      <c r="G18" s="15"/>
    </row>
    <row r="19" spans="1:7" ht="14.1" customHeight="1" x14ac:dyDescent="0.3">
      <c r="A19" s="47"/>
      <c r="B19" s="50"/>
      <c r="C19" s="46"/>
      <c r="D19" s="10">
        <v>6</v>
      </c>
      <c r="E19" s="11"/>
      <c r="F19" s="12"/>
      <c r="G19" s="15"/>
    </row>
    <row r="20" spans="1:7" ht="14.1" customHeight="1" x14ac:dyDescent="0.3">
      <c r="A20" s="47"/>
      <c r="B20" s="50"/>
      <c r="C20" s="12"/>
      <c r="D20" s="10">
        <v>7</v>
      </c>
      <c r="E20" s="11"/>
      <c r="F20" s="24"/>
      <c r="G20" s="15"/>
    </row>
    <row r="21" spans="1:7" ht="14.1" customHeight="1" thickBot="1" x14ac:dyDescent="0.35">
      <c r="A21" s="48"/>
      <c r="B21" s="51"/>
      <c r="C21" s="44"/>
      <c r="D21" s="16">
        <v>8</v>
      </c>
      <c r="E21" s="26"/>
      <c r="F21" s="18"/>
      <c r="G21" s="19"/>
    </row>
    <row r="22" spans="1:7" ht="14.1" customHeight="1" x14ac:dyDescent="0.3">
      <c r="A22" s="47" t="s">
        <v>21</v>
      </c>
      <c r="B22" s="49"/>
      <c r="C22" s="12"/>
      <c r="D22" s="6">
        <v>1</v>
      </c>
      <c r="E22" s="7" t="s">
        <v>8</v>
      </c>
      <c r="F22" s="27"/>
      <c r="G22" s="21"/>
    </row>
    <row r="23" spans="1:7" ht="14.1" customHeight="1" x14ac:dyDescent="0.3">
      <c r="A23" s="47"/>
      <c r="B23" s="50"/>
      <c r="C23" s="12"/>
      <c r="D23" s="10">
        <v>2</v>
      </c>
      <c r="E23" s="11" t="s">
        <v>18</v>
      </c>
      <c r="F23" s="28"/>
      <c r="G23" s="15"/>
    </row>
    <row r="24" spans="1:7" ht="14.1" customHeight="1" x14ac:dyDescent="0.3">
      <c r="A24" s="47"/>
      <c r="B24" s="50"/>
      <c r="C24" s="12"/>
      <c r="D24" s="10">
        <v>3</v>
      </c>
      <c r="E24" s="11"/>
      <c r="F24" s="29"/>
      <c r="G24" s="15"/>
    </row>
    <row r="25" spans="1:7" ht="14.1" customHeight="1" x14ac:dyDescent="0.3">
      <c r="A25" s="47"/>
      <c r="B25" s="50"/>
      <c r="C25" s="12"/>
      <c r="D25" s="10">
        <v>4</v>
      </c>
      <c r="E25" s="30"/>
      <c r="F25" s="24"/>
      <c r="G25" s="15"/>
    </row>
    <row r="26" spans="1:7" ht="14.1" customHeight="1" x14ac:dyDescent="0.3">
      <c r="A26" s="47"/>
      <c r="B26" s="50"/>
      <c r="C26" s="12"/>
      <c r="D26" s="25">
        <v>5</v>
      </c>
      <c r="E26" s="11"/>
      <c r="F26" s="28"/>
      <c r="G26" s="15"/>
    </row>
    <row r="27" spans="1:7" ht="14.1" customHeight="1" x14ac:dyDescent="0.3">
      <c r="A27" s="47"/>
      <c r="B27" s="50"/>
      <c r="C27" s="12"/>
      <c r="D27" s="10">
        <v>6</v>
      </c>
      <c r="E27" s="11"/>
      <c r="F27" s="14"/>
      <c r="G27" s="15"/>
    </row>
    <row r="28" spans="1:7" ht="14.1" customHeight="1" x14ac:dyDescent="0.3">
      <c r="A28" s="47"/>
      <c r="B28" s="50"/>
      <c r="C28" s="12"/>
      <c r="D28" s="10">
        <v>7</v>
      </c>
      <c r="E28" s="11"/>
      <c r="F28" s="14"/>
      <c r="G28" s="15"/>
    </row>
    <row r="29" spans="1:7" ht="13.5" customHeight="1" thickBot="1" x14ac:dyDescent="0.35">
      <c r="A29" s="48"/>
      <c r="B29" s="51"/>
      <c r="C29" s="44"/>
      <c r="D29" s="16">
        <v>8</v>
      </c>
      <c r="E29" s="11"/>
      <c r="F29" s="18"/>
      <c r="G29" s="19"/>
    </row>
    <row r="30" spans="1:7" ht="14.1" customHeight="1" thickBot="1" x14ac:dyDescent="0.35">
      <c r="A30" s="60" t="s">
        <v>23</v>
      </c>
      <c r="B30" s="49"/>
      <c r="C30" s="12"/>
      <c r="D30" s="6">
        <v>1</v>
      </c>
      <c r="E30" s="7" t="s">
        <v>8</v>
      </c>
      <c r="F30" s="31"/>
      <c r="G30" s="21"/>
    </row>
    <row r="31" spans="1:7" ht="14.1" customHeight="1" x14ac:dyDescent="0.3">
      <c r="A31" s="47"/>
      <c r="B31" s="50"/>
      <c r="C31" s="12"/>
      <c r="D31" s="10">
        <v>2</v>
      </c>
      <c r="E31" s="11" t="s">
        <v>18</v>
      </c>
      <c r="F31" s="31"/>
      <c r="G31" s="15"/>
    </row>
    <row r="32" spans="1:7" ht="14.1" customHeight="1" x14ac:dyDescent="0.3">
      <c r="A32" s="47"/>
      <c r="B32" s="50"/>
      <c r="C32" s="12"/>
      <c r="D32" s="10">
        <v>3</v>
      </c>
      <c r="E32" s="11" t="s">
        <v>18</v>
      </c>
      <c r="F32" s="32"/>
      <c r="G32" s="15"/>
    </row>
    <row r="33" spans="1:7" ht="14.1" customHeight="1" x14ac:dyDescent="0.3">
      <c r="A33" s="47"/>
      <c r="B33" s="50"/>
      <c r="C33" s="12"/>
      <c r="D33" s="10">
        <v>4</v>
      </c>
      <c r="E33" s="30"/>
      <c r="F33" s="24"/>
      <c r="G33" s="15"/>
    </row>
    <row r="34" spans="1:7" ht="14.1" customHeight="1" x14ac:dyDescent="0.3">
      <c r="A34" s="47"/>
      <c r="B34" s="50"/>
      <c r="C34" s="12"/>
      <c r="D34" s="25">
        <v>5</v>
      </c>
      <c r="E34" s="11"/>
      <c r="F34" s="28"/>
      <c r="G34" s="15"/>
    </row>
    <row r="35" spans="1:7" ht="14.1" customHeight="1" x14ac:dyDescent="0.3">
      <c r="A35" s="47"/>
      <c r="B35" s="50"/>
      <c r="C35" s="12"/>
      <c r="D35" s="10">
        <v>6</v>
      </c>
      <c r="E35" s="11"/>
      <c r="F35" s="14"/>
      <c r="G35" s="15"/>
    </row>
    <row r="36" spans="1:7" ht="14.1" customHeight="1" x14ac:dyDescent="0.3">
      <c r="A36" s="47"/>
      <c r="B36" s="50"/>
      <c r="C36" s="12"/>
      <c r="D36" s="10">
        <v>7</v>
      </c>
      <c r="E36" s="11"/>
      <c r="F36" s="14"/>
      <c r="G36" s="15"/>
    </row>
    <row r="37" spans="1:7" ht="14.1" customHeight="1" thickBot="1" x14ac:dyDescent="0.35">
      <c r="A37" s="48"/>
      <c r="B37" s="51"/>
      <c r="C37" s="44"/>
      <c r="D37" s="16">
        <v>8</v>
      </c>
      <c r="E37" s="26"/>
      <c r="F37" s="18"/>
      <c r="G37" s="19"/>
    </row>
    <row r="38" spans="1:7" ht="14.1" customHeight="1" x14ac:dyDescent="0.3">
      <c r="A38" s="47" t="s">
        <v>26</v>
      </c>
      <c r="B38" s="49"/>
      <c r="C38" s="12"/>
      <c r="D38" s="6">
        <v>1</v>
      </c>
      <c r="E38" s="7" t="s">
        <v>18</v>
      </c>
      <c r="F38" s="27"/>
      <c r="G38" s="21"/>
    </row>
    <row r="39" spans="1:7" ht="14.1" customHeight="1" x14ac:dyDescent="0.3">
      <c r="A39" s="47"/>
      <c r="B39" s="50"/>
      <c r="C39" s="12"/>
      <c r="D39" s="10">
        <v>2</v>
      </c>
      <c r="E39" s="11" t="s">
        <v>8</v>
      </c>
      <c r="F39" s="28"/>
      <c r="G39" s="15"/>
    </row>
    <row r="40" spans="1:7" ht="14.1" customHeight="1" x14ac:dyDescent="0.3">
      <c r="A40" s="47"/>
      <c r="B40" s="50"/>
      <c r="C40" s="12"/>
      <c r="D40" s="10">
        <v>3</v>
      </c>
      <c r="E40" s="11"/>
      <c r="F40" s="33"/>
      <c r="G40" s="15"/>
    </row>
    <row r="41" spans="1:7" ht="14.1" customHeight="1" x14ac:dyDescent="0.3">
      <c r="A41" s="47"/>
      <c r="B41" s="50"/>
      <c r="C41" s="12"/>
      <c r="D41" s="10">
        <v>4</v>
      </c>
      <c r="E41" s="11"/>
      <c r="F41" s="29"/>
      <c r="G41" s="34"/>
    </row>
    <row r="42" spans="1:7" ht="14.1" customHeight="1" x14ac:dyDescent="0.3">
      <c r="A42" s="47"/>
      <c r="B42" s="50"/>
      <c r="C42" s="12"/>
      <c r="D42" s="25">
        <v>5</v>
      </c>
      <c r="E42" s="11"/>
      <c r="F42" s="14"/>
      <c r="G42" s="15"/>
    </row>
    <row r="43" spans="1:7" ht="14.1" customHeight="1" x14ac:dyDescent="0.3">
      <c r="A43" s="47"/>
      <c r="B43" s="50"/>
      <c r="C43" s="12"/>
      <c r="D43" s="10">
        <v>6</v>
      </c>
      <c r="E43" s="11"/>
      <c r="F43" s="14"/>
      <c r="G43" s="15"/>
    </row>
    <row r="44" spans="1:7" ht="14.1" customHeight="1" x14ac:dyDescent="0.3">
      <c r="A44" s="47"/>
      <c r="B44" s="50"/>
      <c r="C44" s="12"/>
      <c r="D44" s="10">
        <v>7</v>
      </c>
      <c r="E44" s="11"/>
      <c r="F44" s="14"/>
      <c r="G44" s="15"/>
    </row>
    <row r="45" spans="1:7" ht="14.1" customHeight="1" thickBot="1" x14ac:dyDescent="0.35">
      <c r="A45" s="48"/>
      <c r="B45" s="51"/>
      <c r="C45" s="44"/>
      <c r="D45" s="16">
        <v>8</v>
      </c>
      <c r="E45" s="11"/>
      <c r="F45" s="35"/>
      <c r="G45" s="36"/>
    </row>
    <row r="46" spans="1:7" ht="14.1" customHeight="1" x14ac:dyDescent="0.3">
      <c r="A46" s="60" t="s">
        <v>31</v>
      </c>
      <c r="B46" s="49"/>
      <c r="C46" s="8"/>
      <c r="D46" s="6">
        <v>1</v>
      </c>
      <c r="E46" s="7"/>
      <c r="F46" s="8"/>
      <c r="G46" s="9"/>
    </row>
    <row r="47" spans="1:7" ht="14.1" customHeight="1" x14ac:dyDescent="0.3">
      <c r="A47" s="47"/>
      <c r="B47" s="50"/>
      <c r="C47" s="12"/>
      <c r="D47" s="10">
        <v>2</v>
      </c>
      <c r="E47" s="11"/>
      <c r="F47" s="12"/>
      <c r="G47" s="13"/>
    </row>
    <row r="48" spans="1:7" ht="14.1" customHeight="1" x14ac:dyDescent="0.3">
      <c r="A48" s="47"/>
      <c r="B48" s="50"/>
      <c r="C48" s="12"/>
      <c r="D48" s="10">
        <v>3</v>
      </c>
      <c r="E48" s="11"/>
      <c r="F48" s="12"/>
      <c r="G48" s="13"/>
    </row>
    <row r="49" spans="1:7" ht="14.1" customHeight="1" x14ac:dyDescent="0.3">
      <c r="A49" s="47"/>
      <c r="B49" s="50"/>
      <c r="C49" s="12"/>
      <c r="D49" s="10">
        <v>4</v>
      </c>
      <c r="E49" s="11"/>
      <c r="F49" s="12"/>
      <c r="G49" s="13"/>
    </row>
    <row r="50" spans="1:7" ht="14.1" customHeight="1" thickBot="1" x14ac:dyDescent="0.35">
      <c r="A50" s="48"/>
      <c r="B50" s="51"/>
      <c r="C50" s="44"/>
      <c r="D50" s="37">
        <v>5</v>
      </c>
      <c r="E50" s="38"/>
      <c r="F50" s="35"/>
      <c r="G50" s="36"/>
    </row>
    <row r="51" spans="1:7" ht="14.1" customHeight="1" x14ac:dyDescent="0.3">
      <c r="A51" s="56"/>
      <c r="B51" s="57"/>
      <c r="C51" s="57"/>
      <c r="D51" s="39"/>
      <c r="E51" s="39"/>
      <c r="F51" s="52" t="s">
        <v>32</v>
      </c>
      <c r="G51" s="54">
        <f>SUM(G2:G50)</f>
        <v>0</v>
      </c>
    </row>
    <row r="52" spans="1:7" ht="14.1" customHeight="1" thickBot="1" x14ac:dyDescent="0.35">
      <c r="A52" s="58"/>
      <c r="B52" s="59"/>
      <c r="C52" s="59"/>
      <c r="D52" s="39"/>
      <c r="E52" s="39"/>
      <c r="F52" s="53"/>
      <c r="G52" s="55"/>
    </row>
    <row r="53" spans="1:7" x14ac:dyDescent="0.3">
      <c r="F53" s="40"/>
      <c r="G53" s="41"/>
    </row>
    <row r="54" spans="1:7" x14ac:dyDescent="0.3">
      <c r="F54" s="40"/>
      <c r="G54" s="41"/>
    </row>
    <row r="55" spans="1:7" x14ac:dyDescent="0.3">
      <c r="F55" s="40"/>
      <c r="G55" s="41"/>
    </row>
    <row r="56" spans="1:7" x14ac:dyDescent="0.3">
      <c r="F56" s="40"/>
      <c r="G56" s="41"/>
    </row>
    <row r="57" spans="1:7" x14ac:dyDescent="0.3">
      <c r="F57" s="40"/>
      <c r="G57" s="41"/>
    </row>
    <row r="58" spans="1:7" x14ac:dyDescent="0.3">
      <c r="F58" s="40"/>
      <c r="G58" s="41"/>
    </row>
    <row r="59" spans="1:7" x14ac:dyDescent="0.3">
      <c r="F59" s="40" t="s">
        <v>33</v>
      </c>
      <c r="G59" s="41">
        <f>SUM(G53:G58)</f>
        <v>0</v>
      </c>
    </row>
    <row r="60" spans="1:7" x14ac:dyDescent="0.3">
      <c r="F60" s="40"/>
      <c r="G60" s="41"/>
    </row>
    <row r="61" spans="1:7" x14ac:dyDescent="0.3">
      <c r="F61" s="40"/>
      <c r="G61" s="41"/>
    </row>
  </sheetData>
  <sheetProtection selectLockedCells="1"/>
  <autoFilter ref="A1:G52" xr:uid="{00000000-0009-0000-0000-000007000000}">
    <filterColumn colId="2" showButton="0"/>
    <filterColumn colId="5" showButton="0"/>
  </autoFilter>
  <mergeCells count="17">
    <mergeCell ref="A14:A21"/>
    <mergeCell ref="B14:B21"/>
    <mergeCell ref="A6:A13"/>
    <mergeCell ref="B6:B13"/>
    <mergeCell ref="A2:A5"/>
    <mergeCell ref="B2:B5"/>
    <mergeCell ref="A38:A45"/>
    <mergeCell ref="B38:B45"/>
    <mergeCell ref="A30:A37"/>
    <mergeCell ref="B30:B37"/>
    <mergeCell ref="A22:A29"/>
    <mergeCell ref="B22:B29"/>
    <mergeCell ref="A51:C52"/>
    <mergeCell ref="F51:F52"/>
    <mergeCell ref="G51:G52"/>
    <mergeCell ref="A46:A50"/>
    <mergeCell ref="B46:B50"/>
  </mergeCells>
  <pageMargins left="0.54166666666666663" right="0.5" top="0.71875" bottom="0.33333333333333331" header="0.3" footer="0.3"/>
  <pageSetup orientation="portrait" verticalDpi="597" r:id="rId1"/>
  <headerFooter>
    <oddHeader>&amp;C&amp;"-,Gras"Construction RSS Inc.
Chargé de projet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FB891-CE65-4272-A33F-4434940DEAF5}">
  <sheetPr codeName="Feuil3"/>
  <dimension ref="B1:AZ15"/>
  <sheetViews>
    <sheetView showGridLines="0" workbookViewId="0">
      <selection activeCell="B9" sqref="B9"/>
    </sheetView>
  </sheetViews>
  <sheetFormatPr baseColWidth="10" defaultRowHeight="14.4" x14ac:dyDescent="0.3"/>
  <cols>
    <col min="1" max="1" width="3.77734375" customWidth="1"/>
    <col min="2" max="2" width="18.6640625" customWidth="1"/>
    <col min="3" max="3" width="3.77734375" customWidth="1"/>
    <col min="4" max="4" width="19.109375" bestFit="1" customWidth="1"/>
    <col min="5" max="5" width="9.77734375" style="68" customWidth="1"/>
    <col min="6" max="17" width="14.77734375" style="68" customWidth="1"/>
    <col min="18" max="52" width="11.5546875" style="68"/>
  </cols>
  <sheetData>
    <row r="1" spans="2:17" x14ac:dyDescent="0.3">
      <c r="D1" t="s">
        <v>63</v>
      </c>
      <c r="E1" s="68" t="s">
        <v>63</v>
      </c>
      <c r="F1" s="69" t="str">
        <f ca="1">IFERROR(INDIRECT("B"&amp;COLUMN()-3),"")</f>
        <v>18-24 avril</v>
      </c>
      <c r="G1" s="69" t="str">
        <f t="shared" ref="G1:Q1" ca="1" si="0">IFERROR(INDIRECT("B"&amp;COLUMN()-3),"")</f>
        <v>25 avril-1er mai</v>
      </c>
      <c r="H1" s="69" t="str">
        <f t="shared" ca="1" si="0"/>
        <v>2-8 mai</v>
      </c>
      <c r="I1" s="69" t="str">
        <f t="shared" ca="1" si="0"/>
        <v>9-15 mai</v>
      </c>
      <c r="J1" s="69" t="str">
        <f t="shared" ca="1" si="0"/>
        <v>16-22 mai</v>
      </c>
      <c r="K1" s="69" t="str">
        <f t="shared" ca="1" si="0"/>
        <v>23-29 mai</v>
      </c>
      <c r="L1" s="69">
        <f t="shared" ca="1" si="0"/>
        <v>0</v>
      </c>
      <c r="M1" s="69">
        <f t="shared" ca="1" si="0"/>
        <v>0</v>
      </c>
      <c r="N1" s="69">
        <f t="shared" ca="1" si="0"/>
        <v>0</v>
      </c>
      <c r="O1" s="69">
        <f t="shared" ca="1" si="0"/>
        <v>0</v>
      </c>
      <c r="P1" s="69">
        <f t="shared" ca="1" si="0"/>
        <v>0</v>
      </c>
      <c r="Q1" s="69">
        <f t="shared" ca="1" si="0"/>
        <v>0</v>
      </c>
    </row>
    <row r="2" spans="2:17" x14ac:dyDescent="0.3">
      <c r="B2" s="42"/>
      <c r="D2" s="42" t="s">
        <v>101</v>
      </c>
      <c r="E2" s="70" t="s">
        <v>108</v>
      </c>
    </row>
    <row r="3" spans="2:17" x14ac:dyDescent="0.3">
      <c r="B3" t="s">
        <v>102</v>
      </c>
      <c r="D3" t="s">
        <v>100</v>
      </c>
      <c r="E3" s="68">
        <f ca="1">SUM(OFFSET(F3,0,0,1,COUNTA(F3:AAZ3)))</f>
        <v>311.5</v>
      </c>
      <c r="F3" s="68">
        <f ca="1">IFERROR(INDEX(INDIRECT("'"&amp;F$1&amp;"'!$K$2:$K$50"),MATCH($D3,INDIRECT("'"&amp;F$1&amp;"'!$J$2:$J$50"),0)),"")</f>
        <v>52.5</v>
      </c>
      <c r="G3" s="68">
        <f t="shared" ref="G3:Q3" ca="1" si="1">IFERROR(INDEX(INDIRECT("'"&amp;G$1&amp;"'!$K$2:$K$50"),MATCH($D3,INDIRECT("'"&amp;G$1&amp;"'!$J$2:$J$50"),0)),"")</f>
        <v>18</v>
      </c>
      <c r="H3" s="68">
        <f t="shared" ca="1" si="1"/>
        <v>73</v>
      </c>
      <c r="I3" s="68">
        <f t="shared" ca="1" si="1"/>
        <v>51</v>
      </c>
      <c r="J3" s="68">
        <f t="shared" ca="1" si="1"/>
        <v>66</v>
      </c>
      <c r="K3" s="68">
        <f t="shared" ca="1" si="1"/>
        <v>51</v>
      </c>
      <c r="L3" s="68" t="str">
        <f t="shared" ca="1" si="1"/>
        <v/>
      </c>
      <c r="M3" s="68" t="str">
        <f t="shared" ref="F3:Q15" ca="1" si="2">IFERROR(INDEX(INDIRECT("'"&amp;M$1&amp;"'!$K$2:$K$50"),MATCH($D3,INDIRECT("'"&amp;M$1&amp;"'!$J$2:$J$50"),0)),"")</f>
        <v/>
      </c>
      <c r="N3" s="68" t="str">
        <f t="shared" ca="1" si="1"/>
        <v/>
      </c>
      <c r="O3" s="68" t="str">
        <f t="shared" ca="1" si="1"/>
        <v/>
      </c>
      <c r="P3" s="68" t="str">
        <f t="shared" ca="1" si="1"/>
        <v/>
      </c>
      <c r="Q3" s="68" t="str">
        <f t="shared" ca="1" si="1"/>
        <v/>
      </c>
    </row>
    <row r="4" spans="2:17" x14ac:dyDescent="0.3">
      <c r="B4" t="s">
        <v>103</v>
      </c>
      <c r="D4" t="s">
        <v>58</v>
      </c>
      <c r="E4" s="68">
        <f t="shared" ref="E4:E15" ca="1" si="3">SUM(OFFSET(F4,0,0,1,COUNTA(F4:AAZ4)))</f>
        <v>50</v>
      </c>
      <c r="F4" s="68" t="str">
        <f t="shared" ca="1" si="2"/>
        <v/>
      </c>
      <c r="G4" s="68" t="str">
        <f t="shared" ca="1" si="2"/>
        <v/>
      </c>
      <c r="H4" s="68" t="str">
        <f t="shared" ca="1" si="2"/>
        <v/>
      </c>
      <c r="I4" s="68">
        <f t="shared" ca="1" si="2"/>
        <v>33</v>
      </c>
      <c r="J4" s="68">
        <f t="shared" ca="1" si="2"/>
        <v>17</v>
      </c>
      <c r="K4" s="68" t="str">
        <f t="shared" ca="1" si="2"/>
        <v/>
      </c>
      <c r="L4" s="68" t="str">
        <f t="shared" ca="1" si="2"/>
        <v/>
      </c>
      <c r="M4" s="68" t="str">
        <f t="shared" ca="1" si="2"/>
        <v/>
      </c>
      <c r="N4" s="68" t="str">
        <f t="shared" ca="1" si="2"/>
        <v/>
      </c>
      <c r="O4" s="68" t="str">
        <f t="shared" ca="1" si="2"/>
        <v/>
      </c>
      <c r="P4" s="68" t="str">
        <f t="shared" ca="1" si="2"/>
        <v/>
      </c>
      <c r="Q4" s="68" t="str">
        <f t="shared" ca="1" si="2"/>
        <v/>
      </c>
    </row>
    <row r="5" spans="2:17" x14ac:dyDescent="0.3">
      <c r="B5" t="s">
        <v>104</v>
      </c>
      <c r="D5" t="s">
        <v>56</v>
      </c>
      <c r="E5" s="68">
        <f t="shared" ca="1" si="3"/>
        <v>7</v>
      </c>
      <c r="F5" s="68" t="str">
        <f t="shared" ca="1" si="2"/>
        <v/>
      </c>
      <c r="G5" s="68" t="str">
        <f t="shared" ca="1" si="2"/>
        <v/>
      </c>
      <c r="H5" s="68" t="str">
        <f t="shared" ca="1" si="2"/>
        <v/>
      </c>
      <c r="I5" s="68">
        <f t="shared" ca="1" si="2"/>
        <v>7</v>
      </c>
      <c r="J5" s="68" t="str">
        <f t="shared" ca="1" si="2"/>
        <v/>
      </c>
      <c r="K5" s="68" t="str">
        <f t="shared" ca="1" si="2"/>
        <v/>
      </c>
      <c r="L5" s="68" t="str">
        <f t="shared" ca="1" si="2"/>
        <v/>
      </c>
      <c r="M5" s="68" t="str">
        <f t="shared" ca="1" si="2"/>
        <v/>
      </c>
      <c r="N5" s="68" t="str">
        <f t="shared" ca="1" si="2"/>
        <v/>
      </c>
      <c r="O5" s="68" t="str">
        <f t="shared" ca="1" si="2"/>
        <v/>
      </c>
      <c r="P5" s="68" t="str">
        <f t="shared" ca="1" si="2"/>
        <v/>
      </c>
      <c r="Q5" s="68" t="str">
        <f t="shared" ca="1" si="2"/>
        <v/>
      </c>
    </row>
    <row r="6" spans="2:17" x14ac:dyDescent="0.3">
      <c r="B6" t="s">
        <v>105</v>
      </c>
      <c r="D6" t="s">
        <v>7</v>
      </c>
      <c r="E6" s="68">
        <f t="shared" ca="1" si="3"/>
        <v>5.5</v>
      </c>
      <c r="F6" s="68">
        <f t="shared" ca="1" si="2"/>
        <v>5.5</v>
      </c>
      <c r="G6" s="68">
        <f t="shared" ca="1" si="2"/>
        <v>0</v>
      </c>
      <c r="H6" s="68" t="str">
        <f t="shared" ca="1" si="2"/>
        <v/>
      </c>
      <c r="I6" s="68" t="str">
        <f t="shared" ca="1" si="2"/>
        <v/>
      </c>
      <c r="J6" s="68" t="str">
        <f t="shared" ca="1" si="2"/>
        <v/>
      </c>
      <c r="K6" s="68" t="str">
        <f t="shared" ca="1" si="2"/>
        <v/>
      </c>
      <c r="L6" s="68" t="str">
        <f t="shared" ca="1" si="2"/>
        <v/>
      </c>
      <c r="M6" s="68" t="str">
        <f t="shared" ca="1" si="2"/>
        <v/>
      </c>
      <c r="N6" s="68" t="str">
        <f t="shared" ca="1" si="2"/>
        <v/>
      </c>
      <c r="O6" s="68" t="str">
        <f t="shared" ca="1" si="2"/>
        <v/>
      </c>
      <c r="P6" s="68" t="str">
        <f t="shared" ca="1" si="2"/>
        <v/>
      </c>
      <c r="Q6" s="68" t="str">
        <f t="shared" ca="1" si="2"/>
        <v/>
      </c>
    </row>
    <row r="7" spans="2:17" x14ac:dyDescent="0.3">
      <c r="B7" t="s">
        <v>106</v>
      </c>
      <c r="D7" t="s">
        <v>84</v>
      </c>
      <c r="E7" s="68">
        <f t="shared" ca="1" si="3"/>
        <v>2.5</v>
      </c>
      <c r="F7" s="68">
        <f t="shared" ca="1" si="2"/>
        <v>2.5</v>
      </c>
      <c r="G7" s="68" t="str">
        <f t="shared" ca="1" si="2"/>
        <v/>
      </c>
      <c r="H7" s="68" t="str">
        <f t="shared" ca="1" si="2"/>
        <v/>
      </c>
      <c r="I7" s="68" t="str">
        <f t="shared" ca="1" si="2"/>
        <v/>
      </c>
      <c r="J7" s="68" t="str">
        <f t="shared" ca="1" si="2"/>
        <v/>
      </c>
      <c r="K7" s="68" t="str">
        <f t="shared" ca="1" si="2"/>
        <v/>
      </c>
      <c r="L7" s="68" t="str">
        <f t="shared" ca="1" si="2"/>
        <v/>
      </c>
      <c r="M7" s="68" t="str">
        <f t="shared" ca="1" si="2"/>
        <v/>
      </c>
      <c r="N7" s="68" t="str">
        <f t="shared" ca="1" si="2"/>
        <v/>
      </c>
      <c r="O7" s="68" t="str">
        <f t="shared" ca="1" si="2"/>
        <v/>
      </c>
      <c r="P7" s="68" t="str">
        <f t="shared" ca="1" si="2"/>
        <v/>
      </c>
      <c r="Q7" s="68" t="str">
        <f t="shared" ca="1" si="2"/>
        <v/>
      </c>
    </row>
    <row r="8" spans="2:17" x14ac:dyDescent="0.3">
      <c r="B8" t="s">
        <v>107</v>
      </c>
      <c r="D8" t="s">
        <v>12</v>
      </c>
      <c r="E8" s="68">
        <f t="shared" ca="1" si="3"/>
        <v>0</v>
      </c>
      <c r="F8" s="68" t="str">
        <f t="shared" ca="1" si="2"/>
        <v/>
      </c>
      <c r="G8" s="68">
        <f t="shared" ca="1" si="2"/>
        <v>0</v>
      </c>
      <c r="H8" s="68" t="str">
        <f t="shared" ca="1" si="2"/>
        <v/>
      </c>
      <c r="I8" s="68" t="str">
        <f t="shared" ca="1" si="2"/>
        <v/>
      </c>
      <c r="J8" s="68" t="str">
        <f t="shared" ca="1" si="2"/>
        <v/>
      </c>
      <c r="K8" s="68" t="str">
        <f t="shared" ca="1" si="2"/>
        <v/>
      </c>
      <c r="L8" s="68" t="str">
        <f t="shared" ca="1" si="2"/>
        <v/>
      </c>
      <c r="M8" s="68" t="str">
        <f t="shared" ca="1" si="2"/>
        <v/>
      </c>
      <c r="N8" s="68" t="str">
        <f t="shared" ca="1" si="2"/>
        <v/>
      </c>
      <c r="O8" s="68" t="str">
        <f t="shared" ca="1" si="2"/>
        <v/>
      </c>
      <c r="P8" s="68" t="str">
        <f t="shared" ca="1" si="2"/>
        <v/>
      </c>
      <c r="Q8" s="68" t="str">
        <f t="shared" ca="1" si="2"/>
        <v/>
      </c>
    </row>
    <row r="9" spans="2:17" x14ac:dyDescent="0.3">
      <c r="D9" t="s">
        <v>76</v>
      </c>
      <c r="E9" s="68">
        <f t="shared" ca="1" si="3"/>
        <v>5.5</v>
      </c>
      <c r="F9" s="68" t="str">
        <f t="shared" ca="1" si="2"/>
        <v/>
      </c>
      <c r="G9" s="68" t="str">
        <f t="shared" ca="1" si="2"/>
        <v/>
      </c>
      <c r="H9" s="68" t="str">
        <f t="shared" ca="1" si="2"/>
        <v/>
      </c>
      <c r="I9" s="68" t="str">
        <f t="shared" ca="1" si="2"/>
        <v/>
      </c>
      <c r="J9" s="68" t="str">
        <f t="shared" ca="1" si="2"/>
        <v/>
      </c>
      <c r="K9" s="68">
        <f t="shared" ca="1" si="2"/>
        <v>5.5</v>
      </c>
      <c r="L9" s="68" t="str">
        <f t="shared" ca="1" si="2"/>
        <v/>
      </c>
      <c r="M9" s="68" t="str">
        <f t="shared" ca="1" si="2"/>
        <v/>
      </c>
      <c r="N9" s="68" t="str">
        <f t="shared" ca="1" si="2"/>
        <v/>
      </c>
      <c r="O9" s="68" t="str">
        <f t="shared" ca="1" si="2"/>
        <v/>
      </c>
      <c r="P9" s="68" t="str">
        <f t="shared" ca="1" si="2"/>
        <v/>
      </c>
      <c r="Q9" s="68" t="str">
        <f t="shared" ca="1" si="2"/>
        <v/>
      </c>
    </row>
    <row r="10" spans="2:17" x14ac:dyDescent="0.3">
      <c r="D10" t="s">
        <v>15</v>
      </c>
      <c r="E10" s="68">
        <f t="shared" ca="1" si="3"/>
        <v>17</v>
      </c>
      <c r="F10" s="68">
        <f t="shared" ca="1" si="2"/>
        <v>2</v>
      </c>
      <c r="G10" s="68">
        <f t="shared" ca="1" si="2"/>
        <v>4</v>
      </c>
      <c r="H10" s="68">
        <f t="shared" ca="1" si="2"/>
        <v>2</v>
      </c>
      <c r="I10" s="68">
        <f t="shared" ca="1" si="2"/>
        <v>9</v>
      </c>
      <c r="J10" s="68" t="str">
        <f t="shared" ca="1" si="2"/>
        <v/>
      </c>
      <c r="K10" s="68" t="str">
        <f t="shared" ca="1" si="2"/>
        <v/>
      </c>
      <c r="L10" s="68" t="str">
        <f t="shared" ca="1" si="2"/>
        <v/>
      </c>
      <c r="M10" s="68" t="str">
        <f t="shared" ca="1" si="2"/>
        <v/>
      </c>
      <c r="N10" s="68" t="str">
        <f t="shared" ca="1" si="2"/>
        <v/>
      </c>
      <c r="O10" s="68" t="str">
        <f t="shared" ca="1" si="2"/>
        <v/>
      </c>
      <c r="P10" s="68" t="str">
        <f t="shared" ca="1" si="2"/>
        <v/>
      </c>
      <c r="Q10" s="68" t="str">
        <f t="shared" ca="1" si="2"/>
        <v/>
      </c>
    </row>
    <row r="11" spans="2:17" x14ac:dyDescent="0.3">
      <c r="D11" t="s">
        <v>24</v>
      </c>
      <c r="E11" s="68">
        <f t="shared" ca="1" si="3"/>
        <v>34.5</v>
      </c>
      <c r="F11" s="68" t="str">
        <f t="shared" ca="1" si="2"/>
        <v/>
      </c>
      <c r="G11" s="68">
        <f t="shared" ca="1" si="2"/>
        <v>29</v>
      </c>
      <c r="H11" s="68">
        <f t="shared" ca="1" si="2"/>
        <v>5.5</v>
      </c>
      <c r="I11" s="68" t="str">
        <f t="shared" ca="1" si="2"/>
        <v/>
      </c>
      <c r="J11" s="68" t="str">
        <f t="shared" ca="1" si="2"/>
        <v/>
      </c>
      <c r="K11" s="68" t="str">
        <f t="shared" ca="1" si="2"/>
        <v/>
      </c>
      <c r="L11" s="68" t="str">
        <f t="shared" ca="1" si="2"/>
        <v/>
      </c>
      <c r="M11" s="68" t="str">
        <f t="shared" ca="1" si="2"/>
        <v/>
      </c>
      <c r="N11" s="68" t="str">
        <f t="shared" ca="1" si="2"/>
        <v/>
      </c>
      <c r="O11" s="68" t="str">
        <f t="shared" ca="1" si="2"/>
        <v/>
      </c>
      <c r="P11" s="68" t="str">
        <f t="shared" ca="1" si="2"/>
        <v/>
      </c>
      <c r="Q11" s="68" t="str">
        <f t="shared" ca="1" si="2"/>
        <v/>
      </c>
    </row>
    <row r="12" spans="2:17" x14ac:dyDescent="0.3">
      <c r="D12" t="s">
        <v>41</v>
      </c>
      <c r="E12" s="68">
        <f t="shared" ca="1" si="3"/>
        <v>0</v>
      </c>
      <c r="F12" s="68" t="str">
        <f t="shared" ca="1" si="2"/>
        <v/>
      </c>
      <c r="G12" s="68" t="str">
        <f t="shared" ca="1" si="2"/>
        <v/>
      </c>
      <c r="H12" s="68" t="str">
        <f t="shared" ca="1" si="2"/>
        <v/>
      </c>
      <c r="I12" s="68" t="str">
        <f t="shared" ca="1" si="2"/>
        <v/>
      </c>
      <c r="J12" s="68" t="str">
        <f t="shared" ca="1" si="2"/>
        <v/>
      </c>
      <c r="K12" s="68">
        <f t="shared" ca="1" si="2"/>
        <v>0</v>
      </c>
      <c r="L12" s="68" t="str">
        <f t="shared" ca="1" si="2"/>
        <v/>
      </c>
      <c r="M12" s="68" t="str">
        <f t="shared" ca="1" si="2"/>
        <v/>
      </c>
      <c r="N12" s="68" t="str">
        <f t="shared" ca="1" si="2"/>
        <v/>
      </c>
      <c r="O12" s="68" t="str">
        <f t="shared" ca="1" si="2"/>
        <v/>
      </c>
      <c r="P12" s="68" t="str">
        <f t="shared" ca="1" si="2"/>
        <v/>
      </c>
      <c r="Q12" s="68" t="str">
        <f t="shared" ca="1" si="2"/>
        <v/>
      </c>
    </row>
    <row r="13" spans="2:17" x14ac:dyDescent="0.3">
      <c r="D13" t="s">
        <v>82</v>
      </c>
      <c r="E13" s="68">
        <f t="shared" ca="1" si="3"/>
        <v>2</v>
      </c>
      <c r="F13" s="68">
        <f t="shared" ca="1" si="2"/>
        <v>2</v>
      </c>
      <c r="G13" s="68" t="str">
        <f t="shared" ca="1" si="2"/>
        <v/>
      </c>
      <c r="H13" s="68" t="str">
        <f t="shared" ca="1" si="2"/>
        <v/>
      </c>
      <c r="I13" s="68" t="str">
        <f t="shared" ca="1" si="2"/>
        <v/>
      </c>
      <c r="J13" s="68" t="str">
        <f t="shared" ca="1" si="2"/>
        <v/>
      </c>
      <c r="K13" s="68" t="str">
        <f t="shared" ca="1" si="2"/>
        <v/>
      </c>
      <c r="L13" s="68" t="str">
        <f t="shared" ca="1" si="2"/>
        <v/>
      </c>
      <c r="M13" s="68" t="str">
        <f t="shared" ca="1" si="2"/>
        <v/>
      </c>
      <c r="N13" s="68" t="str">
        <f t="shared" ca="1" si="2"/>
        <v/>
      </c>
      <c r="O13" s="68" t="str">
        <f t="shared" ca="1" si="2"/>
        <v/>
      </c>
      <c r="P13" s="68" t="str">
        <f t="shared" ca="1" si="2"/>
        <v/>
      </c>
      <c r="Q13" s="68" t="str">
        <f t="shared" ca="1" si="2"/>
        <v/>
      </c>
    </row>
    <row r="14" spans="2:17" x14ac:dyDescent="0.3">
      <c r="D14" t="s">
        <v>71</v>
      </c>
      <c r="E14" s="68">
        <f t="shared" ca="1" si="3"/>
        <v>0</v>
      </c>
      <c r="F14" s="68" t="str">
        <f t="shared" ca="1" si="2"/>
        <v/>
      </c>
      <c r="G14" s="68" t="str">
        <f t="shared" ca="1" si="2"/>
        <v/>
      </c>
      <c r="H14" s="68" t="str">
        <f t="shared" ca="1" si="2"/>
        <v/>
      </c>
      <c r="I14" s="68" t="str">
        <f t="shared" ca="1" si="2"/>
        <v/>
      </c>
      <c r="J14" s="68" t="str">
        <f t="shared" ca="1" si="2"/>
        <v/>
      </c>
      <c r="K14" s="68">
        <f t="shared" ca="1" si="2"/>
        <v>0</v>
      </c>
      <c r="L14" s="68" t="str">
        <f t="shared" ca="1" si="2"/>
        <v/>
      </c>
      <c r="M14" s="68" t="str">
        <f t="shared" ca="1" si="2"/>
        <v/>
      </c>
      <c r="N14" s="68" t="str">
        <f t="shared" ca="1" si="2"/>
        <v/>
      </c>
      <c r="O14" s="68" t="str">
        <f t="shared" ca="1" si="2"/>
        <v/>
      </c>
      <c r="P14" s="68" t="str">
        <f t="shared" ca="1" si="2"/>
        <v/>
      </c>
      <c r="Q14" s="68" t="str">
        <f t="shared" ca="1" si="2"/>
        <v/>
      </c>
    </row>
    <row r="15" spans="2:17" x14ac:dyDescent="0.3">
      <c r="D15" t="s">
        <v>29</v>
      </c>
      <c r="E15" s="68">
        <f t="shared" ca="1" si="3"/>
        <v>0</v>
      </c>
      <c r="F15" s="68">
        <f t="shared" ca="1" si="2"/>
        <v>0</v>
      </c>
      <c r="G15" s="68">
        <f t="shared" ca="1" si="2"/>
        <v>0</v>
      </c>
      <c r="H15" s="68" t="str">
        <f t="shared" ca="1" si="2"/>
        <v/>
      </c>
      <c r="I15" s="68" t="str">
        <f t="shared" ca="1" si="2"/>
        <v/>
      </c>
      <c r="J15" s="68" t="str">
        <f t="shared" ca="1" si="2"/>
        <v/>
      </c>
      <c r="K15" s="68" t="str">
        <f t="shared" ca="1" si="2"/>
        <v/>
      </c>
      <c r="L15" s="68" t="str">
        <f t="shared" ca="1" si="2"/>
        <v/>
      </c>
      <c r="M15" s="68" t="str">
        <f t="shared" ca="1" si="2"/>
        <v/>
      </c>
      <c r="N15" s="68" t="str">
        <f t="shared" ca="1" si="2"/>
        <v/>
      </c>
      <c r="O15" s="68" t="str">
        <f t="shared" ca="1" si="2"/>
        <v/>
      </c>
      <c r="P15" s="68" t="str">
        <f t="shared" ca="1" si="2"/>
        <v/>
      </c>
      <c r="Q15" s="68" t="str">
        <f t="shared" ca="1" si="2"/>
        <v/>
      </c>
    </row>
  </sheetData>
  <conditionalFormatting sqref="D1:BY1048576">
    <cfRule type="expression" dxfId="1" priority="1">
      <formula>AND($D1&lt;&gt;"",D$1&lt;&gt;"")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L61"/>
  <sheetViews>
    <sheetView zoomScaleNormal="100" workbookViewId="0">
      <selection activeCell="J1" sqref="J1:K1048576"/>
    </sheetView>
  </sheetViews>
  <sheetFormatPr baseColWidth="10" defaultRowHeight="14.4" outlineLevelCol="1" x14ac:dyDescent="0.3"/>
  <cols>
    <col min="1" max="1" width="8.33203125" customWidth="1"/>
    <col min="3" max="3" width="19.44140625" customWidth="1"/>
    <col min="4" max="4" width="2.6640625" customWidth="1"/>
    <col min="5" max="5" width="13.33203125" customWidth="1"/>
    <col min="6" max="6" width="28.33203125" customWidth="1"/>
    <col min="7" max="7" width="11" customWidth="1"/>
    <col min="10" max="10" width="18.33203125" hidden="1" customWidth="1" outlineLevel="1"/>
    <col min="11" max="11" width="0" hidden="1" customWidth="1" outlineLevel="1"/>
    <col min="12" max="12" width="11.5546875" collapsed="1"/>
  </cols>
  <sheetData>
    <row r="1" spans="1:11" ht="14.1" customHeight="1" thickBot="1" x14ac:dyDescent="0.35">
      <c r="A1" s="1"/>
      <c r="B1" s="2" t="s">
        <v>0</v>
      </c>
      <c r="C1" s="43" t="s">
        <v>1</v>
      </c>
      <c r="D1" s="3"/>
      <c r="E1" s="3" t="s">
        <v>2</v>
      </c>
      <c r="F1" s="4" t="s">
        <v>3</v>
      </c>
      <c r="G1" s="5" t="s">
        <v>4</v>
      </c>
      <c r="J1" t="s">
        <v>1</v>
      </c>
    </row>
    <row r="2" spans="1:11" ht="14.1" customHeight="1" x14ac:dyDescent="0.3">
      <c r="A2" s="61" t="s">
        <v>5</v>
      </c>
      <c r="B2" s="64">
        <v>44304</v>
      </c>
      <c r="C2" s="8"/>
      <c r="D2" s="6">
        <v>1</v>
      </c>
      <c r="E2" s="7"/>
      <c r="F2" s="8"/>
      <c r="G2" s="9"/>
      <c r="J2" t="s">
        <v>100</v>
      </c>
      <c r="K2">
        <f>SUMIF($C$2:$C$50,$J2,$G$2:$G$50)</f>
        <v>52.5</v>
      </c>
    </row>
    <row r="3" spans="1:11" ht="14.1" customHeight="1" x14ac:dyDescent="0.3">
      <c r="A3" s="62"/>
      <c r="B3" s="65"/>
      <c r="C3" s="12"/>
      <c r="D3" s="10">
        <v>2</v>
      </c>
      <c r="E3" s="11"/>
      <c r="F3" s="12"/>
      <c r="G3" s="13"/>
      <c r="J3" t="s">
        <v>7</v>
      </c>
      <c r="K3">
        <f t="shared" ref="K3:K7" si="0">SUMIF($C$2:$C$50,$J3,$G$2:$G$50)</f>
        <v>5.5</v>
      </c>
    </row>
    <row r="4" spans="1:11" ht="14.1" customHeight="1" x14ac:dyDescent="0.3">
      <c r="A4" s="62"/>
      <c r="B4" s="65"/>
      <c r="C4" s="12"/>
      <c r="D4" s="10">
        <v>3</v>
      </c>
      <c r="E4" s="11"/>
      <c r="F4" s="14"/>
      <c r="G4" s="15"/>
      <c r="J4" t="s">
        <v>84</v>
      </c>
      <c r="K4">
        <f t="shared" si="0"/>
        <v>2.5</v>
      </c>
    </row>
    <row r="5" spans="1:11" ht="14.1" customHeight="1" thickBot="1" x14ac:dyDescent="0.35">
      <c r="A5" s="63"/>
      <c r="B5" s="66"/>
      <c r="C5" s="44"/>
      <c r="D5" s="16">
        <v>4</v>
      </c>
      <c r="E5" s="17"/>
      <c r="F5" s="18"/>
      <c r="G5" s="19"/>
      <c r="J5" t="s">
        <v>15</v>
      </c>
      <c r="K5">
        <f t="shared" si="0"/>
        <v>2</v>
      </c>
    </row>
    <row r="6" spans="1:11" ht="14.1" customHeight="1" x14ac:dyDescent="0.3">
      <c r="A6" s="60" t="s">
        <v>6</v>
      </c>
      <c r="B6" s="49">
        <v>44305</v>
      </c>
      <c r="C6" s="8" t="s">
        <v>100</v>
      </c>
      <c r="D6" s="6">
        <v>1</v>
      </c>
      <c r="E6" s="7" t="s">
        <v>8</v>
      </c>
      <c r="F6" s="20" t="s">
        <v>96</v>
      </c>
      <c r="G6" s="21">
        <v>8</v>
      </c>
      <c r="J6" t="s">
        <v>82</v>
      </c>
      <c r="K6">
        <f t="shared" si="0"/>
        <v>2</v>
      </c>
    </row>
    <row r="7" spans="1:11" ht="14.1" customHeight="1" x14ac:dyDescent="0.3">
      <c r="A7" s="47"/>
      <c r="B7" s="50"/>
      <c r="C7" s="12" t="s">
        <v>100</v>
      </c>
      <c r="D7" s="10">
        <v>2</v>
      </c>
      <c r="E7" s="11" t="s">
        <v>10</v>
      </c>
      <c r="F7" s="22" t="s">
        <v>95</v>
      </c>
      <c r="G7" s="15">
        <v>8</v>
      </c>
      <c r="J7" t="s">
        <v>29</v>
      </c>
      <c r="K7">
        <f t="shared" si="0"/>
        <v>0</v>
      </c>
    </row>
    <row r="8" spans="1:11" ht="14.1" customHeight="1" x14ac:dyDescent="0.3">
      <c r="A8" s="47"/>
      <c r="B8" s="50"/>
      <c r="C8" s="12" t="s">
        <v>100</v>
      </c>
      <c r="D8" s="23">
        <v>3</v>
      </c>
      <c r="E8" s="11" t="s">
        <v>99</v>
      </c>
      <c r="F8" s="24" t="s">
        <v>94</v>
      </c>
      <c r="G8" s="15">
        <v>5.5</v>
      </c>
    </row>
    <row r="9" spans="1:11" ht="14.1" customHeight="1" x14ac:dyDescent="0.3">
      <c r="A9" s="47"/>
      <c r="B9" s="50"/>
      <c r="C9" s="12"/>
      <c r="D9" s="10">
        <v>4</v>
      </c>
      <c r="E9" s="11"/>
      <c r="F9" s="22"/>
      <c r="G9" s="15"/>
    </row>
    <row r="10" spans="1:11" ht="14.1" customHeight="1" x14ac:dyDescent="0.3">
      <c r="A10" s="47"/>
      <c r="B10" s="50"/>
      <c r="C10" s="12"/>
      <c r="D10" s="25">
        <v>5</v>
      </c>
      <c r="E10" s="11"/>
      <c r="F10" s="14"/>
      <c r="G10" s="15"/>
    </row>
    <row r="11" spans="1:11" ht="14.1" customHeight="1" x14ac:dyDescent="0.3">
      <c r="A11" s="47"/>
      <c r="B11" s="50"/>
      <c r="C11" s="12"/>
      <c r="D11" s="10">
        <v>6</v>
      </c>
      <c r="E11" s="11"/>
      <c r="F11" s="14"/>
      <c r="G11" s="15"/>
    </row>
    <row r="12" spans="1:11" ht="14.1" customHeight="1" x14ac:dyDescent="0.3">
      <c r="A12" s="47"/>
      <c r="B12" s="50"/>
      <c r="C12" s="12"/>
      <c r="D12" s="10">
        <v>7</v>
      </c>
      <c r="E12" s="11"/>
      <c r="F12" s="14"/>
      <c r="G12" s="15"/>
    </row>
    <row r="13" spans="1:11" ht="14.1" customHeight="1" thickBot="1" x14ac:dyDescent="0.35">
      <c r="A13" s="48"/>
      <c r="B13" s="51"/>
      <c r="C13" s="44"/>
      <c r="D13" s="16">
        <v>8</v>
      </c>
      <c r="E13" s="26"/>
      <c r="F13" s="18"/>
      <c r="G13" s="19"/>
    </row>
    <row r="14" spans="1:11" ht="14.1" customHeight="1" x14ac:dyDescent="0.3">
      <c r="A14" s="60" t="s">
        <v>14</v>
      </c>
      <c r="B14" s="49">
        <v>44306</v>
      </c>
      <c r="C14" s="12" t="s">
        <v>100</v>
      </c>
      <c r="D14" s="6">
        <v>1</v>
      </c>
      <c r="E14" s="7" t="s">
        <v>8</v>
      </c>
      <c r="F14" s="27" t="s">
        <v>13</v>
      </c>
      <c r="G14" s="21">
        <v>6</v>
      </c>
    </row>
    <row r="15" spans="1:11" ht="14.1" customHeight="1" x14ac:dyDescent="0.3">
      <c r="A15" s="47"/>
      <c r="B15" s="50"/>
      <c r="C15" s="45" t="s">
        <v>100</v>
      </c>
      <c r="D15" s="10">
        <v>2</v>
      </c>
      <c r="E15" s="11" t="s">
        <v>18</v>
      </c>
      <c r="F15" s="14" t="s">
        <v>93</v>
      </c>
      <c r="G15" s="15">
        <v>3</v>
      </c>
    </row>
    <row r="16" spans="1:11" ht="14.1" customHeight="1" x14ac:dyDescent="0.3">
      <c r="A16" s="47"/>
      <c r="B16" s="50"/>
      <c r="C16" s="12" t="s">
        <v>100</v>
      </c>
      <c r="D16" s="10">
        <v>3</v>
      </c>
      <c r="E16" s="11" t="s">
        <v>99</v>
      </c>
      <c r="F16" s="24" t="s">
        <v>92</v>
      </c>
      <c r="G16" s="15">
        <v>6</v>
      </c>
    </row>
    <row r="17" spans="1:7" ht="14.1" customHeight="1" x14ac:dyDescent="0.3">
      <c r="A17" s="47"/>
      <c r="B17" s="50"/>
      <c r="C17" s="12" t="s">
        <v>100</v>
      </c>
      <c r="D17" s="10">
        <v>4</v>
      </c>
      <c r="E17" s="11" t="s">
        <v>91</v>
      </c>
      <c r="F17" s="22" t="s">
        <v>13</v>
      </c>
      <c r="G17" s="15">
        <v>6</v>
      </c>
    </row>
    <row r="18" spans="1:7" ht="14.1" customHeight="1" x14ac:dyDescent="0.3">
      <c r="A18" s="47"/>
      <c r="B18" s="50"/>
      <c r="C18" s="12"/>
      <c r="D18" s="25">
        <v>5</v>
      </c>
      <c r="E18" s="11"/>
      <c r="F18" s="14"/>
      <c r="G18" s="15"/>
    </row>
    <row r="19" spans="1:7" ht="14.1" customHeight="1" x14ac:dyDescent="0.3">
      <c r="A19" s="47"/>
      <c r="B19" s="50"/>
      <c r="C19" s="46"/>
      <c r="D19" s="10">
        <v>6</v>
      </c>
      <c r="E19" s="11"/>
      <c r="F19" s="12"/>
      <c r="G19" s="15"/>
    </row>
    <row r="20" spans="1:7" ht="14.1" customHeight="1" x14ac:dyDescent="0.3">
      <c r="A20" s="47"/>
      <c r="B20" s="50"/>
      <c r="C20" s="12"/>
      <c r="D20" s="10">
        <v>7</v>
      </c>
      <c r="E20" s="11"/>
      <c r="F20" s="24"/>
      <c r="G20" s="15"/>
    </row>
    <row r="21" spans="1:7" ht="14.1" customHeight="1" thickBot="1" x14ac:dyDescent="0.35">
      <c r="A21" s="48"/>
      <c r="B21" s="51"/>
      <c r="C21" s="44"/>
      <c r="D21" s="16">
        <v>8</v>
      </c>
      <c r="E21" s="26"/>
      <c r="F21" s="18"/>
      <c r="G21" s="19"/>
    </row>
    <row r="22" spans="1:7" ht="14.1" customHeight="1" x14ac:dyDescent="0.3">
      <c r="A22" s="47" t="s">
        <v>21</v>
      </c>
      <c r="B22" s="49">
        <v>44307</v>
      </c>
      <c r="C22" s="12" t="s">
        <v>100</v>
      </c>
      <c r="D22" s="6">
        <v>1</v>
      </c>
      <c r="E22" s="7" t="s">
        <v>8</v>
      </c>
      <c r="F22" s="27" t="s">
        <v>90</v>
      </c>
      <c r="G22" s="21">
        <v>3</v>
      </c>
    </row>
    <row r="23" spans="1:7" ht="14.1" customHeight="1" x14ac:dyDescent="0.3">
      <c r="A23" s="47"/>
      <c r="B23" s="50"/>
      <c r="C23" s="12" t="s">
        <v>100</v>
      </c>
      <c r="D23" s="10">
        <v>2</v>
      </c>
      <c r="E23" s="11" t="s">
        <v>18</v>
      </c>
      <c r="F23" s="28" t="s">
        <v>90</v>
      </c>
      <c r="G23" s="15">
        <v>3</v>
      </c>
    </row>
    <row r="24" spans="1:7" ht="14.1" customHeight="1" x14ac:dyDescent="0.3">
      <c r="A24" s="47"/>
      <c r="B24" s="50"/>
      <c r="C24" s="12" t="s">
        <v>100</v>
      </c>
      <c r="D24" s="10">
        <v>3</v>
      </c>
      <c r="E24" s="11" t="s">
        <v>89</v>
      </c>
      <c r="F24" s="29" t="s">
        <v>88</v>
      </c>
      <c r="G24" s="15">
        <v>4</v>
      </c>
    </row>
    <row r="25" spans="1:7" ht="14.1" customHeight="1" x14ac:dyDescent="0.3">
      <c r="A25" s="47"/>
      <c r="B25" s="50"/>
      <c r="C25" s="12"/>
      <c r="D25" s="10">
        <v>4</v>
      </c>
      <c r="E25" s="30"/>
      <c r="F25" s="24"/>
      <c r="G25" s="15"/>
    </row>
    <row r="26" spans="1:7" ht="14.1" customHeight="1" x14ac:dyDescent="0.3">
      <c r="A26" s="47"/>
      <c r="B26" s="50"/>
      <c r="C26" s="12"/>
      <c r="D26" s="25">
        <v>5</v>
      </c>
      <c r="E26" s="11"/>
      <c r="F26" s="28"/>
      <c r="G26" s="15"/>
    </row>
    <row r="27" spans="1:7" ht="14.1" customHeight="1" x14ac:dyDescent="0.3">
      <c r="A27" s="47"/>
      <c r="B27" s="50"/>
      <c r="C27" s="12"/>
      <c r="D27" s="10">
        <v>6</v>
      </c>
      <c r="E27" s="11"/>
      <c r="F27" s="14"/>
      <c r="G27" s="15"/>
    </row>
    <row r="28" spans="1:7" ht="14.1" customHeight="1" x14ac:dyDescent="0.3">
      <c r="A28" s="47"/>
      <c r="B28" s="50"/>
      <c r="C28" s="12"/>
      <c r="D28" s="10">
        <v>7</v>
      </c>
      <c r="E28" s="11"/>
      <c r="F28" s="14"/>
      <c r="G28" s="15"/>
    </row>
    <row r="29" spans="1:7" ht="13.5" customHeight="1" thickBot="1" x14ac:dyDescent="0.35">
      <c r="A29" s="48"/>
      <c r="B29" s="51"/>
      <c r="C29" s="44"/>
      <c r="D29" s="16">
        <v>8</v>
      </c>
      <c r="E29" s="11"/>
      <c r="F29" s="18"/>
      <c r="G29" s="19"/>
    </row>
    <row r="30" spans="1:7" ht="14.1" customHeight="1" thickBot="1" x14ac:dyDescent="0.35">
      <c r="A30" s="60" t="s">
        <v>23</v>
      </c>
      <c r="B30" s="49">
        <v>44308</v>
      </c>
      <c r="C30" s="12" t="s">
        <v>15</v>
      </c>
      <c r="D30" s="6">
        <v>1</v>
      </c>
      <c r="E30" s="7" t="s">
        <v>8</v>
      </c>
      <c r="F30" s="31" t="s">
        <v>87</v>
      </c>
      <c r="G30" s="21">
        <v>1</v>
      </c>
    </row>
    <row r="31" spans="1:7" ht="14.1" customHeight="1" x14ac:dyDescent="0.3">
      <c r="A31" s="47"/>
      <c r="B31" s="50"/>
      <c r="C31" s="12" t="s">
        <v>15</v>
      </c>
      <c r="D31" s="10">
        <v>2</v>
      </c>
      <c r="E31" s="11" t="s">
        <v>18</v>
      </c>
      <c r="F31" s="31" t="s">
        <v>86</v>
      </c>
      <c r="G31" s="15">
        <v>1</v>
      </c>
    </row>
    <row r="32" spans="1:7" ht="14.1" customHeight="1" x14ac:dyDescent="0.3">
      <c r="A32" s="47"/>
      <c r="B32" s="50"/>
      <c r="C32" s="12" t="s">
        <v>7</v>
      </c>
      <c r="D32" s="10">
        <v>3</v>
      </c>
      <c r="E32" s="11" t="s">
        <v>85</v>
      </c>
      <c r="F32" s="32" t="s">
        <v>83</v>
      </c>
      <c r="G32" s="15">
        <v>5.5</v>
      </c>
    </row>
    <row r="33" spans="1:7" ht="14.1" customHeight="1" x14ac:dyDescent="0.3">
      <c r="A33" s="47"/>
      <c r="B33" s="50"/>
      <c r="C33" s="12" t="s">
        <v>84</v>
      </c>
      <c r="D33" s="10">
        <v>4</v>
      </c>
      <c r="E33" s="30" t="s">
        <v>10</v>
      </c>
      <c r="F33" s="24" t="s">
        <v>83</v>
      </c>
      <c r="G33" s="15">
        <v>2.5</v>
      </c>
    </row>
    <row r="34" spans="1:7" ht="14.1" customHeight="1" x14ac:dyDescent="0.3">
      <c r="A34" s="47"/>
      <c r="B34" s="50"/>
      <c r="C34" s="12"/>
      <c r="D34" s="25">
        <v>5</v>
      </c>
      <c r="E34" s="11"/>
      <c r="F34" s="28"/>
      <c r="G34" s="15"/>
    </row>
    <row r="35" spans="1:7" ht="14.1" customHeight="1" x14ac:dyDescent="0.3">
      <c r="A35" s="47"/>
      <c r="B35" s="50"/>
      <c r="C35" s="12"/>
      <c r="D35" s="10">
        <v>6</v>
      </c>
      <c r="E35" s="11"/>
      <c r="F35" s="14"/>
      <c r="G35" s="15"/>
    </row>
    <row r="36" spans="1:7" ht="14.1" customHeight="1" x14ac:dyDescent="0.3">
      <c r="A36" s="47"/>
      <c r="B36" s="50"/>
      <c r="C36" s="12"/>
      <c r="D36" s="10">
        <v>7</v>
      </c>
      <c r="E36" s="11"/>
      <c r="F36" s="14"/>
      <c r="G36" s="15"/>
    </row>
    <row r="37" spans="1:7" ht="14.1" customHeight="1" thickBot="1" x14ac:dyDescent="0.35">
      <c r="A37" s="48"/>
      <c r="B37" s="51"/>
      <c r="C37" s="44"/>
      <c r="D37" s="16">
        <v>8</v>
      </c>
      <c r="E37" s="26"/>
      <c r="F37" s="18"/>
      <c r="G37" s="19"/>
    </row>
    <row r="38" spans="1:7" ht="14.1" customHeight="1" x14ac:dyDescent="0.3">
      <c r="A38" s="47" t="s">
        <v>26</v>
      </c>
      <c r="B38" s="49">
        <v>44309</v>
      </c>
      <c r="C38" s="12" t="s">
        <v>82</v>
      </c>
      <c r="D38" s="6">
        <v>1</v>
      </c>
      <c r="E38" s="7" t="s">
        <v>27</v>
      </c>
      <c r="F38" s="27" t="s">
        <v>81</v>
      </c>
      <c r="G38" s="21">
        <v>2</v>
      </c>
    </row>
    <row r="39" spans="1:7" ht="14.1" customHeight="1" x14ac:dyDescent="0.3">
      <c r="A39" s="47"/>
      <c r="B39" s="50"/>
      <c r="C39" s="12" t="s">
        <v>29</v>
      </c>
      <c r="D39" s="10">
        <v>2</v>
      </c>
      <c r="E39" s="11" t="s">
        <v>30</v>
      </c>
      <c r="F39" s="28" t="s">
        <v>80</v>
      </c>
      <c r="G39" s="15"/>
    </row>
    <row r="40" spans="1:7" ht="14.1" customHeight="1" x14ac:dyDescent="0.3">
      <c r="A40" s="47"/>
      <c r="B40" s="50"/>
      <c r="C40" s="12"/>
      <c r="D40" s="10">
        <v>3</v>
      </c>
      <c r="E40" s="11"/>
      <c r="F40" s="33"/>
      <c r="G40" s="15"/>
    </row>
    <row r="41" spans="1:7" ht="14.1" customHeight="1" x14ac:dyDescent="0.3">
      <c r="A41" s="47"/>
      <c r="B41" s="50"/>
      <c r="C41" s="12"/>
      <c r="D41" s="10">
        <v>4</v>
      </c>
      <c r="E41" s="11"/>
      <c r="F41" s="29"/>
      <c r="G41" s="34"/>
    </row>
    <row r="42" spans="1:7" ht="14.1" customHeight="1" x14ac:dyDescent="0.3">
      <c r="A42" s="47"/>
      <c r="B42" s="50"/>
      <c r="C42" s="12"/>
      <c r="D42" s="25">
        <v>5</v>
      </c>
      <c r="E42" s="11"/>
      <c r="F42" s="14"/>
      <c r="G42" s="15"/>
    </row>
    <row r="43" spans="1:7" ht="14.1" customHeight="1" x14ac:dyDescent="0.3">
      <c r="A43" s="47"/>
      <c r="B43" s="50"/>
      <c r="C43" s="12"/>
      <c r="D43" s="10">
        <v>6</v>
      </c>
      <c r="E43" s="11"/>
      <c r="F43" s="14"/>
      <c r="G43" s="15"/>
    </row>
    <row r="44" spans="1:7" ht="14.1" customHeight="1" x14ac:dyDescent="0.3">
      <c r="A44" s="47"/>
      <c r="B44" s="50"/>
      <c r="C44" s="12"/>
      <c r="D44" s="10">
        <v>7</v>
      </c>
      <c r="E44" s="11"/>
      <c r="F44" s="14"/>
      <c r="G44" s="15"/>
    </row>
    <row r="45" spans="1:7" ht="14.1" customHeight="1" thickBot="1" x14ac:dyDescent="0.35">
      <c r="A45" s="48"/>
      <c r="B45" s="51"/>
      <c r="C45" s="44"/>
      <c r="D45" s="16">
        <v>8</v>
      </c>
      <c r="E45" s="11"/>
      <c r="F45" s="35"/>
      <c r="G45" s="36"/>
    </row>
    <row r="46" spans="1:7" ht="14.1" customHeight="1" x14ac:dyDescent="0.3">
      <c r="A46" s="60" t="s">
        <v>31</v>
      </c>
      <c r="B46" s="49">
        <v>44310</v>
      </c>
      <c r="C46" s="8"/>
      <c r="D46" s="6">
        <v>1</v>
      </c>
      <c r="E46" s="7"/>
      <c r="F46" s="8"/>
      <c r="G46" s="9"/>
    </row>
    <row r="47" spans="1:7" ht="14.1" customHeight="1" x14ac:dyDescent="0.3">
      <c r="A47" s="47"/>
      <c r="B47" s="50"/>
      <c r="C47" s="12"/>
      <c r="D47" s="10">
        <v>2</v>
      </c>
      <c r="E47" s="11"/>
      <c r="F47" s="12"/>
      <c r="G47" s="13"/>
    </row>
    <row r="48" spans="1:7" ht="14.1" customHeight="1" x14ac:dyDescent="0.3">
      <c r="A48" s="47"/>
      <c r="B48" s="50"/>
      <c r="C48" s="12"/>
      <c r="D48" s="10">
        <v>3</v>
      </c>
      <c r="E48" s="11"/>
      <c r="F48" s="12"/>
      <c r="G48" s="13"/>
    </row>
    <row r="49" spans="1:7" ht="14.1" customHeight="1" x14ac:dyDescent="0.3">
      <c r="A49" s="47"/>
      <c r="B49" s="50"/>
      <c r="C49" s="12"/>
      <c r="D49" s="10">
        <v>4</v>
      </c>
      <c r="E49" s="11"/>
      <c r="F49" s="12"/>
      <c r="G49" s="13"/>
    </row>
    <row r="50" spans="1:7" ht="14.1" customHeight="1" thickBot="1" x14ac:dyDescent="0.35">
      <c r="A50" s="48"/>
      <c r="B50" s="51"/>
      <c r="C50" s="44"/>
      <c r="D50" s="37">
        <v>5</v>
      </c>
      <c r="E50" s="38"/>
      <c r="F50" s="35"/>
      <c r="G50" s="36"/>
    </row>
    <row r="51" spans="1:7" ht="14.1" customHeight="1" x14ac:dyDescent="0.3">
      <c r="A51" s="56"/>
      <c r="B51" s="57"/>
      <c r="C51" s="57"/>
      <c r="D51" s="39"/>
      <c r="E51" s="39"/>
      <c r="F51" s="52" t="s">
        <v>32</v>
      </c>
      <c r="G51" s="54">
        <f>SUM(G2:G50)</f>
        <v>64.5</v>
      </c>
    </row>
    <row r="52" spans="1:7" ht="14.1" customHeight="1" thickBot="1" x14ac:dyDescent="0.35">
      <c r="A52" s="58"/>
      <c r="B52" s="59"/>
      <c r="C52" s="59"/>
      <c r="D52" s="39"/>
      <c r="E52" s="39"/>
      <c r="F52" s="53"/>
      <c r="G52" s="55"/>
    </row>
    <row r="53" spans="1:7" x14ac:dyDescent="0.3">
      <c r="F53" s="40"/>
      <c r="G53" s="41"/>
    </row>
    <row r="54" spans="1:7" x14ac:dyDescent="0.3">
      <c r="F54" s="40"/>
      <c r="G54" s="41"/>
    </row>
    <row r="55" spans="1:7" x14ac:dyDescent="0.3">
      <c r="F55" s="40"/>
      <c r="G55" s="41"/>
    </row>
    <row r="56" spans="1:7" x14ac:dyDescent="0.3">
      <c r="F56" s="40"/>
      <c r="G56" s="41"/>
    </row>
    <row r="57" spans="1:7" x14ac:dyDescent="0.3">
      <c r="F57" s="40"/>
      <c r="G57" s="41"/>
    </row>
    <row r="58" spans="1:7" x14ac:dyDescent="0.3">
      <c r="F58" s="40"/>
      <c r="G58" s="41"/>
    </row>
    <row r="59" spans="1:7" x14ac:dyDescent="0.3">
      <c r="F59" s="40" t="s">
        <v>33</v>
      </c>
      <c r="G59" s="41">
        <f>SUM(G53:G58)</f>
        <v>0</v>
      </c>
    </row>
    <row r="60" spans="1:7" x14ac:dyDescent="0.3">
      <c r="F60" s="40"/>
      <c r="G60" s="41"/>
    </row>
    <row r="61" spans="1:7" x14ac:dyDescent="0.3">
      <c r="F61" s="40"/>
      <c r="G61" s="41"/>
    </row>
  </sheetData>
  <sheetProtection selectLockedCells="1"/>
  <autoFilter ref="A1:G52" xr:uid="{00000000-0009-0000-0000-000001000000}">
    <filterColumn colId="2" showButton="0"/>
    <filterColumn colId="5" showButton="0"/>
  </autoFilter>
  <sortState xmlns:xlrd2="http://schemas.microsoft.com/office/spreadsheetml/2017/richdata2" ref="J2:J61">
    <sortCondition ref="J2"/>
  </sortState>
  <mergeCells count="17">
    <mergeCell ref="A6:A13"/>
    <mergeCell ref="B6:B13"/>
    <mergeCell ref="A2:A5"/>
    <mergeCell ref="B2:B5"/>
    <mergeCell ref="A30:A37"/>
    <mergeCell ref="B30:B37"/>
    <mergeCell ref="A22:A29"/>
    <mergeCell ref="B22:B29"/>
    <mergeCell ref="A14:A21"/>
    <mergeCell ref="B14:B21"/>
    <mergeCell ref="A38:A45"/>
    <mergeCell ref="B38:B45"/>
    <mergeCell ref="F51:F52"/>
    <mergeCell ref="G51:G52"/>
    <mergeCell ref="A51:C52"/>
    <mergeCell ref="A46:A50"/>
    <mergeCell ref="B46:B50"/>
  </mergeCells>
  <pageMargins left="0.54166666666666663" right="0.5" top="0.71875" bottom="0.33333333333333331" header="0.3" footer="0.3"/>
  <pageSetup orientation="portrait" verticalDpi="597" r:id="rId1"/>
  <headerFooter>
    <oddHeader>&amp;C&amp;"-,Gras"Construction RSS Inc.
Chargé de projet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L61"/>
  <sheetViews>
    <sheetView zoomScaleNormal="100" workbookViewId="0">
      <selection activeCell="J1" sqref="J1:K1048576"/>
    </sheetView>
  </sheetViews>
  <sheetFormatPr baseColWidth="10" defaultRowHeight="14.4" outlineLevelCol="1" x14ac:dyDescent="0.3"/>
  <cols>
    <col min="1" max="1" width="8.33203125" customWidth="1"/>
    <col min="3" max="3" width="17.88671875" customWidth="1"/>
    <col min="4" max="4" width="2.6640625" customWidth="1"/>
    <col min="5" max="5" width="13.33203125" customWidth="1"/>
    <col min="6" max="6" width="30.109375" customWidth="1"/>
    <col min="7" max="7" width="11" customWidth="1"/>
    <col min="10" max="10" width="18.33203125" hidden="1" customWidth="1" outlineLevel="1"/>
    <col min="11" max="11" width="0" hidden="1" customWidth="1" outlineLevel="1"/>
    <col min="12" max="12" width="11.5546875" collapsed="1"/>
  </cols>
  <sheetData>
    <row r="1" spans="1:11" ht="14.1" customHeight="1" thickBot="1" x14ac:dyDescent="0.35">
      <c r="A1" s="1"/>
      <c r="B1" s="2" t="s">
        <v>0</v>
      </c>
      <c r="C1" s="43" t="s">
        <v>1</v>
      </c>
      <c r="D1" s="3"/>
      <c r="E1" s="3" t="s">
        <v>2</v>
      </c>
      <c r="F1" s="4" t="s">
        <v>3</v>
      </c>
      <c r="G1" s="5" t="s">
        <v>4</v>
      </c>
      <c r="J1" t="s">
        <v>1</v>
      </c>
    </row>
    <row r="2" spans="1:11" ht="14.1" customHeight="1" x14ac:dyDescent="0.3">
      <c r="A2" s="61" t="s">
        <v>5</v>
      </c>
      <c r="B2" s="64">
        <v>44311</v>
      </c>
      <c r="C2" s="8"/>
      <c r="D2" s="6">
        <v>1</v>
      </c>
      <c r="E2" s="7"/>
      <c r="F2" s="8"/>
      <c r="G2" s="9"/>
      <c r="J2" t="s">
        <v>100</v>
      </c>
      <c r="K2">
        <f>SUMIF($C$2:$C$50,$J2,$G$2:$G$50)</f>
        <v>18</v>
      </c>
    </row>
    <row r="3" spans="1:11" ht="14.1" customHeight="1" x14ac:dyDescent="0.3">
      <c r="A3" s="62"/>
      <c r="B3" s="65"/>
      <c r="C3" s="12"/>
      <c r="D3" s="10">
        <v>2</v>
      </c>
      <c r="E3" s="11"/>
      <c r="F3" s="12"/>
      <c r="G3" s="13"/>
      <c r="J3" t="s">
        <v>7</v>
      </c>
      <c r="K3">
        <f t="shared" ref="K3:K7" si="0">SUMIF($C$2:$C$50,$J3,$G$2:$G$50)</f>
        <v>0</v>
      </c>
    </row>
    <row r="4" spans="1:11" ht="14.1" customHeight="1" x14ac:dyDescent="0.3">
      <c r="A4" s="62"/>
      <c r="B4" s="65"/>
      <c r="C4" s="12"/>
      <c r="D4" s="10">
        <v>3</v>
      </c>
      <c r="E4" s="11"/>
      <c r="F4" s="14"/>
      <c r="G4" s="15"/>
      <c r="J4" t="s">
        <v>12</v>
      </c>
      <c r="K4">
        <f t="shared" si="0"/>
        <v>0</v>
      </c>
    </row>
    <row r="5" spans="1:11" ht="14.1" customHeight="1" thickBot="1" x14ac:dyDescent="0.35">
      <c r="A5" s="63"/>
      <c r="B5" s="66"/>
      <c r="C5" s="44"/>
      <c r="D5" s="16">
        <v>4</v>
      </c>
      <c r="E5" s="17"/>
      <c r="F5" s="18"/>
      <c r="G5" s="19"/>
      <c r="J5" t="s">
        <v>15</v>
      </c>
      <c r="K5">
        <f t="shared" si="0"/>
        <v>4</v>
      </c>
    </row>
    <row r="6" spans="1:11" ht="14.1" customHeight="1" x14ac:dyDescent="0.3">
      <c r="A6" s="60" t="s">
        <v>6</v>
      </c>
      <c r="B6" s="49">
        <v>44312</v>
      </c>
      <c r="C6" s="8" t="s">
        <v>7</v>
      </c>
      <c r="D6" s="6">
        <v>1</v>
      </c>
      <c r="E6" s="7" t="s">
        <v>8</v>
      </c>
      <c r="F6" s="20" t="s">
        <v>9</v>
      </c>
      <c r="G6" s="21"/>
      <c r="J6" t="s">
        <v>24</v>
      </c>
      <c r="K6">
        <f t="shared" si="0"/>
        <v>29</v>
      </c>
    </row>
    <row r="7" spans="1:11" ht="14.1" customHeight="1" x14ac:dyDescent="0.3">
      <c r="A7" s="47"/>
      <c r="B7" s="50"/>
      <c r="C7" s="12" t="s">
        <v>7</v>
      </c>
      <c r="D7" s="10">
        <v>2</v>
      </c>
      <c r="E7" s="11" t="s">
        <v>10</v>
      </c>
      <c r="F7" s="22" t="s">
        <v>11</v>
      </c>
      <c r="G7" s="15"/>
      <c r="J7" t="s">
        <v>29</v>
      </c>
      <c r="K7">
        <f t="shared" si="0"/>
        <v>0</v>
      </c>
    </row>
    <row r="8" spans="1:11" ht="14.1" customHeight="1" x14ac:dyDescent="0.3">
      <c r="A8" s="47"/>
      <c r="B8" s="50"/>
      <c r="C8" s="12" t="s">
        <v>12</v>
      </c>
      <c r="D8" s="23">
        <v>3</v>
      </c>
      <c r="E8" s="11" t="s">
        <v>8</v>
      </c>
      <c r="F8" s="24" t="s">
        <v>13</v>
      </c>
      <c r="G8" s="15"/>
    </row>
    <row r="9" spans="1:11" ht="14.1" customHeight="1" x14ac:dyDescent="0.3">
      <c r="A9" s="47"/>
      <c r="B9" s="50"/>
      <c r="C9" s="12" t="s">
        <v>12</v>
      </c>
      <c r="D9" s="10">
        <v>4</v>
      </c>
      <c r="E9" s="11"/>
      <c r="F9" s="22"/>
      <c r="G9" s="15"/>
    </row>
    <row r="10" spans="1:11" ht="14.1" customHeight="1" x14ac:dyDescent="0.3">
      <c r="A10" s="47"/>
      <c r="B10" s="50"/>
      <c r="C10" s="12"/>
      <c r="D10" s="25">
        <v>5</v>
      </c>
      <c r="E10" s="11"/>
      <c r="F10" s="14"/>
      <c r="G10" s="15"/>
    </row>
    <row r="11" spans="1:11" ht="14.1" customHeight="1" x14ac:dyDescent="0.3">
      <c r="A11" s="47"/>
      <c r="B11" s="50"/>
      <c r="C11" s="12"/>
      <c r="D11" s="10">
        <v>6</v>
      </c>
      <c r="E11" s="11"/>
      <c r="F11" s="14"/>
      <c r="G11" s="15"/>
    </row>
    <row r="12" spans="1:11" ht="14.1" customHeight="1" x14ac:dyDescent="0.3">
      <c r="A12" s="47"/>
      <c r="B12" s="50"/>
      <c r="C12" s="12"/>
      <c r="D12" s="10">
        <v>7</v>
      </c>
      <c r="E12" s="11"/>
      <c r="F12" s="14"/>
      <c r="G12" s="15"/>
    </row>
    <row r="13" spans="1:11" ht="14.1" customHeight="1" thickBot="1" x14ac:dyDescent="0.35">
      <c r="A13" s="48"/>
      <c r="B13" s="51"/>
      <c r="C13" s="44"/>
      <c r="D13" s="16">
        <v>8</v>
      </c>
      <c r="E13" s="26"/>
      <c r="F13" s="18"/>
      <c r="G13" s="19"/>
    </row>
    <row r="14" spans="1:11" ht="14.1" customHeight="1" x14ac:dyDescent="0.3">
      <c r="A14" s="60" t="s">
        <v>14</v>
      </c>
      <c r="B14" s="49">
        <v>44313</v>
      </c>
      <c r="C14" s="12" t="s">
        <v>15</v>
      </c>
      <c r="D14" s="6">
        <v>1</v>
      </c>
      <c r="E14" s="7" t="s">
        <v>16</v>
      </c>
      <c r="F14" s="27" t="s">
        <v>17</v>
      </c>
      <c r="G14" s="21">
        <v>4</v>
      </c>
    </row>
    <row r="15" spans="1:11" ht="14.1" customHeight="1" x14ac:dyDescent="0.3">
      <c r="A15" s="47"/>
      <c r="B15" s="50"/>
      <c r="C15" s="45" t="s">
        <v>100</v>
      </c>
      <c r="D15" s="10">
        <v>2</v>
      </c>
      <c r="E15" s="11" t="s">
        <v>18</v>
      </c>
      <c r="F15" s="14" t="s">
        <v>19</v>
      </c>
      <c r="G15" s="15">
        <v>2</v>
      </c>
    </row>
    <row r="16" spans="1:11" ht="14.1" customHeight="1" x14ac:dyDescent="0.3">
      <c r="A16" s="47"/>
      <c r="B16" s="50"/>
      <c r="C16" s="12" t="s">
        <v>12</v>
      </c>
      <c r="D16" s="10">
        <v>3</v>
      </c>
      <c r="E16" s="11" t="s">
        <v>20</v>
      </c>
      <c r="F16" s="24"/>
      <c r="G16" s="15"/>
    </row>
    <row r="17" spans="1:7" ht="14.1" customHeight="1" x14ac:dyDescent="0.3">
      <c r="A17" s="47"/>
      <c r="B17" s="50"/>
      <c r="C17" s="12"/>
      <c r="D17" s="10">
        <v>4</v>
      </c>
      <c r="E17" s="11"/>
      <c r="F17" s="22"/>
      <c r="G17" s="15"/>
    </row>
    <row r="18" spans="1:7" ht="14.1" customHeight="1" x14ac:dyDescent="0.3">
      <c r="A18" s="47"/>
      <c r="B18" s="50"/>
      <c r="C18" s="12"/>
      <c r="D18" s="25">
        <v>5</v>
      </c>
      <c r="E18" s="11"/>
      <c r="F18" s="14"/>
      <c r="G18" s="15"/>
    </row>
    <row r="19" spans="1:7" ht="14.1" customHeight="1" x14ac:dyDescent="0.3">
      <c r="A19" s="47"/>
      <c r="B19" s="50"/>
      <c r="C19" s="46"/>
      <c r="D19" s="10">
        <v>6</v>
      </c>
      <c r="E19" s="11"/>
      <c r="F19" s="12"/>
      <c r="G19" s="15"/>
    </row>
    <row r="20" spans="1:7" ht="14.1" customHeight="1" x14ac:dyDescent="0.3">
      <c r="A20" s="47"/>
      <c r="B20" s="50"/>
      <c r="C20" s="12"/>
      <c r="D20" s="10">
        <v>7</v>
      </c>
      <c r="E20" s="11"/>
      <c r="F20" s="24"/>
      <c r="G20" s="15"/>
    </row>
    <row r="21" spans="1:7" ht="14.1" customHeight="1" thickBot="1" x14ac:dyDescent="0.35">
      <c r="A21" s="48"/>
      <c r="B21" s="51"/>
      <c r="C21" s="44"/>
      <c r="D21" s="16">
        <v>8</v>
      </c>
      <c r="E21" s="26"/>
      <c r="F21" s="18"/>
      <c r="G21" s="19"/>
    </row>
    <row r="22" spans="1:7" ht="14.1" customHeight="1" x14ac:dyDescent="0.3">
      <c r="A22" s="47" t="s">
        <v>21</v>
      </c>
      <c r="B22" s="49">
        <v>44314</v>
      </c>
      <c r="C22" s="12" t="s">
        <v>100</v>
      </c>
      <c r="D22" s="6">
        <v>1</v>
      </c>
      <c r="E22" s="7" t="s">
        <v>8</v>
      </c>
      <c r="F22" s="27" t="s">
        <v>22</v>
      </c>
      <c r="G22" s="21">
        <v>8</v>
      </c>
    </row>
    <row r="23" spans="1:7" ht="14.1" customHeight="1" x14ac:dyDescent="0.3">
      <c r="A23" s="47"/>
      <c r="B23" s="50"/>
      <c r="C23" s="12" t="s">
        <v>100</v>
      </c>
      <c r="D23" s="10">
        <v>2</v>
      </c>
      <c r="E23" s="11" t="s">
        <v>18</v>
      </c>
      <c r="F23" s="28" t="s">
        <v>22</v>
      </c>
      <c r="G23" s="15">
        <v>8</v>
      </c>
    </row>
    <row r="24" spans="1:7" ht="14.1" customHeight="1" x14ac:dyDescent="0.3">
      <c r="A24" s="47"/>
      <c r="B24" s="50"/>
      <c r="C24" s="12" t="s">
        <v>100</v>
      </c>
      <c r="D24" s="10">
        <v>3</v>
      </c>
      <c r="E24" s="11"/>
      <c r="F24" s="29"/>
      <c r="G24" s="15"/>
    </row>
    <row r="25" spans="1:7" ht="14.1" customHeight="1" x14ac:dyDescent="0.3">
      <c r="A25" s="47"/>
      <c r="B25" s="50"/>
      <c r="C25" s="12"/>
      <c r="D25" s="10">
        <v>4</v>
      </c>
      <c r="E25" s="30"/>
      <c r="F25" s="24"/>
      <c r="G25" s="15"/>
    </row>
    <row r="26" spans="1:7" ht="14.1" customHeight="1" x14ac:dyDescent="0.3">
      <c r="A26" s="47"/>
      <c r="B26" s="50"/>
      <c r="C26" s="12"/>
      <c r="D26" s="25">
        <v>5</v>
      </c>
      <c r="E26" s="11"/>
      <c r="F26" s="28"/>
      <c r="G26" s="15"/>
    </row>
    <row r="27" spans="1:7" ht="14.1" customHeight="1" x14ac:dyDescent="0.3">
      <c r="A27" s="47"/>
      <c r="B27" s="50"/>
      <c r="C27" s="12"/>
      <c r="D27" s="10">
        <v>6</v>
      </c>
      <c r="E27" s="11"/>
      <c r="F27" s="14"/>
      <c r="G27" s="15"/>
    </row>
    <row r="28" spans="1:7" ht="14.1" customHeight="1" x14ac:dyDescent="0.3">
      <c r="A28" s="47"/>
      <c r="B28" s="50"/>
      <c r="C28" s="12"/>
      <c r="D28" s="10">
        <v>7</v>
      </c>
      <c r="E28" s="11"/>
      <c r="F28" s="14"/>
      <c r="G28" s="15"/>
    </row>
    <row r="29" spans="1:7" ht="13.5" customHeight="1" thickBot="1" x14ac:dyDescent="0.35">
      <c r="A29" s="48"/>
      <c r="B29" s="51"/>
      <c r="C29" s="44"/>
      <c r="D29" s="16">
        <v>8</v>
      </c>
      <c r="E29" s="11"/>
      <c r="F29" s="18"/>
      <c r="G29" s="19"/>
    </row>
    <row r="30" spans="1:7" ht="14.1" customHeight="1" thickBot="1" x14ac:dyDescent="0.35">
      <c r="A30" s="60" t="s">
        <v>23</v>
      </c>
      <c r="B30" s="49">
        <v>44315</v>
      </c>
      <c r="C30" s="12" t="s">
        <v>24</v>
      </c>
      <c r="D30" s="6">
        <v>1</v>
      </c>
      <c r="E30" s="7" t="s">
        <v>8</v>
      </c>
      <c r="F30" s="31" t="s">
        <v>25</v>
      </c>
      <c r="G30" s="21">
        <v>12</v>
      </c>
    </row>
    <row r="31" spans="1:7" ht="14.1" customHeight="1" x14ac:dyDescent="0.3">
      <c r="A31" s="47"/>
      <c r="B31" s="50"/>
      <c r="C31" s="12" t="s">
        <v>24</v>
      </c>
      <c r="D31" s="10">
        <v>2</v>
      </c>
      <c r="E31" s="11" t="s">
        <v>18</v>
      </c>
      <c r="F31" s="31" t="s">
        <v>25</v>
      </c>
      <c r="G31" s="15">
        <v>12</v>
      </c>
    </row>
    <row r="32" spans="1:7" ht="14.1" customHeight="1" x14ac:dyDescent="0.3">
      <c r="A32" s="47"/>
      <c r="B32" s="50"/>
      <c r="C32" s="12"/>
      <c r="D32" s="10">
        <v>3</v>
      </c>
      <c r="E32" s="11"/>
      <c r="F32" s="32"/>
      <c r="G32" s="15"/>
    </row>
    <row r="33" spans="1:7" ht="14.1" customHeight="1" x14ac:dyDescent="0.3">
      <c r="A33" s="47"/>
      <c r="B33" s="50"/>
      <c r="C33" s="12"/>
      <c r="D33" s="10">
        <v>4</v>
      </c>
      <c r="E33" s="30"/>
      <c r="F33" s="24"/>
      <c r="G33" s="15"/>
    </row>
    <row r="34" spans="1:7" ht="14.1" customHeight="1" x14ac:dyDescent="0.3">
      <c r="A34" s="47"/>
      <c r="B34" s="50"/>
      <c r="C34" s="12"/>
      <c r="D34" s="25">
        <v>5</v>
      </c>
      <c r="E34" s="11"/>
      <c r="F34" s="28"/>
      <c r="G34" s="15"/>
    </row>
    <row r="35" spans="1:7" ht="14.1" customHeight="1" x14ac:dyDescent="0.3">
      <c r="A35" s="47"/>
      <c r="B35" s="50"/>
      <c r="C35" s="12"/>
      <c r="D35" s="10">
        <v>6</v>
      </c>
      <c r="E35" s="11"/>
      <c r="F35" s="14"/>
      <c r="G35" s="15"/>
    </row>
    <row r="36" spans="1:7" ht="14.1" customHeight="1" x14ac:dyDescent="0.3">
      <c r="A36" s="47"/>
      <c r="B36" s="50"/>
      <c r="C36" s="12"/>
      <c r="D36" s="10">
        <v>7</v>
      </c>
      <c r="E36" s="11"/>
      <c r="F36" s="14"/>
      <c r="G36" s="15"/>
    </row>
    <row r="37" spans="1:7" ht="14.1" customHeight="1" thickBot="1" x14ac:dyDescent="0.35">
      <c r="A37" s="48"/>
      <c r="B37" s="51"/>
      <c r="C37" s="44"/>
      <c r="D37" s="16">
        <v>8</v>
      </c>
      <c r="E37" s="26"/>
      <c r="F37" s="18"/>
      <c r="G37" s="19"/>
    </row>
    <row r="38" spans="1:7" ht="14.1" customHeight="1" x14ac:dyDescent="0.3">
      <c r="A38" s="47" t="s">
        <v>26</v>
      </c>
      <c r="B38" s="49">
        <v>44316</v>
      </c>
      <c r="C38" s="12" t="s">
        <v>24</v>
      </c>
      <c r="D38" s="6">
        <v>1</v>
      </c>
      <c r="E38" s="7" t="s">
        <v>27</v>
      </c>
      <c r="F38" s="27" t="s">
        <v>28</v>
      </c>
      <c r="G38" s="21">
        <v>5</v>
      </c>
    </row>
    <row r="39" spans="1:7" ht="14.1" customHeight="1" x14ac:dyDescent="0.3">
      <c r="A39" s="47"/>
      <c r="B39" s="50"/>
      <c r="C39" s="12" t="s">
        <v>29</v>
      </c>
      <c r="D39" s="10">
        <v>2</v>
      </c>
      <c r="E39" s="11" t="s">
        <v>30</v>
      </c>
      <c r="F39" s="28"/>
      <c r="G39" s="15"/>
    </row>
    <row r="40" spans="1:7" ht="14.1" customHeight="1" x14ac:dyDescent="0.3">
      <c r="A40" s="47"/>
      <c r="B40" s="50"/>
      <c r="C40" s="12"/>
      <c r="D40" s="10">
        <v>3</v>
      </c>
      <c r="E40" s="11"/>
      <c r="F40" s="33"/>
      <c r="G40" s="15"/>
    </row>
    <row r="41" spans="1:7" ht="14.1" customHeight="1" x14ac:dyDescent="0.3">
      <c r="A41" s="47"/>
      <c r="B41" s="50"/>
      <c r="C41" s="12"/>
      <c r="D41" s="10">
        <v>4</v>
      </c>
      <c r="E41" s="11"/>
      <c r="F41" s="29"/>
      <c r="G41" s="34"/>
    </row>
    <row r="42" spans="1:7" ht="14.1" customHeight="1" x14ac:dyDescent="0.3">
      <c r="A42" s="47"/>
      <c r="B42" s="50"/>
      <c r="C42" s="12"/>
      <c r="D42" s="25">
        <v>5</v>
      </c>
      <c r="E42" s="11"/>
      <c r="F42" s="14"/>
      <c r="G42" s="15"/>
    </row>
    <row r="43" spans="1:7" ht="14.1" customHeight="1" x14ac:dyDescent="0.3">
      <c r="A43" s="47"/>
      <c r="B43" s="50"/>
      <c r="C43" s="12"/>
      <c r="D43" s="10">
        <v>6</v>
      </c>
      <c r="E43" s="11"/>
      <c r="F43" s="14"/>
      <c r="G43" s="15"/>
    </row>
    <row r="44" spans="1:7" ht="14.1" customHeight="1" x14ac:dyDescent="0.3">
      <c r="A44" s="47"/>
      <c r="B44" s="50"/>
      <c r="C44" s="12"/>
      <c r="D44" s="10">
        <v>7</v>
      </c>
      <c r="E44" s="11"/>
      <c r="F44" s="14"/>
      <c r="G44" s="15"/>
    </row>
    <row r="45" spans="1:7" ht="14.1" customHeight="1" thickBot="1" x14ac:dyDescent="0.35">
      <c r="A45" s="48"/>
      <c r="B45" s="51"/>
      <c r="C45" s="44"/>
      <c r="D45" s="16">
        <v>8</v>
      </c>
      <c r="E45" s="11"/>
      <c r="F45" s="35"/>
      <c r="G45" s="36"/>
    </row>
    <row r="46" spans="1:7" ht="14.1" customHeight="1" x14ac:dyDescent="0.3">
      <c r="A46" s="60" t="s">
        <v>31</v>
      </c>
      <c r="B46" s="49">
        <v>44317</v>
      </c>
      <c r="C46" s="8"/>
      <c r="D46" s="6">
        <v>1</v>
      </c>
      <c r="E46" s="7"/>
      <c r="F46" s="8"/>
      <c r="G46" s="9"/>
    </row>
    <row r="47" spans="1:7" ht="14.1" customHeight="1" x14ac:dyDescent="0.3">
      <c r="A47" s="47"/>
      <c r="B47" s="50"/>
      <c r="C47" s="12"/>
      <c r="D47" s="10">
        <v>2</v>
      </c>
      <c r="E47" s="11"/>
      <c r="F47" s="12"/>
      <c r="G47" s="13"/>
    </row>
    <row r="48" spans="1:7" ht="14.1" customHeight="1" x14ac:dyDescent="0.3">
      <c r="A48" s="47"/>
      <c r="B48" s="50"/>
      <c r="C48" s="12"/>
      <c r="D48" s="10">
        <v>3</v>
      </c>
      <c r="E48" s="11"/>
      <c r="F48" s="12"/>
      <c r="G48" s="13"/>
    </row>
    <row r="49" spans="1:7" ht="14.1" customHeight="1" x14ac:dyDescent="0.3">
      <c r="A49" s="47"/>
      <c r="B49" s="50"/>
      <c r="C49" s="12"/>
      <c r="D49" s="10">
        <v>4</v>
      </c>
      <c r="E49" s="11"/>
      <c r="F49" s="12"/>
      <c r="G49" s="13"/>
    </row>
    <row r="50" spans="1:7" ht="14.1" customHeight="1" thickBot="1" x14ac:dyDescent="0.35">
      <c r="A50" s="48"/>
      <c r="B50" s="51"/>
      <c r="C50" s="44"/>
      <c r="D50" s="37">
        <v>5</v>
      </c>
      <c r="E50" s="38"/>
      <c r="F50" s="35"/>
      <c r="G50" s="36"/>
    </row>
    <row r="51" spans="1:7" ht="14.1" customHeight="1" x14ac:dyDescent="0.3">
      <c r="A51" s="56"/>
      <c r="B51" s="57"/>
      <c r="C51" s="57"/>
      <c r="D51" s="39"/>
      <c r="E51" s="39"/>
      <c r="F51" s="52" t="s">
        <v>32</v>
      </c>
      <c r="G51" s="54">
        <f>SUM(G2:G50)</f>
        <v>51</v>
      </c>
    </row>
    <row r="52" spans="1:7" ht="14.1" customHeight="1" thickBot="1" x14ac:dyDescent="0.35">
      <c r="A52" s="58"/>
      <c r="B52" s="59"/>
      <c r="C52" s="59"/>
      <c r="D52" s="39"/>
      <c r="E52" s="39"/>
      <c r="F52" s="53"/>
      <c r="G52" s="55"/>
    </row>
    <row r="53" spans="1:7" x14ac:dyDescent="0.3">
      <c r="F53" s="40"/>
      <c r="G53" s="41"/>
    </row>
    <row r="54" spans="1:7" x14ac:dyDescent="0.3">
      <c r="F54" s="40"/>
      <c r="G54" s="41"/>
    </row>
    <row r="55" spans="1:7" x14ac:dyDescent="0.3">
      <c r="F55" s="40"/>
      <c r="G55" s="41"/>
    </row>
    <row r="56" spans="1:7" x14ac:dyDescent="0.3">
      <c r="F56" s="40"/>
      <c r="G56" s="41"/>
    </row>
    <row r="57" spans="1:7" x14ac:dyDescent="0.3">
      <c r="F57" s="40"/>
      <c r="G57" s="41"/>
    </row>
    <row r="58" spans="1:7" x14ac:dyDescent="0.3">
      <c r="F58" s="40"/>
      <c r="G58" s="41"/>
    </row>
    <row r="59" spans="1:7" x14ac:dyDescent="0.3">
      <c r="F59" s="40" t="s">
        <v>33</v>
      </c>
      <c r="G59" s="41">
        <f>SUM(G53:G58)</f>
        <v>0</v>
      </c>
    </row>
    <row r="60" spans="1:7" x14ac:dyDescent="0.3">
      <c r="F60" s="40"/>
      <c r="G60" s="41"/>
    </row>
    <row r="61" spans="1:7" x14ac:dyDescent="0.3">
      <c r="F61" s="40"/>
      <c r="G61" s="41"/>
    </row>
  </sheetData>
  <sheetProtection selectLockedCells="1"/>
  <autoFilter ref="A1:G52" xr:uid="{00000000-0009-0000-0000-000002000000}">
    <filterColumn colId="2" showButton="0"/>
    <filterColumn colId="5" showButton="0"/>
  </autoFilter>
  <sortState xmlns:xlrd2="http://schemas.microsoft.com/office/spreadsheetml/2017/richdata2" ref="J2:J61">
    <sortCondition ref="J2"/>
  </sortState>
  <mergeCells count="17">
    <mergeCell ref="A14:A21"/>
    <mergeCell ref="B14:B21"/>
    <mergeCell ref="A6:A13"/>
    <mergeCell ref="B6:B13"/>
    <mergeCell ref="A2:A5"/>
    <mergeCell ref="B2:B5"/>
    <mergeCell ref="A38:A45"/>
    <mergeCell ref="B38:B45"/>
    <mergeCell ref="A30:A37"/>
    <mergeCell ref="B30:B37"/>
    <mergeCell ref="A22:A29"/>
    <mergeCell ref="B22:B29"/>
    <mergeCell ref="A51:C52"/>
    <mergeCell ref="F51:F52"/>
    <mergeCell ref="G51:G52"/>
    <mergeCell ref="A46:A50"/>
    <mergeCell ref="B46:B50"/>
  </mergeCells>
  <pageMargins left="0.54166666666666663" right="0.5" top="0.71875" bottom="0.33333333333333331" header="0.3" footer="0.3"/>
  <pageSetup orientation="portrait" verticalDpi="597" r:id="rId1"/>
  <headerFooter>
    <oddHeader>&amp;C&amp;"-,Gras"Construction RSS Inc.
Chargé de projet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L61"/>
  <sheetViews>
    <sheetView zoomScaleNormal="100" workbookViewId="0">
      <selection activeCell="J1" sqref="J1:K1048576"/>
    </sheetView>
  </sheetViews>
  <sheetFormatPr baseColWidth="10" defaultRowHeight="14.4" outlineLevelCol="1" x14ac:dyDescent="0.3"/>
  <cols>
    <col min="1" max="1" width="8.33203125" customWidth="1"/>
    <col min="3" max="3" width="17" customWidth="1"/>
    <col min="4" max="4" width="2.6640625" customWidth="1"/>
    <col min="5" max="5" width="13.33203125" customWidth="1"/>
    <col min="6" max="6" width="31" customWidth="1"/>
    <col min="7" max="7" width="11" customWidth="1"/>
    <col min="10" max="10" width="17" hidden="1" customWidth="1" outlineLevel="1"/>
    <col min="11" max="11" width="0" hidden="1" customWidth="1" outlineLevel="1"/>
    <col min="12" max="12" width="11.5546875" collapsed="1"/>
  </cols>
  <sheetData>
    <row r="1" spans="1:11" ht="14.1" customHeight="1" thickBot="1" x14ac:dyDescent="0.35">
      <c r="A1" s="1"/>
      <c r="B1" s="2" t="s">
        <v>0</v>
      </c>
      <c r="C1" s="43" t="s">
        <v>1</v>
      </c>
      <c r="D1" s="3"/>
      <c r="E1" s="3" t="s">
        <v>2</v>
      </c>
      <c r="F1" s="4" t="s">
        <v>3</v>
      </c>
      <c r="G1" s="5" t="s">
        <v>4</v>
      </c>
      <c r="J1" t="s">
        <v>1</v>
      </c>
    </row>
    <row r="2" spans="1:11" ht="14.1" customHeight="1" x14ac:dyDescent="0.3">
      <c r="A2" s="61" t="s">
        <v>5</v>
      </c>
      <c r="B2" s="64">
        <v>44318</v>
      </c>
      <c r="C2" s="8" t="s">
        <v>24</v>
      </c>
      <c r="D2" s="6">
        <v>1</v>
      </c>
      <c r="E2" s="7" t="s">
        <v>10</v>
      </c>
      <c r="F2" s="8" t="s">
        <v>34</v>
      </c>
      <c r="G2" s="9">
        <v>5.5</v>
      </c>
      <c r="J2" t="s">
        <v>100</v>
      </c>
      <c r="K2">
        <f>SUMIF($C$2:$C$50,$J2,$G$2:$G$50)</f>
        <v>73</v>
      </c>
    </row>
    <row r="3" spans="1:11" ht="14.1" customHeight="1" x14ac:dyDescent="0.3">
      <c r="A3" s="62"/>
      <c r="B3" s="65"/>
      <c r="C3" s="12"/>
      <c r="D3" s="10">
        <v>2</v>
      </c>
      <c r="E3" s="11"/>
      <c r="F3" s="12"/>
      <c r="G3" s="13"/>
      <c r="J3" t="s">
        <v>15</v>
      </c>
      <c r="K3">
        <f t="shared" ref="K3:K7" si="0">SUMIF($C$2:$C$50,$J3,$G$2:$G$50)</f>
        <v>2</v>
      </c>
    </row>
    <row r="4" spans="1:11" ht="14.1" customHeight="1" x14ac:dyDescent="0.3">
      <c r="A4" s="62"/>
      <c r="B4" s="65"/>
      <c r="C4" s="12"/>
      <c r="D4" s="10">
        <v>3</v>
      </c>
      <c r="E4" s="11"/>
      <c r="F4" s="14"/>
      <c r="G4" s="15"/>
      <c r="J4" t="s">
        <v>24</v>
      </c>
      <c r="K4">
        <f t="shared" si="0"/>
        <v>5.5</v>
      </c>
    </row>
    <row r="5" spans="1:11" ht="14.1" customHeight="1" thickBot="1" x14ac:dyDescent="0.35">
      <c r="A5" s="63"/>
      <c r="B5" s="66"/>
      <c r="C5" s="44"/>
      <c r="D5" s="16">
        <v>4</v>
      </c>
      <c r="E5" s="17"/>
      <c r="F5" s="18"/>
      <c r="G5" s="19"/>
      <c r="K5">
        <f t="shared" si="0"/>
        <v>0</v>
      </c>
    </row>
    <row r="6" spans="1:11" ht="14.1" customHeight="1" x14ac:dyDescent="0.3">
      <c r="A6" s="60" t="s">
        <v>6</v>
      </c>
      <c r="B6" s="49">
        <v>44319</v>
      </c>
      <c r="C6" s="8" t="s">
        <v>100</v>
      </c>
      <c r="D6" s="6">
        <v>1</v>
      </c>
      <c r="E6" s="7" t="s">
        <v>8</v>
      </c>
      <c r="F6" s="20" t="s">
        <v>35</v>
      </c>
      <c r="G6" s="21">
        <v>8</v>
      </c>
      <c r="K6">
        <f t="shared" si="0"/>
        <v>0</v>
      </c>
    </row>
    <row r="7" spans="1:11" ht="14.1" customHeight="1" x14ac:dyDescent="0.3">
      <c r="A7" s="47"/>
      <c r="B7" s="50"/>
      <c r="C7" s="12" t="s">
        <v>100</v>
      </c>
      <c r="D7" s="10">
        <v>2</v>
      </c>
      <c r="E7" s="11" t="s">
        <v>10</v>
      </c>
      <c r="F7" s="22" t="s">
        <v>35</v>
      </c>
      <c r="G7" s="15">
        <v>8</v>
      </c>
      <c r="K7">
        <f t="shared" si="0"/>
        <v>0</v>
      </c>
    </row>
    <row r="8" spans="1:11" ht="14.1" customHeight="1" x14ac:dyDescent="0.3">
      <c r="A8" s="47"/>
      <c r="B8" s="50"/>
      <c r="C8" s="12"/>
      <c r="D8" s="23">
        <v>3</v>
      </c>
      <c r="E8" s="11"/>
      <c r="F8" s="24"/>
      <c r="G8" s="15"/>
    </row>
    <row r="9" spans="1:11" ht="14.1" customHeight="1" x14ac:dyDescent="0.3">
      <c r="A9" s="47"/>
      <c r="B9" s="50"/>
      <c r="C9" s="12"/>
      <c r="D9" s="10">
        <v>4</v>
      </c>
      <c r="E9" s="11"/>
      <c r="F9" s="22"/>
      <c r="G9" s="15"/>
    </row>
    <row r="10" spans="1:11" ht="14.1" customHeight="1" x14ac:dyDescent="0.3">
      <c r="A10" s="47"/>
      <c r="B10" s="50"/>
      <c r="C10" s="12"/>
      <c r="D10" s="25">
        <v>5</v>
      </c>
      <c r="E10" s="11"/>
      <c r="F10" s="14"/>
      <c r="G10" s="15"/>
    </row>
    <row r="11" spans="1:11" ht="14.1" customHeight="1" x14ac:dyDescent="0.3">
      <c r="A11" s="47"/>
      <c r="B11" s="50"/>
      <c r="C11" s="12"/>
      <c r="D11" s="10">
        <v>6</v>
      </c>
      <c r="E11" s="11"/>
      <c r="F11" s="14"/>
      <c r="G11" s="15"/>
    </row>
    <row r="12" spans="1:11" ht="14.1" customHeight="1" x14ac:dyDescent="0.3">
      <c r="A12" s="47"/>
      <c r="B12" s="50"/>
      <c r="C12" s="12"/>
      <c r="D12" s="10">
        <v>7</v>
      </c>
      <c r="E12" s="11"/>
      <c r="F12" s="14"/>
      <c r="G12" s="15"/>
    </row>
    <row r="13" spans="1:11" ht="14.1" customHeight="1" thickBot="1" x14ac:dyDescent="0.35">
      <c r="A13" s="48"/>
      <c r="B13" s="51"/>
      <c r="C13" s="44"/>
      <c r="D13" s="16">
        <v>8</v>
      </c>
      <c r="E13" s="26"/>
      <c r="F13" s="18"/>
      <c r="G13" s="19"/>
    </row>
    <row r="14" spans="1:11" ht="14.1" customHeight="1" x14ac:dyDescent="0.3">
      <c r="A14" s="60" t="s">
        <v>14</v>
      </c>
      <c r="B14" s="49">
        <v>44320</v>
      </c>
      <c r="C14" s="12" t="s">
        <v>100</v>
      </c>
      <c r="D14" s="6">
        <v>1</v>
      </c>
      <c r="E14" s="7" t="s">
        <v>8</v>
      </c>
      <c r="F14" s="27" t="s">
        <v>36</v>
      </c>
      <c r="G14" s="21">
        <v>6.5</v>
      </c>
    </row>
    <row r="15" spans="1:11" ht="14.1" customHeight="1" x14ac:dyDescent="0.3">
      <c r="A15" s="47"/>
      <c r="B15" s="50"/>
      <c r="C15" s="45" t="s">
        <v>100</v>
      </c>
      <c r="D15" s="10">
        <v>2</v>
      </c>
      <c r="E15" s="11" t="s">
        <v>18</v>
      </c>
      <c r="F15" s="14" t="s">
        <v>36</v>
      </c>
      <c r="G15" s="15">
        <v>6.5</v>
      </c>
    </row>
    <row r="16" spans="1:11" ht="14.1" customHeight="1" x14ac:dyDescent="0.3">
      <c r="A16" s="47"/>
      <c r="B16" s="50"/>
      <c r="C16" s="12"/>
      <c r="D16" s="10">
        <v>3</v>
      </c>
      <c r="E16" s="11"/>
      <c r="F16" s="24"/>
      <c r="G16" s="15"/>
    </row>
    <row r="17" spans="1:7" ht="14.1" customHeight="1" x14ac:dyDescent="0.3">
      <c r="A17" s="47"/>
      <c r="B17" s="50"/>
      <c r="C17" s="12"/>
      <c r="D17" s="10">
        <v>4</v>
      </c>
      <c r="E17" s="11"/>
      <c r="F17" s="22" t="s">
        <v>37</v>
      </c>
      <c r="G17" s="15"/>
    </row>
    <row r="18" spans="1:7" ht="14.1" customHeight="1" x14ac:dyDescent="0.3">
      <c r="A18" s="47"/>
      <c r="B18" s="50"/>
      <c r="C18" s="12"/>
      <c r="D18" s="25">
        <v>5</v>
      </c>
      <c r="E18" s="11" t="s">
        <v>38</v>
      </c>
      <c r="F18" s="14" t="s">
        <v>39</v>
      </c>
      <c r="G18" s="15">
        <v>1</v>
      </c>
    </row>
    <row r="19" spans="1:7" ht="14.1" customHeight="1" x14ac:dyDescent="0.3">
      <c r="A19" s="47"/>
      <c r="B19" s="50"/>
      <c r="C19" s="46" t="s">
        <v>15</v>
      </c>
      <c r="D19" s="10">
        <v>6</v>
      </c>
      <c r="E19" s="11" t="s">
        <v>20</v>
      </c>
      <c r="F19" s="12"/>
      <c r="G19" s="15">
        <v>1</v>
      </c>
    </row>
    <row r="20" spans="1:7" ht="14.1" customHeight="1" x14ac:dyDescent="0.3">
      <c r="A20" s="47"/>
      <c r="B20" s="50"/>
      <c r="C20" s="12" t="s">
        <v>15</v>
      </c>
      <c r="D20" s="10">
        <v>7</v>
      </c>
      <c r="E20" s="11" t="s">
        <v>18</v>
      </c>
      <c r="F20" s="24"/>
      <c r="G20" s="15">
        <v>1</v>
      </c>
    </row>
    <row r="21" spans="1:7" ht="14.1" customHeight="1" thickBot="1" x14ac:dyDescent="0.35">
      <c r="A21" s="48"/>
      <c r="B21" s="51"/>
      <c r="C21" s="44"/>
      <c r="D21" s="16">
        <v>8</v>
      </c>
      <c r="E21" s="26"/>
      <c r="F21" s="18"/>
      <c r="G21" s="19"/>
    </row>
    <row r="22" spans="1:7" ht="14.1" customHeight="1" x14ac:dyDescent="0.3">
      <c r="A22" s="47" t="s">
        <v>21</v>
      </c>
      <c r="B22" s="49">
        <v>44321</v>
      </c>
      <c r="C22" s="12" t="s">
        <v>100</v>
      </c>
      <c r="D22" s="6">
        <v>1</v>
      </c>
      <c r="E22" s="7" t="s">
        <v>8</v>
      </c>
      <c r="F22" s="27" t="s">
        <v>40</v>
      </c>
      <c r="G22" s="21">
        <v>9</v>
      </c>
    </row>
    <row r="23" spans="1:7" ht="14.1" customHeight="1" x14ac:dyDescent="0.3">
      <c r="A23" s="47"/>
      <c r="B23" s="50"/>
      <c r="C23" s="12" t="s">
        <v>100</v>
      </c>
      <c r="D23" s="10">
        <v>2</v>
      </c>
      <c r="E23" s="11" t="s">
        <v>18</v>
      </c>
      <c r="F23" s="28" t="s">
        <v>41</v>
      </c>
      <c r="G23" s="15"/>
    </row>
    <row r="24" spans="1:7" ht="14.1" customHeight="1" x14ac:dyDescent="0.3">
      <c r="A24" s="47"/>
      <c r="B24" s="50"/>
      <c r="C24" s="12"/>
      <c r="D24" s="10">
        <v>3</v>
      </c>
      <c r="E24" s="11"/>
      <c r="F24" s="29"/>
      <c r="G24" s="15"/>
    </row>
    <row r="25" spans="1:7" ht="14.1" customHeight="1" x14ac:dyDescent="0.3">
      <c r="A25" s="47"/>
      <c r="B25" s="50"/>
      <c r="C25" s="12"/>
      <c r="D25" s="10">
        <v>4</v>
      </c>
      <c r="E25" s="30"/>
      <c r="F25" s="24"/>
      <c r="G25" s="15"/>
    </row>
    <row r="26" spans="1:7" ht="14.1" customHeight="1" x14ac:dyDescent="0.3">
      <c r="A26" s="47"/>
      <c r="B26" s="50"/>
      <c r="C26" s="12"/>
      <c r="D26" s="25">
        <v>5</v>
      </c>
      <c r="E26" s="11"/>
      <c r="F26" s="28"/>
      <c r="G26" s="15"/>
    </row>
    <row r="27" spans="1:7" ht="14.1" customHeight="1" x14ac:dyDescent="0.3">
      <c r="A27" s="47"/>
      <c r="B27" s="50"/>
      <c r="C27" s="12"/>
      <c r="D27" s="10">
        <v>6</v>
      </c>
      <c r="E27" s="11"/>
      <c r="F27" s="14"/>
      <c r="G27" s="15"/>
    </row>
    <row r="28" spans="1:7" ht="14.1" customHeight="1" x14ac:dyDescent="0.3">
      <c r="A28" s="47"/>
      <c r="B28" s="50"/>
      <c r="C28" s="12"/>
      <c r="D28" s="10">
        <v>7</v>
      </c>
      <c r="E28" s="11"/>
      <c r="F28" s="14"/>
      <c r="G28" s="15"/>
    </row>
    <row r="29" spans="1:7" ht="13.5" customHeight="1" thickBot="1" x14ac:dyDescent="0.35">
      <c r="A29" s="48"/>
      <c r="B29" s="51"/>
      <c r="C29" s="44"/>
      <c r="D29" s="16">
        <v>8</v>
      </c>
      <c r="E29" s="11"/>
      <c r="F29" s="18"/>
      <c r="G29" s="19"/>
    </row>
    <row r="30" spans="1:7" ht="14.1" customHeight="1" thickBot="1" x14ac:dyDescent="0.35">
      <c r="A30" s="60" t="s">
        <v>23</v>
      </c>
      <c r="B30" s="49">
        <v>44322</v>
      </c>
      <c r="C30" s="12" t="s">
        <v>100</v>
      </c>
      <c r="D30" s="6">
        <v>1</v>
      </c>
      <c r="E30" s="7" t="s">
        <v>8</v>
      </c>
      <c r="F30" s="31" t="s">
        <v>42</v>
      </c>
      <c r="G30" s="21">
        <v>9.5</v>
      </c>
    </row>
    <row r="31" spans="1:7" ht="14.1" customHeight="1" x14ac:dyDescent="0.3">
      <c r="A31" s="47"/>
      <c r="B31" s="50"/>
      <c r="C31" s="12" t="s">
        <v>100</v>
      </c>
      <c r="D31" s="10">
        <v>2</v>
      </c>
      <c r="E31" s="11" t="s">
        <v>18</v>
      </c>
      <c r="F31" s="31" t="s">
        <v>43</v>
      </c>
      <c r="G31" s="15">
        <v>9.5</v>
      </c>
    </row>
    <row r="32" spans="1:7" ht="14.1" customHeight="1" x14ac:dyDescent="0.3">
      <c r="A32" s="47"/>
      <c r="B32" s="50"/>
      <c r="C32" s="12"/>
      <c r="D32" s="10">
        <v>3</v>
      </c>
      <c r="E32" s="11"/>
      <c r="F32" s="32"/>
      <c r="G32" s="15"/>
    </row>
    <row r="33" spans="1:7" ht="14.1" customHeight="1" x14ac:dyDescent="0.3">
      <c r="A33" s="47"/>
      <c r="B33" s="50"/>
      <c r="C33" s="12"/>
      <c r="D33" s="10">
        <v>4</v>
      </c>
      <c r="E33" s="30"/>
      <c r="F33" s="24"/>
      <c r="G33" s="15"/>
    </row>
    <row r="34" spans="1:7" ht="14.1" customHeight="1" x14ac:dyDescent="0.3">
      <c r="A34" s="47"/>
      <c r="B34" s="50"/>
      <c r="C34" s="12"/>
      <c r="D34" s="25">
        <v>5</v>
      </c>
      <c r="E34" s="11"/>
      <c r="F34" s="28"/>
      <c r="G34" s="15"/>
    </row>
    <row r="35" spans="1:7" ht="14.1" customHeight="1" x14ac:dyDescent="0.3">
      <c r="A35" s="47"/>
      <c r="B35" s="50"/>
      <c r="C35" s="12"/>
      <c r="D35" s="10">
        <v>6</v>
      </c>
      <c r="E35" s="11"/>
      <c r="F35" s="14"/>
      <c r="G35" s="15"/>
    </row>
    <row r="36" spans="1:7" ht="14.1" customHeight="1" x14ac:dyDescent="0.3">
      <c r="A36" s="47"/>
      <c r="B36" s="50"/>
      <c r="C36" s="12"/>
      <c r="D36" s="10">
        <v>7</v>
      </c>
      <c r="E36" s="11"/>
      <c r="F36" s="14"/>
      <c r="G36" s="15"/>
    </row>
    <row r="37" spans="1:7" ht="14.1" customHeight="1" thickBot="1" x14ac:dyDescent="0.35">
      <c r="A37" s="48"/>
      <c r="B37" s="51"/>
      <c r="C37" s="44"/>
      <c r="D37" s="16">
        <v>8</v>
      </c>
      <c r="E37" s="26"/>
      <c r="F37" s="18"/>
      <c r="G37" s="19"/>
    </row>
    <row r="38" spans="1:7" ht="14.1" customHeight="1" x14ac:dyDescent="0.3">
      <c r="A38" s="47" t="s">
        <v>26</v>
      </c>
      <c r="B38" s="49">
        <v>44323</v>
      </c>
      <c r="C38" s="12" t="s">
        <v>100</v>
      </c>
      <c r="D38" s="6">
        <v>1</v>
      </c>
      <c r="E38" s="7" t="s">
        <v>10</v>
      </c>
      <c r="F38" s="27" t="s">
        <v>44</v>
      </c>
      <c r="G38" s="21">
        <v>8</v>
      </c>
    </row>
    <row r="39" spans="1:7" ht="14.1" customHeight="1" x14ac:dyDescent="0.3">
      <c r="A39" s="47"/>
      <c r="B39" s="50"/>
      <c r="C39" s="12" t="s">
        <v>100</v>
      </c>
      <c r="D39" s="10">
        <v>2</v>
      </c>
      <c r="E39" s="11" t="s">
        <v>8</v>
      </c>
      <c r="F39" s="28" t="s">
        <v>45</v>
      </c>
      <c r="G39" s="15">
        <v>8</v>
      </c>
    </row>
    <row r="40" spans="1:7" ht="14.1" customHeight="1" x14ac:dyDescent="0.3">
      <c r="A40" s="47"/>
      <c r="B40" s="50"/>
      <c r="C40" s="12"/>
      <c r="D40" s="10">
        <v>3</v>
      </c>
      <c r="E40" s="11"/>
      <c r="F40" s="33"/>
      <c r="G40" s="15"/>
    </row>
    <row r="41" spans="1:7" ht="14.1" customHeight="1" x14ac:dyDescent="0.3">
      <c r="A41" s="47"/>
      <c r="B41" s="50"/>
      <c r="C41" s="12"/>
      <c r="D41" s="10">
        <v>4</v>
      </c>
      <c r="E41" s="11"/>
      <c r="F41" s="29"/>
      <c r="G41" s="34"/>
    </row>
    <row r="42" spans="1:7" ht="14.1" customHeight="1" x14ac:dyDescent="0.3">
      <c r="A42" s="47"/>
      <c r="B42" s="50"/>
      <c r="C42" s="12"/>
      <c r="D42" s="25">
        <v>5</v>
      </c>
      <c r="E42" s="11"/>
      <c r="F42" s="14"/>
      <c r="G42" s="15"/>
    </row>
    <row r="43" spans="1:7" ht="14.1" customHeight="1" x14ac:dyDescent="0.3">
      <c r="A43" s="47"/>
      <c r="B43" s="50"/>
      <c r="C43" s="12"/>
      <c r="D43" s="10">
        <v>6</v>
      </c>
      <c r="E43" s="11"/>
      <c r="F43" s="14"/>
      <c r="G43" s="15"/>
    </row>
    <row r="44" spans="1:7" ht="14.1" customHeight="1" x14ac:dyDescent="0.3">
      <c r="A44" s="47"/>
      <c r="B44" s="50"/>
      <c r="C44" s="12"/>
      <c r="D44" s="10">
        <v>7</v>
      </c>
      <c r="E44" s="11"/>
      <c r="F44" s="14"/>
      <c r="G44" s="15"/>
    </row>
    <row r="45" spans="1:7" ht="14.1" customHeight="1" thickBot="1" x14ac:dyDescent="0.35">
      <c r="A45" s="48"/>
      <c r="B45" s="51"/>
      <c r="C45" s="44"/>
      <c r="D45" s="16">
        <v>8</v>
      </c>
      <c r="E45" s="11"/>
      <c r="F45" s="35"/>
      <c r="G45" s="36"/>
    </row>
    <row r="46" spans="1:7" ht="14.1" customHeight="1" x14ac:dyDescent="0.3">
      <c r="A46" s="60" t="s">
        <v>31</v>
      </c>
      <c r="B46" s="49">
        <v>44324</v>
      </c>
      <c r="C46" s="8" t="s">
        <v>100</v>
      </c>
      <c r="D46" s="6">
        <v>1</v>
      </c>
      <c r="E46" s="7" t="s">
        <v>18</v>
      </c>
      <c r="F46" s="8" t="s">
        <v>46</v>
      </c>
      <c r="G46" s="9"/>
    </row>
    <row r="47" spans="1:7" ht="14.1" customHeight="1" x14ac:dyDescent="0.3">
      <c r="A47" s="47"/>
      <c r="B47" s="50"/>
      <c r="C47" s="12"/>
      <c r="D47" s="10">
        <v>2</v>
      </c>
      <c r="E47" s="11"/>
      <c r="F47" s="12"/>
      <c r="G47" s="13"/>
    </row>
    <row r="48" spans="1:7" ht="14.1" customHeight="1" x14ac:dyDescent="0.3">
      <c r="A48" s="47"/>
      <c r="B48" s="50"/>
      <c r="C48" s="12"/>
      <c r="D48" s="10">
        <v>3</v>
      </c>
      <c r="E48" s="11"/>
      <c r="F48" s="12"/>
      <c r="G48" s="13"/>
    </row>
    <row r="49" spans="1:7" ht="14.1" customHeight="1" x14ac:dyDescent="0.3">
      <c r="A49" s="47"/>
      <c r="B49" s="50"/>
      <c r="C49" s="12"/>
      <c r="D49" s="10">
        <v>4</v>
      </c>
      <c r="E49" s="11"/>
      <c r="F49" s="12"/>
      <c r="G49" s="13"/>
    </row>
    <row r="50" spans="1:7" ht="14.1" customHeight="1" thickBot="1" x14ac:dyDescent="0.35">
      <c r="A50" s="48"/>
      <c r="B50" s="51"/>
      <c r="C50" s="44"/>
      <c r="D50" s="37">
        <v>5</v>
      </c>
      <c r="E50" s="38"/>
      <c r="F50" s="35"/>
      <c r="G50" s="36"/>
    </row>
    <row r="51" spans="1:7" ht="14.1" customHeight="1" x14ac:dyDescent="0.3">
      <c r="A51" s="56"/>
      <c r="B51" s="57"/>
      <c r="C51" s="57"/>
      <c r="D51" s="39"/>
      <c r="E51" s="39"/>
      <c r="F51" s="52" t="s">
        <v>32</v>
      </c>
      <c r="G51" s="54">
        <f>SUM(G2:G50)</f>
        <v>81.5</v>
      </c>
    </row>
    <row r="52" spans="1:7" ht="14.1" customHeight="1" thickBot="1" x14ac:dyDescent="0.35">
      <c r="A52" s="58"/>
      <c r="B52" s="59"/>
      <c r="C52" s="59"/>
      <c r="D52" s="39"/>
      <c r="E52" s="39"/>
      <c r="F52" s="53"/>
      <c r="G52" s="55"/>
    </row>
    <row r="53" spans="1:7" x14ac:dyDescent="0.3">
      <c r="F53" s="40"/>
      <c r="G53" s="41"/>
    </row>
    <row r="54" spans="1:7" x14ac:dyDescent="0.3">
      <c r="F54" s="40"/>
      <c r="G54" s="41"/>
    </row>
    <row r="55" spans="1:7" x14ac:dyDescent="0.3">
      <c r="F55" s="40"/>
      <c r="G55" s="41"/>
    </row>
    <row r="56" spans="1:7" x14ac:dyDescent="0.3">
      <c r="F56" s="40"/>
      <c r="G56" s="41"/>
    </row>
    <row r="57" spans="1:7" x14ac:dyDescent="0.3">
      <c r="F57" s="40"/>
      <c r="G57" s="41"/>
    </row>
    <row r="58" spans="1:7" x14ac:dyDescent="0.3">
      <c r="F58" s="40"/>
      <c r="G58" s="41"/>
    </row>
    <row r="59" spans="1:7" x14ac:dyDescent="0.3">
      <c r="F59" s="40" t="s">
        <v>33</v>
      </c>
      <c r="G59" s="41">
        <f>SUM(G53:G58)</f>
        <v>0</v>
      </c>
    </row>
    <row r="60" spans="1:7" x14ac:dyDescent="0.3">
      <c r="F60" s="40"/>
      <c r="G60" s="41"/>
    </row>
    <row r="61" spans="1:7" x14ac:dyDescent="0.3">
      <c r="F61" s="40"/>
      <c r="G61" s="41"/>
    </row>
  </sheetData>
  <sheetProtection selectLockedCells="1"/>
  <autoFilter ref="A1:G52" xr:uid="{00000000-0009-0000-0000-000003000000}">
    <filterColumn colId="2" showButton="0"/>
    <filterColumn colId="5" showButton="0"/>
  </autoFilter>
  <sortState xmlns:xlrd2="http://schemas.microsoft.com/office/spreadsheetml/2017/richdata2" ref="J2:J61">
    <sortCondition ref="J2"/>
  </sortState>
  <mergeCells count="17">
    <mergeCell ref="A14:A21"/>
    <mergeCell ref="B14:B21"/>
    <mergeCell ref="A6:A13"/>
    <mergeCell ref="B6:B13"/>
    <mergeCell ref="A2:A5"/>
    <mergeCell ref="B2:B5"/>
    <mergeCell ref="A38:A45"/>
    <mergeCell ref="B38:B45"/>
    <mergeCell ref="A30:A37"/>
    <mergeCell ref="B30:B37"/>
    <mergeCell ref="A22:A29"/>
    <mergeCell ref="B22:B29"/>
    <mergeCell ref="A51:C52"/>
    <mergeCell ref="F51:F52"/>
    <mergeCell ref="G51:G52"/>
    <mergeCell ref="A46:A50"/>
    <mergeCell ref="B46:B50"/>
  </mergeCells>
  <pageMargins left="0.54166666666666663" right="0.5" top="0.71875" bottom="0.33333333333333331" header="0.3" footer="0.3"/>
  <pageSetup orientation="portrait" verticalDpi="597" r:id="rId1"/>
  <headerFooter>
    <oddHeader>&amp;C&amp;"-,Gras"Construction RSS Inc.
Chargé de projet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:L61"/>
  <sheetViews>
    <sheetView zoomScaleNormal="100" workbookViewId="0">
      <selection activeCell="J1" sqref="J1:K1048576"/>
    </sheetView>
  </sheetViews>
  <sheetFormatPr baseColWidth="10" defaultRowHeight="14.4" outlineLevelCol="1" x14ac:dyDescent="0.3"/>
  <cols>
    <col min="1" max="1" width="8.33203125" customWidth="1"/>
    <col min="3" max="3" width="16.33203125" customWidth="1"/>
    <col min="4" max="4" width="2.6640625" customWidth="1"/>
    <col min="5" max="5" width="13.33203125" customWidth="1"/>
    <col min="6" max="6" width="31.6640625" customWidth="1"/>
    <col min="7" max="7" width="11" customWidth="1"/>
    <col min="10" max="10" width="19.109375" hidden="1" customWidth="1" outlineLevel="1"/>
    <col min="11" max="11" width="0" hidden="1" customWidth="1" outlineLevel="1"/>
    <col min="12" max="12" width="11.5546875" collapsed="1"/>
  </cols>
  <sheetData>
    <row r="1" spans="1:11" ht="14.1" customHeight="1" thickBot="1" x14ac:dyDescent="0.35">
      <c r="A1" s="1"/>
      <c r="B1" s="2" t="s">
        <v>0</v>
      </c>
      <c r="C1" s="43" t="s">
        <v>1</v>
      </c>
      <c r="D1" s="3"/>
      <c r="E1" s="3" t="s">
        <v>2</v>
      </c>
      <c r="F1" s="4" t="s">
        <v>3</v>
      </c>
      <c r="G1" s="5" t="s">
        <v>4</v>
      </c>
      <c r="J1" t="s">
        <v>1</v>
      </c>
    </row>
    <row r="2" spans="1:11" ht="14.1" customHeight="1" x14ac:dyDescent="0.3">
      <c r="A2" s="61" t="s">
        <v>5</v>
      </c>
      <c r="B2" s="64">
        <v>44325</v>
      </c>
      <c r="C2" s="8" t="s">
        <v>100</v>
      </c>
      <c r="D2" s="6">
        <v>1</v>
      </c>
      <c r="E2" s="7" t="s">
        <v>18</v>
      </c>
      <c r="F2" s="8" t="s">
        <v>43</v>
      </c>
      <c r="G2" s="9">
        <v>7</v>
      </c>
      <c r="J2" t="s">
        <v>100</v>
      </c>
      <c r="K2">
        <f>SUMIF($C$2:$C$50,$J2,$G$2:$G$50)</f>
        <v>51</v>
      </c>
    </row>
    <row r="3" spans="1:11" ht="14.1" customHeight="1" x14ac:dyDescent="0.3">
      <c r="A3" s="62"/>
      <c r="B3" s="65"/>
      <c r="C3" s="12" t="s">
        <v>100</v>
      </c>
      <c r="D3" s="10">
        <v>2</v>
      </c>
      <c r="E3" s="11" t="s">
        <v>47</v>
      </c>
      <c r="F3" s="12" t="s">
        <v>48</v>
      </c>
      <c r="G3" s="13">
        <v>6</v>
      </c>
      <c r="J3" t="s">
        <v>58</v>
      </c>
      <c r="K3">
        <f t="shared" ref="K3:K7" si="0">SUMIF($C$2:$C$50,$J3,$G$2:$G$50)</f>
        <v>33</v>
      </c>
    </row>
    <row r="4" spans="1:11" ht="14.1" customHeight="1" x14ac:dyDescent="0.3">
      <c r="A4" s="62"/>
      <c r="B4" s="65"/>
      <c r="C4" s="12"/>
      <c r="D4" s="10">
        <v>3</v>
      </c>
      <c r="E4" s="11"/>
      <c r="F4" s="14"/>
      <c r="G4" s="15"/>
      <c r="J4" t="s">
        <v>56</v>
      </c>
      <c r="K4">
        <f t="shared" si="0"/>
        <v>7</v>
      </c>
    </row>
    <row r="5" spans="1:11" ht="14.1" customHeight="1" thickBot="1" x14ac:dyDescent="0.35">
      <c r="A5" s="63"/>
      <c r="B5" s="66"/>
      <c r="C5" s="44"/>
      <c r="D5" s="16">
        <v>4</v>
      </c>
      <c r="E5" s="17"/>
      <c r="F5" s="18"/>
      <c r="G5" s="19"/>
      <c r="J5" t="s">
        <v>15</v>
      </c>
      <c r="K5">
        <f t="shared" si="0"/>
        <v>9</v>
      </c>
    </row>
    <row r="6" spans="1:11" ht="14.1" customHeight="1" x14ac:dyDescent="0.3">
      <c r="A6" s="60" t="s">
        <v>6</v>
      </c>
      <c r="B6" s="49">
        <v>44326</v>
      </c>
      <c r="C6" s="8" t="s">
        <v>100</v>
      </c>
      <c r="D6" s="6">
        <v>1</v>
      </c>
      <c r="E6" s="7" t="s">
        <v>8</v>
      </c>
      <c r="F6" s="20" t="s">
        <v>49</v>
      </c>
      <c r="G6" s="21">
        <v>5</v>
      </c>
      <c r="K6">
        <f t="shared" si="0"/>
        <v>0</v>
      </c>
    </row>
    <row r="7" spans="1:11" ht="14.1" customHeight="1" x14ac:dyDescent="0.3">
      <c r="A7" s="47"/>
      <c r="B7" s="50"/>
      <c r="C7" s="12" t="s">
        <v>100</v>
      </c>
      <c r="D7" s="10">
        <v>2</v>
      </c>
      <c r="E7" s="11" t="s">
        <v>10</v>
      </c>
      <c r="F7" s="22" t="s">
        <v>50</v>
      </c>
      <c r="G7" s="15">
        <v>10</v>
      </c>
      <c r="K7">
        <f t="shared" si="0"/>
        <v>0</v>
      </c>
    </row>
    <row r="8" spans="1:11" ht="14.1" customHeight="1" x14ac:dyDescent="0.3">
      <c r="A8" s="47"/>
      <c r="B8" s="50"/>
      <c r="C8" s="12" t="s">
        <v>100</v>
      </c>
      <c r="D8" s="23">
        <v>3</v>
      </c>
      <c r="E8" s="11" t="s">
        <v>47</v>
      </c>
      <c r="F8" s="24" t="s">
        <v>48</v>
      </c>
      <c r="G8" s="15">
        <v>7</v>
      </c>
    </row>
    <row r="9" spans="1:11" ht="14.1" customHeight="1" x14ac:dyDescent="0.3">
      <c r="A9" s="47"/>
      <c r="B9" s="50"/>
      <c r="C9" s="12"/>
      <c r="D9" s="10">
        <v>4</v>
      </c>
      <c r="E9" s="11"/>
      <c r="F9" s="22"/>
      <c r="G9" s="15"/>
    </row>
    <row r="10" spans="1:11" ht="14.1" customHeight="1" x14ac:dyDescent="0.3">
      <c r="A10" s="47"/>
      <c r="B10" s="50"/>
      <c r="C10" s="12"/>
      <c r="D10" s="25">
        <v>5</v>
      </c>
      <c r="E10" s="11"/>
      <c r="F10" s="14"/>
      <c r="G10" s="15"/>
    </row>
    <row r="11" spans="1:11" ht="14.1" customHeight="1" x14ac:dyDescent="0.3">
      <c r="A11" s="47"/>
      <c r="B11" s="50"/>
      <c r="C11" s="12"/>
      <c r="D11" s="10">
        <v>6</v>
      </c>
      <c r="E11" s="11"/>
      <c r="F11" s="14"/>
      <c r="G11" s="15"/>
    </row>
    <row r="12" spans="1:11" ht="14.1" customHeight="1" x14ac:dyDescent="0.3">
      <c r="A12" s="47"/>
      <c r="B12" s="50"/>
      <c r="C12" s="12"/>
      <c r="D12" s="10">
        <v>7</v>
      </c>
      <c r="E12" s="11"/>
      <c r="F12" s="14"/>
      <c r="G12" s="15"/>
    </row>
    <row r="13" spans="1:11" ht="14.1" customHeight="1" thickBot="1" x14ac:dyDescent="0.35">
      <c r="A13" s="48"/>
      <c r="B13" s="51"/>
      <c r="C13" s="44"/>
      <c r="D13" s="16">
        <v>8</v>
      </c>
      <c r="E13" s="26"/>
      <c r="F13" s="18"/>
      <c r="G13" s="19"/>
    </row>
    <row r="14" spans="1:11" ht="14.1" customHeight="1" x14ac:dyDescent="0.3">
      <c r="A14" s="60" t="s">
        <v>14</v>
      </c>
      <c r="B14" s="49">
        <v>44327</v>
      </c>
      <c r="C14" s="12" t="s">
        <v>100</v>
      </c>
      <c r="D14" s="6">
        <v>1</v>
      </c>
      <c r="E14" s="7" t="s">
        <v>8</v>
      </c>
      <c r="F14" s="27" t="s">
        <v>51</v>
      </c>
      <c r="G14" s="21">
        <v>0.5</v>
      </c>
    </row>
    <row r="15" spans="1:11" ht="14.1" customHeight="1" x14ac:dyDescent="0.3">
      <c r="A15" s="47"/>
      <c r="B15" s="50"/>
      <c r="C15" s="45" t="s">
        <v>100</v>
      </c>
      <c r="D15" s="10">
        <v>2</v>
      </c>
      <c r="E15" s="11" t="s">
        <v>18</v>
      </c>
      <c r="F15" s="14" t="s">
        <v>51</v>
      </c>
      <c r="G15" s="15">
        <v>0.5</v>
      </c>
    </row>
    <row r="16" spans="1:11" ht="14.1" customHeight="1" x14ac:dyDescent="0.3">
      <c r="A16" s="47"/>
      <c r="B16" s="50"/>
      <c r="C16" s="12" t="s">
        <v>15</v>
      </c>
      <c r="D16" s="10">
        <v>3</v>
      </c>
      <c r="E16" s="11" t="s">
        <v>18</v>
      </c>
      <c r="F16" s="24" t="s">
        <v>52</v>
      </c>
      <c r="G16" s="15">
        <v>6</v>
      </c>
    </row>
    <row r="17" spans="1:7" ht="14.1" customHeight="1" x14ac:dyDescent="0.3">
      <c r="A17" s="47"/>
      <c r="B17" s="50"/>
      <c r="C17" s="12" t="s">
        <v>15</v>
      </c>
      <c r="D17" s="10">
        <v>4</v>
      </c>
      <c r="E17" s="11" t="s">
        <v>8</v>
      </c>
      <c r="F17" s="22" t="s">
        <v>53</v>
      </c>
      <c r="G17" s="15">
        <v>1</v>
      </c>
    </row>
    <row r="18" spans="1:7" ht="14.1" customHeight="1" x14ac:dyDescent="0.3">
      <c r="A18" s="47"/>
      <c r="B18" s="50"/>
      <c r="C18" s="12"/>
      <c r="D18" s="25">
        <v>5</v>
      </c>
      <c r="E18" s="11"/>
      <c r="F18" s="14"/>
      <c r="G18" s="15"/>
    </row>
    <row r="19" spans="1:7" ht="14.1" customHeight="1" x14ac:dyDescent="0.3">
      <c r="A19" s="47"/>
      <c r="B19" s="50"/>
      <c r="C19" s="46"/>
      <c r="D19" s="10">
        <v>6</v>
      </c>
      <c r="E19" s="11"/>
      <c r="F19" s="12"/>
      <c r="G19" s="15"/>
    </row>
    <row r="20" spans="1:7" ht="14.1" customHeight="1" x14ac:dyDescent="0.3">
      <c r="A20" s="47"/>
      <c r="B20" s="50"/>
      <c r="C20" s="12"/>
      <c r="D20" s="10">
        <v>7</v>
      </c>
      <c r="E20" s="11"/>
      <c r="F20" s="24"/>
      <c r="G20" s="15"/>
    </row>
    <row r="21" spans="1:7" ht="14.1" customHeight="1" thickBot="1" x14ac:dyDescent="0.35">
      <c r="A21" s="48"/>
      <c r="B21" s="51"/>
      <c r="C21" s="44"/>
      <c r="D21" s="16">
        <v>8</v>
      </c>
      <c r="E21" s="26"/>
      <c r="F21" s="18"/>
      <c r="G21" s="19"/>
    </row>
    <row r="22" spans="1:7" ht="14.1" customHeight="1" x14ac:dyDescent="0.3">
      <c r="A22" s="47" t="s">
        <v>21</v>
      </c>
      <c r="B22" s="49">
        <v>44328</v>
      </c>
      <c r="C22" s="12" t="s">
        <v>100</v>
      </c>
      <c r="D22" s="6">
        <v>1</v>
      </c>
      <c r="E22" s="7" t="s">
        <v>8</v>
      </c>
      <c r="F22" s="27" t="s">
        <v>54</v>
      </c>
      <c r="G22" s="21">
        <v>9</v>
      </c>
    </row>
    <row r="23" spans="1:7" ht="14.1" customHeight="1" x14ac:dyDescent="0.3">
      <c r="A23" s="47"/>
      <c r="B23" s="50"/>
      <c r="C23" s="12" t="s">
        <v>100</v>
      </c>
      <c r="D23" s="10">
        <v>2</v>
      </c>
      <c r="E23" s="11" t="s">
        <v>18</v>
      </c>
      <c r="F23" s="28" t="s">
        <v>55</v>
      </c>
      <c r="G23" s="15">
        <v>6</v>
      </c>
    </row>
    <row r="24" spans="1:7" ht="14.1" customHeight="1" x14ac:dyDescent="0.3">
      <c r="A24" s="47"/>
      <c r="B24" s="50"/>
      <c r="C24" s="12" t="s">
        <v>15</v>
      </c>
      <c r="D24" s="10">
        <v>3</v>
      </c>
      <c r="E24" s="11" t="s">
        <v>18</v>
      </c>
      <c r="F24" s="29" t="s">
        <v>52</v>
      </c>
      <c r="G24" s="15">
        <v>2</v>
      </c>
    </row>
    <row r="25" spans="1:7" ht="14.1" customHeight="1" x14ac:dyDescent="0.3">
      <c r="A25" s="47"/>
      <c r="B25" s="50"/>
      <c r="C25" s="12"/>
      <c r="D25" s="10">
        <v>4</v>
      </c>
      <c r="E25" s="30"/>
      <c r="F25" s="24"/>
      <c r="G25" s="15"/>
    </row>
    <row r="26" spans="1:7" ht="14.1" customHeight="1" x14ac:dyDescent="0.3">
      <c r="A26" s="47"/>
      <c r="B26" s="50"/>
      <c r="C26" s="12"/>
      <c r="D26" s="25">
        <v>5</v>
      </c>
      <c r="E26" s="11"/>
      <c r="F26" s="28"/>
      <c r="G26" s="15"/>
    </row>
    <row r="27" spans="1:7" ht="14.1" customHeight="1" x14ac:dyDescent="0.3">
      <c r="A27" s="47"/>
      <c r="B27" s="50"/>
      <c r="C27" s="12"/>
      <c r="D27" s="10">
        <v>6</v>
      </c>
      <c r="E27" s="11"/>
      <c r="F27" s="14"/>
      <c r="G27" s="15"/>
    </row>
    <row r="28" spans="1:7" ht="14.1" customHeight="1" x14ac:dyDescent="0.3">
      <c r="A28" s="47"/>
      <c r="B28" s="50"/>
      <c r="C28" s="12"/>
      <c r="D28" s="10">
        <v>7</v>
      </c>
      <c r="E28" s="11"/>
      <c r="F28" s="14"/>
      <c r="G28" s="15"/>
    </row>
    <row r="29" spans="1:7" ht="13.5" customHeight="1" thickBot="1" x14ac:dyDescent="0.35">
      <c r="A29" s="48"/>
      <c r="B29" s="51"/>
      <c r="C29" s="44"/>
      <c r="D29" s="16">
        <v>8</v>
      </c>
      <c r="E29" s="11"/>
      <c r="F29" s="18"/>
      <c r="G29" s="19"/>
    </row>
    <row r="30" spans="1:7" ht="14.1" customHeight="1" thickBot="1" x14ac:dyDescent="0.35">
      <c r="A30" s="60" t="s">
        <v>23</v>
      </c>
      <c r="B30" s="49">
        <v>44329</v>
      </c>
      <c r="C30" s="12" t="s">
        <v>56</v>
      </c>
      <c r="D30" s="6">
        <v>1</v>
      </c>
      <c r="E30" s="7" t="s">
        <v>8</v>
      </c>
      <c r="F30" s="31" t="s">
        <v>57</v>
      </c>
      <c r="G30" s="21">
        <v>7</v>
      </c>
    </row>
    <row r="31" spans="1:7" ht="14.1" customHeight="1" x14ac:dyDescent="0.3">
      <c r="A31" s="47"/>
      <c r="B31" s="50"/>
      <c r="C31" s="12" t="s">
        <v>58</v>
      </c>
      <c r="D31" s="10">
        <v>2</v>
      </c>
      <c r="E31" s="11" t="s">
        <v>18</v>
      </c>
      <c r="F31" s="31" t="s">
        <v>57</v>
      </c>
      <c r="G31" s="15">
        <v>7</v>
      </c>
    </row>
    <row r="32" spans="1:7" ht="14.1" customHeight="1" x14ac:dyDescent="0.3">
      <c r="A32" s="47"/>
      <c r="B32" s="50"/>
      <c r="C32" s="12" t="s">
        <v>58</v>
      </c>
      <c r="D32" s="10">
        <v>3</v>
      </c>
      <c r="E32" s="11" t="s">
        <v>59</v>
      </c>
      <c r="F32" s="32" t="s">
        <v>60</v>
      </c>
      <c r="G32" s="15">
        <v>3</v>
      </c>
    </row>
    <row r="33" spans="1:7" ht="14.1" customHeight="1" x14ac:dyDescent="0.3">
      <c r="A33" s="47"/>
      <c r="B33" s="50"/>
      <c r="C33" s="12"/>
      <c r="D33" s="10">
        <v>4</v>
      </c>
      <c r="E33" s="30"/>
      <c r="F33" s="24"/>
      <c r="G33" s="15"/>
    </row>
    <row r="34" spans="1:7" ht="14.1" customHeight="1" x14ac:dyDescent="0.3">
      <c r="A34" s="47"/>
      <c r="B34" s="50"/>
      <c r="C34" s="12"/>
      <c r="D34" s="25">
        <v>5</v>
      </c>
      <c r="E34" s="11"/>
      <c r="F34" s="28"/>
      <c r="G34" s="15"/>
    </row>
    <row r="35" spans="1:7" ht="14.1" customHeight="1" x14ac:dyDescent="0.3">
      <c r="A35" s="47"/>
      <c r="B35" s="50"/>
      <c r="C35" s="12"/>
      <c r="D35" s="10">
        <v>6</v>
      </c>
      <c r="E35" s="11"/>
      <c r="F35" s="14"/>
      <c r="G35" s="15"/>
    </row>
    <row r="36" spans="1:7" ht="14.1" customHeight="1" x14ac:dyDescent="0.3">
      <c r="A36" s="47"/>
      <c r="B36" s="50"/>
      <c r="C36" s="12"/>
      <c r="D36" s="10">
        <v>7</v>
      </c>
      <c r="E36" s="11"/>
      <c r="F36" s="14"/>
      <c r="G36" s="15"/>
    </row>
    <row r="37" spans="1:7" ht="14.1" customHeight="1" thickBot="1" x14ac:dyDescent="0.35">
      <c r="A37" s="48"/>
      <c r="B37" s="51"/>
      <c r="C37" s="44"/>
      <c r="D37" s="16">
        <v>8</v>
      </c>
      <c r="E37" s="26"/>
      <c r="F37" s="18"/>
      <c r="G37" s="19"/>
    </row>
    <row r="38" spans="1:7" ht="14.1" customHeight="1" x14ac:dyDescent="0.3">
      <c r="A38" s="47" t="s">
        <v>26</v>
      </c>
      <c r="B38" s="49">
        <v>44330</v>
      </c>
      <c r="C38" s="12" t="s">
        <v>58</v>
      </c>
      <c r="D38" s="6">
        <v>1</v>
      </c>
      <c r="E38" s="7" t="s">
        <v>61</v>
      </c>
      <c r="F38" s="27" t="s">
        <v>61</v>
      </c>
      <c r="G38" s="21">
        <v>5</v>
      </c>
    </row>
    <row r="39" spans="1:7" ht="14.1" customHeight="1" x14ac:dyDescent="0.3">
      <c r="A39" s="47"/>
      <c r="B39" s="50"/>
      <c r="C39" s="12" t="s">
        <v>58</v>
      </c>
      <c r="D39" s="10">
        <v>2</v>
      </c>
      <c r="E39" s="11" t="s">
        <v>8</v>
      </c>
      <c r="F39" s="28" t="s">
        <v>62</v>
      </c>
      <c r="G39" s="15">
        <v>9</v>
      </c>
    </row>
    <row r="40" spans="1:7" ht="14.1" customHeight="1" x14ac:dyDescent="0.3">
      <c r="A40" s="47"/>
      <c r="B40" s="50"/>
      <c r="C40" s="12" t="s">
        <v>58</v>
      </c>
      <c r="D40" s="10">
        <v>3</v>
      </c>
      <c r="E40" s="11" t="s">
        <v>18</v>
      </c>
      <c r="F40" s="28" t="s">
        <v>62</v>
      </c>
      <c r="G40" s="15">
        <v>9</v>
      </c>
    </row>
    <row r="41" spans="1:7" ht="14.1" customHeight="1" x14ac:dyDescent="0.3">
      <c r="A41" s="47"/>
      <c r="B41" s="50"/>
      <c r="C41" s="12"/>
      <c r="D41" s="10">
        <v>4</v>
      </c>
      <c r="E41" s="11"/>
      <c r="F41" s="29"/>
      <c r="G41" s="34" t="s">
        <v>63</v>
      </c>
    </row>
    <row r="42" spans="1:7" ht="14.1" customHeight="1" x14ac:dyDescent="0.3">
      <c r="A42" s="47"/>
      <c r="B42" s="50"/>
      <c r="C42" s="12"/>
      <c r="D42" s="25">
        <v>5</v>
      </c>
      <c r="E42" s="11"/>
      <c r="F42" s="14"/>
      <c r="G42" s="15"/>
    </row>
    <row r="43" spans="1:7" ht="14.1" customHeight="1" x14ac:dyDescent="0.3">
      <c r="A43" s="47"/>
      <c r="B43" s="50"/>
      <c r="C43" s="12"/>
      <c r="D43" s="10">
        <v>6</v>
      </c>
      <c r="E43" s="11"/>
      <c r="F43" s="14"/>
      <c r="G43" s="15"/>
    </row>
    <row r="44" spans="1:7" ht="14.1" customHeight="1" x14ac:dyDescent="0.3">
      <c r="A44" s="47"/>
      <c r="B44" s="50"/>
      <c r="C44" s="12"/>
      <c r="D44" s="10">
        <v>7</v>
      </c>
      <c r="E44" s="11"/>
      <c r="F44" s="14"/>
      <c r="G44" s="15"/>
    </row>
    <row r="45" spans="1:7" ht="14.1" customHeight="1" thickBot="1" x14ac:dyDescent="0.35">
      <c r="A45" s="48"/>
      <c r="B45" s="51"/>
      <c r="C45" s="44"/>
      <c r="D45" s="16">
        <v>8</v>
      </c>
      <c r="E45" s="11"/>
      <c r="F45" s="35"/>
      <c r="G45" s="36"/>
    </row>
    <row r="46" spans="1:7" ht="14.1" customHeight="1" x14ac:dyDescent="0.3">
      <c r="A46" s="60" t="s">
        <v>31</v>
      </c>
      <c r="B46" s="49">
        <v>44331</v>
      </c>
      <c r="C46" s="8"/>
      <c r="D46" s="6">
        <v>1</v>
      </c>
      <c r="E46" s="7"/>
      <c r="F46" s="8"/>
      <c r="G46" s="9"/>
    </row>
    <row r="47" spans="1:7" ht="14.1" customHeight="1" x14ac:dyDescent="0.3">
      <c r="A47" s="47"/>
      <c r="B47" s="50"/>
      <c r="C47" s="12"/>
      <c r="D47" s="10">
        <v>2</v>
      </c>
      <c r="E47" s="11"/>
      <c r="F47" s="12"/>
      <c r="G47" s="13"/>
    </row>
    <row r="48" spans="1:7" ht="14.1" customHeight="1" x14ac:dyDescent="0.3">
      <c r="A48" s="47"/>
      <c r="B48" s="50"/>
      <c r="C48" s="12"/>
      <c r="D48" s="10">
        <v>3</v>
      </c>
      <c r="E48" s="11"/>
      <c r="F48" s="12"/>
      <c r="G48" s="13"/>
    </row>
    <row r="49" spans="1:7" ht="14.1" customHeight="1" x14ac:dyDescent="0.3">
      <c r="A49" s="47"/>
      <c r="B49" s="50"/>
      <c r="C49" s="12"/>
      <c r="D49" s="10">
        <v>4</v>
      </c>
      <c r="E49" s="11"/>
      <c r="F49" s="12"/>
      <c r="G49" s="13"/>
    </row>
    <row r="50" spans="1:7" ht="14.1" customHeight="1" thickBot="1" x14ac:dyDescent="0.35">
      <c r="A50" s="48"/>
      <c r="B50" s="51"/>
      <c r="C50" s="44"/>
      <c r="D50" s="37">
        <v>5</v>
      </c>
      <c r="E50" s="38"/>
      <c r="F50" s="35"/>
      <c r="G50" s="36"/>
    </row>
    <row r="51" spans="1:7" ht="14.1" customHeight="1" x14ac:dyDescent="0.3">
      <c r="A51" s="56"/>
      <c r="B51" s="57"/>
      <c r="C51" s="57"/>
      <c r="D51" s="39"/>
      <c r="E51" s="39"/>
      <c r="F51" s="52" t="s">
        <v>32</v>
      </c>
      <c r="G51" s="54">
        <f>SUM(G2:G50)</f>
        <v>100</v>
      </c>
    </row>
    <row r="52" spans="1:7" ht="14.1" customHeight="1" thickBot="1" x14ac:dyDescent="0.35">
      <c r="A52" s="58"/>
      <c r="B52" s="59"/>
      <c r="C52" s="59"/>
      <c r="D52" s="39"/>
      <c r="E52" s="39"/>
      <c r="F52" s="53"/>
      <c r="G52" s="55"/>
    </row>
    <row r="53" spans="1:7" x14ac:dyDescent="0.3">
      <c r="F53" s="40"/>
      <c r="G53" s="41"/>
    </row>
    <row r="54" spans="1:7" x14ac:dyDescent="0.3">
      <c r="F54" s="40"/>
      <c r="G54" s="41"/>
    </row>
    <row r="55" spans="1:7" x14ac:dyDescent="0.3">
      <c r="F55" s="40"/>
      <c r="G55" s="41"/>
    </row>
    <row r="56" spans="1:7" x14ac:dyDescent="0.3">
      <c r="F56" s="40"/>
      <c r="G56" s="41"/>
    </row>
    <row r="57" spans="1:7" x14ac:dyDescent="0.3">
      <c r="F57" s="40"/>
      <c r="G57" s="41"/>
    </row>
    <row r="58" spans="1:7" x14ac:dyDescent="0.3">
      <c r="F58" s="40"/>
      <c r="G58" s="41"/>
    </row>
    <row r="59" spans="1:7" x14ac:dyDescent="0.3">
      <c r="F59" s="40" t="s">
        <v>33</v>
      </c>
      <c r="G59" s="41">
        <f>SUM(G53:G58)</f>
        <v>0</v>
      </c>
    </row>
    <row r="60" spans="1:7" x14ac:dyDescent="0.3">
      <c r="F60" s="40"/>
      <c r="G60" s="41"/>
    </row>
    <row r="61" spans="1:7" x14ac:dyDescent="0.3">
      <c r="F61" s="40"/>
      <c r="G61" s="41"/>
    </row>
  </sheetData>
  <sheetProtection selectLockedCells="1"/>
  <autoFilter ref="A1:G52" xr:uid="{00000000-0009-0000-0000-000004000000}">
    <filterColumn colId="2" showButton="0"/>
    <filterColumn colId="5" showButton="0"/>
  </autoFilter>
  <sortState xmlns:xlrd2="http://schemas.microsoft.com/office/spreadsheetml/2017/richdata2" ref="J2:J61">
    <sortCondition ref="J2"/>
  </sortState>
  <mergeCells count="17">
    <mergeCell ref="A14:A21"/>
    <mergeCell ref="B14:B21"/>
    <mergeCell ref="A6:A13"/>
    <mergeCell ref="B6:B13"/>
    <mergeCell ref="A2:A5"/>
    <mergeCell ref="B2:B5"/>
    <mergeCell ref="A38:A45"/>
    <mergeCell ref="B38:B45"/>
    <mergeCell ref="A30:A37"/>
    <mergeCell ref="B30:B37"/>
    <mergeCell ref="A22:A29"/>
    <mergeCell ref="B22:B29"/>
    <mergeCell ref="A51:C52"/>
    <mergeCell ref="F51:F52"/>
    <mergeCell ref="G51:G52"/>
    <mergeCell ref="A46:A50"/>
    <mergeCell ref="B46:B50"/>
  </mergeCells>
  <pageMargins left="0.54166666666666663" right="0.5" top="0.71875" bottom="0.33333333333333331" header="0.3" footer="0.3"/>
  <pageSetup orientation="portrait" verticalDpi="597" r:id="rId1"/>
  <headerFooter>
    <oddHeader>&amp;C&amp;"-,Gras"Construction RSS Inc.
Chargé de projet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:L61"/>
  <sheetViews>
    <sheetView zoomScaleNormal="100" workbookViewId="0">
      <selection activeCell="J1" sqref="J1:K1048576"/>
    </sheetView>
  </sheetViews>
  <sheetFormatPr baseColWidth="10" defaultRowHeight="14.4" outlineLevelCol="1" x14ac:dyDescent="0.3"/>
  <cols>
    <col min="1" max="1" width="8.33203125" customWidth="1"/>
    <col min="3" max="3" width="19.33203125" customWidth="1"/>
    <col min="4" max="4" width="2.6640625" customWidth="1"/>
    <col min="5" max="5" width="13.33203125" customWidth="1"/>
    <col min="6" max="6" width="28.88671875" customWidth="1"/>
    <col min="7" max="7" width="11" customWidth="1"/>
    <col min="10" max="10" width="19.109375" hidden="1" customWidth="1" outlineLevel="1"/>
    <col min="11" max="11" width="0" hidden="1" customWidth="1" outlineLevel="1"/>
    <col min="12" max="12" width="11.5546875" collapsed="1"/>
  </cols>
  <sheetData>
    <row r="1" spans="1:11" ht="14.1" customHeight="1" thickBot="1" x14ac:dyDescent="0.35">
      <c r="A1" s="1"/>
      <c r="B1" s="2" t="s">
        <v>0</v>
      </c>
      <c r="C1" s="43" t="s">
        <v>1</v>
      </c>
      <c r="D1" s="3"/>
      <c r="E1" s="3" t="s">
        <v>2</v>
      </c>
      <c r="F1" s="4" t="s">
        <v>3</v>
      </c>
      <c r="G1" s="5" t="s">
        <v>4</v>
      </c>
      <c r="J1" t="s">
        <v>1</v>
      </c>
    </row>
    <row r="2" spans="1:11" ht="14.1" customHeight="1" x14ac:dyDescent="0.3">
      <c r="A2" s="61" t="s">
        <v>5</v>
      </c>
      <c r="B2" s="64">
        <v>44332</v>
      </c>
      <c r="C2" s="8"/>
      <c r="D2" s="6">
        <v>1</v>
      </c>
      <c r="E2" s="7"/>
      <c r="F2" s="8"/>
      <c r="G2" s="9"/>
      <c r="J2" t="s">
        <v>100</v>
      </c>
      <c r="K2">
        <f>SUMIF($C$2:$C$50,$J2,$G$2:$G$50)</f>
        <v>66</v>
      </c>
    </row>
    <row r="3" spans="1:11" ht="14.1" customHeight="1" x14ac:dyDescent="0.3">
      <c r="A3" s="62"/>
      <c r="B3" s="65"/>
      <c r="C3" s="12"/>
      <c r="D3" s="10">
        <v>2</v>
      </c>
      <c r="E3" s="11"/>
      <c r="F3" s="12"/>
      <c r="G3" s="13"/>
      <c r="J3" t="s">
        <v>58</v>
      </c>
      <c r="K3">
        <f t="shared" ref="K3:K7" si="0">SUMIF($C$2:$C$50,$J3,$G$2:$G$50)</f>
        <v>17</v>
      </c>
    </row>
    <row r="4" spans="1:11" ht="14.1" customHeight="1" x14ac:dyDescent="0.3">
      <c r="A4" s="62"/>
      <c r="B4" s="65"/>
      <c r="C4" s="12"/>
      <c r="D4" s="10">
        <v>3</v>
      </c>
      <c r="E4" s="11"/>
      <c r="F4" s="14"/>
      <c r="G4" s="15"/>
      <c r="K4">
        <f t="shared" si="0"/>
        <v>0</v>
      </c>
    </row>
    <row r="5" spans="1:11" ht="14.1" customHeight="1" thickBot="1" x14ac:dyDescent="0.35">
      <c r="A5" s="63"/>
      <c r="B5" s="66"/>
      <c r="C5" s="44"/>
      <c r="D5" s="16">
        <v>4</v>
      </c>
      <c r="E5" s="17"/>
      <c r="F5" s="18"/>
      <c r="G5" s="19"/>
      <c r="K5">
        <f t="shared" si="0"/>
        <v>0</v>
      </c>
    </row>
    <row r="6" spans="1:11" ht="14.1" customHeight="1" x14ac:dyDescent="0.3">
      <c r="A6" s="60" t="s">
        <v>6</v>
      </c>
      <c r="B6" s="49">
        <v>44333</v>
      </c>
      <c r="C6" s="8" t="s">
        <v>100</v>
      </c>
      <c r="D6" s="6">
        <v>1</v>
      </c>
      <c r="E6" s="7" t="s">
        <v>8</v>
      </c>
      <c r="F6" s="20" t="s">
        <v>64</v>
      </c>
      <c r="G6" s="21">
        <v>8</v>
      </c>
      <c r="K6">
        <f t="shared" si="0"/>
        <v>0</v>
      </c>
    </row>
    <row r="7" spans="1:11" ht="14.1" customHeight="1" x14ac:dyDescent="0.3">
      <c r="A7" s="47"/>
      <c r="B7" s="50"/>
      <c r="C7" s="12" t="s">
        <v>100</v>
      </c>
      <c r="D7" s="10">
        <v>2</v>
      </c>
      <c r="E7" s="11" t="s">
        <v>10</v>
      </c>
      <c r="F7" s="22" t="s">
        <v>64</v>
      </c>
      <c r="G7" s="15">
        <v>8</v>
      </c>
      <c r="K7">
        <f t="shared" si="0"/>
        <v>0</v>
      </c>
    </row>
    <row r="8" spans="1:11" ht="14.1" customHeight="1" x14ac:dyDescent="0.3">
      <c r="A8" s="47"/>
      <c r="B8" s="50"/>
      <c r="C8" s="12"/>
      <c r="D8" s="23">
        <v>3</v>
      </c>
      <c r="E8" s="11"/>
      <c r="F8" s="24"/>
      <c r="G8" s="15"/>
    </row>
    <row r="9" spans="1:11" ht="14.1" customHeight="1" x14ac:dyDescent="0.3">
      <c r="A9" s="47"/>
      <c r="B9" s="50"/>
      <c r="C9" s="12"/>
      <c r="D9" s="10">
        <v>4</v>
      </c>
      <c r="E9" s="11"/>
      <c r="F9" s="22"/>
      <c r="G9" s="15"/>
    </row>
    <row r="10" spans="1:11" ht="14.1" customHeight="1" x14ac:dyDescent="0.3">
      <c r="A10" s="47"/>
      <c r="B10" s="50"/>
      <c r="C10" s="12"/>
      <c r="D10" s="25">
        <v>5</v>
      </c>
      <c r="E10" s="11"/>
      <c r="F10" s="14"/>
      <c r="G10" s="15"/>
    </row>
    <row r="11" spans="1:11" ht="14.1" customHeight="1" x14ac:dyDescent="0.3">
      <c r="A11" s="47"/>
      <c r="B11" s="50"/>
      <c r="C11" s="12"/>
      <c r="D11" s="10">
        <v>6</v>
      </c>
      <c r="E11" s="11"/>
      <c r="F11" s="14"/>
      <c r="G11" s="15"/>
    </row>
    <row r="12" spans="1:11" ht="14.1" customHeight="1" x14ac:dyDescent="0.3">
      <c r="A12" s="47"/>
      <c r="B12" s="50"/>
      <c r="C12" s="12"/>
      <c r="D12" s="10">
        <v>7</v>
      </c>
      <c r="E12" s="11"/>
      <c r="F12" s="14"/>
      <c r="G12" s="15"/>
    </row>
    <row r="13" spans="1:11" ht="14.1" customHeight="1" thickBot="1" x14ac:dyDescent="0.35">
      <c r="A13" s="48"/>
      <c r="B13" s="51"/>
      <c r="C13" s="44"/>
      <c r="D13" s="16">
        <v>8</v>
      </c>
      <c r="E13" s="26"/>
      <c r="F13" s="18"/>
      <c r="G13" s="19"/>
    </row>
    <row r="14" spans="1:11" ht="14.1" customHeight="1" x14ac:dyDescent="0.3">
      <c r="A14" s="60" t="s">
        <v>14</v>
      </c>
      <c r="B14" s="49">
        <v>44334</v>
      </c>
      <c r="C14" s="12" t="s">
        <v>100</v>
      </c>
      <c r="D14" s="6">
        <v>1</v>
      </c>
      <c r="E14" s="7" t="s">
        <v>8</v>
      </c>
      <c r="F14" s="27" t="s">
        <v>65</v>
      </c>
      <c r="G14" s="21">
        <v>9.5</v>
      </c>
    </row>
    <row r="15" spans="1:11" ht="14.1" customHeight="1" x14ac:dyDescent="0.3">
      <c r="A15" s="47"/>
      <c r="B15" s="50"/>
      <c r="C15" s="45" t="s">
        <v>100</v>
      </c>
      <c r="D15" s="10">
        <v>2</v>
      </c>
      <c r="E15" s="11" t="s">
        <v>18</v>
      </c>
      <c r="F15" s="14" t="s">
        <v>65</v>
      </c>
      <c r="G15" s="15">
        <v>9.5</v>
      </c>
    </row>
    <row r="16" spans="1:11" ht="14.1" customHeight="1" x14ac:dyDescent="0.3">
      <c r="A16" s="47"/>
      <c r="B16" s="50"/>
      <c r="C16" s="12"/>
      <c r="D16" s="10">
        <v>3</v>
      </c>
      <c r="E16" s="11"/>
      <c r="F16" s="24"/>
      <c r="G16" s="15"/>
    </row>
    <row r="17" spans="1:7" ht="14.1" customHeight="1" x14ac:dyDescent="0.3">
      <c r="A17" s="47"/>
      <c r="B17" s="50"/>
      <c r="C17" s="12"/>
      <c r="D17" s="10">
        <v>4</v>
      </c>
      <c r="E17" s="11"/>
      <c r="F17" s="22"/>
      <c r="G17" s="15"/>
    </row>
    <row r="18" spans="1:7" ht="14.1" customHeight="1" x14ac:dyDescent="0.3">
      <c r="A18" s="47"/>
      <c r="B18" s="50"/>
      <c r="C18" s="12"/>
      <c r="D18" s="25">
        <v>5</v>
      </c>
      <c r="E18" s="11"/>
      <c r="F18" s="14"/>
      <c r="G18" s="15"/>
    </row>
    <row r="19" spans="1:7" ht="14.1" customHeight="1" x14ac:dyDescent="0.3">
      <c r="A19" s="47"/>
      <c r="B19" s="50"/>
      <c r="C19" s="46"/>
      <c r="D19" s="10">
        <v>6</v>
      </c>
      <c r="E19" s="11"/>
      <c r="F19" s="12"/>
      <c r="G19" s="15"/>
    </row>
    <row r="20" spans="1:7" ht="14.1" customHeight="1" x14ac:dyDescent="0.3">
      <c r="A20" s="47"/>
      <c r="B20" s="50"/>
      <c r="C20" s="12"/>
      <c r="D20" s="10">
        <v>7</v>
      </c>
      <c r="E20" s="11"/>
      <c r="F20" s="24"/>
      <c r="G20" s="15"/>
    </row>
    <row r="21" spans="1:7" ht="14.1" customHeight="1" thickBot="1" x14ac:dyDescent="0.35">
      <c r="A21" s="48"/>
      <c r="B21" s="51"/>
      <c r="C21" s="44"/>
      <c r="D21" s="16">
        <v>8</v>
      </c>
      <c r="E21" s="26"/>
      <c r="F21" s="18"/>
      <c r="G21" s="19"/>
    </row>
    <row r="22" spans="1:7" ht="14.1" customHeight="1" x14ac:dyDescent="0.3">
      <c r="A22" s="47" t="s">
        <v>21</v>
      </c>
      <c r="B22" s="49">
        <v>44335</v>
      </c>
      <c r="C22" s="12" t="s">
        <v>58</v>
      </c>
      <c r="D22" s="6">
        <v>1</v>
      </c>
      <c r="E22" s="7" t="s">
        <v>8</v>
      </c>
      <c r="F22" s="27" t="s">
        <v>66</v>
      </c>
      <c r="G22" s="21">
        <v>12.5</v>
      </c>
    </row>
    <row r="23" spans="1:7" ht="14.1" customHeight="1" x14ac:dyDescent="0.3">
      <c r="A23" s="47"/>
      <c r="B23" s="50"/>
      <c r="C23" s="12" t="s">
        <v>58</v>
      </c>
      <c r="D23" s="10">
        <v>2</v>
      </c>
      <c r="E23" s="11" t="s">
        <v>18</v>
      </c>
      <c r="F23" s="28" t="s">
        <v>67</v>
      </c>
      <c r="G23" s="15">
        <v>4.5</v>
      </c>
    </row>
    <row r="24" spans="1:7" ht="14.1" customHeight="1" x14ac:dyDescent="0.3">
      <c r="A24" s="47"/>
      <c r="B24" s="50"/>
      <c r="C24" s="12"/>
      <c r="D24" s="10">
        <v>3</v>
      </c>
      <c r="E24" s="11"/>
      <c r="F24" s="29"/>
      <c r="G24" s="15"/>
    </row>
    <row r="25" spans="1:7" ht="14.1" customHeight="1" x14ac:dyDescent="0.3">
      <c r="A25" s="47"/>
      <c r="B25" s="50"/>
      <c r="C25" s="12"/>
      <c r="D25" s="10">
        <v>4</v>
      </c>
      <c r="E25" s="30"/>
      <c r="F25" s="24"/>
      <c r="G25" s="15"/>
    </row>
    <row r="26" spans="1:7" ht="14.1" customHeight="1" x14ac:dyDescent="0.3">
      <c r="A26" s="47"/>
      <c r="B26" s="50"/>
      <c r="C26" s="12"/>
      <c r="D26" s="25">
        <v>5</v>
      </c>
      <c r="E26" s="11"/>
      <c r="F26" s="28"/>
      <c r="G26" s="15"/>
    </row>
    <row r="27" spans="1:7" ht="14.1" customHeight="1" x14ac:dyDescent="0.3">
      <c r="A27" s="47"/>
      <c r="B27" s="50"/>
      <c r="C27" s="12"/>
      <c r="D27" s="10">
        <v>6</v>
      </c>
      <c r="E27" s="11"/>
      <c r="F27" s="14"/>
      <c r="G27" s="15"/>
    </row>
    <row r="28" spans="1:7" ht="14.1" customHeight="1" x14ac:dyDescent="0.3">
      <c r="A28" s="47"/>
      <c r="B28" s="50"/>
      <c r="C28" s="12"/>
      <c r="D28" s="10">
        <v>7</v>
      </c>
      <c r="E28" s="11"/>
      <c r="F28" s="14"/>
      <c r="G28" s="15"/>
    </row>
    <row r="29" spans="1:7" ht="13.5" customHeight="1" thickBot="1" x14ac:dyDescent="0.35">
      <c r="A29" s="48"/>
      <c r="B29" s="51"/>
      <c r="C29" s="44"/>
      <c r="D29" s="16">
        <v>8</v>
      </c>
      <c r="E29" s="11"/>
      <c r="F29" s="18"/>
      <c r="G29" s="19"/>
    </row>
    <row r="30" spans="1:7" ht="14.1" customHeight="1" thickBot="1" x14ac:dyDescent="0.35">
      <c r="A30" s="60" t="s">
        <v>23</v>
      </c>
      <c r="B30" s="49">
        <v>44336</v>
      </c>
      <c r="C30" s="12" t="s">
        <v>100</v>
      </c>
      <c r="D30" s="6">
        <v>1</v>
      </c>
      <c r="E30" s="7" t="s">
        <v>8</v>
      </c>
      <c r="F30" s="31" t="s">
        <v>68</v>
      </c>
      <c r="G30" s="21">
        <v>9</v>
      </c>
    </row>
    <row r="31" spans="1:7" ht="14.1" customHeight="1" x14ac:dyDescent="0.3">
      <c r="A31" s="47"/>
      <c r="B31" s="50"/>
      <c r="C31" s="12" t="s">
        <v>100</v>
      </c>
      <c r="D31" s="10">
        <v>2</v>
      </c>
      <c r="E31" s="11" t="s">
        <v>18</v>
      </c>
      <c r="F31" s="31" t="s">
        <v>69</v>
      </c>
      <c r="G31" s="15">
        <v>9</v>
      </c>
    </row>
    <row r="32" spans="1:7" ht="14.1" customHeight="1" x14ac:dyDescent="0.3">
      <c r="A32" s="47"/>
      <c r="B32" s="50"/>
      <c r="C32" s="12"/>
      <c r="D32" s="10">
        <v>3</v>
      </c>
      <c r="E32" s="11"/>
      <c r="F32" s="32"/>
      <c r="G32" s="15"/>
    </row>
    <row r="33" spans="1:7" ht="14.1" customHeight="1" x14ac:dyDescent="0.3">
      <c r="A33" s="47"/>
      <c r="B33" s="50"/>
      <c r="C33" s="12"/>
      <c r="D33" s="10">
        <v>4</v>
      </c>
      <c r="E33" s="30"/>
      <c r="F33" s="24"/>
      <c r="G33" s="15"/>
    </row>
    <row r="34" spans="1:7" ht="14.1" customHeight="1" x14ac:dyDescent="0.3">
      <c r="A34" s="47"/>
      <c r="B34" s="50"/>
      <c r="C34" s="12"/>
      <c r="D34" s="25">
        <v>5</v>
      </c>
      <c r="E34" s="11"/>
      <c r="F34" s="28"/>
      <c r="G34" s="15"/>
    </row>
    <row r="35" spans="1:7" ht="14.1" customHeight="1" x14ac:dyDescent="0.3">
      <c r="A35" s="47"/>
      <c r="B35" s="50"/>
      <c r="C35" s="12"/>
      <c r="D35" s="10">
        <v>6</v>
      </c>
      <c r="E35" s="11"/>
      <c r="F35" s="14"/>
      <c r="G35" s="15"/>
    </row>
    <row r="36" spans="1:7" ht="14.1" customHeight="1" x14ac:dyDescent="0.3">
      <c r="A36" s="47"/>
      <c r="B36" s="50"/>
      <c r="C36" s="12"/>
      <c r="D36" s="10">
        <v>7</v>
      </c>
      <c r="E36" s="11"/>
      <c r="F36" s="14"/>
      <c r="G36" s="15"/>
    </row>
    <row r="37" spans="1:7" ht="14.1" customHeight="1" thickBot="1" x14ac:dyDescent="0.35">
      <c r="A37" s="48"/>
      <c r="B37" s="51"/>
      <c r="C37" s="44"/>
      <c r="D37" s="16">
        <v>8</v>
      </c>
      <c r="E37" s="26"/>
      <c r="F37" s="18"/>
      <c r="G37" s="19"/>
    </row>
    <row r="38" spans="1:7" ht="14.1" customHeight="1" x14ac:dyDescent="0.3">
      <c r="A38" s="47" t="s">
        <v>26</v>
      </c>
      <c r="B38" s="49">
        <v>44337</v>
      </c>
      <c r="C38" s="12" t="s">
        <v>100</v>
      </c>
      <c r="D38" s="6">
        <v>1</v>
      </c>
      <c r="E38" s="7" t="s">
        <v>18</v>
      </c>
      <c r="F38" s="27" t="s">
        <v>70</v>
      </c>
      <c r="G38" s="21">
        <v>6.5</v>
      </c>
    </row>
    <row r="39" spans="1:7" ht="14.1" customHeight="1" x14ac:dyDescent="0.3">
      <c r="A39" s="47"/>
      <c r="B39" s="50"/>
      <c r="C39" s="12" t="s">
        <v>100</v>
      </c>
      <c r="D39" s="10">
        <v>2</v>
      </c>
      <c r="E39" s="11" t="s">
        <v>8</v>
      </c>
      <c r="F39" s="28" t="s">
        <v>70</v>
      </c>
      <c r="G39" s="15">
        <v>6.5</v>
      </c>
    </row>
    <row r="40" spans="1:7" ht="14.1" customHeight="1" x14ac:dyDescent="0.3">
      <c r="A40" s="47"/>
      <c r="B40" s="50"/>
      <c r="C40" s="12"/>
      <c r="D40" s="10">
        <v>3</v>
      </c>
      <c r="E40" s="11"/>
      <c r="F40" s="33"/>
      <c r="G40" s="15"/>
    </row>
    <row r="41" spans="1:7" ht="14.1" customHeight="1" x14ac:dyDescent="0.3">
      <c r="A41" s="47"/>
      <c r="B41" s="50"/>
      <c r="C41" s="12"/>
      <c r="D41" s="10">
        <v>4</v>
      </c>
      <c r="E41" s="11"/>
      <c r="F41" s="29"/>
      <c r="G41" s="34"/>
    </row>
    <row r="42" spans="1:7" ht="14.1" customHeight="1" x14ac:dyDescent="0.3">
      <c r="A42" s="47"/>
      <c r="B42" s="50"/>
      <c r="C42" s="12"/>
      <c r="D42" s="25">
        <v>5</v>
      </c>
      <c r="E42" s="11"/>
      <c r="F42" s="14"/>
      <c r="G42" s="15"/>
    </row>
    <row r="43" spans="1:7" ht="14.1" customHeight="1" x14ac:dyDescent="0.3">
      <c r="A43" s="47"/>
      <c r="B43" s="50"/>
      <c r="C43" s="12"/>
      <c r="D43" s="10">
        <v>6</v>
      </c>
      <c r="E43" s="11"/>
      <c r="F43" s="14"/>
      <c r="G43" s="15"/>
    </row>
    <row r="44" spans="1:7" ht="14.1" customHeight="1" x14ac:dyDescent="0.3">
      <c r="A44" s="47"/>
      <c r="B44" s="50"/>
      <c r="C44" s="12"/>
      <c r="D44" s="10">
        <v>7</v>
      </c>
      <c r="E44" s="11"/>
      <c r="F44" s="14"/>
      <c r="G44" s="15"/>
    </row>
    <row r="45" spans="1:7" ht="14.1" customHeight="1" thickBot="1" x14ac:dyDescent="0.35">
      <c r="A45" s="48"/>
      <c r="B45" s="51"/>
      <c r="C45" s="44"/>
      <c r="D45" s="16">
        <v>8</v>
      </c>
      <c r="E45" s="11"/>
      <c r="F45" s="35"/>
      <c r="G45" s="36"/>
    </row>
    <row r="46" spans="1:7" ht="14.1" customHeight="1" x14ac:dyDescent="0.3">
      <c r="A46" s="60" t="s">
        <v>31</v>
      </c>
      <c r="B46" s="49">
        <v>44338</v>
      </c>
      <c r="C46" s="8"/>
      <c r="D46" s="6">
        <v>1</v>
      </c>
      <c r="E46" s="7"/>
      <c r="F46" s="8"/>
      <c r="G46" s="9"/>
    </row>
    <row r="47" spans="1:7" ht="14.1" customHeight="1" x14ac:dyDescent="0.3">
      <c r="A47" s="47"/>
      <c r="B47" s="50"/>
      <c r="C47" s="12"/>
      <c r="D47" s="10">
        <v>2</v>
      </c>
      <c r="E47" s="11"/>
      <c r="F47" s="12"/>
      <c r="G47" s="13"/>
    </row>
    <row r="48" spans="1:7" ht="14.1" customHeight="1" x14ac:dyDescent="0.3">
      <c r="A48" s="47"/>
      <c r="B48" s="50"/>
      <c r="C48" s="12"/>
      <c r="D48" s="10">
        <v>3</v>
      </c>
      <c r="E48" s="11"/>
      <c r="F48" s="12"/>
      <c r="G48" s="13"/>
    </row>
    <row r="49" spans="1:7" ht="14.1" customHeight="1" x14ac:dyDescent="0.3">
      <c r="A49" s="47"/>
      <c r="B49" s="50"/>
      <c r="C49" s="12"/>
      <c r="D49" s="10">
        <v>4</v>
      </c>
      <c r="E49" s="11"/>
      <c r="F49" s="12"/>
      <c r="G49" s="13"/>
    </row>
    <row r="50" spans="1:7" ht="14.1" customHeight="1" thickBot="1" x14ac:dyDescent="0.35">
      <c r="A50" s="48"/>
      <c r="B50" s="51"/>
      <c r="C50" s="44"/>
      <c r="D50" s="37">
        <v>5</v>
      </c>
      <c r="E50" s="38"/>
      <c r="F50" s="35"/>
      <c r="G50" s="36"/>
    </row>
    <row r="51" spans="1:7" ht="14.1" customHeight="1" x14ac:dyDescent="0.3">
      <c r="A51" s="56"/>
      <c r="B51" s="57"/>
      <c r="C51" s="57"/>
      <c r="D51" s="39"/>
      <c r="E51" s="39"/>
      <c r="F51" s="52" t="s">
        <v>32</v>
      </c>
      <c r="G51" s="54">
        <f>SUM(G2:G50)</f>
        <v>83</v>
      </c>
    </row>
    <row r="52" spans="1:7" ht="14.1" customHeight="1" thickBot="1" x14ac:dyDescent="0.35">
      <c r="A52" s="58"/>
      <c r="B52" s="59"/>
      <c r="C52" s="59"/>
      <c r="D52" s="39"/>
      <c r="E52" s="39"/>
      <c r="F52" s="53"/>
      <c r="G52" s="55"/>
    </row>
    <row r="53" spans="1:7" x14ac:dyDescent="0.3">
      <c r="F53" s="40"/>
      <c r="G53" s="41"/>
    </row>
    <row r="54" spans="1:7" x14ac:dyDescent="0.3">
      <c r="F54" s="40"/>
      <c r="G54" s="41"/>
    </row>
    <row r="55" spans="1:7" x14ac:dyDescent="0.3">
      <c r="F55" s="40"/>
      <c r="G55" s="41"/>
    </row>
    <row r="56" spans="1:7" x14ac:dyDescent="0.3">
      <c r="F56" s="40"/>
      <c r="G56" s="41"/>
    </row>
    <row r="57" spans="1:7" x14ac:dyDescent="0.3">
      <c r="F57" s="40"/>
      <c r="G57" s="41"/>
    </row>
    <row r="58" spans="1:7" x14ac:dyDescent="0.3">
      <c r="F58" s="40"/>
      <c r="G58" s="41"/>
    </row>
    <row r="59" spans="1:7" x14ac:dyDescent="0.3">
      <c r="F59" s="40" t="s">
        <v>33</v>
      </c>
      <c r="G59" s="41">
        <f>SUM(G53:G58)</f>
        <v>0</v>
      </c>
    </row>
    <row r="60" spans="1:7" x14ac:dyDescent="0.3">
      <c r="F60" s="40"/>
      <c r="G60" s="41"/>
    </row>
    <row r="61" spans="1:7" x14ac:dyDescent="0.3">
      <c r="F61" s="40"/>
      <c r="G61" s="41"/>
    </row>
  </sheetData>
  <sheetProtection selectLockedCells="1"/>
  <autoFilter ref="A1:G52" xr:uid="{00000000-0009-0000-0000-000005000000}">
    <filterColumn colId="2" showButton="0"/>
    <filterColumn colId="5" showButton="0"/>
  </autoFilter>
  <sortState xmlns:xlrd2="http://schemas.microsoft.com/office/spreadsheetml/2017/richdata2" ref="J2:J61">
    <sortCondition ref="J2"/>
  </sortState>
  <mergeCells count="17">
    <mergeCell ref="A14:A21"/>
    <mergeCell ref="B14:B21"/>
    <mergeCell ref="A6:A13"/>
    <mergeCell ref="B6:B13"/>
    <mergeCell ref="A2:A5"/>
    <mergeCell ref="B2:B5"/>
    <mergeCell ref="A38:A45"/>
    <mergeCell ref="B38:B45"/>
    <mergeCell ref="A30:A37"/>
    <mergeCell ref="B30:B37"/>
    <mergeCell ref="A22:A29"/>
    <mergeCell ref="B22:B29"/>
    <mergeCell ref="A51:C52"/>
    <mergeCell ref="F51:F52"/>
    <mergeCell ref="G51:G52"/>
    <mergeCell ref="A46:A50"/>
    <mergeCell ref="B46:B50"/>
  </mergeCells>
  <pageMargins left="0.54166666666666663" right="0.5" top="0.71875" bottom="0.33333333333333331" header="0.3" footer="0.3"/>
  <pageSetup orientation="portrait" verticalDpi="597" r:id="rId1"/>
  <headerFooter>
    <oddHeader>&amp;C&amp;"-,Gras"Construction RSS Inc.
Chargé de projet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/>
  <dimension ref="A1:L61"/>
  <sheetViews>
    <sheetView zoomScaleNormal="100" workbookViewId="0">
      <selection activeCell="J1" sqref="J1:K1048576"/>
    </sheetView>
  </sheetViews>
  <sheetFormatPr baseColWidth="10" defaultRowHeight="14.4" outlineLevelCol="1" x14ac:dyDescent="0.3"/>
  <cols>
    <col min="1" max="1" width="8.33203125" customWidth="1"/>
    <col min="3" max="3" width="15.44140625" customWidth="1"/>
    <col min="4" max="4" width="2.6640625" customWidth="1"/>
    <col min="5" max="5" width="13.33203125" customWidth="1"/>
    <col min="6" max="6" width="32.6640625" customWidth="1"/>
    <col min="7" max="7" width="11" customWidth="1"/>
    <col min="10" max="10" width="17" hidden="1" customWidth="1" outlineLevel="1"/>
    <col min="11" max="11" width="0" hidden="1" customWidth="1" outlineLevel="1"/>
    <col min="12" max="12" width="11.5546875" collapsed="1"/>
  </cols>
  <sheetData>
    <row r="1" spans="1:11" ht="14.1" customHeight="1" thickBot="1" x14ac:dyDescent="0.35">
      <c r="A1" s="1"/>
      <c r="B1" s="2" t="s">
        <v>0</v>
      </c>
      <c r="C1" s="43" t="s">
        <v>1</v>
      </c>
      <c r="D1" s="3"/>
      <c r="E1" s="3" t="s">
        <v>2</v>
      </c>
      <c r="F1" s="4" t="s">
        <v>3</v>
      </c>
      <c r="G1" s="5" t="s">
        <v>4</v>
      </c>
      <c r="J1" t="s">
        <v>1</v>
      </c>
    </row>
    <row r="2" spans="1:11" ht="14.1" customHeight="1" x14ac:dyDescent="0.3">
      <c r="A2" s="61" t="s">
        <v>5</v>
      </c>
      <c r="B2" s="64">
        <v>44339</v>
      </c>
      <c r="C2" s="8"/>
      <c r="D2" s="6">
        <v>1</v>
      </c>
      <c r="E2" s="7"/>
      <c r="F2" s="8"/>
      <c r="G2" s="9"/>
      <c r="J2" t="s">
        <v>100</v>
      </c>
      <c r="K2">
        <f>SUMIF($C$2:$C$50,$J2,$G$2:$G$50)</f>
        <v>51</v>
      </c>
    </row>
    <row r="3" spans="1:11" ht="14.1" customHeight="1" x14ac:dyDescent="0.3">
      <c r="A3" s="62"/>
      <c r="B3" s="65"/>
      <c r="C3" s="12"/>
      <c r="D3" s="10">
        <v>2</v>
      </c>
      <c r="E3" s="11"/>
      <c r="F3" s="12"/>
      <c r="G3" s="13"/>
      <c r="J3" t="s">
        <v>76</v>
      </c>
      <c r="K3">
        <f t="shared" ref="K3:K7" si="0">SUMIF($C$2:$C$50,$J3,$G$2:$G$50)</f>
        <v>5.5</v>
      </c>
    </row>
    <row r="4" spans="1:11" ht="14.1" customHeight="1" x14ac:dyDescent="0.3">
      <c r="A4" s="62"/>
      <c r="B4" s="65"/>
      <c r="C4" s="12"/>
      <c r="D4" s="10">
        <v>3</v>
      </c>
      <c r="E4" s="11"/>
      <c r="F4" s="14"/>
      <c r="G4" s="15"/>
      <c r="J4" t="s">
        <v>41</v>
      </c>
      <c r="K4">
        <f t="shared" si="0"/>
        <v>0</v>
      </c>
    </row>
    <row r="5" spans="1:11" ht="14.1" customHeight="1" thickBot="1" x14ac:dyDescent="0.35">
      <c r="A5" s="63"/>
      <c r="B5" s="66"/>
      <c r="C5" s="44"/>
      <c r="D5" s="16">
        <v>4</v>
      </c>
      <c r="E5" s="17"/>
      <c r="F5" s="18"/>
      <c r="G5" s="19"/>
      <c r="J5" t="s">
        <v>71</v>
      </c>
      <c r="K5">
        <f t="shared" si="0"/>
        <v>0</v>
      </c>
    </row>
    <row r="6" spans="1:11" ht="14.1" customHeight="1" x14ac:dyDescent="0.3">
      <c r="A6" s="60" t="s">
        <v>6</v>
      </c>
      <c r="B6" s="49">
        <v>44340</v>
      </c>
      <c r="C6" s="8" t="s">
        <v>71</v>
      </c>
      <c r="D6" s="6">
        <v>1</v>
      </c>
      <c r="E6" s="7"/>
      <c r="F6" s="20"/>
      <c r="G6" s="21"/>
      <c r="K6">
        <f t="shared" si="0"/>
        <v>0</v>
      </c>
    </row>
    <row r="7" spans="1:11" ht="14.1" customHeight="1" x14ac:dyDescent="0.3">
      <c r="A7" s="47"/>
      <c r="B7" s="50"/>
      <c r="C7" s="12"/>
      <c r="D7" s="10">
        <v>2</v>
      </c>
      <c r="E7" s="11"/>
      <c r="F7" s="22"/>
      <c r="G7" s="15"/>
      <c r="K7">
        <f t="shared" si="0"/>
        <v>0</v>
      </c>
    </row>
    <row r="8" spans="1:11" ht="14.1" customHeight="1" x14ac:dyDescent="0.3">
      <c r="A8" s="47"/>
      <c r="B8" s="50"/>
      <c r="C8" s="12"/>
      <c r="D8" s="23">
        <v>3</v>
      </c>
      <c r="E8" s="11"/>
      <c r="F8" s="24"/>
      <c r="G8" s="15"/>
    </row>
    <row r="9" spans="1:11" ht="14.1" customHeight="1" x14ac:dyDescent="0.3">
      <c r="A9" s="47"/>
      <c r="B9" s="50"/>
      <c r="C9" s="12"/>
      <c r="D9" s="10">
        <v>4</v>
      </c>
      <c r="E9" s="11"/>
      <c r="F9" s="22"/>
      <c r="G9" s="15"/>
    </row>
    <row r="10" spans="1:11" ht="14.1" customHeight="1" x14ac:dyDescent="0.3">
      <c r="A10" s="47"/>
      <c r="B10" s="50"/>
      <c r="C10" s="12"/>
      <c r="D10" s="25">
        <v>5</v>
      </c>
      <c r="E10" s="11"/>
      <c r="F10" s="14"/>
      <c r="G10" s="15"/>
    </row>
    <row r="11" spans="1:11" ht="14.1" customHeight="1" x14ac:dyDescent="0.3">
      <c r="A11" s="47"/>
      <c r="B11" s="50"/>
      <c r="C11" s="12"/>
      <c r="D11" s="10">
        <v>6</v>
      </c>
      <c r="E11" s="11"/>
      <c r="F11" s="14"/>
      <c r="G11" s="15"/>
    </row>
    <row r="12" spans="1:11" ht="14.1" customHeight="1" x14ac:dyDescent="0.3">
      <c r="A12" s="47"/>
      <c r="B12" s="50"/>
      <c r="C12" s="12"/>
      <c r="D12" s="10">
        <v>7</v>
      </c>
      <c r="E12" s="11"/>
      <c r="F12" s="14"/>
      <c r="G12" s="15"/>
    </row>
    <row r="13" spans="1:11" ht="14.1" customHeight="1" thickBot="1" x14ac:dyDescent="0.35">
      <c r="A13" s="48"/>
      <c r="B13" s="51"/>
      <c r="C13" s="44"/>
      <c r="D13" s="16">
        <v>8</v>
      </c>
      <c r="E13" s="26"/>
      <c r="F13" s="18"/>
      <c r="G13" s="19"/>
    </row>
    <row r="14" spans="1:11" ht="14.1" customHeight="1" x14ac:dyDescent="0.3">
      <c r="A14" s="60" t="s">
        <v>14</v>
      </c>
      <c r="B14" s="49">
        <v>44341</v>
      </c>
      <c r="C14" s="12" t="s">
        <v>100</v>
      </c>
      <c r="D14" s="6">
        <v>1</v>
      </c>
      <c r="E14" s="7" t="s">
        <v>8</v>
      </c>
      <c r="F14" s="27" t="s">
        <v>72</v>
      </c>
      <c r="G14" s="21">
        <v>8</v>
      </c>
    </row>
    <row r="15" spans="1:11" ht="14.1" customHeight="1" x14ac:dyDescent="0.3">
      <c r="A15" s="47"/>
      <c r="B15" s="50"/>
      <c r="C15" s="45" t="s">
        <v>100</v>
      </c>
      <c r="D15" s="10">
        <v>2</v>
      </c>
      <c r="E15" s="11" t="s">
        <v>18</v>
      </c>
      <c r="F15" s="14" t="s">
        <v>72</v>
      </c>
      <c r="G15" s="15">
        <v>8</v>
      </c>
    </row>
    <row r="16" spans="1:11" ht="14.1" customHeight="1" x14ac:dyDescent="0.3">
      <c r="A16" s="47"/>
      <c r="B16" s="50"/>
      <c r="C16" s="12"/>
      <c r="D16" s="10">
        <v>3</v>
      </c>
      <c r="E16" s="11"/>
      <c r="F16" s="24"/>
      <c r="G16" s="15"/>
    </row>
    <row r="17" spans="1:7" ht="14.1" customHeight="1" x14ac:dyDescent="0.3">
      <c r="A17" s="47"/>
      <c r="B17" s="50"/>
      <c r="C17" s="12"/>
      <c r="D17" s="10">
        <v>4</v>
      </c>
      <c r="E17" s="11"/>
      <c r="F17" s="22"/>
      <c r="G17" s="15"/>
    </row>
    <row r="18" spans="1:7" ht="14.1" customHeight="1" x14ac:dyDescent="0.3">
      <c r="A18" s="47"/>
      <c r="B18" s="50"/>
      <c r="C18" s="12"/>
      <c r="D18" s="25">
        <v>5</v>
      </c>
      <c r="E18" s="11"/>
      <c r="F18" s="14"/>
      <c r="G18" s="15"/>
    </row>
    <row r="19" spans="1:7" ht="14.1" customHeight="1" x14ac:dyDescent="0.3">
      <c r="A19" s="47"/>
      <c r="B19" s="50"/>
      <c r="C19" s="46"/>
      <c r="D19" s="10">
        <v>6</v>
      </c>
      <c r="E19" s="11"/>
      <c r="F19" s="12"/>
      <c r="G19" s="15"/>
    </row>
    <row r="20" spans="1:7" ht="14.1" customHeight="1" x14ac:dyDescent="0.3">
      <c r="A20" s="47"/>
      <c r="B20" s="50"/>
      <c r="C20" s="12"/>
      <c r="D20" s="10">
        <v>7</v>
      </c>
      <c r="E20" s="11"/>
      <c r="F20" s="24"/>
      <c r="G20" s="15"/>
    </row>
    <row r="21" spans="1:7" ht="14.1" customHeight="1" thickBot="1" x14ac:dyDescent="0.35">
      <c r="A21" s="48"/>
      <c r="B21" s="51"/>
      <c r="C21" s="44"/>
      <c r="D21" s="16">
        <v>8</v>
      </c>
      <c r="E21" s="26"/>
      <c r="F21" s="18"/>
      <c r="G21" s="19"/>
    </row>
    <row r="22" spans="1:7" ht="14.1" customHeight="1" x14ac:dyDescent="0.3">
      <c r="A22" s="47" t="s">
        <v>21</v>
      </c>
      <c r="B22" s="49">
        <v>44342</v>
      </c>
      <c r="C22" s="12" t="s">
        <v>100</v>
      </c>
      <c r="D22" s="6">
        <v>1</v>
      </c>
      <c r="E22" s="7" t="s">
        <v>8</v>
      </c>
      <c r="F22" s="27" t="s">
        <v>73</v>
      </c>
      <c r="G22" s="21">
        <v>8</v>
      </c>
    </row>
    <row r="23" spans="1:7" ht="14.1" customHeight="1" x14ac:dyDescent="0.3">
      <c r="A23" s="47"/>
      <c r="B23" s="50"/>
      <c r="C23" s="12" t="s">
        <v>41</v>
      </c>
      <c r="D23" s="10">
        <v>2</v>
      </c>
      <c r="E23" s="11" t="s">
        <v>18</v>
      </c>
      <c r="F23" s="28" t="s">
        <v>41</v>
      </c>
      <c r="G23" s="15"/>
    </row>
    <row r="24" spans="1:7" ht="14.1" customHeight="1" x14ac:dyDescent="0.3">
      <c r="A24" s="47"/>
      <c r="B24" s="50"/>
      <c r="C24" s="12"/>
      <c r="D24" s="10">
        <v>3</v>
      </c>
      <c r="E24" s="11"/>
      <c r="F24" s="29"/>
      <c r="G24" s="15"/>
    </row>
    <row r="25" spans="1:7" ht="14.1" customHeight="1" x14ac:dyDescent="0.3">
      <c r="A25" s="47"/>
      <c r="B25" s="50"/>
      <c r="C25" s="12"/>
      <c r="D25" s="10">
        <v>4</v>
      </c>
      <c r="E25" s="30"/>
      <c r="F25" s="24"/>
      <c r="G25" s="15"/>
    </row>
    <row r="26" spans="1:7" ht="14.1" customHeight="1" x14ac:dyDescent="0.3">
      <c r="A26" s="47"/>
      <c r="B26" s="50"/>
      <c r="C26" s="12"/>
      <c r="D26" s="25">
        <v>5</v>
      </c>
      <c r="E26" s="11"/>
      <c r="F26" s="28"/>
      <c r="G26" s="15"/>
    </row>
    <row r="27" spans="1:7" ht="14.1" customHeight="1" x14ac:dyDescent="0.3">
      <c r="A27" s="47"/>
      <c r="B27" s="50"/>
      <c r="C27" s="12"/>
      <c r="D27" s="10">
        <v>6</v>
      </c>
      <c r="E27" s="11"/>
      <c r="F27" s="14"/>
      <c r="G27" s="15"/>
    </row>
    <row r="28" spans="1:7" ht="14.1" customHeight="1" x14ac:dyDescent="0.3">
      <c r="A28" s="47"/>
      <c r="B28" s="50"/>
      <c r="C28" s="12"/>
      <c r="D28" s="10">
        <v>7</v>
      </c>
      <c r="E28" s="11"/>
      <c r="F28" s="14"/>
      <c r="G28" s="15"/>
    </row>
    <row r="29" spans="1:7" ht="13.5" customHeight="1" thickBot="1" x14ac:dyDescent="0.35">
      <c r="A29" s="48"/>
      <c r="B29" s="51"/>
      <c r="C29" s="44"/>
      <c r="D29" s="16">
        <v>8</v>
      </c>
      <c r="E29" s="11"/>
      <c r="F29" s="18"/>
      <c r="G29" s="19"/>
    </row>
    <row r="30" spans="1:7" ht="14.1" customHeight="1" thickBot="1" x14ac:dyDescent="0.35">
      <c r="A30" s="60" t="s">
        <v>23</v>
      </c>
      <c r="B30" s="49">
        <v>44343</v>
      </c>
      <c r="C30" s="12" t="s">
        <v>100</v>
      </c>
      <c r="D30" s="6">
        <v>1</v>
      </c>
      <c r="E30" s="7" t="s">
        <v>8</v>
      </c>
      <c r="F30" s="31" t="s">
        <v>74</v>
      </c>
      <c r="G30" s="21">
        <v>8</v>
      </c>
    </row>
    <row r="31" spans="1:7" ht="14.1" customHeight="1" x14ac:dyDescent="0.3">
      <c r="A31" s="47"/>
      <c r="B31" s="50"/>
      <c r="C31" s="12" t="s">
        <v>100</v>
      </c>
      <c r="D31" s="10">
        <v>2</v>
      </c>
      <c r="E31" s="11" t="s">
        <v>18</v>
      </c>
      <c r="F31" s="31" t="s">
        <v>75</v>
      </c>
      <c r="G31" s="15">
        <v>3</v>
      </c>
    </row>
    <row r="32" spans="1:7" ht="14.1" customHeight="1" x14ac:dyDescent="0.3">
      <c r="A32" s="47"/>
      <c r="B32" s="50"/>
      <c r="C32" s="12" t="s">
        <v>76</v>
      </c>
      <c r="D32" s="10">
        <v>3</v>
      </c>
      <c r="E32" s="11" t="s">
        <v>18</v>
      </c>
      <c r="F32" s="32" t="s">
        <v>77</v>
      </c>
      <c r="G32" s="15">
        <v>5.5</v>
      </c>
    </row>
    <row r="33" spans="1:7" ht="14.1" customHeight="1" x14ac:dyDescent="0.3">
      <c r="A33" s="47"/>
      <c r="B33" s="50"/>
      <c r="C33" s="12"/>
      <c r="D33" s="10">
        <v>4</v>
      </c>
      <c r="E33" s="30"/>
      <c r="F33" s="24"/>
      <c r="G33" s="15"/>
    </row>
    <row r="34" spans="1:7" ht="14.1" customHeight="1" x14ac:dyDescent="0.3">
      <c r="A34" s="47"/>
      <c r="B34" s="50"/>
      <c r="C34" s="12"/>
      <c r="D34" s="25">
        <v>5</v>
      </c>
      <c r="E34" s="11"/>
      <c r="F34" s="28"/>
      <c r="G34" s="15"/>
    </row>
    <row r="35" spans="1:7" ht="14.1" customHeight="1" x14ac:dyDescent="0.3">
      <c r="A35" s="47"/>
      <c r="B35" s="50"/>
      <c r="C35" s="12"/>
      <c r="D35" s="10">
        <v>6</v>
      </c>
      <c r="E35" s="11"/>
      <c r="F35" s="14"/>
      <c r="G35" s="15"/>
    </row>
    <row r="36" spans="1:7" ht="14.1" customHeight="1" x14ac:dyDescent="0.3">
      <c r="A36" s="47"/>
      <c r="B36" s="50"/>
      <c r="C36" s="12"/>
      <c r="D36" s="10">
        <v>7</v>
      </c>
      <c r="E36" s="11"/>
      <c r="F36" s="14"/>
      <c r="G36" s="15"/>
    </row>
    <row r="37" spans="1:7" ht="14.1" customHeight="1" thickBot="1" x14ac:dyDescent="0.35">
      <c r="A37" s="48"/>
      <c r="B37" s="51"/>
      <c r="C37" s="44"/>
      <c r="D37" s="16">
        <v>8</v>
      </c>
      <c r="E37" s="26"/>
      <c r="F37" s="18"/>
      <c r="G37" s="19"/>
    </row>
    <row r="38" spans="1:7" ht="14.1" customHeight="1" x14ac:dyDescent="0.3">
      <c r="A38" s="47" t="s">
        <v>26</v>
      </c>
      <c r="B38" s="49">
        <v>44344</v>
      </c>
      <c r="C38" s="12" t="s">
        <v>100</v>
      </c>
      <c r="D38" s="6">
        <v>1</v>
      </c>
      <c r="E38" s="7" t="s">
        <v>18</v>
      </c>
      <c r="F38" s="27" t="s">
        <v>78</v>
      </c>
      <c r="G38" s="21">
        <v>8</v>
      </c>
    </row>
    <row r="39" spans="1:7" ht="14.1" customHeight="1" x14ac:dyDescent="0.3">
      <c r="A39" s="47"/>
      <c r="B39" s="50"/>
      <c r="C39" s="12" t="s">
        <v>100</v>
      </c>
      <c r="D39" s="10">
        <v>2</v>
      </c>
      <c r="E39" s="11" t="s">
        <v>8</v>
      </c>
      <c r="F39" s="28" t="s">
        <v>79</v>
      </c>
      <c r="G39" s="15">
        <v>8</v>
      </c>
    </row>
    <row r="40" spans="1:7" ht="14.1" customHeight="1" x14ac:dyDescent="0.3">
      <c r="A40" s="47"/>
      <c r="B40" s="50"/>
      <c r="C40" s="12"/>
      <c r="D40" s="10">
        <v>3</v>
      </c>
      <c r="E40" s="11"/>
      <c r="F40" s="33"/>
      <c r="G40" s="15"/>
    </row>
    <row r="41" spans="1:7" ht="14.1" customHeight="1" x14ac:dyDescent="0.3">
      <c r="A41" s="47"/>
      <c r="B41" s="50"/>
      <c r="C41" s="12"/>
      <c r="D41" s="10">
        <v>4</v>
      </c>
      <c r="E41" s="11"/>
      <c r="F41" s="29"/>
      <c r="G41" s="34"/>
    </row>
    <row r="42" spans="1:7" ht="14.1" customHeight="1" x14ac:dyDescent="0.3">
      <c r="A42" s="47"/>
      <c r="B42" s="50"/>
      <c r="C42" s="12"/>
      <c r="D42" s="25">
        <v>5</v>
      </c>
      <c r="E42" s="11"/>
      <c r="F42" s="14"/>
      <c r="G42" s="15"/>
    </row>
    <row r="43" spans="1:7" ht="14.1" customHeight="1" x14ac:dyDescent="0.3">
      <c r="A43" s="47"/>
      <c r="B43" s="50"/>
      <c r="C43" s="12"/>
      <c r="D43" s="10">
        <v>6</v>
      </c>
      <c r="E43" s="11"/>
      <c r="F43" s="14"/>
      <c r="G43" s="15"/>
    </row>
    <row r="44" spans="1:7" ht="14.1" customHeight="1" x14ac:dyDescent="0.3">
      <c r="A44" s="47"/>
      <c r="B44" s="50"/>
      <c r="C44" s="12"/>
      <c r="D44" s="10">
        <v>7</v>
      </c>
      <c r="E44" s="11"/>
      <c r="F44" s="14"/>
      <c r="G44" s="15"/>
    </row>
    <row r="45" spans="1:7" ht="14.1" customHeight="1" thickBot="1" x14ac:dyDescent="0.35">
      <c r="A45" s="48"/>
      <c r="B45" s="51"/>
      <c r="C45" s="44"/>
      <c r="D45" s="16">
        <v>8</v>
      </c>
      <c r="E45" s="11"/>
      <c r="F45" s="35"/>
      <c r="G45" s="36"/>
    </row>
    <row r="46" spans="1:7" ht="14.1" customHeight="1" x14ac:dyDescent="0.3">
      <c r="A46" s="60" t="s">
        <v>31</v>
      </c>
      <c r="B46" s="49">
        <v>44345</v>
      </c>
      <c r="C46" s="8"/>
      <c r="D46" s="6">
        <v>1</v>
      </c>
      <c r="E46" s="7"/>
      <c r="F46" s="8"/>
      <c r="G46" s="9"/>
    </row>
    <row r="47" spans="1:7" ht="14.1" customHeight="1" x14ac:dyDescent="0.3">
      <c r="A47" s="47"/>
      <c r="B47" s="50"/>
      <c r="C47" s="12"/>
      <c r="D47" s="10">
        <v>2</v>
      </c>
      <c r="E47" s="11"/>
      <c r="F47" s="12"/>
      <c r="G47" s="13"/>
    </row>
    <row r="48" spans="1:7" ht="14.1" customHeight="1" x14ac:dyDescent="0.3">
      <c r="A48" s="47"/>
      <c r="B48" s="50"/>
      <c r="C48" s="12"/>
      <c r="D48" s="10">
        <v>3</v>
      </c>
      <c r="E48" s="11"/>
      <c r="F48" s="12"/>
      <c r="G48" s="13"/>
    </row>
    <row r="49" spans="1:7" ht="14.1" customHeight="1" x14ac:dyDescent="0.3">
      <c r="A49" s="47"/>
      <c r="B49" s="50"/>
      <c r="C49" s="12"/>
      <c r="D49" s="10">
        <v>4</v>
      </c>
      <c r="E49" s="11"/>
      <c r="F49" s="12"/>
      <c r="G49" s="13"/>
    </row>
    <row r="50" spans="1:7" ht="14.1" customHeight="1" thickBot="1" x14ac:dyDescent="0.35">
      <c r="A50" s="48"/>
      <c r="B50" s="51"/>
      <c r="C50" s="44"/>
      <c r="D50" s="37">
        <v>5</v>
      </c>
      <c r="E50" s="38"/>
      <c r="F50" s="35"/>
      <c r="G50" s="36"/>
    </row>
    <row r="51" spans="1:7" ht="14.1" customHeight="1" x14ac:dyDescent="0.3">
      <c r="A51" s="56"/>
      <c r="B51" s="57"/>
      <c r="C51" s="57"/>
      <c r="D51" s="39"/>
      <c r="E51" s="39"/>
      <c r="F51" s="52" t="s">
        <v>32</v>
      </c>
      <c r="G51" s="54">
        <f>SUM(G2:G50)</f>
        <v>56.5</v>
      </c>
    </row>
    <row r="52" spans="1:7" ht="14.1" customHeight="1" thickBot="1" x14ac:dyDescent="0.35">
      <c r="A52" s="58"/>
      <c r="B52" s="59"/>
      <c r="C52" s="59"/>
      <c r="D52" s="39"/>
      <c r="E52" s="39"/>
      <c r="F52" s="53"/>
      <c r="G52" s="55"/>
    </row>
    <row r="53" spans="1:7" x14ac:dyDescent="0.3">
      <c r="F53" s="40"/>
      <c r="G53" s="41"/>
    </row>
    <row r="54" spans="1:7" x14ac:dyDescent="0.3">
      <c r="F54" s="40"/>
      <c r="G54" s="41"/>
    </row>
    <row r="55" spans="1:7" x14ac:dyDescent="0.3">
      <c r="F55" s="40"/>
      <c r="G55" s="41"/>
    </row>
    <row r="56" spans="1:7" x14ac:dyDescent="0.3">
      <c r="F56" s="40"/>
      <c r="G56" s="41"/>
    </row>
    <row r="57" spans="1:7" x14ac:dyDescent="0.3">
      <c r="F57" s="40"/>
      <c r="G57" s="41"/>
    </row>
    <row r="58" spans="1:7" x14ac:dyDescent="0.3">
      <c r="F58" s="40"/>
      <c r="G58" s="41"/>
    </row>
    <row r="59" spans="1:7" x14ac:dyDescent="0.3">
      <c r="F59" s="40" t="s">
        <v>33</v>
      </c>
      <c r="G59" s="41">
        <f>SUM(G53:G58)</f>
        <v>0</v>
      </c>
    </row>
    <row r="60" spans="1:7" x14ac:dyDescent="0.3">
      <c r="F60" s="40"/>
      <c r="G60" s="41"/>
    </row>
    <row r="61" spans="1:7" x14ac:dyDescent="0.3">
      <c r="F61" s="40"/>
      <c r="G61" s="41"/>
    </row>
  </sheetData>
  <sheetProtection selectLockedCells="1"/>
  <autoFilter ref="A1:G52" xr:uid="{00000000-0009-0000-0000-000006000000}">
    <filterColumn colId="2" showButton="0"/>
    <filterColumn colId="5" showButton="0"/>
  </autoFilter>
  <sortState xmlns:xlrd2="http://schemas.microsoft.com/office/spreadsheetml/2017/richdata2" ref="J2:J61">
    <sortCondition ref="J2"/>
  </sortState>
  <mergeCells count="17">
    <mergeCell ref="A14:A21"/>
    <mergeCell ref="B14:B21"/>
    <mergeCell ref="A6:A13"/>
    <mergeCell ref="B6:B13"/>
    <mergeCell ref="A2:A5"/>
    <mergeCell ref="B2:B5"/>
    <mergeCell ref="A38:A45"/>
    <mergeCell ref="B38:B45"/>
    <mergeCell ref="A30:A37"/>
    <mergeCell ref="B30:B37"/>
    <mergeCell ref="A22:A29"/>
    <mergeCell ref="B22:B29"/>
    <mergeCell ref="A51:C52"/>
    <mergeCell ref="F51:F52"/>
    <mergeCell ref="G51:G52"/>
    <mergeCell ref="A46:A50"/>
    <mergeCell ref="B46:B50"/>
  </mergeCells>
  <pageMargins left="0.54166666666666663" right="0.5" top="0.71875" bottom="0.33333333333333331" header="0.3" footer="0.3"/>
  <pageSetup orientation="portrait" verticalDpi="597" r:id="rId1"/>
  <headerFooter>
    <oddHeader>&amp;C&amp;"-,Gras"Construction RSS Inc.
Chargé de projet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Sommaire</vt:lpstr>
      <vt:lpstr>Page_copie</vt:lpstr>
      <vt:lpstr>Paramètres</vt:lpstr>
      <vt:lpstr>18-24 avril</vt:lpstr>
      <vt:lpstr>25 avril-1er mai</vt:lpstr>
      <vt:lpstr>2-8 mai</vt:lpstr>
      <vt:lpstr>9-15 mai</vt:lpstr>
      <vt:lpstr>16-22 mai</vt:lpstr>
      <vt:lpstr>23-29 mai</vt:lpstr>
      <vt:lpstr>'25 avril-1er mai'!Zone_d_impression</vt:lpstr>
    </vt:vector>
  </TitlesOfParts>
  <Company>Sweet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Schany</dc:creator>
  <cp:lastModifiedBy>JoDan</cp:lastModifiedBy>
  <dcterms:created xsi:type="dcterms:W3CDTF">2021-05-26T22:58:26Z</dcterms:created>
  <dcterms:modified xsi:type="dcterms:W3CDTF">2021-05-27T03:11:00Z</dcterms:modified>
</cp:coreProperties>
</file>