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7E3D83EB-34D8-4F83-9833-138A430B96B2}" xr6:coauthVersionLast="45" xr6:coauthVersionMax="45" xr10:uidLastSave="{00000000-0000-0000-0000-000000000000}"/>
  <bookViews>
    <workbookView xWindow="-108" yWindow="-108" windowWidth="22320" windowHeight="12048" xr2:uid="{A6BE6E80-7C99-44C0-A1B3-5852A14E9248}"/>
  </bookViews>
  <sheets>
    <sheet name="Calendrier" sheetId="1" r:id="rId1"/>
    <sheet name="Paramètres" sheetId="2" r:id="rId2"/>
  </sheets>
  <definedNames>
    <definedName name="Feries">T_Feries[Date]</definedName>
    <definedName name="L_Mois">T_Mois[Mois]</definedName>
    <definedName name="Segment_Mois">#N/A</definedName>
    <definedName name="Segment_Sem.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G6" i="1" s="1"/>
  <c r="E2" i="2"/>
  <c r="E16" i="2" l="1"/>
  <c r="E12" i="2"/>
  <c r="D6" i="1"/>
  <c r="B6" i="1"/>
  <c r="E6" i="1"/>
  <c r="E7" i="2"/>
  <c r="E5" i="2"/>
  <c r="E13" i="2"/>
  <c r="E14" i="2"/>
  <c r="E15" i="2" s="1"/>
  <c r="E4" i="2"/>
  <c r="E8" i="2"/>
  <c r="E10" i="2" l="1"/>
  <c r="E6" i="2"/>
  <c r="E9" i="2"/>
  <c r="E11" i="2"/>
  <c r="C7" i="1" l="1"/>
  <c r="D7" i="1" l="1"/>
  <c r="B7" i="1"/>
  <c r="E7" i="1"/>
  <c r="C8" i="1"/>
  <c r="D8" i="1" l="1"/>
  <c r="B8" i="1"/>
  <c r="E8" i="1"/>
  <c r="C9" i="1"/>
  <c r="G9" i="1" s="1"/>
  <c r="D9" i="1" l="1"/>
  <c r="B9" i="1"/>
  <c r="E9" i="1"/>
  <c r="C10" i="1"/>
  <c r="D10" i="1" l="1"/>
  <c r="B10" i="1"/>
  <c r="E10" i="1"/>
  <c r="C11" i="1"/>
  <c r="G11" i="1" s="1"/>
  <c r="D11" i="1" l="1"/>
  <c r="B11" i="1"/>
  <c r="E11" i="1"/>
  <c r="C12" i="1"/>
  <c r="G12" i="1" s="1"/>
  <c r="D12" i="1" l="1"/>
  <c r="B12" i="1"/>
  <c r="E12" i="1"/>
  <c r="C13" i="1"/>
  <c r="G13" i="1" s="1"/>
  <c r="D13" i="1" l="1"/>
  <c r="B13" i="1"/>
  <c r="E13" i="1"/>
  <c r="C14" i="1"/>
  <c r="D14" i="1" l="1"/>
  <c r="B14" i="1"/>
  <c r="E14" i="1"/>
  <c r="C15" i="1"/>
  <c r="D15" i="1" l="1"/>
  <c r="B15" i="1"/>
  <c r="E15" i="1"/>
  <c r="C16" i="1"/>
  <c r="G16" i="1" s="1"/>
  <c r="E16" i="1" l="1"/>
  <c r="B16" i="1"/>
  <c r="D16" i="1"/>
  <c r="C17" i="1"/>
  <c r="B17" i="1" l="1"/>
  <c r="E17" i="1"/>
  <c r="D17" i="1"/>
  <c r="C18" i="1"/>
  <c r="G18" i="1" s="1"/>
  <c r="B18" i="1" l="1"/>
  <c r="E18" i="1"/>
  <c r="C19" i="1"/>
  <c r="G19" i="1" s="1"/>
  <c r="D18" i="1"/>
  <c r="D19" i="1" l="1"/>
  <c r="B19" i="1"/>
  <c r="E19" i="1"/>
  <c r="C20" i="1"/>
  <c r="C21" i="1" l="1"/>
  <c r="C22" i="1" s="1"/>
  <c r="G20" i="1"/>
  <c r="D20" i="1"/>
  <c r="B20" i="1"/>
  <c r="E20" i="1"/>
  <c r="D21" i="1" l="1"/>
  <c r="E21" i="1"/>
  <c r="B21" i="1"/>
  <c r="D22" i="1"/>
  <c r="B22" i="1"/>
  <c r="E22" i="1"/>
  <c r="C23" i="1"/>
  <c r="G23" i="1" s="1"/>
  <c r="D23" i="1" l="1"/>
  <c r="B23" i="1"/>
  <c r="E23" i="1"/>
  <c r="C24" i="1"/>
  <c r="D24" i="1" l="1"/>
  <c r="B24" i="1"/>
  <c r="E24" i="1"/>
  <c r="C25" i="1"/>
  <c r="G25" i="1" s="1"/>
  <c r="D25" i="1" l="1"/>
  <c r="B25" i="1"/>
  <c r="E25" i="1"/>
  <c r="C26" i="1"/>
  <c r="G26" i="1" s="1"/>
  <c r="D26" i="1" l="1"/>
  <c r="B26" i="1"/>
  <c r="E26" i="1"/>
  <c r="C27" i="1"/>
  <c r="G27" i="1" s="1"/>
  <c r="D27" i="1" l="1"/>
  <c r="B27" i="1"/>
  <c r="E27" i="1"/>
  <c r="C28" i="1"/>
  <c r="D28" i="1" l="1"/>
  <c r="B28" i="1"/>
  <c r="E28" i="1"/>
  <c r="C29" i="1"/>
  <c r="D29" i="1" l="1"/>
  <c r="B29" i="1"/>
  <c r="E29" i="1"/>
  <c r="C30" i="1"/>
  <c r="G30" i="1" s="1"/>
  <c r="D30" i="1" l="1"/>
  <c r="B30" i="1"/>
  <c r="E30" i="1"/>
  <c r="C31" i="1"/>
  <c r="D31" i="1" l="1"/>
  <c r="B31" i="1"/>
  <c r="E31" i="1"/>
  <c r="C32" i="1"/>
  <c r="G32" i="1" s="1"/>
  <c r="D32" i="1" l="1"/>
  <c r="B32" i="1"/>
  <c r="E32" i="1"/>
  <c r="C33" i="1"/>
  <c r="G33" i="1" s="1"/>
  <c r="D33" i="1" l="1"/>
  <c r="B33" i="1"/>
  <c r="E33" i="1"/>
  <c r="C34" i="1"/>
  <c r="G34" i="1" s="1"/>
  <c r="D34" i="1" l="1"/>
  <c r="B34" i="1"/>
  <c r="E34" i="1"/>
  <c r="C35" i="1"/>
  <c r="D35" i="1" l="1"/>
  <c r="B35" i="1"/>
  <c r="E35" i="1"/>
  <c r="C36" i="1"/>
  <c r="D36" i="1" l="1"/>
  <c r="B36" i="1"/>
  <c r="E36" i="1"/>
  <c r="C37" i="1"/>
  <c r="G37" i="1" s="1"/>
  <c r="D37" i="1" l="1"/>
  <c r="B37" i="1"/>
  <c r="E37" i="1"/>
  <c r="C38" i="1"/>
  <c r="D38" i="1" l="1"/>
  <c r="B38" i="1"/>
  <c r="E38" i="1"/>
  <c r="C39" i="1"/>
  <c r="G39" i="1" s="1"/>
  <c r="D39" i="1" l="1"/>
  <c r="B39" i="1"/>
  <c r="E39" i="1"/>
  <c r="C40" i="1"/>
  <c r="G40" i="1" s="1"/>
  <c r="D40" i="1" l="1"/>
  <c r="B40" i="1"/>
  <c r="E40" i="1"/>
  <c r="C41" i="1"/>
  <c r="G41" i="1" s="1"/>
  <c r="D41" i="1" l="1"/>
  <c r="B41" i="1"/>
  <c r="E41" i="1"/>
  <c r="C42" i="1"/>
  <c r="D42" i="1" l="1"/>
  <c r="B42" i="1"/>
  <c r="E42" i="1"/>
  <c r="C43" i="1"/>
  <c r="D43" i="1" l="1"/>
  <c r="B43" i="1"/>
  <c r="E43" i="1"/>
  <c r="C44" i="1"/>
  <c r="G44" i="1" s="1"/>
  <c r="D44" i="1" l="1"/>
  <c r="B44" i="1"/>
  <c r="E44" i="1"/>
  <c r="C45" i="1"/>
  <c r="D45" i="1" l="1"/>
  <c r="B45" i="1"/>
  <c r="E45" i="1"/>
  <c r="C46" i="1"/>
  <c r="G46" i="1" s="1"/>
  <c r="D46" i="1" l="1"/>
  <c r="B46" i="1"/>
  <c r="E46" i="1"/>
  <c r="C47" i="1"/>
  <c r="G47" i="1" s="1"/>
  <c r="D47" i="1" l="1"/>
  <c r="B47" i="1"/>
  <c r="E47" i="1"/>
  <c r="C48" i="1"/>
  <c r="G48" i="1" s="1"/>
  <c r="D48" i="1" l="1"/>
  <c r="E48" i="1"/>
  <c r="B48" i="1"/>
  <c r="C49" i="1"/>
  <c r="D49" i="1" l="1"/>
  <c r="B49" i="1"/>
  <c r="E49" i="1"/>
  <c r="C50" i="1"/>
  <c r="D50" i="1" l="1"/>
  <c r="B50" i="1"/>
  <c r="E50" i="1"/>
  <c r="C51" i="1"/>
  <c r="G51" i="1" s="1"/>
  <c r="D51" i="1" l="1"/>
  <c r="B51" i="1"/>
  <c r="E51" i="1"/>
  <c r="C52" i="1"/>
  <c r="D52" i="1" l="1"/>
  <c r="B52" i="1"/>
  <c r="E52" i="1"/>
  <c r="C53" i="1"/>
  <c r="G53" i="1" s="1"/>
  <c r="D53" i="1" l="1"/>
  <c r="B53" i="1"/>
  <c r="E53" i="1"/>
  <c r="C54" i="1"/>
  <c r="G54" i="1" s="1"/>
  <c r="D54" i="1" l="1"/>
  <c r="B54" i="1"/>
  <c r="E54" i="1"/>
  <c r="C55" i="1"/>
  <c r="G55" i="1" s="1"/>
  <c r="D55" i="1" l="1"/>
  <c r="B55" i="1"/>
  <c r="E55" i="1"/>
  <c r="C56" i="1"/>
  <c r="D56" i="1" l="1"/>
  <c r="B56" i="1"/>
  <c r="E56" i="1"/>
  <c r="C57" i="1"/>
  <c r="D57" i="1" l="1"/>
  <c r="B57" i="1"/>
  <c r="E57" i="1"/>
  <c r="C58" i="1"/>
  <c r="G58" i="1" s="1"/>
  <c r="D58" i="1" l="1"/>
  <c r="B58" i="1"/>
  <c r="E58" i="1"/>
  <c r="C59" i="1"/>
  <c r="D59" i="1" l="1"/>
  <c r="B59" i="1"/>
  <c r="E59" i="1"/>
  <c r="C60" i="1"/>
  <c r="G60" i="1" s="1"/>
  <c r="D60" i="1" l="1"/>
  <c r="B60" i="1"/>
  <c r="E60" i="1"/>
  <c r="C61" i="1"/>
  <c r="G61" i="1" s="1"/>
  <c r="D61" i="1" l="1"/>
  <c r="B61" i="1"/>
  <c r="E61" i="1"/>
  <c r="C62" i="1"/>
  <c r="G62" i="1" s="1"/>
  <c r="D62" i="1" l="1"/>
  <c r="B62" i="1"/>
  <c r="E62" i="1"/>
  <c r="C63" i="1"/>
  <c r="D63" i="1" l="1"/>
  <c r="B63" i="1"/>
  <c r="E63" i="1"/>
  <c r="C64" i="1"/>
  <c r="D64" i="1" l="1"/>
  <c r="B64" i="1"/>
  <c r="E64" i="1"/>
  <c r="C65" i="1"/>
  <c r="G65" i="1" s="1"/>
  <c r="D65" i="1" l="1"/>
  <c r="B65" i="1"/>
  <c r="E65" i="1"/>
  <c r="C66" i="1"/>
  <c r="D66" i="1" l="1"/>
  <c r="B66" i="1"/>
  <c r="E66" i="1"/>
  <c r="C67" i="1"/>
  <c r="G67" i="1" s="1"/>
  <c r="D67" i="1" l="1"/>
  <c r="B67" i="1"/>
  <c r="E67" i="1"/>
  <c r="C68" i="1"/>
  <c r="G68" i="1" s="1"/>
  <c r="D68" i="1" l="1"/>
  <c r="B68" i="1"/>
  <c r="E68" i="1"/>
  <c r="C69" i="1"/>
  <c r="G69" i="1" s="1"/>
  <c r="D69" i="1" l="1"/>
  <c r="B69" i="1"/>
  <c r="E69" i="1"/>
  <c r="C70" i="1"/>
  <c r="D70" i="1" l="1"/>
  <c r="B70" i="1"/>
  <c r="E70" i="1"/>
  <c r="C71" i="1"/>
  <c r="D71" i="1" l="1"/>
  <c r="B71" i="1"/>
  <c r="E71" i="1"/>
  <c r="C72" i="1"/>
  <c r="G72" i="1" s="1"/>
  <c r="D72" i="1" l="1"/>
  <c r="B72" i="1"/>
  <c r="E72" i="1"/>
  <c r="C73" i="1"/>
  <c r="D73" i="1" l="1"/>
  <c r="B73" i="1"/>
  <c r="E73" i="1"/>
  <c r="C74" i="1"/>
  <c r="G74" i="1" s="1"/>
  <c r="D74" i="1" l="1"/>
  <c r="B74" i="1"/>
  <c r="E74" i="1"/>
  <c r="C75" i="1"/>
  <c r="G75" i="1" s="1"/>
  <c r="D75" i="1" l="1"/>
  <c r="B75" i="1"/>
  <c r="E75" i="1"/>
  <c r="C76" i="1"/>
  <c r="G76" i="1" s="1"/>
  <c r="D76" i="1" l="1"/>
  <c r="B76" i="1"/>
  <c r="E76" i="1"/>
  <c r="C77" i="1"/>
  <c r="D77" i="1" l="1"/>
  <c r="B77" i="1"/>
  <c r="E77" i="1"/>
  <c r="C78" i="1"/>
  <c r="D78" i="1" l="1"/>
  <c r="B78" i="1"/>
  <c r="E78" i="1"/>
  <c r="C79" i="1"/>
  <c r="G79" i="1" s="1"/>
  <c r="D79" i="1" l="1"/>
  <c r="B79" i="1"/>
  <c r="E79" i="1"/>
  <c r="C80" i="1"/>
  <c r="D80" i="1" l="1"/>
  <c r="E80" i="1"/>
  <c r="B80" i="1"/>
  <c r="C81" i="1"/>
  <c r="G81" i="1" s="1"/>
  <c r="D81" i="1" l="1"/>
  <c r="B81" i="1"/>
  <c r="E81" i="1"/>
  <c r="C82" i="1"/>
  <c r="G82" i="1" s="1"/>
  <c r="D82" i="1" l="1"/>
  <c r="B82" i="1"/>
  <c r="E82" i="1"/>
  <c r="C83" i="1"/>
  <c r="G83" i="1" s="1"/>
  <c r="D83" i="1" l="1"/>
  <c r="B83" i="1"/>
  <c r="E83" i="1"/>
  <c r="C84" i="1"/>
  <c r="D84" i="1" l="1"/>
  <c r="B84" i="1"/>
  <c r="E84" i="1"/>
  <c r="C85" i="1"/>
  <c r="D85" i="1" l="1"/>
  <c r="B85" i="1"/>
  <c r="E85" i="1"/>
  <c r="C86" i="1"/>
  <c r="G86" i="1" s="1"/>
  <c r="D86" i="1" l="1"/>
  <c r="B86" i="1"/>
  <c r="E86" i="1"/>
  <c r="C87" i="1"/>
  <c r="D87" i="1" l="1"/>
  <c r="B87" i="1"/>
  <c r="E87" i="1"/>
  <c r="C88" i="1"/>
  <c r="G88" i="1" s="1"/>
  <c r="D88" i="1" l="1"/>
  <c r="B88" i="1"/>
  <c r="E88" i="1"/>
  <c r="C89" i="1"/>
  <c r="G89" i="1" s="1"/>
  <c r="D89" i="1" l="1"/>
  <c r="B89" i="1"/>
  <c r="E89" i="1"/>
  <c r="C90" i="1"/>
  <c r="G90" i="1" s="1"/>
  <c r="D90" i="1" l="1"/>
  <c r="B90" i="1"/>
  <c r="E90" i="1"/>
  <c r="C91" i="1"/>
  <c r="D91" i="1" l="1"/>
  <c r="B91" i="1"/>
  <c r="E91" i="1"/>
  <c r="C92" i="1"/>
  <c r="D92" i="1" l="1"/>
  <c r="B92" i="1"/>
  <c r="E92" i="1"/>
  <c r="C93" i="1"/>
  <c r="G93" i="1" s="1"/>
  <c r="D93" i="1" l="1"/>
  <c r="B93" i="1"/>
  <c r="E93" i="1"/>
  <c r="C94" i="1"/>
  <c r="D94" i="1" l="1"/>
  <c r="B94" i="1"/>
  <c r="E94" i="1"/>
  <c r="C95" i="1"/>
  <c r="G95" i="1" s="1"/>
  <c r="D95" i="1" l="1"/>
  <c r="B95" i="1"/>
  <c r="E95" i="1"/>
  <c r="C96" i="1"/>
  <c r="G96" i="1" s="1"/>
  <c r="D96" i="1" l="1"/>
  <c r="B96" i="1"/>
  <c r="E96" i="1"/>
  <c r="C97" i="1"/>
  <c r="G97" i="1" s="1"/>
  <c r="D97" i="1" l="1"/>
  <c r="B97" i="1"/>
  <c r="E97" i="1"/>
  <c r="C98" i="1"/>
  <c r="D98" i="1" l="1"/>
  <c r="B98" i="1"/>
  <c r="E98" i="1"/>
  <c r="C99" i="1"/>
  <c r="D99" i="1" l="1"/>
  <c r="B99" i="1"/>
  <c r="E99" i="1"/>
  <c r="C100" i="1"/>
  <c r="G100" i="1" s="1"/>
  <c r="D100" i="1" l="1"/>
  <c r="B100" i="1"/>
  <c r="E100" i="1"/>
  <c r="C101" i="1"/>
  <c r="D101" i="1" l="1"/>
  <c r="B101" i="1"/>
  <c r="E101" i="1"/>
  <c r="C102" i="1"/>
  <c r="G102" i="1" s="1"/>
  <c r="D102" i="1" l="1"/>
  <c r="B102" i="1"/>
  <c r="E102" i="1"/>
  <c r="C103" i="1"/>
  <c r="G103" i="1" s="1"/>
  <c r="D103" i="1" l="1"/>
  <c r="B103" i="1"/>
  <c r="E103" i="1"/>
  <c r="C104" i="1"/>
  <c r="G104" i="1" s="1"/>
  <c r="D104" i="1" l="1"/>
  <c r="B104" i="1"/>
  <c r="E104" i="1"/>
  <c r="C105" i="1"/>
  <c r="D105" i="1" l="1"/>
  <c r="B105" i="1"/>
  <c r="E105" i="1"/>
  <c r="C106" i="1"/>
  <c r="D106" i="1" l="1"/>
  <c r="B106" i="1"/>
  <c r="E106" i="1"/>
  <c r="C107" i="1"/>
  <c r="G107" i="1" s="1"/>
  <c r="D107" i="1" l="1"/>
  <c r="B107" i="1"/>
  <c r="E107" i="1"/>
  <c r="C108" i="1"/>
  <c r="D108" i="1" l="1"/>
  <c r="B108" i="1"/>
  <c r="E108" i="1"/>
  <c r="C109" i="1"/>
  <c r="G109" i="1" s="1"/>
  <c r="D109" i="1" l="1"/>
  <c r="B109" i="1"/>
  <c r="E109" i="1"/>
  <c r="C110" i="1"/>
  <c r="G110" i="1" s="1"/>
  <c r="D110" i="1" l="1"/>
  <c r="B110" i="1"/>
  <c r="E110" i="1"/>
  <c r="C111" i="1"/>
  <c r="G111" i="1" s="1"/>
  <c r="D111" i="1" l="1"/>
  <c r="B111" i="1"/>
  <c r="E111" i="1"/>
  <c r="C112" i="1"/>
  <c r="D112" i="1" l="1"/>
  <c r="E112" i="1"/>
  <c r="B112" i="1"/>
  <c r="C113" i="1"/>
  <c r="D113" i="1" l="1"/>
  <c r="B113" i="1"/>
  <c r="E113" i="1"/>
  <c r="C114" i="1"/>
  <c r="G114" i="1" s="1"/>
  <c r="D114" i="1" l="1"/>
  <c r="B114" i="1"/>
  <c r="E114" i="1"/>
  <c r="C115" i="1"/>
  <c r="D115" i="1" l="1"/>
  <c r="B115" i="1"/>
  <c r="E115" i="1"/>
  <c r="C116" i="1"/>
  <c r="G116" i="1" s="1"/>
  <c r="D116" i="1" l="1"/>
  <c r="B116" i="1"/>
  <c r="E116" i="1"/>
  <c r="C117" i="1"/>
  <c r="G117" i="1" s="1"/>
  <c r="D117" i="1" l="1"/>
  <c r="B117" i="1"/>
  <c r="E117" i="1"/>
  <c r="C118" i="1"/>
  <c r="G118" i="1" s="1"/>
  <c r="D118" i="1" l="1"/>
  <c r="E118" i="1"/>
  <c r="B118" i="1"/>
  <c r="C119" i="1"/>
  <c r="D119" i="1" l="1"/>
  <c r="B119" i="1"/>
  <c r="E119" i="1"/>
  <c r="C120" i="1"/>
  <c r="D120" i="1" l="1"/>
  <c r="B120" i="1"/>
  <c r="E120" i="1"/>
  <c r="C121" i="1"/>
  <c r="G121" i="1" s="1"/>
  <c r="D121" i="1" l="1"/>
  <c r="B121" i="1"/>
  <c r="E121" i="1"/>
  <c r="C122" i="1"/>
  <c r="D122" i="1" l="1"/>
  <c r="B122" i="1"/>
  <c r="E122" i="1"/>
  <c r="C123" i="1"/>
  <c r="G123" i="1" s="1"/>
  <c r="D123" i="1" l="1"/>
  <c r="B123" i="1"/>
  <c r="E123" i="1"/>
  <c r="C124" i="1"/>
  <c r="G124" i="1" s="1"/>
  <c r="D124" i="1" l="1"/>
  <c r="B124" i="1"/>
  <c r="E124" i="1"/>
  <c r="C125" i="1"/>
  <c r="G125" i="1" s="1"/>
  <c r="D125" i="1" l="1"/>
  <c r="B125" i="1"/>
  <c r="E125" i="1"/>
  <c r="C126" i="1"/>
  <c r="D126" i="1" l="1"/>
  <c r="E126" i="1"/>
  <c r="B126" i="1"/>
  <c r="C127" i="1"/>
  <c r="D127" i="1" l="1"/>
  <c r="B127" i="1"/>
  <c r="E127" i="1"/>
  <c r="C128" i="1"/>
  <c r="G128" i="1" s="1"/>
  <c r="D128" i="1" l="1"/>
  <c r="E128" i="1"/>
  <c r="B128" i="1"/>
  <c r="C129" i="1"/>
  <c r="D129" i="1" l="1"/>
  <c r="B129" i="1"/>
  <c r="E129" i="1"/>
  <c r="C130" i="1"/>
  <c r="G130" i="1" s="1"/>
  <c r="D130" i="1" l="1"/>
  <c r="B130" i="1"/>
  <c r="E130" i="1"/>
  <c r="C131" i="1"/>
  <c r="G131" i="1" s="1"/>
  <c r="D131" i="1" l="1"/>
  <c r="B131" i="1"/>
  <c r="E131" i="1"/>
  <c r="C132" i="1"/>
  <c r="G132" i="1" s="1"/>
  <c r="D132" i="1" l="1"/>
  <c r="B132" i="1"/>
  <c r="E132" i="1"/>
  <c r="C133" i="1"/>
  <c r="D133" i="1" l="1"/>
  <c r="B133" i="1"/>
  <c r="E133" i="1"/>
  <c r="C134" i="1"/>
  <c r="D134" i="1" l="1"/>
  <c r="E134" i="1"/>
  <c r="B134" i="1"/>
  <c r="C135" i="1"/>
  <c r="G135" i="1" s="1"/>
  <c r="D135" i="1" l="1"/>
  <c r="B135" i="1"/>
  <c r="E135" i="1"/>
  <c r="C136" i="1"/>
  <c r="D136" i="1" l="1"/>
  <c r="B136" i="1"/>
  <c r="E136" i="1"/>
  <c r="C137" i="1"/>
  <c r="G137" i="1" s="1"/>
  <c r="D137" i="1" l="1"/>
  <c r="B137" i="1"/>
  <c r="E137" i="1"/>
  <c r="C138" i="1"/>
  <c r="G138" i="1" s="1"/>
  <c r="D138" i="1" l="1"/>
  <c r="B138" i="1"/>
  <c r="E138" i="1"/>
  <c r="C139" i="1"/>
  <c r="G139" i="1" s="1"/>
  <c r="D139" i="1" l="1"/>
  <c r="B139" i="1"/>
  <c r="E139" i="1"/>
  <c r="C140" i="1"/>
  <c r="D140" i="1" l="1"/>
  <c r="B140" i="1"/>
  <c r="E140" i="1"/>
  <c r="C141" i="1"/>
  <c r="D141" i="1" l="1"/>
  <c r="B141" i="1"/>
  <c r="E141" i="1"/>
  <c r="C142" i="1"/>
  <c r="G142" i="1" s="1"/>
  <c r="D142" i="1" l="1"/>
  <c r="E142" i="1"/>
  <c r="B142" i="1"/>
  <c r="C143" i="1"/>
  <c r="D143" i="1" l="1"/>
  <c r="B143" i="1"/>
  <c r="E143" i="1"/>
  <c r="C144" i="1"/>
  <c r="G144" i="1" s="1"/>
  <c r="D144" i="1" l="1"/>
  <c r="E144" i="1"/>
  <c r="B144" i="1"/>
  <c r="C145" i="1"/>
  <c r="G145" i="1" s="1"/>
  <c r="D145" i="1" l="1"/>
  <c r="B145" i="1"/>
  <c r="E145" i="1"/>
  <c r="C146" i="1"/>
  <c r="G146" i="1" s="1"/>
  <c r="D146" i="1" l="1"/>
  <c r="B146" i="1"/>
  <c r="E146" i="1"/>
  <c r="C147" i="1"/>
  <c r="D147" i="1" l="1"/>
  <c r="B147" i="1"/>
  <c r="E147" i="1"/>
  <c r="C148" i="1"/>
  <c r="D148" i="1" l="1"/>
  <c r="B148" i="1"/>
  <c r="E148" i="1"/>
  <c r="C149" i="1"/>
  <c r="G149" i="1" s="1"/>
  <c r="D149" i="1" l="1"/>
  <c r="B149" i="1"/>
  <c r="E149" i="1"/>
  <c r="C150" i="1"/>
  <c r="D150" i="1" l="1"/>
  <c r="E150" i="1"/>
  <c r="B150" i="1"/>
  <c r="C151" i="1"/>
  <c r="G151" i="1" s="1"/>
  <c r="D151" i="1" l="1"/>
  <c r="B151" i="1"/>
  <c r="E151" i="1"/>
  <c r="C152" i="1"/>
  <c r="G152" i="1" s="1"/>
  <c r="D152" i="1" l="1"/>
  <c r="B152" i="1"/>
  <c r="E152" i="1"/>
  <c r="C153" i="1"/>
  <c r="G153" i="1" s="1"/>
  <c r="D153" i="1" l="1"/>
  <c r="B153" i="1"/>
  <c r="E153" i="1"/>
  <c r="C154" i="1"/>
  <c r="D154" i="1" l="1"/>
  <c r="B154" i="1"/>
  <c r="E154" i="1"/>
  <c r="C155" i="1"/>
  <c r="D155" i="1" l="1"/>
  <c r="B155" i="1"/>
  <c r="E155" i="1"/>
  <c r="C156" i="1"/>
  <c r="G156" i="1" s="1"/>
  <c r="D156" i="1" l="1"/>
  <c r="B156" i="1"/>
  <c r="E156" i="1"/>
  <c r="C157" i="1"/>
  <c r="D157" i="1" l="1"/>
  <c r="B157" i="1"/>
  <c r="E157" i="1"/>
  <c r="C158" i="1"/>
  <c r="G158" i="1" s="1"/>
  <c r="D158" i="1" l="1"/>
  <c r="E158" i="1"/>
  <c r="B158" i="1"/>
  <c r="C159" i="1"/>
  <c r="G159" i="1" s="1"/>
  <c r="D159" i="1" l="1"/>
  <c r="B159" i="1"/>
  <c r="E159" i="1"/>
  <c r="C160" i="1"/>
  <c r="G160" i="1" s="1"/>
  <c r="D160" i="1" l="1"/>
  <c r="E160" i="1"/>
  <c r="B160" i="1"/>
  <c r="C161" i="1"/>
  <c r="D161" i="1" l="1"/>
  <c r="B161" i="1"/>
  <c r="E161" i="1"/>
  <c r="C162" i="1"/>
  <c r="D162" i="1" l="1"/>
  <c r="B162" i="1"/>
  <c r="E162" i="1"/>
  <c r="C163" i="1"/>
  <c r="G163" i="1" s="1"/>
  <c r="D163" i="1" l="1"/>
  <c r="B163" i="1"/>
  <c r="E163" i="1"/>
  <c r="C164" i="1"/>
  <c r="D164" i="1" l="1"/>
  <c r="B164" i="1"/>
  <c r="E164" i="1"/>
  <c r="C165" i="1"/>
  <c r="G165" i="1" s="1"/>
  <c r="D165" i="1" l="1"/>
  <c r="B165" i="1"/>
  <c r="E165" i="1"/>
  <c r="C166" i="1"/>
  <c r="G166" i="1" s="1"/>
  <c r="D166" i="1" l="1"/>
  <c r="E166" i="1"/>
  <c r="B166" i="1"/>
  <c r="C167" i="1"/>
  <c r="G167" i="1" s="1"/>
  <c r="D167" i="1" l="1"/>
  <c r="B167" i="1"/>
  <c r="E167" i="1"/>
  <c r="C168" i="1"/>
  <c r="D168" i="1" l="1"/>
  <c r="B168" i="1"/>
  <c r="E168" i="1"/>
  <c r="C169" i="1"/>
  <c r="D169" i="1" l="1"/>
  <c r="B169" i="1"/>
  <c r="E169" i="1"/>
  <c r="C170" i="1"/>
  <c r="G170" i="1" s="1"/>
  <c r="D170" i="1" l="1"/>
  <c r="B170" i="1"/>
  <c r="E170" i="1"/>
  <c r="C171" i="1"/>
  <c r="D171" i="1" l="1"/>
  <c r="B171" i="1"/>
  <c r="E171" i="1"/>
  <c r="C172" i="1"/>
  <c r="G172" i="1" s="1"/>
  <c r="D172" i="1" l="1"/>
  <c r="B172" i="1"/>
  <c r="E172" i="1"/>
  <c r="C173" i="1"/>
  <c r="G173" i="1" s="1"/>
  <c r="D173" i="1" l="1"/>
  <c r="B173" i="1"/>
  <c r="E173" i="1"/>
  <c r="C174" i="1"/>
  <c r="G174" i="1" s="1"/>
  <c r="D174" i="1" l="1"/>
  <c r="B174" i="1"/>
  <c r="E174" i="1"/>
  <c r="C175" i="1"/>
  <c r="D175" i="1" l="1"/>
  <c r="B175" i="1"/>
  <c r="E175" i="1"/>
  <c r="C176" i="1"/>
  <c r="D176" i="1" l="1"/>
  <c r="E176" i="1"/>
  <c r="B176" i="1"/>
  <c r="C177" i="1"/>
  <c r="G177" i="1" s="1"/>
  <c r="D177" i="1" l="1"/>
  <c r="B177" i="1"/>
  <c r="E177" i="1"/>
  <c r="C178" i="1"/>
  <c r="D178" i="1" l="1"/>
  <c r="B178" i="1"/>
  <c r="E178" i="1"/>
  <c r="C179" i="1"/>
  <c r="G179" i="1" s="1"/>
  <c r="D179" i="1" l="1"/>
  <c r="B179" i="1"/>
  <c r="E179" i="1"/>
  <c r="C180" i="1"/>
  <c r="G180" i="1" s="1"/>
  <c r="D180" i="1" l="1"/>
  <c r="B180" i="1"/>
  <c r="E180" i="1"/>
  <c r="C181" i="1"/>
  <c r="G181" i="1" s="1"/>
  <c r="D181" i="1" l="1"/>
  <c r="B181" i="1"/>
  <c r="E181" i="1"/>
  <c r="C182" i="1"/>
  <c r="D182" i="1" l="1"/>
  <c r="B182" i="1"/>
  <c r="E182" i="1"/>
  <c r="C183" i="1"/>
  <c r="D183" i="1" l="1"/>
  <c r="B183" i="1"/>
  <c r="E183" i="1"/>
  <c r="C184" i="1"/>
  <c r="G184" i="1" s="1"/>
  <c r="D184" i="1" l="1"/>
  <c r="B184" i="1"/>
  <c r="E184" i="1"/>
  <c r="C185" i="1"/>
  <c r="D185" i="1" l="1"/>
  <c r="B185" i="1"/>
  <c r="E185" i="1"/>
  <c r="C186" i="1"/>
  <c r="G186" i="1" s="1"/>
  <c r="D186" i="1" l="1"/>
  <c r="B186" i="1"/>
  <c r="E186" i="1"/>
  <c r="C187" i="1"/>
  <c r="G187" i="1" s="1"/>
  <c r="D187" i="1" l="1"/>
  <c r="B187" i="1"/>
  <c r="E187" i="1"/>
  <c r="C188" i="1"/>
  <c r="G188" i="1" s="1"/>
  <c r="D188" i="1" l="1"/>
  <c r="B188" i="1"/>
  <c r="E188" i="1"/>
  <c r="C189" i="1"/>
  <c r="D189" i="1" l="1"/>
  <c r="B189" i="1"/>
  <c r="E189" i="1"/>
  <c r="C190" i="1"/>
  <c r="D190" i="1" l="1"/>
  <c r="B190" i="1"/>
  <c r="E190" i="1"/>
  <c r="C191" i="1"/>
  <c r="G191" i="1" s="1"/>
  <c r="D191" i="1" l="1"/>
  <c r="B191" i="1"/>
  <c r="E191" i="1"/>
  <c r="C192" i="1"/>
  <c r="D192" i="1" l="1"/>
  <c r="B192" i="1"/>
  <c r="E192" i="1"/>
  <c r="C193" i="1"/>
  <c r="G193" i="1" s="1"/>
  <c r="D193" i="1" l="1"/>
  <c r="B193" i="1"/>
  <c r="E193" i="1"/>
  <c r="C194" i="1"/>
  <c r="G194" i="1" s="1"/>
  <c r="D194" i="1" l="1"/>
  <c r="B194" i="1"/>
  <c r="E194" i="1"/>
  <c r="C195" i="1"/>
  <c r="G195" i="1" s="1"/>
  <c r="D195" i="1" l="1"/>
  <c r="B195" i="1"/>
  <c r="E195" i="1"/>
  <c r="C196" i="1"/>
  <c r="D196" i="1" l="1"/>
  <c r="B196" i="1"/>
  <c r="E196" i="1"/>
  <c r="C197" i="1"/>
  <c r="D197" i="1" l="1"/>
  <c r="B197" i="1"/>
  <c r="E197" i="1"/>
  <c r="C198" i="1"/>
  <c r="G198" i="1" s="1"/>
  <c r="D198" i="1" l="1"/>
  <c r="B198" i="1"/>
  <c r="E198" i="1"/>
  <c r="C199" i="1"/>
  <c r="D199" i="1" l="1"/>
  <c r="B199" i="1"/>
  <c r="E199" i="1"/>
  <c r="C200" i="1"/>
  <c r="G200" i="1" s="1"/>
  <c r="D200" i="1" l="1"/>
  <c r="B200" i="1"/>
  <c r="E200" i="1"/>
  <c r="C201" i="1"/>
  <c r="G201" i="1" s="1"/>
  <c r="D201" i="1" l="1"/>
  <c r="B201" i="1"/>
  <c r="E201" i="1"/>
  <c r="C202" i="1"/>
  <c r="G202" i="1" s="1"/>
  <c r="D202" i="1" l="1"/>
  <c r="B202" i="1"/>
  <c r="E202" i="1"/>
  <c r="C203" i="1"/>
  <c r="D203" i="1" l="1"/>
  <c r="B203" i="1"/>
  <c r="E203" i="1"/>
  <c r="C204" i="1"/>
  <c r="D204" i="1" l="1"/>
  <c r="B204" i="1"/>
  <c r="E204" i="1"/>
  <c r="C205" i="1"/>
  <c r="G205" i="1" s="1"/>
  <c r="D205" i="1" l="1"/>
  <c r="B205" i="1"/>
  <c r="E205" i="1"/>
  <c r="C206" i="1"/>
  <c r="D206" i="1" l="1"/>
  <c r="B206" i="1"/>
  <c r="E206" i="1"/>
  <c r="C207" i="1"/>
  <c r="G207" i="1" s="1"/>
  <c r="D207" i="1" l="1"/>
  <c r="B207" i="1"/>
  <c r="E207" i="1"/>
  <c r="C208" i="1"/>
  <c r="G208" i="1" s="1"/>
  <c r="D208" i="1" l="1"/>
  <c r="E208" i="1"/>
  <c r="B208" i="1"/>
  <c r="C209" i="1"/>
  <c r="G209" i="1" s="1"/>
  <c r="D209" i="1" l="1"/>
  <c r="B209" i="1"/>
  <c r="E209" i="1"/>
  <c r="C210" i="1"/>
  <c r="D210" i="1" l="1"/>
  <c r="B210" i="1"/>
  <c r="E210" i="1"/>
  <c r="C211" i="1"/>
  <c r="D211" i="1" l="1"/>
  <c r="B211" i="1"/>
  <c r="E211" i="1"/>
  <c r="C212" i="1"/>
  <c r="G212" i="1" s="1"/>
  <c r="D212" i="1" l="1"/>
  <c r="B212" i="1"/>
  <c r="E212" i="1"/>
  <c r="C213" i="1"/>
  <c r="D213" i="1" l="1"/>
  <c r="B213" i="1"/>
  <c r="E213" i="1"/>
  <c r="C214" i="1"/>
  <c r="G214" i="1" s="1"/>
  <c r="D214" i="1" l="1"/>
  <c r="B214" i="1"/>
  <c r="E214" i="1"/>
  <c r="C215" i="1"/>
  <c r="G215" i="1" s="1"/>
  <c r="D215" i="1" l="1"/>
  <c r="B215" i="1"/>
  <c r="E215" i="1"/>
  <c r="C216" i="1"/>
  <c r="G216" i="1" s="1"/>
  <c r="D216" i="1" l="1"/>
  <c r="B216" i="1"/>
  <c r="E216" i="1"/>
  <c r="C217" i="1"/>
  <c r="D217" i="1" l="1"/>
  <c r="B217" i="1"/>
  <c r="E217" i="1"/>
  <c r="C218" i="1"/>
  <c r="D218" i="1" l="1"/>
  <c r="B218" i="1"/>
  <c r="E218" i="1"/>
  <c r="C219" i="1"/>
  <c r="G219" i="1" s="1"/>
  <c r="D219" i="1" l="1"/>
  <c r="B219" i="1"/>
  <c r="E219" i="1"/>
  <c r="C220" i="1"/>
  <c r="D220" i="1" l="1"/>
  <c r="B220" i="1"/>
  <c r="E220" i="1"/>
  <c r="C221" i="1"/>
  <c r="G221" i="1" s="1"/>
  <c r="D221" i="1" l="1"/>
  <c r="B221" i="1"/>
  <c r="E221" i="1"/>
  <c r="C222" i="1"/>
  <c r="G222" i="1" s="1"/>
  <c r="D222" i="1" l="1"/>
  <c r="B222" i="1"/>
  <c r="E222" i="1"/>
  <c r="C223" i="1"/>
  <c r="G223" i="1" s="1"/>
  <c r="D223" i="1" l="1"/>
  <c r="B223" i="1"/>
  <c r="E223" i="1"/>
  <c r="C224" i="1"/>
  <c r="D224" i="1" l="1"/>
  <c r="B224" i="1"/>
  <c r="E224" i="1"/>
  <c r="C225" i="1"/>
  <c r="D225" i="1" l="1"/>
  <c r="B225" i="1"/>
  <c r="E225" i="1"/>
  <c r="C226" i="1"/>
  <c r="G226" i="1" s="1"/>
  <c r="D226" i="1" l="1"/>
  <c r="B226" i="1"/>
  <c r="E226" i="1"/>
  <c r="C227" i="1"/>
  <c r="D227" i="1" l="1"/>
  <c r="B227" i="1"/>
  <c r="E227" i="1"/>
  <c r="C228" i="1"/>
  <c r="G228" i="1" s="1"/>
  <c r="D228" i="1" l="1"/>
  <c r="B228" i="1"/>
  <c r="E228" i="1"/>
  <c r="C229" i="1"/>
  <c r="G229" i="1" s="1"/>
  <c r="D229" i="1" l="1"/>
  <c r="B229" i="1"/>
  <c r="E229" i="1"/>
  <c r="C230" i="1"/>
  <c r="G230" i="1" s="1"/>
  <c r="D230" i="1" l="1"/>
  <c r="B230" i="1"/>
  <c r="E230" i="1"/>
  <c r="C231" i="1"/>
  <c r="D231" i="1" l="1"/>
  <c r="B231" i="1"/>
  <c r="E231" i="1"/>
  <c r="C232" i="1"/>
  <c r="D232" i="1" l="1"/>
  <c r="B232" i="1"/>
  <c r="E232" i="1"/>
  <c r="C233" i="1"/>
  <c r="G233" i="1" s="1"/>
  <c r="D233" i="1" l="1"/>
  <c r="B233" i="1"/>
  <c r="E233" i="1"/>
  <c r="C234" i="1"/>
  <c r="D234" i="1" l="1"/>
  <c r="B234" i="1"/>
  <c r="E234" i="1"/>
  <c r="C235" i="1"/>
  <c r="G235" i="1" s="1"/>
  <c r="D235" i="1" l="1"/>
  <c r="B235" i="1"/>
  <c r="E235" i="1"/>
  <c r="C236" i="1"/>
  <c r="G236" i="1" s="1"/>
  <c r="D236" i="1" l="1"/>
  <c r="B236" i="1"/>
  <c r="E236" i="1"/>
  <c r="C237" i="1"/>
  <c r="G237" i="1" s="1"/>
  <c r="D237" i="1" l="1"/>
  <c r="B237" i="1"/>
  <c r="E237" i="1"/>
  <c r="C238" i="1"/>
  <c r="D238" i="1" l="1"/>
  <c r="B238" i="1"/>
  <c r="E238" i="1"/>
  <c r="C239" i="1"/>
  <c r="D239" i="1" l="1"/>
  <c r="B239" i="1"/>
  <c r="E239" i="1"/>
  <c r="C240" i="1"/>
  <c r="G240" i="1" s="1"/>
  <c r="D240" i="1" l="1"/>
  <c r="E240" i="1"/>
  <c r="B240" i="1"/>
  <c r="C241" i="1"/>
  <c r="D241" i="1" l="1"/>
  <c r="B241" i="1"/>
  <c r="E241" i="1"/>
  <c r="C242" i="1"/>
  <c r="G242" i="1" s="1"/>
  <c r="D242" i="1" l="1"/>
  <c r="B242" i="1"/>
  <c r="E242" i="1"/>
  <c r="C243" i="1"/>
  <c r="G243" i="1" s="1"/>
  <c r="D243" i="1" l="1"/>
  <c r="B243" i="1"/>
  <c r="E243" i="1"/>
  <c r="C244" i="1"/>
  <c r="G244" i="1" s="1"/>
  <c r="D244" i="1" l="1"/>
  <c r="B244" i="1"/>
  <c r="E244" i="1"/>
  <c r="C245" i="1"/>
  <c r="D245" i="1" l="1"/>
  <c r="B245" i="1"/>
  <c r="E245" i="1"/>
  <c r="C246" i="1"/>
  <c r="D246" i="1" l="1"/>
  <c r="B246" i="1"/>
  <c r="E246" i="1"/>
  <c r="C247" i="1"/>
  <c r="G247" i="1" s="1"/>
  <c r="D247" i="1" l="1"/>
  <c r="B247" i="1"/>
  <c r="E247" i="1"/>
  <c r="C248" i="1"/>
  <c r="D248" i="1" l="1"/>
  <c r="B248" i="1"/>
  <c r="E248" i="1"/>
  <c r="C249" i="1"/>
  <c r="G249" i="1" s="1"/>
  <c r="D249" i="1" l="1"/>
  <c r="B249" i="1"/>
  <c r="E249" i="1"/>
  <c r="C250" i="1"/>
  <c r="G250" i="1" s="1"/>
  <c r="D250" i="1" l="1"/>
  <c r="B250" i="1"/>
  <c r="E250" i="1"/>
  <c r="C251" i="1"/>
  <c r="G251" i="1" s="1"/>
  <c r="D251" i="1" l="1"/>
  <c r="B251" i="1"/>
  <c r="E251" i="1"/>
  <c r="C252" i="1"/>
  <c r="D252" i="1" l="1"/>
  <c r="B252" i="1"/>
  <c r="E252" i="1"/>
  <c r="C253" i="1"/>
  <c r="D253" i="1" l="1"/>
  <c r="B253" i="1"/>
  <c r="E253" i="1"/>
  <c r="C254" i="1"/>
  <c r="G254" i="1" s="1"/>
  <c r="D254" i="1" l="1"/>
  <c r="B254" i="1"/>
  <c r="E254" i="1"/>
  <c r="C255" i="1"/>
  <c r="D255" i="1" l="1"/>
  <c r="B255" i="1"/>
  <c r="E255" i="1"/>
  <c r="C256" i="1"/>
  <c r="G256" i="1" s="1"/>
  <c r="D256" i="1" l="1"/>
  <c r="B256" i="1"/>
  <c r="E256" i="1"/>
  <c r="C257" i="1"/>
  <c r="G257" i="1" s="1"/>
  <c r="D257" i="1" l="1"/>
  <c r="B257" i="1"/>
  <c r="E257" i="1"/>
  <c r="C258" i="1"/>
  <c r="G258" i="1" s="1"/>
  <c r="D258" i="1" l="1"/>
  <c r="B258" i="1"/>
  <c r="E258" i="1"/>
  <c r="C259" i="1"/>
  <c r="D259" i="1" l="1"/>
  <c r="B259" i="1"/>
  <c r="E259" i="1"/>
  <c r="C260" i="1"/>
  <c r="D260" i="1" l="1"/>
  <c r="B260" i="1"/>
  <c r="E260" i="1"/>
  <c r="C261" i="1"/>
  <c r="G261" i="1" s="1"/>
  <c r="D261" i="1" l="1"/>
  <c r="B261" i="1"/>
  <c r="E261" i="1"/>
  <c r="C262" i="1"/>
  <c r="D262" i="1" l="1"/>
  <c r="B262" i="1"/>
  <c r="E262" i="1"/>
  <c r="C263" i="1"/>
  <c r="G263" i="1" s="1"/>
  <c r="D263" i="1" l="1"/>
  <c r="B263" i="1"/>
  <c r="E263" i="1"/>
  <c r="C264" i="1"/>
  <c r="G264" i="1" s="1"/>
  <c r="D264" i="1" l="1"/>
  <c r="B264" i="1"/>
  <c r="E264" i="1"/>
  <c r="C265" i="1"/>
  <c r="G265" i="1" s="1"/>
  <c r="D265" i="1" l="1"/>
  <c r="B265" i="1"/>
  <c r="E265" i="1"/>
  <c r="C266" i="1"/>
  <c r="D266" i="1" l="1"/>
  <c r="B266" i="1"/>
  <c r="E266" i="1"/>
  <c r="C267" i="1"/>
  <c r="D267" i="1" l="1"/>
  <c r="B267" i="1"/>
  <c r="E267" i="1"/>
  <c r="C268" i="1"/>
  <c r="G268" i="1" s="1"/>
  <c r="D268" i="1" l="1"/>
  <c r="B268" i="1"/>
  <c r="E268" i="1"/>
  <c r="C269" i="1"/>
  <c r="D269" i="1" l="1"/>
  <c r="B269" i="1"/>
  <c r="E269" i="1"/>
  <c r="C270" i="1"/>
  <c r="G270" i="1" s="1"/>
  <c r="D270" i="1" l="1"/>
  <c r="B270" i="1"/>
  <c r="E270" i="1"/>
  <c r="C271" i="1"/>
  <c r="G271" i="1" s="1"/>
  <c r="D271" i="1" l="1"/>
  <c r="B271" i="1"/>
  <c r="E271" i="1"/>
  <c r="C272" i="1"/>
  <c r="G272" i="1" s="1"/>
  <c r="D272" i="1" l="1"/>
  <c r="E272" i="1"/>
  <c r="B272" i="1"/>
  <c r="C273" i="1"/>
  <c r="D273" i="1" l="1"/>
  <c r="B273" i="1"/>
  <c r="E273" i="1"/>
  <c r="C274" i="1"/>
  <c r="D274" i="1" l="1"/>
  <c r="B274" i="1"/>
  <c r="E274" i="1"/>
  <c r="C275" i="1"/>
  <c r="G275" i="1" s="1"/>
  <c r="D275" i="1" l="1"/>
  <c r="B275" i="1"/>
  <c r="E275" i="1"/>
  <c r="C276" i="1"/>
  <c r="D276" i="1" l="1"/>
  <c r="B276" i="1"/>
  <c r="E276" i="1"/>
  <c r="C277" i="1"/>
  <c r="G277" i="1" s="1"/>
  <c r="D277" i="1" l="1"/>
  <c r="B277" i="1"/>
  <c r="E277" i="1"/>
  <c r="C278" i="1"/>
  <c r="G278" i="1" s="1"/>
  <c r="D278" i="1" l="1"/>
  <c r="B278" i="1"/>
  <c r="E278" i="1"/>
  <c r="C279" i="1"/>
  <c r="G279" i="1" s="1"/>
  <c r="D279" i="1" l="1"/>
  <c r="B279" i="1"/>
  <c r="E279" i="1"/>
  <c r="C280" i="1"/>
  <c r="D280" i="1" l="1"/>
  <c r="B280" i="1"/>
  <c r="E280" i="1"/>
  <c r="C281" i="1"/>
  <c r="D281" i="1" l="1"/>
  <c r="B281" i="1"/>
  <c r="E281" i="1"/>
  <c r="C282" i="1"/>
  <c r="G282" i="1" s="1"/>
  <c r="D282" i="1" l="1"/>
  <c r="B282" i="1"/>
  <c r="E282" i="1"/>
  <c r="C283" i="1"/>
  <c r="D283" i="1" l="1"/>
  <c r="B283" i="1"/>
  <c r="E283" i="1"/>
  <c r="C284" i="1"/>
  <c r="G284" i="1" s="1"/>
  <c r="D284" i="1" l="1"/>
  <c r="B284" i="1"/>
  <c r="E284" i="1"/>
  <c r="C285" i="1"/>
  <c r="G285" i="1" s="1"/>
  <c r="D285" i="1" l="1"/>
  <c r="B285" i="1"/>
  <c r="E285" i="1"/>
  <c r="C286" i="1"/>
  <c r="G286" i="1" s="1"/>
  <c r="D286" i="1" l="1"/>
  <c r="B286" i="1"/>
  <c r="E286" i="1"/>
  <c r="C287" i="1"/>
  <c r="D287" i="1" l="1"/>
  <c r="B287" i="1"/>
  <c r="E287" i="1"/>
  <c r="C288" i="1"/>
  <c r="D288" i="1" l="1"/>
  <c r="B288" i="1"/>
  <c r="E288" i="1"/>
  <c r="C289" i="1"/>
  <c r="G289" i="1" s="1"/>
  <c r="D289" i="1" l="1"/>
  <c r="B289" i="1"/>
  <c r="E289" i="1"/>
  <c r="C290" i="1"/>
  <c r="D290" i="1" l="1"/>
  <c r="B290" i="1"/>
  <c r="E290" i="1"/>
  <c r="C291" i="1"/>
  <c r="G291" i="1" s="1"/>
  <c r="D291" i="1" l="1"/>
  <c r="B291" i="1"/>
  <c r="E291" i="1"/>
  <c r="C292" i="1"/>
  <c r="G292" i="1" s="1"/>
  <c r="D292" i="1" l="1"/>
  <c r="B292" i="1"/>
  <c r="E292" i="1"/>
  <c r="C293" i="1"/>
  <c r="G293" i="1" s="1"/>
  <c r="D293" i="1" l="1"/>
  <c r="B293" i="1"/>
  <c r="E293" i="1"/>
  <c r="C294" i="1"/>
  <c r="D294" i="1" l="1"/>
  <c r="B294" i="1"/>
  <c r="E294" i="1"/>
  <c r="C295" i="1"/>
  <c r="D295" i="1" l="1"/>
  <c r="B295" i="1"/>
  <c r="E295" i="1"/>
  <c r="C296" i="1"/>
  <c r="G296" i="1" s="1"/>
  <c r="D296" i="1" l="1"/>
  <c r="B296" i="1"/>
  <c r="E296" i="1"/>
  <c r="C297" i="1"/>
  <c r="D297" i="1" l="1"/>
  <c r="B297" i="1"/>
  <c r="E297" i="1"/>
  <c r="C298" i="1"/>
  <c r="G298" i="1" s="1"/>
  <c r="D298" i="1" l="1"/>
  <c r="E298" i="1"/>
  <c r="B298" i="1"/>
  <c r="C299" i="1"/>
  <c r="G299" i="1" s="1"/>
  <c r="D299" i="1" l="1"/>
  <c r="B299" i="1"/>
  <c r="E299" i="1"/>
  <c r="C300" i="1"/>
  <c r="G300" i="1" s="1"/>
  <c r="D300" i="1" l="1"/>
  <c r="B300" i="1"/>
  <c r="E300" i="1"/>
  <c r="C301" i="1"/>
  <c r="D301" i="1" l="1"/>
  <c r="B301" i="1"/>
  <c r="E301" i="1"/>
  <c r="C302" i="1"/>
  <c r="D302" i="1" l="1"/>
  <c r="B302" i="1"/>
  <c r="E302" i="1"/>
  <c r="C303" i="1"/>
  <c r="G303" i="1" s="1"/>
  <c r="D303" i="1" l="1"/>
  <c r="B303" i="1"/>
  <c r="E303" i="1"/>
  <c r="C304" i="1"/>
  <c r="D304" i="1" l="1"/>
  <c r="B304" i="1"/>
  <c r="E304" i="1"/>
  <c r="C305" i="1"/>
  <c r="G305" i="1" s="1"/>
  <c r="D305" i="1" l="1"/>
  <c r="B305" i="1"/>
  <c r="E305" i="1"/>
  <c r="C306" i="1"/>
  <c r="G306" i="1" s="1"/>
  <c r="D306" i="1" l="1"/>
  <c r="B306" i="1"/>
  <c r="E306" i="1"/>
  <c r="C307" i="1"/>
  <c r="G307" i="1" s="1"/>
  <c r="D307" i="1" l="1"/>
  <c r="B307" i="1"/>
  <c r="E307" i="1"/>
  <c r="C308" i="1"/>
  <c r="D308" i="1" l="1"/>
  <c r="B308" i="1"/>
  <c r="E308" i="1"/>
  <c r="C309" i="1"/>
  <c r="D309" i="1" l="1"/>
  <c r="E309" i="1"/>
  <c r="B309" i="1"/>
  <c r="C310" i="1"/>
  <c r="G310" i="1" s="1"/>
  <c r="D310" i="1" l="1"/>
  <c r="B310" i="1"/>
  <c r="E310" i="1"/>
  <c r="C311" i="1"/>
  <c r="D311" i="1" l="1"/>
  <c r="B311" i="1"/>
  <c r="E311" i="1"/>
  <c r="C312" i="1"/>
  <c r="G312" i="1" s="1"/>
  <c r="D312" i="1" l="1"/>
  <c r="B312" i="1"/>
  <c r="E312" i="1"/>
  <c r="C313" i="1"/>
  <c r="G313" i="1" s="1"/>
  <c r="D313" i="1" l="1"/>
  <c r="E313" i="1"/>
  <c r="B313" i="1"/>
  <c r="C314" i="1"/>
  <c r="G314" i="1" s="1"/>
  <c r="D314" i="1" l="1"/>
  <c r="B314" i="1"/>
  <c r="E314" i="1"/>
  <c r="C315" i="1"/>
  <c r="D315" i="1" l="1"/>
  <c r="B315" i="1"/>
  <c r="E315" i="1"/>
  <c r="C316" i="1"/>
  <c r="D316" i="1" l="1"/>
  <c r="B316" i="1"/>
  <c r="E316" i="1"/>
  <c r="C317" i="1"/>
  <c r="G317" i="1" s="1"/>
  <c r="D317" i="1" l="1"/>
  <c r="B317" i="1"/>
  <c r="E317" i="1"/>
  <c r="C318" i="1"/>
  <c r="D318" i="1" l="1"/>
  <c r="B318" i="1"/>
  <c r="E318" i="1"/>
  <c r="C319" i="1"/>
  <c r="G319" i="1" s="1"/>
  <c r="D319" i="1" l="1"/>
  <c r="B319" i="1"/>
  <c r="E319" i="1"/>
  <c r="C320" i="1"/>
  <c r="G320" i="1" s="1"/>
  <c r="D320" i="1" l="1"/>
  <c r="B320" i="1"/>
  <c r="E320" i="1"/>
  <c r="C321" i="1"/>
  <c r="G321" i="1" s="1"/>
  <c r="D321" i="1" l="1"/>
  <c r="B321" i="1"/>
  <c r="E321" i="1"/>
  <c r="C322" i="1"/>
  <c r="D322" i="1" l="1"/>
  <c r="B322" i="1"/>
  <c r="E322" i="1"/>
  <c r="C323" i="1"/>
  <c r="D323" i="1" l="1"/>
  <c r="B323" i="1"/>
  <c r="E323" i="1"/>
  <c r="C324" i="1"/>
  <c r="G324" i="1" s="1"/>
  <c r="D324" i="1" l="1"/>
  <c r="B324" i="1"/>
  <c r="E324" i="1"/>
  <c r="C325" i="1"/>
  <c r="D325" i="1" l="1"/>
  <c r="B325" i="1"/>
  <c r="E325" i="1"/>
  <c r="C326" i="1"/>
  <c r="G326" i="1" s="1"/>
  <c r="D326" i="1" l="1"/>
  <c r="B326" i="1"/>
  <c r="E326" i="1"/>
  <c r="C327" i="1"/>
  <c r="G327" i="1" s="1"/>
  <c r="D327" i="1" l="1"/>
  <c r="B327" i="1"/>
  <c r="E327" i="1"/>
  <c r="C328" i="1"/>
  <c r="G328" i="1" s="1"/>
  <c r="D328" i="1" l="1"/>
  <c r="B328" i="1"/>
  <c r="E328" i="1"/>
  <c r="C329" i="1"/>
  <c r="D329" i="1" l="1"/>
  <c r="B329" i="1"/>
  <c r="E329" i="1"/>
  <c r="C330" i="1"/>
  <c r="D330" i="1" l="1"/>
  <c r="B330" i="1"/>
  <c r="E330" i="1"/>
  <c r="C331" i="1"/>
  <c r="G331" i="1" s="1"/>
  <c r="D331" i="1" l="1"/>
  <c r="B331" i="1"/>
  <c r="E331" i="1"/>
  <c r="C332" i="1"/>
  <c r="D332" i="1" l="1"/>
  <c r="B332" i="1"/>
  <c r="E332" i="1"/>
  <c r="C333" i="1"/>
  <c r="G333" i="1" s="1"/>
  <c r="D333" i="1" l="1"/>
  <c r="B333" i="1"/>
  <c r="E333" i="1"/>
  <c r="C334" i="1"/>
  <c r="G334" i="1" s="1"/>
  <c r="D334" i="1" l="1"/>
  <c r="E334" i="1"/>
  <c r="B334" i="1"/>
  <c r="C335" i="1"/>
  <c r="G335" i="1" s="1"/>
  <c r="D335" i="1" l="1"/>
  <c r="B335" i="1"/>
  <c r="E335" i="1"/>
  <c r="C336" i="1"/>
  <c r="D336" i="1" l="1"/>
  <c r="B336" i="1"/>
  <c r="E336" i="1"/>
  <c r="C337" i="1"/>
  <c r="D337" i="1" l="1"/>
  <c r="B337" i="1"/>
  <c r="E337" i="1"/>
  <c r="C338" i="1"/>
  <c r="G338" i="1" s="1"/>
  <c r="D338" i="1" l="1"/>
  <c r="B338" i="1"/>
  <c r="E338" i="1"/>
  <c r="C339" i="1"/>
  <c r="D339" i="1" l="1"/>
  <c r="B339" i="1"/>
  <c r="E339" i="1"/>
  <c r="C340" i="1"/>
  <c r="G340" i="1" s="1"/>
  <c r="D340" i="1" l="1"/>
  <c r="B340" i="1"/>
  <c r="E340" i="1"/>
  <c r="C341" i="1"/>
  <c r="G341" i="1" s="1"/>
  <c r="D341" i="1" l="1"/>
  <c r="B341" i="1"/>
  <c r="E341" i="1"/>
  <c r="C342" i="1"/>
  <c r="G342" i="1" s="1"/>
  <c r="D342" i="1" l="1"/>
  <c r="B342" i="1"/>
  <c r="E342" i="1"/>
  <c r="C343" i="1"/>
  <c r="D343" i="1" l="1"/>
  <c r="B343" i="1"/>
  <c r="E343" i="1"/>
  <c r="C344" i="1"/>
  <c r="D344" i="1" l="1"/>
  <c r="B344" i="1"/>
  <c r="E344" i="1"/>
  <c r="C345" i="1"/>
  <c r="G345" i="1" s="1"/>
  <c r="D345" i="1" l="1"/>
  <c r="B345" i="1"/>
  <c r="E345" i="1"/>
  <c r="C346" i="1"/>
  <c r="D346" i="1" l="1"/>
  <c r="B346" i="1"/>
  <c r="E346" i="1"/>
  <c r="C347" i="1"/>
  <c r="G347" i="1" s="1"/>
  <c r="D347" i="1" l="1"/>
  <c r="E347" i="1"/>
  <c r="B347" i="1"/>
  <c r="C348" i="1"/>
  <c r="G348" i="1" s="1"/>
  <c r="D348" i="1" l="1"/>
  <c r="B348" i="1"/>
  <c r="E348" i="1"/>
  <c r="C349" i="1"/>
  <c r="G349" i="1" s="1"/>
  <c r="D349" i="1" l="1"/>
  <c r="B349" i="1"/>
  <c r="E349" i="1"/>
  <c r="C350" i="1"/>
  <c r="D350" i="1" l="1"/>
  <c r="B350" i="1"/>
  <c r="E350" i="1"/>
  <c r="C351" i="1"/>
  <c r="D351" i="1" l="1"/>
  <c r="E351" i="1"/>
  <c r="B351" i="1"/>
  <c r="C352" i="1"/>
  <c r="G352" i="1" s="1"/>
  <c r="D352" i="1" l="1"/>
  <c r="B352" i="1"/>
  <c r="E352" i="1"/>
  <c r="C353" i="1"/>
  <c r="D353" i="1" l="1"/>
  <c r="B353" i="1"/>
  <c r="E353" i="1"/>
  <c r="C354" i="1"/>
  <c r="G354" i="1" s="1"/>
  <c r="D354" i="1" l="1"/>
  <c r="B354" i="1"/>
  <c r="E354" i="1"/>
  <c r="C355" i="1"/>
  <c r="G355" i="1" s="1"/>
  <c r="D355" i="1" l="1"/>
  <c r="B355" i="1"/>
  <c r="E355" i="1"/>
  <c r="C356" i="1"/>
  <c r="G356" i="1" s="1"/>
  <c r="D356" i="1" l="1"/>
  <c r="B356" i="1"/>
  <c r="E356" i="1"/>
  <c r="C357" i="1"/>
  <c r="D357" i="1" l="1"/>
  <c r="E357" i="1"/>
  <c r="B357" i="1"/>
  <c r="C358" i="1"/>
  <c r="D358" i="1" l="1"/>
  <c r="E358" i="1"/>
  <c r="B358" i="1"/>
  <c r="C359" i="1"/>
  <c r="G359" i="1" s="1"/>
  <c r="D359" i="1" l="1"/>
  <c r="B359" i="1"/>
  <c r="E359" i="1"/>
  <c r="C360" i="1"/>
  <c r="D360" i="1" l="1"/>
  <c r="B360" i="1"/>
  <c r="E360" i="1"/>
  <c r="C361" i="1"/>
  <c r="G361" i="1" s="1"/>
  <c r="D361" i="1" l="1"/>
  <c r="B361" i="1"/>
  <c r="E361" i="1"/>
  <c r="C362" i="1"/>
  <c r="G362" i="1" s="1"/>
  <c r="D362" i="1" l="1"/>
  <c r="B362" i="1"/>
  <c r="E362" i="1"/>
  <c r="C363" i="1"/>
  <c r="G363" i="1" s="1"/>
  <c r="D363" i="1" l="1"/>
  <c r="B363" i="1"/>
  <c r="E363" i="1"/>
  <c r="C364" i="1"/>
  <c r="D364" i="1" l="1"/>
  <c r="B364" i="1"/>
  <c r="E364" i="1"/>
  <c r="C365" i="1"/>
  <c r="D365" i="1" l="1"/>
  <c r="B365" i="1"/>
  <c r="E365" i="1"/>
  <c r="C366" i="1"/>
  <c r="G366" i="1" s="1"/>
  <c r="D366" i="1" l="1"/>
  <c r="B366" i="1"/>
  <c r="E366" i="1"/>
  <c r="C367" i="1"/>
  <c r="D367" i="1" l="1"/>
  <c r="B367" i="1"/>
  <c r="E367" i="1"/>
  <c r="C368" i="1"/>
  <c r="G368" i="1" s="1"/>
  <c r="D368" i="1" l="1"/>
  <c r="B368" i="1"/>
  <c r="E368" i="1"/>
  <c r="C369" i="1"/>
  <c r="G369" i="1" s="1"/>
  <c r="D369" i="1" l="1"/>
  <c r="E369" i="1"/>
  <c r="B369" i="1"/>
  <c r="C370" i="1"/>
  <c r="G370" i="1" s="1"/>
  <c r="D370" i="1" l="1"/>
  <c r="B370" i="1"/>
  <c r="E370" i="1"/>
  <c r="C371" i="1"/>
  <c r="G371" i="1" s="1"/>
  <c r="D371" i="1" l="1"/>
  <c r="B371" i="1"/>
  <c r="E371" i="1"/>
  <c r="G7" i="1" l="1"/>
  <c r="G14" i="1"/>
  <c r="G21" i="1"/>
  <c r="G28" i="1"/>
  <c r="G35" i="1"/>
  <c r="G42" i="1"/>
  <c r="G49" i="1"/>
  <c r="G56" i="1"/>
  <c r="G63" i="1"/>
  <c r="G70" i="1"/>
  <c r="G77" i="1"/>
  <c r="G84" i="1"/>
  <c r="G91" i="1"/>
  <c r="G98" i="1"/>
  <c r="G105" i="1"/>
  <c r="G112" i="1"/>
  <c r="G119" i="1"/>
  <c r="G126" i="1"/>
  <c r="G133" i="1"/>
  <c r="G140" i="1"/>
  <c r="G147" i="1"/>
  <c r="G154" i="1"/>
  <c r="G161" i="1"/>
  <c r="G168" i="1"/>
  <c r="G175" i="1"/>
  <c r="G182" i="1"/>
  <c r="G189" i="1"/>
  <c r="G196" i="1"/>
  <c r="G203" i="1"/>
  <c r="G210" i="1"/>
  <c r="G217" i="1"/>
  <c r="G224" i="1"/>
  <c r="G231" i="1"/>
  <c r="G238" i="1"/>
  <c r="G245" i="1"/>
  <c r="G252" i="1"/>
  <c r="G259" i="1"/>
  <c r="G266" i="1"/>
  <c r="G273" i="1"/>
  <c r="G280" i="1"/>
  <c r="G287" i="1"/>
  <c r="G294" i="1"/>
  <c r="G301" i="1"/>
  <c r="G308" i="1"/>
  <c r="G315" i="1"/>
  <c r="G322" i="1"/>
  <c r="G329" i="1"/>
  <c r="G336" i="1"/>
  <c r="G343" i="1"/>
  <c r="G350" i="1"/>
  <c r="G357" i="1"/>
  <c r="G364" i="1"/>
  <c r="G8" i="1"/>
  <c r="G15" i="1"/>
  <c r="G22" i="1"/>
  <c r="G29" i="1"/>
  <c r="G36" i="1"/>
  <c r="G43" i="1"/>
  <c r="G50" i="1"/>
  <c r="G57" i="1"/>
  <c r="G64" i="1"/>
  <c r="G71" i="1"/>
  <c r="G78" i="1"/>
  <c r="G85" i="1"/>
  <c r="G92" i="1"/>
  <c r="G99" i="1"/>
  <c r="G106" i="1"/>
  <c r="G113" i="1"/>
  <c r="G120" i="1"/>
  <c r="G127" i="1"/>
  <c r="G134" i="1"/>
  <c r="G141" i="1"/>
  <c r="G148" i="1"/>
  <c r="G155" i="1"/>
  <c r="G162" i="1"/>
  <c r="G169" i="1"/>
  <c r="G176" i="1"/>
  <c r="G183" i="1"/>
  <c r="G190" i="1"/>
  <c r="G197" i="1"/>
  <c r="G204" i="1"/>
  <c r="G211" i="1"/>
  <c r="G218" i="1"/>
  <c r="G225" i="1"/>
  <c r="G232" i="1"/>
  <c r="G239" i="1"/>
  <c r="G246" i="1"/>
  <c r="G253" i="1"/>
  <c r="G260" i="1"/>
  <c r="G267" i="1"/>
  <c r="G274" i="1"/>
  <c r="G281" i="1"/>
  <c r="G288" i="1"/>
  <c r="G295" i="1"/>
  <c r="G302" i="1"/>
  <c r="G309" i="1"/>
  <c r="G316" i="1"/>
  <c r="G323" i="1"/>
  <c r="G330" i="1"/>
  <c r="G337" i="1"/>
  <c r="G344" i="1"/>
  <c r="G351" i="1"/>
  <c r="G358" i="1"/>
  <c r="G365" i="1"/>
  <c r="B3" i="1"/>
  <c r="G10" i="1"/>
  <c r="G17" i="1"/>
  <c r="G24" i="1"/>
  <c r="G31" i="1"/>
  <c r="G38" i="1"/>
  <c r="G45" i="1"/>
  <c r="G52" i="1"/>
  <c r="G59" i="1"/>
  <c r="G66" i="1"/>
  <c r="G73" i="1"/>
  <c r="G80" i="1"/>
  <c r="G87" i="1"/>
  <c r="G94" i="1"/>
  <c r="G101" i="1"/>
  <c r="G108" i="1"/>
  <c r="G115" i="1"/>
  <c r="G122" i="1"/>
  <c r="G129" i="1"/>
  <c r="G136" i="1"/>
  <c r="G143" i="1"/>
  <c r="G150" i="1"/>
  <c r="G157" i="1"/>
  <c r="G164" i="1"/>
  <c r="G171" i="1"/>
  <c r="G178" i="1"/>
  <c r="G185" i="1"/>
  <c r="G192" i="1"/>
  <c r="G199" i="1"/>
  <c r="G206" i="1"/>
  <c r="G213" i="1"/>
  <c r="G220" i="1"/>
  <c r="G227" i="1"/>
  <c r="G234" i="1"/>
  <c r="G241" i="1"/>
  <c r="G248" i="1"/>
  <c r="G255" i="1"/>
  <c r="G262" i="1"/>
  <c r="G269" i="1"/>
  <c r="G276" i="1"/>
  <c r="G283" i="1"/>
  <c r="G290" i="1"/>
  <c r="G297" i="1"/>
  <c r="G304" i="1"/>
  <c r="G311" i="1"/>
  <c r="G318" i="1"/>
  <c r="G325" i="1"/>
  <c r="G332" i="1"/>
  <c r="G339" i="1"/>
  <c r="G346" i="1"/>
  <c r="G353" i="1"/>
  <c r="G360" i="1"/>
  <c r="G367" i="1"/>
</calcChain>
</file>

<file path=xl/sharedStrings.xml><?xml version="1.0" encoding="utf-8"?>
<sst xmlns="http://schemas.openxmlformats.org/spreadsheetml/2006/main" count="37" uniqueCount="33">
  <si>
    <t>Année</t>
  </si>
  <si>
    <t>Mois</t>
  </si>
  <si>
    <t>Date</t>
  </si>
  <si>
    <t>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</si>
  <si>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</si>
  <si>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</si>
  <si>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</si>
  <si>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</si>
  <si>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</si>
  <si>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</si>
  <si>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</si>
  <si>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</si>
  <si>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</si>
  <si>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</si>
  <si>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</si>
  <si>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</si>
  <si>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</si>
  <si>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Jour de l’An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</si>
  <si>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</si>
  <si>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</si>
  <si>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</si>
  <si>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</si>
  <si>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</si>
  <si>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</si>
  <si>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</si>
  <si>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</si>
  <si>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</si>
  <si>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</si>
  <si>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</si>
  <si>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</si>
  <si>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Sem.</t>
  </si>
  <si>
    <t>Saisie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</si>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</sst>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[$-F800]dddd\,\ mmmm\ dd\,\ yyyy"/>
    <numFmt numFmtId="166" formatCode="dddd"/>
    <numFmt numFmtId="167" formatCode="d"/>
    <numFmt numFmtId="169" formatCode="#,##0.00;\-#,##0.00;&quot;&quot;"/>
  </numFmts>
  <fonts count="4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8"/>
      <name val="Segoe UI"/>
      <family val="2"/>
    </font>
    <font>
      <b/>
      <sz val="11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/>
    <xf numFmtId="0" fontId="0" fillId="0" borderId="0" xfId="0" applyFont="1"/>
    <xf numFmtId="164" fontId="0" fillId="0" borderId="0" xfId="0" applyNumberFormat="1" applyAlignment="1">
      <alignment horizontal="left"/>
    </xf>
    <xf numFmtId="164" fontId="0" fillId="0" borderId="0" xfId="0" applyNumberFormat="1" applyFont="1" applyAlignment="1">
      <alignment horizontal="left"/>
    </xf>
    <xf numFmtId="164" fontId="0" fillId="0" borderId="2" xfId="0" applyNumberFormat="1" applyFont="1" applyBorder="1" applyAlignment="1">
      <alignment horizontal="left"/>
    </xf>
    <xf numFmtId="0" fontId="1" fillId="0" borderId="2" xfId="0" applyFont="1" applyBorder="1"/>
    <xf numFmtId="0" fontId="1" fillId="0" borderId="1" xfId="0" applyFont="1" applyBorder="1" applyAlignment="1">
      <alignment horizontal="right"/>
    </xf>
    <xf numFmtId="0" fontId="0" fillId="0" borderId="0" xfId="0" applyFont="1" applyAlignment="1">
      <alignment horizontal="right"/>
    </xf>
    <xf numFmtId="165" fontId="0" fillId="0" borderId="0" xfId="0" applyNumberFormat="1" applyFont="1"/>
    <xf numFmtId="166" fontId="0" fillId="0" borderId="0" xfId="0" applyNumberFormat="1" applyAlignment="1">
      <alignment horizontal="right" indent="1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right" indent="1"/>
    </xf>
    <xf numFmtId="0" fontId="0" fillId="3" borderId="4" xfId="0" applyFill="1" applyBorder="1" applyAlignment="1">
      <alignment horizontal="left"/>
    </xf>
    <xf numFmtId="164" fontId="0" fillId="3" borderId="5" xfId="0" applyNumberFormat="1" applyFill="1" applyBorder="1" applyAlignment="1">
      <alignment horizontal="left"/>
    </xf>
    <xf numFmtId="0" fontId="0" fillId="0" borderId="0" xfId="0" applyAlignment="1">
      <alignment horizontal="right" indent="1"/>
    </xf>
    <xf numFmtId="0" fontId="3" fillId="2" borderId="3" xfId="0" applyFont="1" applyFill="1" applyBorder="1" applyAlignment="1">
      <alignment horizontal="right" indent="1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right" indent="1"/>
    </xf>
    <xf numFmtId="164" fontId="0" fillId="0" borderId="0" xfId="0" applyNumberFormat="1" applyBorder="1" applyAlignment="1">
      <alignment horizontal="left"/>
    </xf>
    <xf numFmtId="169" fontId="0" fillId="0" borderId="0" xfId="0" applyNumberFormat="1" applyAlignment="1">
      <alignment horizontal="right" indent="1"/>
    </xf>
    <xf numFmtId="0" fontId="0" fillId="0" borderId="0" xfId="0" quotePrefix="1"/>
    <xf numFmtId="167" fontId="0" fillId="0" borderId="0" xfId="0" applyNumberFormat="1" applyAlignment="1">
      <alignment horizontal="right" indent="1"/>
    </xf>
    <xf numFmtId="167" fontId="0" fillId="0" borderId="0" xfId="0" applyNumberFormat="1" applyBorder="1" applyAlignment="1">
      <alignment horizontal="right" indent="1"/>
    </xf>
  </cellXfs>
  <cellStyles count="1">
    <cellStyle name="Normal" xfId="0" builtinId="0"/>
  </cellStyles>
  <dxfs count="22">
    <dxf>
      <numFmt numFmtId="167" formatCode="d"/>
      <alignment horizontal="right" vertical="bottom" textRotation="0" wrapText="0" indent="1" justifyLastLine="0" shrinkToFit="0" readingOrder="0"/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numFmt numFmtId="169" formatCode="#,##0.00;\-#,##0.00;&quot;&quot;"/>
      <alignment horizontal="righ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mmmm"/>
      <alignment horizontal="left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[$-F800]dddd\,\ mmmm\ dd\,\ yyyy"/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numFmt numFmtId="4" formatCode="#,##0.00"/>
      <alignment horizontal="right" vertical="bottom" textRotation="0" wrapText="0" indent="1" justifyLastLine="0" shrinkToFit="0" readingOrder="0"/>
    </dxf>
    <dxf>
      <numFmt numFmtId="164" formatCode="mmmm"/>
      <alignment horizontal="left" vertical="bottom" textRotation="0" wrapText="0" indent="0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numFmt numFmtId="164" formatCode="mmmm"/>
      <alignment horizontal="left" vertical="bottom" textRotation="0" wrapText="0" indent="0" justifyLastLine="0" shrinkToFit="0" readingOrder="0"/>
    </dxf>
    <dxf>
      <numFmt numFmtId="164" formatCode="mmmm"/>
      <alignment horizontal="left" vertical="bottom" textRotation="0" wrapText="0" indent="0" justifyLastLine="0" shrinkToFit="0" readingOrder="0"/>
    </dxf>
    <dxf>
      <numFmt numFmtId="19" formatCode="dd/mm/yyyy"/>
    </dxf>
    <dxf>
      <numFmt numFmtId="164" formatCode="mmmm"/>
      <alignment horizontal="left" vertical="bottom" textRotation="0" wrapText="0" indent="0" justifyLastLine="0" shrinkToFit="0" readingOrder="0"/>
    </dxf>
    <dxf>
      <numFmt numFmtId="166" formatCode="dddd"/>
      <alignment horizontal="righ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26" fmlaLink="$B$2" max="205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1</xdr:row>
          <xdr:rowOff>15240</xdr:rowOff>
        </xdr:from>
        <xdr:to>
          <xdr:col>2</xdr:col>
          <xdr:colOff>198120</xdr:colOff>
          <xdr:row>1</xdr:row>
          <xdr:rowOff>198120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absoluteAnchor>
    <xdr:pos x="141633" y="888879"/>
    <xdr:ext cx="1080000" cy="4356000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1633" y="888879"/>
              <a:ext cx="1080000" cy="435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absoluteAnchor>
  <xdr:twoCellAnchor editAs="absolute">
    <xdr:from>
      <xdr:col>0</xdr:col>
      <xdr:colOff>1303019</xdr:colOff>
      <xdr:row>4</xdr:row>
      <xdr:rowOff>10390</xdr:rowOff>
    </xdr:from>
    <xdr:to>
      <xdr:col>0</xdr:col>
      <xdr:colOff>2383019</xdr:colOff>
      <xdr:row>198</xdr:row>
      <xdr:rowOff>193963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. 1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.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3019" y="895293"/>
              <a:ext cx="1080000" cy="26907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F16CC55-E771-4A36-A03A-0014645705AC}" sourceName="Mois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." xr10:uid="{D60331CE-22AE-4286-B641-F3B2C6F8D2B2}" sourceName="Sem.">
  <extLst>
    <x:ext xmlns:x15="http://schemas.microsoft.com/office/spreadsheetml/2010/11/main" uri="{2F2917AC-EB37-4324-AD4E-5DD8C200BD13}">
      <x15:tableSlicerCache tableId="1" column="8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EC4E532F-FF68-4C53-9545-D766FC1AB4CE}" cache="Segment_Mois" caption="Mois" rowHeight="273050"/>
  <slicer name="Sem. 1" xr10:uid="{959BDD73-BFDC-4BB0-8500-1E7A6C452C70}" cache="Segment_Sem." caption="Sem.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DB1890-4753-4A4F-883E-5EF1AC1CB1A2}" name="T_Calendrier" displayName="T_Calendrier" ref="B5:G371" headerRowDxfId="21">
  <autoFilter ref="B5:G371" xr:uid="{BC7BAEBC-0F53-4F6C-9978-3B0EE8C1649E}">
    <filterColumn colId="0" hiddenButton="1"/>
    <filterColumn colId="1" hiddenButton="1"/>
    <filterColumn colId="2" hiddenButton="1">
      <filters>
        <filter val="juillet"/>
      </filters>
    </filterColumn>
    <filterColumn colId="3" hiddenButton="1"/>
    <filterColumn colId="4" hiddenButton="1"/>
    <filterColumn colId="5" hiddenButton="1"/>
  </autoFilter>
  <tableColumns count="6">
    <tableColumn id="9" xr3:uid="{FBB7015F-679E-48A4-9FCD-540032A711A8}" name="Jour" dataDxfId="20" totalsRowDxfId="19">
      <calculatedColumnFormula>IFERROR(T_Calendrier[[#This Row],[Date]],"")</calculatedColumnFormula>
    </tableColumn>
    <tableColumn id="2" xr3:uid="{07EDA84B-6F1B-4B74-95D0-DAFED8877087}" name="Date" totalsRowFunction="custom" dataDxfId="0" totalsRowDxfId="18">
      <totalsRowFormula>IF(YEAR(C370+1)=YEAR(C6),C370+1,"")</totalsRowFormula>
    </tableColumn>
    <tableColumn id="1" xr3:uid="{FE3BD3CF-034A-4E67-A71C-8EC1376FB359}" name="Mois" dataDxfId="17" totalsRowDxfId="16">
      <calculatedColumnFormula>IFERROR(CHOOSE(MONTH(T_Calendrier[[#This Row],[Date]]),"janvier","février","mars","avril","mai","juin","juillet","août","septembre","octobre","novembre","décembre"),"")</calculatedColumnFormula>
    </tableColumn>
    <tableColumn id="8" xr3:uid="{4E0BB213-9BAE-480A-B5A1-79A842A32AEE}" name="Sem." dataDxfId="15" totalsRowDxfId="14">
      <calculatedColumnFormula>IFERROR(_xlfn.ISOWEEKNUM(T_Calendrier[[#This Row],[Date]]),"")</calculatedColumnFormula>
    </tableColumn>
    <tableColumn id="3" xr3:uid="{E82F8CE6-4102-40FC-AFBC-973890A904C3}" name="Saisie" dataDxfId="13"/>
    <tableColumn id="4" xr3:uid="{E5880585-F553-4676-9167-E2B2F21F08C7}" name="Récap" dataDxfId="3">
      <calculatedColumnFormula>IF(WEEKDAY(T_Calendrier[[#This Row],[Date]],2)&lt;7,T_Calendrier[[#This Row],[Saisie]],SUMPRODUCT((T_Calendrier[Sem.]=T_Calendrier[[#This Row],[Sem.]])*(T_Calendrier[Saisie])))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8837EA-0003-4B3A-A6B5-7CE45FD393BF}" name="T_Feries" displayName="T_Feries" ref="D3:E16" totalsRowShown="0" headerRowDxfId="12" dataDxfId="11">
  <autoFilter ref="D3:E16" xr:uid="{96AE4421-2D83-4A5A-AD83-60CDD96C4334}">
    <filterColumn colId="0" hiddenButton="1"/>
    <filterColumn colId="1" hiddenButton="1"/>
  </autoFilter>
  <tableColumns count="2">
    <tableColumn id="1" xr3:uid="{88407A9E-5EAA-409F-8812-2FC6B378155A}" name="Jour férié" dataDxfId="10"/>
    <tableColumn id="2" xr3:uid="{3ED584E8-EAF8-4A17-B262-AD1C29AF8A41}" name="Date" dataDxfId="9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28BC63-F396-4EBA-8FFA-6279895230D4}" name="T_Mois" displayName="T_Mois" ref="B2:B14" totalsRowShown="0" headerRowDxfId="8" dataDxfId="6" headerRowBorderDxfId="7" tableBorderDxfId="5">
  <autoFilter ref="B2:B14" xr:uid="{2E668512-E5E0-4762-AA11-D9D9A1F6F4F8}">
    <filterColumn colId="0" hiddenButton="1"/>
  </autoFilter>
  <tableColumns count="1">
    <tableColumn id="1" xr3:uid="{777CD692-F7CF-4E1D-AA2E-C4DED7ED20F6}" name="Mois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A79E-56F7-456C-B4CA-B5E1B759FF2A}">
  <sheetPr codeName="Feuil1"/>
  <dimension ref="A1:J371"/>
  <sheetViews>
    <sheetView showGridLines="0" tabSelected="1" zoomScale="76" zoomScaleNormal="76" workbookViewId="0">
      <selection activeCell="J199" sqref="J199"/>
    </sheetView>
  </sheetViews>
  <sheetFormatPr baseColWidth="10" defaultRowHeight="16.8" outlineLevelCol="1" x14ac:dyDescent="0.4"/>
  <cols>
    <col min="1" max="1" width="33.69921875" customWidth="1"/>
    <col min="2" max="2" width="10.69921875" customWidth="1"/>
    <col min="3" max="3" width="4.69921875" customWidth="1"/>
    <col min="4" max="4" width="10.3984375" bestFit="1" customWidth="1"/>
    <col min="5" max="5" width="5" bestFit="1" customWidth="1"/>
    <col min="6" max="6" width="11.69921875" style="16" hidden="1" customWidth="1" outlineLevel="1"/>
    <col min="7" max="7" width="11.69921875" style="16" customWidth="1" collapsed="1"/>
  </cols>
  <sheetData>
    <row r="1" spans="1:10" x14ac:dyDescent="0.4">
      <c r="J1" s="22"/>
    </row>
    <row r="2" spans="1:10" ht="17.399999999999999" thickBot="1" x14ac:dyDescent="0.45">
      <c r="A2" s="17" t="s">
        <v>0</v>
      </c>
      <c r="B2" s="14">
        <v>2020</v>
      </c>
      <c r="J2" s="22"/>
    </row>
    <row r="3" spans="1:10" ht="18" thickTop="1" thickBot="1" x14ac:dyDescent="0.45">
      <c r="A3" s="17" t="s">
        <v>1</v>
      </c>
      <c r="B3" s="15">
        <f>IF(_xlfn.AGGREGATE(3,5,T_Calendrier[Sem.])&gt;31,"",_xlfn.AGGREGATE(4,5,T_Calendrier[Jour]))</f>
        <v>44043</v>
      </c>
    </row>
    <row r="4" spans="1:10" ht="17.399999999999999" thickTop="1" x14ac:dyDescent="0.4"/>
    <row r="5" spans="1:10" x14ac:dyDescent="0.4">
      <c r="B5" s="18" t="s">
        <v>3</v>
      </c>
      <c r="C5" s="18" t="s">
        <v>2</v>
      </c>
      <c r="D5" s="18" t="s">
        <v>1</v>
      </c>
      <c r="E5" s="12" t="s">
        <v>30</v>
      </c>
      <c r="F5" s="16" t="s">
        <v>31</v>
      </c>
      <c r="G5" s="12" t="s">
        <v>32</v>
      </c>
    </row>
    <row r="6" spans="1:10" hidden="1" x14ac:dyDescent="0.4">
      <c r="B6" s="10">
        <f>IFERROR(T_Calendrier[[#This Row],[Date]],"")</f>
        <v>43831</v>
      </c>
      <c r="C6" s="23">
        <f>DATE(B2,1,1)</f>
        <v>43831</v>
      </c>
      <c r="D6" s="3" t="str">
        <f>IFERROR(CHOOSE(MONTH(T_Calendrier[[#This Row],[Date]]),"janvier","février","mars","avril","mai","juin","juillet","août","septembre","octobre","novembre","décembre"),"")</f>
        <v>janvier</v>
      </c>
      <c r="E6" s="11">
        <f>IFERROR(_xlfn.ISOWEEKNUM(T_Calendrier[[#This Row],[Date]]),"")</f>
        <v>1</v>
      </c>
      <c r="F6" s="13"/>
      <c r="G6" s="21">
        <f>IF(WEEKDAY(T_Calendrier[[#This Row],[Date]],2)&lt;7,T_Calendrier[[#This Row],[Saisie]],SUMPRODUCT((T_Calendrier[Sem.]=T_Calendrier[[#This Row],[Sem.]])*(T_Calendrier[Saisie])))</f>
        <v>0</v>
      </c>
    </row>
    <row r="7" spans="1:10" hidden="1" x14ac:dyDescent="0.4">
      <c r="B7" s="10">
        <f>IFERROR(T_Calendrier[[#This Row],[Date]],"")</f>
        <v>43832</v>
      </c>
      <c r="C7" s="23">
        <f>C6+1</f>
        <v>43832</v>
      </c>
      <c r="D7" s="3" t="str">
        <f>IFERROR(CHOOSE(MONTH(T_Calendrier[[#This Row],[Date]]),"janvier","février","mars","avril","mai","juin","juillet","août","septembre","octobre","novembre","décembre"),"")</f>
        <v>janvier</v>
      </c>
      <c r="E7" s="11">
        <f>IFERROR(_xlfn.ISOWEEKNUM(T_Calendrier[[#This Row],[Date]]),"")</f>
        <v>1</v>
      </c>
      <c r="F7" s="13"/>
      <c r="G7" s="21">
        <f>IF(WEEKDAY(T_Calendrier[[#This Row],[Date]],2)&lt;7,T_Calendrier[[#This Row],[Saisie]],SUMPRODUCT((T_Calendrier[Sem.]=T_Calendrier[[#This Row],[Sem.]])*(T_Calendrier[Saisie])))</f>
        <v>0</v>
      </c>
    </row>
    <row r="8" spans="1:10" hidden="1" x14ac:dyDescent="0.4">
      <c r="B8" s="10">
        <f>IFERROR(T_Calendrier[[#This Row],[Date]],"")</f>
        <v>43833</v>
      </c>
      <c r="C8" s="23">
        <f t="shared" ref="C8:C71" si="0">C7+1</f>
        <v>43833</v>
      </c>
      <c r="D8" s="3" t="str">
        <f>IFERROR(CHOOSE(MONTH(T_Calendrier[[#This Row],[Date]]),"janvier","février","mars","avril","mai","juin","juillet","août","septembre","octobre","novembre","décembre"),"")</f>
        <v>janvier</v>
      </c>
      <c r="E8" s="11">
        <f>IFERROR(_xlfn.ISOWEEKNUM(T_Calendrier[[#This Row],[Date]]),"")</f>
        <v>1</v>
      </c>
      <c r="F8" s="13"/>
      <c r="G8" s="21">
        <f>IF(WEEKDAY(T_Calendrier[[#This Row],[Date]],2)&lt;7,T_Calendrier[[#This Row],[Saisie]],SUMPRODUCT((T_Calendrier[Sem.]=T_Calendrier[[#This Row],[Sem.]])*(T_Calendrier[Saisie])))</f>
        <v>0</v>
      </c>
    </row>
    <row r="9" spans="1:10" hidden="1" x14ac:dyDescent="0.4">
      <c r="B9" s="10">
        <f>IFERROR(T_Calendrier[[#This Row],[Date]],"")</f>
        <v>43834</v>
      </c>
      <c r="C9" s="23">
        <f t="shared" si="0"/>
        <v>43834</v>
      </c>
      <c r="D9" s="3" t="str">
        <f>IFERROR(CHOOSE(MONTH(T_Calendrier[[#This Row],[Date]]),"janvier","février","mars","avril","mai","juin","juillet","août","septembre","octobre","novembre","décembre"),"")</f>
        <v>janvier</v>
      </c>
      <c r="E9" s="11">
        <f>IFERROR(_xlfn.ISOWEEKNUM(T_Calendrier[[#This Row],[Date]]),"")</f>
        <v>1</v>
      </c>
      <c r="F9" s="13"/>
      <c r="G9" s="21">
        <f>IF(WEEKDAY(T_Calendrier[[#This Row],[Date]],2)&lt;7,T_Calendrier[[#This Row],[Saisie]],SUMPRODUCT((T_Calendrier[Sem.]=T_Calendrier[[#This Row],[Sem.]])*(T_Calendrier[Saisie])))</f>
        <v>0</v>
      </c>
    </row>
    <row r="10" spans="1:10" hidden="1" x14ac:dyDescent="0.4">
      <c r="B10" s="10">
        <f>IFERROR(T_Calendrier[[#This Row],[Date]],"")</f>
        <v>43835</v>
      </c>
      <c r="C10" s="23">
        <f t="shared" si="0"/>
        <v>43835</v>
      </c>
      <c r="D10" s="3" t="str">
        <f>IFERROR(CHOOSE(MONTH(T_Calendrier[[#This Row],[Date]]),"janvier","février","mars","avril","mai","juin","juillet","août","septembre","octobre","novembre","décembre"),"")</f>
        <v>janvier</v>
      </c>
      <c r="E10" s="11">
        <f>IFERROR(_xlfn.ISOWEEKNUM(T_Calendrier[[#This Row],[Date]]),"")</f>
        <v>1</v>
      </c>
      <c r="F10" s="13"/>
      <c r="G10" s="21">
        <f>IF(WEEKDAY(T_Calendrier[[#This Row],[Date]],2)&lt;7,T_Calendrier[[#This Row],[Saisie]],SUMPRODUCT((T_Calendrier[Sem.]=T_Calendrier[[#This Row],[Sem.]])*(T_Calendrier[Saisie])))</f>
        <v>0</v>
      </c>
    </row>
    <row r="11" spans="1:10" hidden="1" x14ac:dyDescent="0.4">
      <c r="B11" s="10">
        <f>IFERROR(T_Calendrier[[#This Row],[Date]],"")</f>
        <v>43836</v>
      </c>
      <c r="C11" s="23">
        <f t="shared" si="0"/>
        <v>43836</v>
      </c>
      <c r="D11" s="3" t="str">
        <f>IFERROR(CHOOSE(MONTH(T_Calendrier[[#This Row],[Date]]),"janvier","février","mars","avril","mai","juin","juillet","août","septembre","octobre","novembre","décembre"),"")</f>
        <v>janvier</v>
      </c>
      <c r="E11" s="11">
        <f>IFERROR(_xlfn.ISOWEEKNUM(T_Calendrier[[#This Row],[Date]]),"")</f>
        <v>2</v>
      </c>
      <c r="F11" s="13"/>
      <c r="G11" s="21">
        <f>IF(WEEKDAY(T_Calendrier[[#This Row],[Date]],2)&lt;7,T_Calendrier[[#This Row],[Saisie]],SUMPRODUCT((T_Calendrier[Sem.]=T_Calendrier[[#This Row],[Sem.]])*(T_Calendrier[Saisie])))</f>
        <v>0</v>
      </c>
    </row>
    <row r="12" spans="1:10" hidden="1" x14ac:dyDescent="0.4">
      <c r="B12" s="10">
        <f>IFERROR(T_Calendrier[[#This Row],[Date]],"")</f>
        <v>43837</v>
      </c>
      <c r="C12" s="23">
        <f t="shared" si="0"/>
        <v>43837</v>
      </c>
      <c r="D12" s="3" t="str">
        <f>IFERROR(CHOOSE(MONTH(T_Calendrier[[#This Row],[Date]]),"janvier","février","mars","avril","mai","juin","juillet","août","septembre","octobre","novembre","décembre"),"")</f>
        <v>janvier</v>
      </c>
      <c r="E12" s="11">
        <f>IFERROR(_xlfn.ISOWEEKNUM(T_Calendrier[[#This Row],[Date]]),"")</f>
        <v>2</v>
      </c>
      <c r="F12" s="13"/>
      <c r="G12" s="21">
        <f>IF(WEEKDAY(T_Calendrier[[#This Row],[Date]],2)&lt;7,T_Calendrier[[#This Row],[Saisie]],SUMPRODUCT((T_Calendrier[Sem.]=T_Calendrier[[#This Row],[Sem.]])*(T_Calendrier[Saisie])))</f>
        <v>0</v>
      </c>
    </row>
    <row r="13" spans="1:10" hidden="1" x14ac:dyDescent="0.4">
      <c r="B13" s="10">
        <f>IFERROR(T_Calendrier[[#This Row],[Date]],"")</f>
        <v>43838</v>
      </c>
      <c r="C13" s="23">
        <f t="shared" si="0"/>
        <v>43838</v>
      </c>
      <c r="D13" s="3" t="str">
        <f>IFERROR(CHOOSE(MONTH(T_Calendrier[[#This Row],[Date]]),"janvier","février","mars","avril","mai","juin","juillet","août","septembre","octobre","novembre","décembre"),"")</f>
        <v>janvier</v>
      </c>
      <c r="E13" s="11">
        <f>IFERROR(_xlfn.ISOWEEKNUM(T_Calendrier[[#This Row],[Date]]),"")</f>
        <v>2</v>
      </c>
      <c r="F13" s="13"/>
      <c r="G13" s="21">
        <f>IF(WEEKDAY(T_Calendrier[[#This Row],[Date]],2)&lt;7,T_Calendrier[[#This Row],[Saisie]],SUMPRODUCT((T_Calendrier[Sem.]=T_Calendrier[[#This Row],[Sem.]])*(T_Calendrier[Saisie])))</f>
        <v>0</v>
      </c>
    </row>
    <row r="14" spans="1:10" hidden="1" x14ac:dyDescent="0.4">
      <c r="B14" s="10">
        <f>IFERROR(T_Calendrier[[#This Row],[Date]],"")</f>
        <v>43839</v>
      </c>
      <c r="C14" s="23">
        <f t="shared" si="0"/>
        <v>43839</v>
      </c>
      <c r="D14" s="3" t="str">
        <f>IFERROR(CHOOSE(MONTH(T_Calendrier[[#This Row],[Date]]),"janvier","février","mars","avril","mai","juin","juillet","août","septembre","octobre","novembre","décembre"),"")</f>
        <v>janvier</v>
      </c>
      <c r="E14" s="11">
        <f>IFERROR(_xlfn.ISOWEEKNUM(T_Calendrier[[#This Row],[Date]]),"")</f>
        <v>2</v>
      </c>
      <c r="F14" s="13"/>
      <c r="G14" s="21">
        <f>IF(WEEKDAY(T_Calendrier[[#This Row],[Date]],2)&lt;7,T_Calendrier[[#This Row],[Saisie]],SUMPRODUCT((T_Calendrier[Sem.]=T_Calendrier[[#This Row],[Sem.]])*(T_Calendrier[Saisie])))</f>
        <v>0</v>
      </c>
    </row>
    <row r="15" spans="1:10" hidden="1" x14ac:dyDescent="0.4">
      <c r="B15" s="10">
        <f>IFERROR(T_Calendrier[[#This Row],[Date]],"")</f>
        <v>43840</v>
      </c>
      <c r="C15" s="23">
        <f t="shared" si="0"/>
        <v>43840</v>
      </c>
      <c r="D15" s="3" t="str">
        <f>IFERROR(CHOOSE(MONTH(T_Calendrier[[#This Row],[Date]]),"janvier","février","mars","avril","mai","juin","juillet","août","septembre","octobre","novembre","décembre"),"")</f>
        <v>janvier</v>
      </c>
      <c r="E15" s="11">
        <f>IFERROR(_xlfn.ISOWEEKNUM(T_Calendrier[[#This Row],[Date]]),"")</f>
        <v>2</v>
      </c>
      <c r="F15" s="13"/>
      <c r="G15" s="21">
        <f>IF(WEEKDAY(T_Calendrier[[#This Row],[Date]],2)&lt;7,T_Calendrier[[#This Row],[Saisie]],SUMPRODUCT((T_Calendrier[Sem.]=T_Calendrier[[#This Row],[Sem.]])*(T_Calendrier[Saisie])))</f>
        <v>0</v>
      </c>
    </row>
    <row r="16" spans="1:10" hidden="1" x14ac:dyDescent="0.4">
      <c r="B16" s="10">
        <f>IFERROR(T_Calendrier[[#This Row],[Date]],"")</f>
        <v>43841</v>
      </c>
      <c r="C16" s="23">
        <f t="shared" si="0"/>
        <v>43841</v>
      </c>
      <c r="D16" s="3" t="str">
        <f>IFERROR(CHOOSE(MONTH(T_Calendrier[[#This Row],[Date]]),"janvier","février","mars","avril","mai","juin","juillet","août","septembre","octobre","novembre","décembre"),"")</f>
        <v>janvier</v>
      </c>
      <c r="E16" s="11">
        <f>IFERROR(_xlfn.ISOWEEKNUM(T_Calendrier[[#This Row],[Date]]),"")</f>
        <v>2</v>
      </c>
      <c r="F16" s="13"/>
      <c r="G16" s="21">
        <f>IF(WEEKDAY(T_Calendrier[[#This Row],[Date]],2)&lt;7,T_Calendrier[[#This Row],[Saisie]],SUMPRODUCT((T_Calendrier[Sem.]=T_Calendrier[[#This Row],[Sem.]])*(T_Calendrier[Saisie])))</f>
        <v>0</v>
      </c>
    </row>
    <row r="17" spans="2:7" hidden="1" x14ac:dyDescent="0.4">
      <c r="B17" s="10">
        <f>IFERROR(T_Calendrier[[#This Row],[Date]],"")</f>
        <v>43842</v>
      </c>
      <c r="C17" s="23">
        <f t="shared" si="0"/>
        <v>43842</v>
      </c>
      <c r="D17" s="3" t="str">
        <f>IFERROR(CHOOSE(MONTH(T_Calendrier[[#This Row],[Date]]),"janvier","février","mars","avril","mai","juin","juillet","août","septembre","octobre","novembre","décembre"),"")</f>
        <v>janvier</v>
      </c>
      <c r="E17" s="11">
        <f>IFERROR(_xlfn.ISOWEEKNUM(T_Calendrier[[#This Row],[Date]]),"")</f>
        <v>2</v>
      </c>
      <c r="F17" s="13"/>
      <c r="G17" s="21">
        <f>IF(WEEKDAY(T_Calendrier[[#This Row],[Date]],2)&lt;7,T_Calendrier[[#This Row],[Saisie]],SUMPRODUCT((T_Calendrier[Sem.]=T_Calendrier[[#This Row],[Sem.]])*(T_Calendrier[Saisie])))</f>
        <v>0</v>
      </c>
    </row>
    <row r="18" spans="2:7" hidden="1" x14ac:dyDescent="0.4">
      <c r="B18" s="10">
        <f>IFERROR(T_Calendrier[[#This Row],[Date]],"")</f>
        <v>43843</v>
      </c>
      <c r="C18" s="23">
        <f t="shared" si="0"/>
        <v>43843</v>
      </c>
      <c r="D18" s="3" t="str">
        <f>IFERROR(CHOOSE(MONTH(T_Calendrier[[#This Row],[Date]]),"janvier","février","mars","avril","mai","juin","juillet","août","septembre","octobre","novembre","décembre"),"")</f>
        <v>janvier</v>
      </c>
      <c r="E18" s="11">
        <f>IFERROR(_xlfn.ISOWEEKNUM(T_Calendrier[[#This Row],[Date]]),"")</f>
        <v>3</v>
      </c>
      <c r="F18" s="13"/>
      <c r="G18" s="21">
        <f>IF(WEEKDAY(T_Calendrier[[#This Row],[Date]],2)&lt;7,T_Calendrier[[#This Row],[Saisie]],SUMPRODUCT((T_Calendrier[Sem.]=T_Calendrier[[#This Row],[Sem.]])*(T_Calendrier[Saisie])))</f>
        <v>0</v>
      </c>
    </row>
    <row r="19" spans="2:7" hidden="1" x14ac:dyDescent="0.4">
      <c r="B19" s="10">
        <f>IFERROR(T_Calendrier[[#This Row],[Date]],"")</f>
        <v>43844</v>
      </c>
      <c r="C19" s="23">
        <f t="shared" si="0"/>
        <v>43844</v>
      </c>
      <c r="D19" s="3" t="str">
        <f>IFERROR(CHOOSE(MONTH(T_Calendrier[[#This Row],[Date]]),"janvier","février","mars","avril","mai","juin","juillet","août","septembre","octobre","novembre","décembre"),"")</f>
        <v>janvier</v>
      </c>
      <c r="E19" s="11">
        <f>IFERROR(_xlfn.ISOWEEKNUM(T_Calendrier[[#This Row],[Date]]),"")</f>
        <v>3</v>
      </c>
      <c r="F19" s="13"/>
      <c r="G19" s="21">
        <f>IF(WEEKDAY(T_Calendrier[[#This Row],[Date]],2)&lt;7,T_Calendrier[[#This Row],[Saisie]],SUMPRODUCT((T_Calendrier[Sem.]=T_Calendrier[[#This Row],[Sem.]])*(T_Calendrier[Saisie])))</f>
        <v>0</v>
      </c>
    </row>
    <row r="20" spans="2:7" hidden="1" x14ac:dyDescent="0.4">
      <c r="B20" s="10">
        <f>IFERROR(T_Calendrier[[#This Row],[Date]],"")</f>
        <v>43845</v>
      </c>
      <c r="C20" s="23">
        <f t="shared" si="0"/>
        <v>43845</v>
      </c>
      <c r="D20" s="3" t="str">
        <f>IFERROR(CHOOSE(MONTH(T_Calendrier[[#This Row],[Date]]),"janvier","février","mars","avril","mai","juin","juillet","août","septembre","octobre","novembre","décembre"),"")</f>
        <v>janvier</v>
      </c>
      <c r="E20" s="11">
        <f>IFERROR(_xlfn.ISOWEEKNUM(T_Calendrier[[#This Row],[Date]]),"")</f>
        <v>3</v>
      </c>
      <c r="F20" s="13"/>
      <c r="G20" s="21">
        <f>IF(WEEKDAY(T_Calendrier[[#This Row],[Date]],2)&lt;7,T_Calendrier[[#This Row],[Saisie]],SUMPRODUCT((T_Calendrier[Sem.]=T_Calendrier[[#This Row],[Sem.]])*(T_Calendrier[Saisie])))</f>
        <v>0</v>
      </c>
    </row>
    <row r="21" spans="2:7" hidden="1" x14ac:dyDescent="0.4">
      <c r="B21" s="10">
        <f>IFERROR(T_Calendrier[[#This Row],[Date]],"")</f>
        <v>43846</v>
      </c>
      <c r="C21" s="23">
        <f t="shared" si="0"/>
        <v>43846</v>
      </c>
      <c r="D21" s="3" t="str">
        <f>IFERROR(CHOOSE(MONTH(T_Calendrier[[#This Row],[Date]]),"janvier","février","mars","avril","mai","juin","juillet","août","septembre","octobre","novembre","décembre"),"")</f>
        <v>janvier</v>
      </c>
      <c r="E21" s="11">
        <f>IFERROR(_xlfn.ISOWEEKNUM(T_Calendrier[[#This Row],[Date]]),"")</f>
        <v>3</v>
      </c>
      <c r="F21" s="13"/>
      <c r="G21" s="21">
        <f>IF(WEEKDAY(T_Calendrier[[#This Row],[Date]],2)&lt;7,T_Calendrier[[#This Row],[Saisie]],SUMPRODUCT((T_Calendrier[Sem.]=T_Calendrier[[#This Row],[Sem.]])*(T_Calendrier[Saisie])))</f>
        <v>0</v>
      </c>
    </row>
    <row r="22" spans="2:7" hidden="1" x14ac:dyDescent="0.4">
      <c r="B22" s="10">
        <f>IFERROR(T_Calendrier[[#This Row],[Date]],"")</f>
        <v>43847</v>
      </c>
      <c r="C22" s="23">
        <f t="shared" si="0"/>
        <v>43847</v>
      </c>
      <c r="D22" s="3" t="str">
        <f>IFERROR(CHOOSE(MONTH(T_Calendrier[[#This Row],[Date]]),"janvier","février","mars","avril","mai","juin","juillet","août","septembre","octobre","novembre","décembre"),"")</f>
        <v>janvier</v>
      </c>
      <c r="E22" s="11">
        <f>IFERROR(_xlfn.ISOWEEKNUM(T_Calendrier[[#This Row],[Date]]),"")</f>
        <v>3</v>
      </c>
      <c r="F22" s="13"/>
      <c r="G22" s="21">
        <f>IF(WEEKDAY(T_Calendrier[[#This Row],[Date]],2)&lt;7,T_Calendrier[[#This Row],[Saisie]],SUMPRODUCT((T_Calendrier[Sem.]=T_Calendrier[[#This Row],[Sem.]])*(T_Calendrier[Saisie])))</f>
        <v>0</v>
      </c>
    </row>
    <row r="23" spans="2:7" hidden="1" x14ac:dyDescent="0.4">
      <c r="B23" s="10">
        <f>IFERROR(T_Calendrier[[#This Row],[Date]],"")</f>
        <v>43848</v>
      </c>
      <c r="C23" s="23">
        <f t="shared" si="0"/>
        <v>43848</v>
      </c>
      <c r="D23" s="3" t="str">
        <f>IFERROR(CHOOSE(MONTH(T_Calendrier[[#This Row],[Date]]),"janvier","février","mars","avril","mai","juin","juillet","août","septembre","octobre","novembre","décembre"),"")</f>
        <v>janvier</v>
      </c>
      <c r="E23" s="11">
        <f>IFERROR(_xlfn.ISOWEEKNUM(T_Calendrier[[#This Row],[Date]]),"")</f>
        <v>3</v>
      </c>
      <c r="F23" s="13"/>
      <c r="G23" s="21">
        <f>IF(WEEKDAY(T_Calendrier[[#This Row],[Date]],2)&lt;7,T_Calendrier[[#This Row],[Saisie]],SUMPRODUCT((T_Calendrier[Sem.]=T_Calendrier[[#This Row],[Sem.]])*(T_Calendrier[Saisie])))</f>
        <v>0</v>
      </c>
    </row>
    <row r="24" spans="2:7" hidden="1" x14ac:dyDescent="0.4">
      <c r="B24" s="10">
        <f>IFERROR(T_Calendrier[[#This Row],[Date]],"")</f>
        <v>43849</v>
      </c>
      <c r="C24" s="23">
        <f t="shared" si="0"/>
        <v>43849</v>
      </c>
      <c r="D24" s="3" t="str">
        <f>IFERROR(CHOOSE(MONTH(T_Calendrier[[#This Row],[Date]]),"janvier","février","mars","avril","mai","juin","juillet","août","septembre","octobre","novembre","décembre"),"")</f>
        <v>janvier</v>
      </c>
      <c r="E24" s="11">
        <f>IFERROR(_xlfn.ISOWEEKNUM(T_Calendrier[[#This Row],[Date]]),"")</f>
        <v>3</v>
      </c>
      <c r="F24" s="13"/>
      <c r="G24" s="21">
        <f>IF(WEEKDAY(T_Calendrier[[#This Row],[Date]],2)&lt;7,T_Calendrier[[#This Row],[Saisie]],SUMPRODUCT((T_Calendrier[Sem.]=T_Calendrier[[#This Row],[Sem.]])*(T_Calendrier[Saisie])))</f>
        <v>0</v>
      </c>
    </row>
    <row r="25" spans="2:7" hidden="1" x14ac:dyDescent="0.4">
      <c r="B25" s="10">
        <f>IFERROR(T_Calendrier[[#This Row],[Date]],"")</f>
        <v>43850</v>
      </c>
      <c r="C25" s="23">
        <f t="shared" si="0"/>
        <v>43850</v>
      </c>
      <c r="D25" s="3" t="str">
        <f>IFERROR(CHOOSE(MONTH(T_Calendrier[[#This Row],[Date]]),"janvier","février","mars","avril","mai","juin","juillet","août","septembre","octobre","novembre","décembre"),"")</f>
        <v>janvier</v>
      </c>
      <c r="E25" s="11">
        <f>IFERROR(_xlfn.ISOWEEKNUM(T_Calendrier[[#This Row],[Date]]),"")</f>
        <v>4</v>
      </c>
      <c r="F25" s="13"/>
      <c r="G25" s="21">
        <f>IF(WEEKDAY(T_Calendrier[[#This Row],[Date]],2)&lt;7,T_Calendrier[[#This Row],[Saisie]],SUMPRODUCT((T_Calendrier[Sem.]=T_Calendrier[[#This Row],[Sem.]])*(T_Calendrier[Saisie])))</f>
        <v>0</v>
      </c>
    </row>
    <row r="26" spans="2:7" hidden="1" x14ac:dyDescent="0.4">
      <c r="B26" s="10">
        <f>IFERROR(T_Calendrier[[#This Row],[Date]],"")</f>
        <v>43851</v>
      </c>
      <c r="C26" s="23">
        <f t="shared" si="0"/>
        <v>43851</v>
      </c>
      <c r="D26" s="3" t="str">
        <f>IFERROR(CHOOSE(MONTH(T_Calendrier[[#This Row],[Date]]),"janvier","février","mars","avril","mai","juin","juillet","août","septembre","octobre","novembre","décembre"),"")</f>
        <v>janvier</v>
      </c>
      <c r="E26" s="11">
        <f>IFERROR(_xlfn.ISOWEEKNUM(T_Calendrier[[#This Row],[Date]]),"")</f>
        <v>4</v>
      </c>
      <c r="F26" s="13"/>
      <c r="G26" s="21">
        <f>IF(WEEKDAY(T_Calendrier[[#This Row],[Date]],2)&lt;7,T_Calendrier[[#This Row],[Saisie]],SUMPRODUCT((T_Calendrier[Sem.]=T_Calendrier[[#This Row],[Sem.]])*(T_Calendrier[Saisie])))</f>
        <v>0</v>
      </c>
    </row>
    <row r="27" spans="2:7" hidden="1" x14ac:dyDescent="0.4">
      <c r="B27" s="10">
        <f>IFERROR(T_Calendrier[[#This Row],[Date]],"")</f>
        <v>43852</v>
      </c>
      <c r="C27" s="23">
        <f t="shared" si="0"/>
        <v>43852</v>
      </c>
      <c r="D27" s="3" t="str">
        <f>IFERROR(CHOOSE(MONTH(T_Calendrier[[#This Row],[Date]]),"janvier","février","mars","avril","mai","juin","juillet","août","septembre","octobre","novembre","décembre"),"")</f>
        <v>janvier</v>
      </c>
      <c r="E27" s="11">
        <f>IFERROR(_xlfn.ISOWEEKNUM(T_Calendrier[[#This Row],[Date]]),"")</f>
        <v>4</v>
      </c>
      <c r="F27" s="13"/>
      <c r="G27" s="21">
        <f>IF(WEEKDAY(T_Calendrier[[#This Row],[Date]],2)&lt;7,T_Calendrier[[#This Row],[Saisie]],SUMPRODUCT((T_Calendrier[Sem.]=T_Calendrier[[#This Row],[Sem.]])*(T_Calendrier[Saisie])))</f>
        <v>0</v>
      </c>
    </row>
    <row r="28" spans="2:7" hidden="1" x14ac:dyDescent="0.4">
      <c r="B28" s="10">
        <f>IFERROR(T_Calendrier[[#This Row],[Date]],"")</f>
        <v>43853</v>
      </c>
      <c r="C28" s="23">
        <f t="shared" si="0"/>
        <v>43853</v>
      </c>
      <c r="D28" s="3" t="str">
        <f>IFERROR(CHOOSE(MONTH(T_Calendrier[[#This Row],[Date]]),"janvier","février","mars","avril","mai","juin","juillet","août","septembre","octobre","novembre","décembre"),"")</f>
        <v>janvier</v>
      </c>
      <c r="E28" s="11">
        <f>IFERROR(_xlfn.ISOWEEKNUM(T_Calendrier[[#This Row],[Date]]),"")</f>
        <v>4</v>
      </c>
      <c r="F28" s="13"/>
      <c r="G28" s="21">
        <f>IF(WEEKDAY(T_Calendrier[[#This Row],[Date]],2)&lt;7,T_Calendrier[[#This Row],[Saisie]],SUMPRODUCT((T_Calendrier[Sem.]=T_Calendrier[[#This Row],[Sem.]])*(T_Calendrier[Saisie])))</f>
        <v>0</v>
      </c>
    </row>
    <row r="29" spans="2:7" hidden="1" x14ac:dyDescent="0.4">
      <c r="B29" s="10">
        <f>IFERROR(T_Calendrier[[#This Row],[Date]],"")</f>
        <v>43854</v>
      </c>
      <c r="C29" s="23">
        <f t="shared" si="0"/>
        <v>43854</v>
      </c>
      <c r="D29" s="3" t="str">
        <f>IFERROR(CHOOSE(MONTH(T_Calendrier[[#This Row],[Date]]),"janvier","février","mars","avril","mai","juin","juillet","août","septembre","octobre","novembre","décembre"),"")</f>
        <v>janvier</v>
      </c>
      <c r="E29" s="11">
        <f>IFERROR(_xlfn.ISOWEEKNUM(T_Calendrier[[#This Row],[Date]]),"")</f>
        <v>4</v>
      </c>
      <c r="F29" s="13"/>
      <c r="G29" s="21">
        <f>IF(WEEKDAY(T_Calendrier[[#This Row],[Date]],2)&lt;7,T_Calendrier[[#This Row],[Saisie]],SUMPRODUCT((T_Calendrier[Sem.]=T_Calendrier[[#This Row],[Sem.]])*(T_Calendrier[Saisie])))</f>
        <v>0</v>
      </c>
    </row>
    <row r="30" spans="2:7" hidden="1" x14ac:dyDescent="0.4">
      <c r="B30" s="10">
        <f>IFERROR(T_Calendrier[[#This Row],[Date]],"")</f>
        <v>43855</v>
      </c>
      <c r="C30" s="23">
        <f t="shared" si="0"/>
        <v>43855</v>
      </c>
      <c r="D30" s="3" t="str">
        <f>IFERROR(CHOOSE(MONTH(T_Calendrier[[#This Row],[Date]]),"janvier","février","mars","avril","mai","juin","juillet","août","septembre","octobre","novembre","décembre"),"")</f>
        <v>janvier</v>
      </c>
      <c r="E30" s="11">
        <f>IFERROR(_xlfn.ISOWEEKNUM(T_Calendrier[[#This Row],[Date]]),"")</f>
        <v>4</v>
      </c>
      <c r="F30" s="13"/>
      <c r="G30" s="21">
        <f>IF(WEEKDAY(T_Calendrier[[#This Row],[Date]],2)&lt;7,T_Calendrier[[#This Row],[Saisie]],SUMPRODUCT((T_Calendrier[Sem.]=T_Calendrier[[#This Row],[Sem.]])*(T_Calendrier[Saisie])))</f>
        <v>0</v>
      </c>
    </row>
    <row r="31" spans="2:7" hidden="1" x14ac:dyDescent="0.4">
      <c r="B31" s="10">
        <f>IFERROR(T_Calendrier[[#This Row],[Date]],"")</f>
        <v>43856</v>
      </c>
      <c r="C31" s="23">
        <f t="shared" si="0"/>
        <v>43856</v>
      </c>
      <c r="D31" s="3" t="str">
        <f>IFERROR(CHOOSE(MONTH(T_Calendrier[[#This Row],[Date]]),"janvier","février","mars","avril","mai","juin","juillet","août","septembre","octobre","novembre","décembre"),"")</f>
        <v>janvier</v>
      </c>
      <c r="E31" s="11">
        <f>IFERROR(_xlfn.ISOWEEKNUM(T_Calendrier[[#This Row],[Date]]),"")</f>
        <v>4</v>
      </c>
      <c r="F31" s="13"/>
      <c r="G31" s="21">
        <f>IF(WEEKDAY(T_Calendrier[[#This Row],[Date]],2)&lt;7,T_Calendrier[[#This Row],[Saisie]],SUMPRODUCT((T_Calendrier[Sem.]=T_Calendrier[[#This Row],[Sem.]])*(T_Calendrier[Saisie])))</f>
        <v>0</v>
      </c>
    </row>
    <row r="32" spans="2:7" hidden="1" x14ac:dyDescent="0.4">
      <c r="B32" s="10">
        <f>IFERROR(T_Calendrier[[#This Row],[Date]],"")</f>
        <v>43857</v>
      </c>
      <c r="C32" s="23">
        <f t="shared" si="0"/>
        <v>43857</v>
      </c>
      <c r="D32" s="3" t="str">
        <f>IFERROR(CHOOSE(MONTH(T_Calendrier[[#This Row],[Date]]),"janvier","février","mars","avril","mai","juin","juillet","août","septembre","octobre","novembre","décembre"),"")</f>
        <v>janvier</v>
      </c>
      <c r="E32" s="11">
        <f>IFERROR(_xlfn.ISOWEEKNUM(T_Calendrier[[#This Row],[Date]]),"")</f>
        <v>5</v>
      </c>
      <c r="F32" s="13"/>
      <c r="G32" s="21">
        <f>IF(WEEKDAY(T_Calendrier[[#This Row],[Date]],2)&lt;7,T_Calendrier[[#This Row],[Saisie]],SUMPRODUCT((T_Calendrier[Sem.]=T_Calendrier[[#This Row],[Sem.]])*(T_Calendrier[Saisie])))</f>
        <v>0</v>
      </c>
    </row>
    <row r="33" spans="2:7" hidden="1" x14ac:dyDescent="0.4">
      <c r="B33" s="10">
        <f>IFERROR(T_Calendrier[[#This Row],[Date]],"")</f>
        <v>43858</v>
      </c>
      <c r="C33" s="23">
        <f t="shared" si="0"/>
        <v>43858</v>
      </c>
      <c r="D33" s="3" t="str">
        <f>IFERROR(CHOOSE(MONTH(T_Calendrier[[#This Row],[Date]]),"janvier","février","mars","avril","mai","juin","juillet","août","septembre","octobre","novembre","décembre"),"")</f>
        <v>janvier</v>
      </c>
      <c r="E33" s="11">
        <f>IFERROR(_xlfn.ISOWEEKNUM(T_Calendrier[[#This Row],[Date]]),"")</f>
        <v>5</v>
      </c>
      <c r="F33" s="13"/>
      <c r="G33" s="21">
        <f>IF(WEEKDAY(T_Calendrier[[#This Row],[Date]],2)&lt;7,T_Calendrier[[#This Row],[Saisie]],SUMPRODUCT((T_Calendrier[Sem.]=T_Calendrier[[#This Row],[Sem.]])*(T_Calendrier[Saisie])))</f>
        <v>0</v>
      </c>
    </row>
    <row r="34" spans="2:7" hidden="1" x14ac:dyDescent="0.4">
      <c r="B34" s="10">
        <f>IFERROR(T_Calendrier[[#This Row],[Date]],"")</f>
        <v>43859</v>
      </c>
      <c r="C34" s="23">
        <f t="shared" si="0"/>
        <v>43859</v>
      </c>
      <c r="D34" s="3" t="str">
        <f>IFERROR(CHOOSE(MONTH(T_Calendrier[[#This Row],[Date]]),"janvier","février","mars","avril","mai","juin","juillet","août","septembre","octobre","novembre","décembre"),"")</f>
        <v>janvier</v>
      </c>
      <c r="E34" s="11">
        <f>IFERROR(_xlfn.ISOWEEKNUM(T_Calendrier[[#This Row],[Date]]),"")</f>
        <v>5</v>
      </c>
      <c r="F34" s="13"/>
      <c r="G34" s="21">
        <f>IF(WEEKDAY(T_Calendrier[[#This Row],[Date]],2)&lt;7,T_Calendrier[[#This Row],[Saisie]],SUMPRODUCT((T_Calendrier[Sem.]=T_Calendrier[[#This Row],[Sem.]])*(T_Calendrier[Saisie])))</f>
        <v>0</v>
      </c>
    </row>
    <row r="35" spans="2:7" hidden="1" x14ac:dyDescent="0.4">
      <c r="B35" s="10">
        <f>IFERROR(T_Calendrier[[#This Row],[Date]],"")</f>
        <v>43860</v>
      </c>
      <c r="C35" s="23">
        <f t="shared" si="0"/>
        <v>43860</v>
      </c>
      <c r="D35" s="3" t="str">
        <f>IFERROR(CHOOSE(MONTH(T_Calendrier[[#This Row],[Date]]),"janvier","février","mars","avril","mai","juin","juillet","août","septembre","octobre","novembre","décembre"),"")</f>
        <v>janvier</v>
      </c>
      <c r="E35" s="11">
        <f>IFERROR(_xlfn.ISOWEEKNUM(T_Calendrier[[#This Row],[Date]]),"")</f>
        <v>5</v>
      </c>
      <c r="F35" s="13"/>
      <c r="G35" s="21">
        <f>IF(WEEKDAY(T_Calendrier[[#This Row],[Date]],2)&lt;7,T_Calendrier[[#This Row],[Saisie]],SUMPRODUCT((T_Calendrier[Sem.]=T_Calendrier[[#This Row],[Sem.]])*(T_Calendrier[Saisie])))</f>
        <v>0</v>
      </c>
    </row>
    <row r="36" spans="2:7" hidden="1" x14ac:dyDescent="0.4">
      <c r="B36" s="10">
        <f>IFERROR(T_Calendrier[[#This Row],[Date]],"")</f>
        <v>43861</v>
      </c>
      <c r="C36" s="23">
        <f t="shared" si="0"/>
        <v>43861</v>
      </c>
      <c r="D36" s="3" t="str">
        <f>IFERROR(CHOOSE(MONTH(T_Calendrier[[#This Row],[Date]]),"janvier","février","mars","avril","mai","juin","juillet","août","septembre","octobre","novembre","décembre"),"")</f>
        <v>janvier</v>
      </c>
      <c r="E36" s="11">
        <f>IFERROR(_xlfn.ISOWEEKNUM(T_Calendrier[[#This Row],[Date]]),"")</f>
        <v>5</v>
      </c>
      <c r="F36" s="13"/>
      <c r="G36" s="21">
        <f>IF(WEEKDAY(T_Calendrier[[#This Row],[Date]],2)&lt;7,T_Calendrier[[#This Row],[Saisie]],SUMPRODUCT((T_Calendrier[Sem.]=T_Calendrier[[#This Row],[Sem.]])*(T_Calendrier[Saisie])))</f>
        <v>0</v>
      </c>
    </row>
    <row r="37" spans="2:7" hidden="1" x14ac:dyDescent="0.4">
      <c r="B37" s="10">
        <f>IFERROR(T_Calendrier[[#This Row],[Date]],"")</f>
        <v>43862</v>
      </c>
      <c r="C37" s="23">
        <f t="shared" si="0"/>
        <v>43862</v>
      </c>
      <c r="D37" s="3" t="str">
        <f>IFERROR(CHOOSE(MONTH(T_Calendrier[[#This Row],[Date]]),"janvier","février","mars","avril","mai","juin","juillet","août","septembre","octobre","novembre","décembre"),"")</f>
        <v>février</v>
      </c>
      <c r="E37" s="11">
        <f>IFERROR(_xlfn.ISOWEEKNUM(T_Calendrier[[#This Row],[Date]]),"")</f>
        <v>5</v>
      </c>
      <c r="F37" s="13"/>
      <c r="G37" s="21">
        <f>IF(WEEKDAY(T_Calendrier[[#This Row],[Date]],2)&lt;7,T_Calendrier[[#This Row],[Saisie]],SUMPRODUCT((T_Calendrier[Sem.]=T_Calendrier[[#This Row],[Sem.]])*(T_Calendrier[Saisie])))</f>
        <v>0</v>
      </c>
    </row>
    <row r="38" spans="2:7" hidden="1" x14ac:dyDescent="0.4">
      <c r="B38" s="10">
        <f>IFERROR(T_Calendrier[[#This Row],[Date]],"")</f>
        <v>43863</v>
      </c>
      <c r="C38" s="23">
        <f t="shared" si="0"/>
        <v>43863</v>
      </c>
      <c r="D38" s="3" t="str">
        <f>IFERROR(CHOOSE(MONTH(T_Calendrier[[#This Row],[Date]]),"janvier","février","mars","avril","mai","juin","juillet","août","septembre","octobre","novembre","décembre"),"")</f>
        <v>février</v>
      </c>
      <c r="E38" s="11">
        <f>IFERROR(_xlfn.ISOWEEKNUM(T_Calendrier[[#This Row],[Date]]),"")</f>
        <v>5</v>
      </c>
      <c r="F38" s="13"/>
      <c r="G38" s="21">
        <f>IF(WEEKDAY(T_Calendrier[[#This Row],[Date]],2)&lt;7,T_Calendrier[[#This Row],[Saisie]],SUMPRODUCT((T_Calendrier[Sem.]=T_Calendrier[[#This Row],[Sem.]])*(T_Calendrier[Saisie])))</f>
        <v>0</v>
      </c>
    </row>
    <row r="39" spans="2:7" hidden="1" x14ac:dyDescent="0.4">
      <c r="B39" s="10">
        <f>IFERROR(T_Calendrier[[#This Row],[Date]],"")</f>
        <v>43864</v>
      </c>
      <c r="C39" s="23">
        <f t="shared" si="0"/>
        <v>43864</v>
      </c>
      <c r="D39" s="3" t="str">
        <f>IFERROR(CHOOSE(MONTH(T_Calendrier[[#This Row],[Date]]),"janvier","février","mars","avril","mai","juin","juillet","août","septembre","octobre","novembre","décembre"),"")</f>
        <v>février</v>
      </c>
      <c r="E39" s="11">
        <f>IFERROR(_xlfn.ISOWEEKNUM(T_Calendrier[[#This Row],[Date]]),"")</f>
        <v>6</v>
      </c>
      <c r="F39" s="13"/>
      <c r="G39" s="21">
        <f>IF(WEEKDAY(T_Calendrier[[#This Row],[Date]],2)&lt;7,T_Calendrier[[#This Row],[Saisie]],SUMPRODUCT((T_Calendrier[Sem.]=T_Calendrier[[#This Row],[Sem.]])*(T_Calendrier[Saisie])))</f>
        <v>0</v>
      </c>
    </row>
    <row r="40" spans="2:7" hidden="1" x14ac:dyDescent="0.4">
      <c r="B40" s="10">
        <f>IFERROR(T_Calendrier[[#This Row],[Date]],"")</f>
        <v>43865</v>
      </c>
      <c r="C40" s="23">
        <f t="shared" si="0"/>
        <v>43865</v>
      </c>
      <c r="D40" s="3" t="str">
        <f>IFERROR(CHOOSE(MONTH(T_Calendrier[[#This Row],[Date]]),"janvier","février","mars","avril","mai","juin","juillet","août","septembre","octobre","novembre","décembre"),"")</f>
        <v>février</v>
      </c>
      <c r="E40" s="11">
        <f>IFERROR(_xlfn.ISOWEEKNUM(T_Calendrier[[#This Row],[Date]]),"")</f>
        <v>6</v>
      </c>
      <c r="F40" s="13"/>
      <c r="G40" s="21">
        <f>IF(WEEKDAY(T_Calendrier[[#This Row],[Date]],2)&lt;7,T_Calendrier[[#This Row],[Saisie]],SUMPRODUCT((T_Calendrier[Sem.]=T_Calendrier[[#This Row],[Sem.]])*(T_Calendrier[Saisie])))</f>
        <v>0</v>
      </c>
    </row>
    <row r="41" spans="2:7" hidden="1" x14ac:dyDescent="0.4">
      <c r="B41" s="10">
        <f>IFERROR(T_Calendrier[[#This Row],[Date]],"")</f>
        <v>43866</v>
      </c>
      <c r="C41" s="23">
        <f t="shared" si="0"/>
        <v>43866</v>
      </c>
      <c r="D41" s="3" t="str">
        <f>IFERROR(CHOOSE(MONTH(T_Calendrier[[#This Row],[Date]]),"janvier","février","mars","avril","mai","juin","juillet","août","septembre","octobre","novembre","décembre"),"")</f>
        <v>février</v>
      </c>
      <c r="E41" s="11">
        <f>IFERROR(_xlfn.ISOWEEKNUM(T_Calendrier[[#This Row],[Date]]),"")</f>
        <v>6</v>
      </c>
      <c r="F41" s="13"/>
      <c r="G41" s="21">
        <f>IF(WEEKDAY(T_Calendrier[[#This Row],[Date]],2)&lt;7,T_Calendrier[[#This Row],[Saisie]],SUMPRODUCT((T_Calendrier[Sem.]=T_Calendrier[[#This Row],[Sem.]])*(T_Calendrier[Saisie])))</f>
        <v>0</v>
      </c>
    </row>
    <row r="42" spans="2:7" hidden="1" x14ac:dyDescent="0.4">
      <c r="B42" s="10">
        <f>IFERROR(T_Calendrier[[#This Row],[Date]],"")</f>
        <v>43867</v>
      </c>
      <c r="C42" s="23">
        <f t="shared" si="0"/>
        <v>43867</v>
      </c>
      <c r="D42" s="3" t="str">
        <f>IFERROR(CHOOSE(MONTH(T_Calendrier[[#This Row],[Date]]),"janvier","février","mars","avril","mai","juin","juillet","août","septembre","octobre","novembre","décembre"),"")</f>
        <v>février</v>
      </c>
      <c r="E42" s="11">
        <f>IFERROR(_xlfn.ISOWEEKNUM(T_Calendrier[[#This Row],[Date]]),"")</f>
        <v>6</v>
      </c>
      <c r="F42" s="13"/>
      <c r="G42" s="21">
        <f>IF(WEEKDAY(T_Calendrier[[#This Row],[Date]],2)&lt;7,T_Calendrier[[#This Row],[Saisie]],SUMPRODUCT((T_Calendrier[Sem.]=T_Calendrier[[#This Row],[Sem.]])*(T_Calendrier[Saisie])))</f>
        <v>0</v>
      </c>
    </row>
    <row r="43" spans="2:7" hidden="1" x14ac:dyDescent="0.4">
      <c r="B43" s="10">
        <f>IFERROR(T_Calendrier[[#This Row],[Date]],"")</f>
        <v>43868</v>
      </c>
      <c r="C43" s="23">
        <f t="shared" si="0"/>
        <v>43868</v>
      </c>
      <c r="D43" s="3" t="str">
        <f>IFERROR(CHOOSE(MONTH(T_Calendrier[[#This Row],[Date]]),"janvier","février","mars","avril","mai","juin","juillet","août","septembre","octobre","novembre","décembre"),"")</f>
        <v>février</v>
      </c>
      <c r="E43" s="11">
        <f>IFERROR(_xlfn.ISOWEEKNUM(T_Calendrier[[#This Row],[Date]]),"")</f>
        <v>6</v>
      </c>
      <c r="F43" s="13"/>
      <c r="G43" s="21">
        <f>IF(WEEKDAY(T_Calendrier[[#This Row],[Date]],2)&lt;7,T_Calendrier[[#This Row],[Saisie]],SUMPRODUCT((T_Calendrier[Sem.]=T_Calendrier[[#This Row],[Sem.]])*(T_Calendrier[Saisie])))</f>
        <v>0</v>
      </c>
    </row>
    <row r="44" spans="2:7" hidden="1" x14ac:dyDescent="0.4">
      <c r="B44" s="10">
        <f>IFERROR(T_Calendrier[[#This Row],[Date]],"")</f>
        <v>43869</v>
      </c>
      <c r="C44" s="23">
        <f t="shared" si="0"/>
        <v>43869</v>
      </c>
      <c r="D44" s="3" t="str">
        <f>IFERROR(CHOOSE(MONTH(T_Calendrier[[#This Row],[Date]]),"janvier","février","mars","avril","mai","juin","juillet","août","septembre","octobre","novembre","décembre"),"")</f>
        <v>février</v>
      </c>
      <c r="E44" s="11">
        <f>IFERROR(_xlfn.ISOWEEKNUM(T_Calendrier[[#This Row],[Date]]),"")</f>
        <v>6</v>
      </c>
      <c r="F44" s="13"/>
      <c r="G44" s="21">
        <f>IF(WEEKDAY(T_Calendrier[[#This Row],[Date]],2)&lt;7,T_Calendrier[[#This Row],[Saisie]],SUMPRODUCT((T_Calendrier[Sem.]=T_Calendrier[[#This Row],[Sem.]])*(T_Calendrier[Saisie])))</f>
        <v>0</v>
      </c>
    </row>
    <row r="45" spans="2:7" hidden="1" x14ac:dyDescent="0.4">
      <c r="B45" s="10">
        <f>IFERROR(T_Calendrier[[#This Row],[Date]],"")</f>
        <v>43870</v>
      </c>
      <c r="C45" s="23">
        <f t="shared" si="0"/>
        <v>43870</v>
      </c>
      <c r="D45" s="3" t="str">
        <f>IFERROR(CHOOSE(MONTH(T_Calendrier[[#This Row],[Date]]),"janvier","février","mars","avril","mai","juin","juillet","août","septembre","octobre","novembre","décembre"),"")</f>
        <v>février</v>
      </c>
      <c r="E45" s="11">
        <f>IFERROR(_xlfn.ISOWEEKNUM(T_Calendrier[[#This Row],[Date]]),"")</f>
        <v>6</v>
      </c>
      <c r="F45" s="13"/>
      <c r="G45" s="21">
        <f>IF(WEEKDAY(T_Calendrier[[#This Row],[Date]],2)&lt;7,T_Calendrier[[#This Row],[Saisie]],SUMPRODUCT((T_Calendrier[Sem.]=T_Calendrier[[#This Row],[Sem.]])*(T_Calendrier[Saisie])))</f>
        <v>0</v>
      </c>
    </row>
    <row r="46" spans="2:7" hidden="1" x14ac:dyDescent="0.4">
      <c r="B46" s="10">
        <f>IFERROR(T_Calendrier[[#This Row],[Date]],"")</f>
        <v>43871</v>
      </c>
      <c r="C46" s="23">
        <f t="shared" si="0"/>
        <v>43871</v>
      </c>
      <c r="D46" s="3" t="str">
        <f>IFERROR(CHOOSE(MONTH(T_Calendrier[[#This Row],[Date]]),"janvier","février","mars","avril","mai","juin","juillet","août","septembre","octobre","novembre","décembre"),"")</f>
        <v>février</v>
      </c>
      <c r="E46" s="11">
        <f>IFERROR(_xlfn.ISOWEEKNUM(T_Calendrier[[#This Row],[Date]]),"")</f>
        <v>7</v>
      </c>
      <c r="F46" s="13"/>
      <c r="G46" s="21">
        <f>IF(WEEKDAY(T_Calendrier[[#This Row],[Date]],2)&lt;7,T_Calendrier[[#This Row],[Saisie]],SUMPRODUCT((T_Calendrier[Sem.]=T_Calendrier[[#This Row],[Sem.]])*(T_Calendrier[Saisie])))</f>
        <v>0</v>
      </c>
    </row>
    <row r="47" spans="2:7" hidden="1" x14ac:dyDescent="0.4">
      <c r="B47" s="10">
        <f>IFERROR(T_Calendrier[[#This Row],[Date]],"")</f>
        <v>43872</v>
      </c>
      <c r="C47" s="23">
        <f t="shared" si="0"/>
        <v>43872</v>
      </c>
      <c r="D47" s="3" t="str">
        <f>IFERROR(CHOOSE(MONTH(T_Calendrier[[#This Row],[Date]]),"janvier","février","mars","avril","mai","juin","juillet","août","septembre","octobre","novembre","décembre"),"")</f>
        <v>février</v>
      </c>
      <c r="E47" s="11">
        <f>IFERROR(_xlfn.ISOWEEKNUM(T_Calendrier[[#This Row],[Date]]),"")</f>
        <v>7</v>
      </c>
      <c r="F47" s="13"/>
      <c r="G47" s="21">
        <f>IF(WEEKDAY(T_Calendrier[[#This Row],[Date]],2)&lt;7,T_Calendrier[[#This Row],[Saisie]],SUMPRODUCT((T_Calendrier[Sem.]=T_Calendrier[[#This Row],[Sem.]])*(T_Calendrier[Saisie])))</f>
        <v>0</v>
      </c>
    </row>
    <row r="48" spans="2:7" hidden="1" x14ac:dyDescent="0.4">
      <c r="B48" s="10">
        <f>IFERROR(T_Calendrier[[#This Row],[Date]],"")</f>
        <v>43873</v>
      </c>
      <c r="C48" s="23">
        <f t="shared" si="0"/>
        <v>43873</v>
      </c>
      <c r="D48" s="3" t="str">
        <f>IFERROR(CHOOSE(MONTH(T_Calendrier[[#This Row],[Date]]),"janvier","février","mars","avril","mai","juin","juillet","août","septembre","octobre","novembre","décembre"),"")</f>
        <v>février</v>
      </c>
      <c r="E48" s="11">
        <f>IFERROR(_xlfn.ISOWEEKNUM(T_Calendrier[[#This Row],[Date]]),"")</f>
        <v>7</v>
      </c>
      <c r="F48" s="13"/>
      <c r="G48" s="21">
        <f>IF(WEEKDAY(T_Calendrier[[#This Row],[Date]],2)&lt;7,T_Calendrier[[#This Row],[Saisie]],SUMPRODUCT((T_Calendrier[Sem.]=T_Calendrier[[#This Row],[Sem.]])*(T_Calendrier[Saisie])))</f>
        <v>0</v>
      </c>
    </row>
    <row r="49" spans="2:7" hidden="1" x14ac:dyDescent="0.4">
      <c r="B49" s="10">
        <f>IFERROR(T_Calendrier[[#This Row],[Date]],"")</f>
        <v>43874</v>
      </c>
      <c r="C49" s="23">
        <f t="shared" si="0"/>
        <v>43874</v>
      </c>
      <c r="D49" s="3" t="str">
        <f>IFERROR(CHOOSE(MONTH(T_Calendrier[[#This Row],[Date]]),"janvier","février","mars","avril","mai","juin","juillet","août","septembre","octobre","novembre","décembre"),"")</f>
        <v>février</v>
      </c>
      <c r="E49" s="11">
        <f>IFERROR(_xlfn.ISOWEEKNUM(T_Calendrier[[#This Row],[Date]]),"")</f>
        <v>7</v>
      </c>
      <c r="F49" s="13"/>
      <c r="G49" s="21">
        <f>IF(WEEKDAY(T_Calendrier[[#This Row],[Date]],2)&lt;7,T_Calendrier[[#This Row],[Saisie]],SUMPRODUCT((T_Calendrier[Sem.]=T_Calendrier[[#This Row],[Sem.]])*(T_Calendrier[Saisie])))</f>
        <v>0</v>
      </c>
    </row>
    <row r="50" spans="2:7" hidden="1" x14ac:dyDescent="0.4">
      <c r="B50" s="10">
        <f>IFERROR(T_Calendrier[[#This Row],[Date]],"")</f>
        <v>43875</v>
      </c>
      <c r="C50" s="23">
        <f t="shared" si="0"/>
        <v>43875</v>
      </c>
      <c r="D50" s="3" t="str">
        <f>IFERROR(CHOOSE(MONTH(T_Calendrier[[#This Row],[Date]]),"janvier","février","mars","avril","mai","juin","juillet","août","septembre","octobre","novembre","décembre"),"")</f>
        <v>février</v>
      </c>
      <c r="E50" s="11">
        <f>IFERROR(_xlfn.ISOWEEKNUM(T_Calendrier[[#This Row],[Date]]),"")</f>
        <v>7</v>
      </c>
      <c r="F50" s="13"/>
      <c r="G50" s="21">
        <f>IF(WEEKDAY(T_Calendrier[[#This Row],[Date]],2)&lt;7,T_Calendrier[[#This Row],[Saisie]],SUMPRODUCT((T_Calendrier[Sem.]=T_Calendrier[[#This Row],[Sem.]])*(T_Calendrier[Saisie])))</f>
        <v>0</v>
      </c>
    </row>
    <row r="51" spans="2:7" hidden="1" x14ac:dyDescent="0.4">
      <c r="B51" s="10">
        <f>IFERROR(T_Calendrier[[#This Row],[Date]],"")</f>
        <v>43876</v>
      </c>
      <c r="C51" s="23">
        <f t="shared" si="0"/>
        <v>43876</v>
      </c>
      <c r="D51" s="3" t="str">
        <f>IFERROR(CHOOSE(MONTH(T_Calendrier[[#This Row],[Date]]),"janvier","février","mars","avril","mai","juin","juillet","août","septembre","octobre","novembre","décembre"),"")</f>
        <v>février</v>
      </c>
      <c r="E51" s="11">
        <f>IFERROR(_xlfn.ISOWEEKNUM(T_Calendrier[[#This Row],[Date]]),"")</f>
        <v>7</v>
      </c>
      <c r="F51" s="13"/>
      <c r="G51" s="21">
        <f>IF(WEEKDAY(T_Calendrier[[#This Row],[Date]],2)&lt;7,T_Calendrier[[#This Row],[Saisie]],SUMPRODUCT((T_Calendrier[Sem.]=T_Calendrier[[#This Row],[Sem.]])*(T_Calendrier[Saisie])))</f>
        <v>0</v>
      </c>
    </row>
    <row r="52" spans="2:7" hidden="1" x14ac:dyDescent="0.4">
      <c r="B52" s="10">
        <f>IFERROR(T_Calendrier[[#This Row],[Date]],"")</f>
        <v>43877</v>
      </c>
      <c r="C52" s="23">
        <f t="shared" si="0"/>
        <v>43877</v>
      </c>
      <c r="D52" s="3" t="str">
        <f>IFERROR(CHOOSE(MONTH(T_Calendrier[[#This Row],[Date]]),"janvier","février","mars","avril","mai","juin","juillet","août","septembre","octobre","novembre","décembre"),"")</f>
        <v>février</v>
      </c>
      <c r="E52" s="11">
        <f>IFERROR(_xlfn.ISOWEEKNUM(T_Calendrier[[#This Row],[Date]]),"")</f>
        <v>7</v>
      </c>
      <c r="F52" s="13"/>
      <c r="G52" s="21">
        <f>IF(WEEKDAY(T_Calendrier[[#This Row],[Date]],2)&lt;7,T_Calendrier[[#This Row],[Saisie]],SUMPRODUCT((T_Calendrier[Sem.]=T_Calendrier[[#This Row],[Sem.]])*(T_Calendrier[Saisie])))</f>
        <v>0</v>
      </c>
    </row>
    <row r="53" spans="2:7" hidden="1" x14ac:dyDescent="0.4">
      <c r="B53" s="10">
        <f>IFERROR(T_Calendrier[[#This Row],[Date]],"")</f>
        <v>43878</v>
      </c>
      <c r="C53" s="23">
        <f t="shared" si="0"/>
        <v>43878</v>
      </c>
      <c r="D53" s="3" t="str">
        <f>IFERROR(CHOOSE(MONTH(T_Calendrier[[#This Row],[Date]]),"janvier","février","mars","avril","mai","juin","juillet","août","septembre","octobre","novembre","décembre"),"")</f>
        <v>février</v>
      </c>
      <c r="E53" s="11">
        <f>IFERROR(_xlfn.ISOWEEKNUM(T_Calendrier[[#This Row],[Date]]),"")</f>
        <v>8</v>
      </c>
      <c r="F53" s="13"/>
      <c r="G53" s="21">
        <f>IF(WEEKDAY(T_Calendrier[[#This Row],[Date]],2)&lt;7,T_Calendrier[[#This Row],[Saisie]],SUMPRODUCT((T_Calendrier[Sem.]=T_Calendrier[[#This Row],[Sem.]])*(T_Calendrier[Saisie])))</f>
        <v>0</v>
      </c>
    </row>
    <row r="54" spans="2:7" hidden="1" x14ac:dyDescent="0.4">
      <c r="B54" s="10">
        <f>IFERROR(T_Calendrier[[#This Row],[Date]],"")</f>
        <v>43879</v>
      </c>
      <c r="C54" s="23">
        <f t="shared" si="0"/>
        <v>43879</v>
      </c>
      <c r="D54" s="3" t="str">
        <f>IFERROR(CHOOSE(MONTH(T_Calendrier[[#This Row],[Date]]),"janvier","février","mars","avril","mai","juin","juillet","août","septembre","octobre","novembre","décembre"),"")</f>
        <v>février</v>
      </c>
      <c r="E54" s="11">
        <f>IFERROR(_xlfn.ISOWEEKNUM(T_Calendrier[[#This Row],[Date]]),"")</f>
        <v>8</v>
      </c>
      <c r="F54" s="13"/>
      <c r="G54" s="21">
        <f>IF(WEEKDAY(T_Calendrier[[#This Row],[Date]],2)&lt;7,T_Calendrier[[#This Row],[Saisie]],SUMPRODUCT((T_Calendrier[Sem.]=T_Calendrier[[#This Row],[Sem.]])*(T_Calendrier[Saisie])))</f>
        <v>0</v>
      </c>
    </row>
    <row r="55" spans="2:7" hidden="1" x14ac:dyDescent="0.4">
      <c r="B55" s="10">
        <f>IFERROR(T_Calendrier[[#This Row],[Date]],"")</f>
        <v>43880</v>
      </c>
      <c r="C55" s="23">
        <f t="shared" si="0"/>
        <v>43880</v>
      </c>
      <c r="D55" s="3" t="str">
        <f>IFERROR(CHOOSE(MONTH(T_Calendrier[[#This Row],[Date]]),"janvier","février","mars","avril","mai","juin","juillet","août","septembre","octobre","novembre","décembre"),"")</f>
        <v>février</v>
      </c>
      <c r="E55" s="11">
        <f>IFERROR(_xlfn.ISOWEEKNUM(T_Calendrier[[#This Row],[Date]]),"")</f>
        <v>8</v>
      </c>
      <c r="F55" s="13"/>
      <c r="G55" s="21">
        <f>IF(WEEKDAY(T_Calendrier[[#This Row],[Date]],2)&lt;7,T_Calendrier[[#This Row],[Saisie]],SUMPRODUCT((T_Calendrier[Sem.]=T_Calendrier[[#This Row],[Sem.]])*(T_Calendrier[Saisie])))</f>
        <v>0</v>
      </c>
    </row>
    <row r="56" spans="2:7" hidden="1" x14ac:dyDescent="0.4">
      <c r="B56" s="10">
        <f>IFERROR(T_Calendrier[[#This Row],[Date]],"")</f>
        <v>43881</v>
      </c>
      <c r="C56" s="23">
        <f t="shared" si="0"/>
        <v>43881</v>
      </c>
      <c r="D56" s="3" t="str">
        <f>IFERROR(CHOOSE(MONTH(T_Calendrier[[#This Row],[Date]]),"janvier","février","mars","avril","mai","juin","juillet","août","septembre","octobre","novembre","décembre"),"")</f>
        <v>février</v>
      </c>
      <c r="E56" s="11">
        <f>IFERROR(_xlfn.ISOWEEKNUM(T_Calendrier[[#This Row],[Date]]),"")</f>
        <v>8</v>
      </c>
      <c r="F56" s="13"/>
      <c r="G56" s="21">
        <f>IF(WEEKDAY(T_Calendrier[[#This Row],[Date]],2)&lt;7,T_Calendrier[[#This Row],[Saisie]],SUMPRODUCT((T_Calendrier[Sem.]=T_Calendrier[[#This Row],[Sem.]])*(T_Calendrier[Saisie])))</f>
        <v>0</v>
      </c>
    </row>
    <row r="57" spans="2:7" hidden="1" x14ac:dyDescent="0.4">
      <c r="B57" s="10">
        <f>IFERROR(T_Calendrier[[#This Row],[Date]],"")</f>
        <v>43882</v>
      </c>
      <c r="C57" s="23">
        <f t="shared" si="0"/>
        <v>43882</v>
      </c>
      <c r="D57" s="3" t="str">
        <f>IFERROR(CHOOSE(MONTH(T_Calendrier[[#This Row],[Date]]),"janvier","février","mars","avril","mai","juin","juillet","août","septembre","octobre","novembre","décembre"),"")</f>
        <v>février</v>
      </c>
      <c r="E57" s="11">
        <f>IFERROR(_xlfn.ISOWEEKNUM(T_Calendrier[[#This Row],[Date]]),"")</f>
        <v>8</v>
      </c>
      <c r="F57" s="13"/>
      <c r="G57" s="21">
        <f>IF(WEEKDAY(T_Calendrier[[#This Row],[Date]],2)&lt;7,T_Calendrier[[#This Row],[Saisie]],SUMPRODUCT((T_Calendrier[Sem.]=T_Calendrier[[#This Row],[Sem.]])*(T_Calendrier[Saisie])))</f>
        <v>0</v>
      </c>
    </row>
    <row r="58" spans="2:7" hidden="1" x14ac:dyDescent="0.4">
      <c r="B58" s="10">
        <f>IFERROR(T_Calendrier[[#This Row],[Date]],"")</f>
        <v>43883</v>
      </c>
      <c r="C58" s="23">
        <f t="shared" si="0"/>
        <v>43883</v>
      </c>
      <c r="D58" s="3" t="str">
        <f>IFERROR(CHOOSE(MONTH(T_Calendrier[[#This Row],[Date]]),"janvier","février","mars","avril","mai","juin","juillet","août","septembre","octobre","novembre","décembre"),"")</f>
        <v>février</v>
      </c>
      <c r="E58" s="11">
        <f>IFERROR(_xlfn.ISOWEEKNUM(T_Calendrier[[#This Row],[Date]]),"")</f>
        <v>8</v>
      </c>
      <c r="F58" s="13"/>
      <c r="G58" s="21">
        <f>IF(WEEKDAY(T_Calendrier[[#This Row],[Date]],2)&lt;7,T_Calendrier[[#This Row],[Saisie]],SUMPRODUCT((T_Calendrier[Sem.]=T_Calendrier[[#This Row],[Sem.]])*(T_Calendrier[Saisie])))</f>
        <v>0</v>
      </c>
    </row>
    <row r="59" spans="2:7" hidden="1" x14ac:dyDescent="0.4">
      <c r="B59" s="10">
        <f>IFERROR(T_Calendrier[[#This Row],[Date]],"")</f>
        <v>43884</v>
      </c>
      <c r="C59" s="23">
        <f t="shared" si="0"/>
        <v>43884</v>
      </c>
      <c r="D59" s="3" t="str">
        <f>IFERROR(CHOOSE(MONTH(T_Calendrier[[#This Row],[Date]]),"janvier","février","mars","avril","mai","juin","juillet","août","septembre","octobre","novembre","décembre"),"")</f>
        <v>février</v>
      </c>
      <c r="E59" s="11">
        <f>IFERROR(_xlfn.ISOWEEKNUM(T_Calendrier[[#This Row],[Date]]),"")</f>
        <v>8</v>
      </c>
      <c r="F59" s="13"/>
      <c r="G59" s="21">
        <f>IF(WEEKDAY(T_Calendrier[[#This Row],[Date]],2)&lt;7,T_Calendrier[[#This Row],[Saisie]],SUMPRODUCT((T_Calendrier[Sem.]=T_Calendrier[[#This Row],[Sem.]])*(T_Calendrier[Saisie])))</f>
        <v>0</v>
      </c>
    </row>
    <row r="60" spans="2:7" hidden="1" x14ac:dyDescent="0.4">
      <c r="B60" s="10">
        <f>IFERROR(T_Calendrier[[#This Row],[Date]],"")</f>
        <v>43885</v>
      </c>
      <c r="C60" s="23">
        <f t="shared" si="0"/>
        <v>43885</v>
      </c>
      <c r="D60" s="3" t="str">
        <f>IFERROR(CHOOSE(MONTH(T_Calendrier[[#This Row],[Date]]),"janvier","février","mars","avril","mai","juin","juillet","août","septembre","octobre","novembre","décembre"),"")</f>
        <v>février</v>
      </c>
      <c r="E60" s="11">
        <f>IFERROR(_xlfn.ISOWEEKNUM(T_Calendrier[[#This Row],[Date]]),"")</f>
        <v>9</v>
      </c>
      <c r="F60" s="13"/>
      <c r="G60" s="21">
        <f>IF(WEEKDAY(T_Calendrier[[#This Row],[Date]],2)&lt;7,T_Calendrier[[#This Row],[Saisie]],SUMPRODUCT((T_Calendrier[Sem.]=T_Calendrier[[#This Row],[Sem.]])*(T_Calendrier[Saisie])))</f>
        <v>0</v>
      </c>
    </row>
    <row r="61" spans="2:7" hidden="1" x14ac:dyDescent="0.4">
      <c r="B61" s="10">
        <f>IFERROR(T_Calendrier[[#This Row],[Date]],"")</f>
        <v>43886</v>
      </c>
      <c r="C61" s="23">
        <f t="shared" si="0"/>
        <v>43886</v>
      </c>
      <c r="D61" s="3" t="str">
        <f>IFERROR(CHOOSE(MONTH(T_Calendrier[[#This Row],[Date]]),"janvier","février","mars","avril","mai","juin","juillet","août","septembre","octobre","novembre","décembre"),"")</f>
        <v>février</v>
      </c>
      <c r="E61" s="11">
        <f>IFERROR(_xlfn.ISOWEEKNUM(T_Calendrier[[#This Row],[Date]]),"")</f>
        <v>9</v>
      </c>
      <c r="F61" s="13"/>
      <c r="G61" s="21">
        <f>IF(WEEKDAY(T_Calendrier[[#This Row],[Date]],2)&lt;7,T_Calendrier[[#This Row],[Saisie]],SUMPRODUCT((T_Calendrier[Sem.]=T_Calendrier[[#This Row],[Sem.]])*(T_Calendrier[Saisie])))</f>
        <v>0</v>
      </c>
    </row>
    <row r="62" spans="2:7" hidden="1" x14ac:dyDescent="0.4">
      <c r="B62" s="10">
        <f>IFERROR(T_Calendrier[[#This Row],[Date]],"")</f>
        <v>43887</v>
      </c>
      <c r="C62" s="23">
        <f t="shared" si="0"/>
        <v>43887</v>
      </c>
      <c r="D62" s="3" t="str">
        <f>IFERROR(CHOOSE(MONTH(T_Calendrier[[#This Row],[Date]]),"janvier","février","mars","avril","mai","juin","juillet","août","septembre","octobre","novembre","décembre"),"")</f>
        <v>février</v>
      </c>
      <c r="E62" s="11">
        <f>IFERROR(_xlfn.ISOWEEKNUM(T_Calendrier[[#This Row],[Date]]),"")</f>
        <v>9</v>
      </c>
      <c r="F62" s="13"/>
      <c r="G62" s="21">
        <f>IF(WEEKDAY(T_Calendrier[[#This Row],[Date]],2)&lt;7,T_Calendrier[[#This Row],[Saisie]],SUMPRODUCT((T_Calendrier[Sem.]=T_Calendrier[[#This Row],[Sem.]])*(T_Calendrier[Saisie])))</f>
        <v>0</v>
      </c>
    </row>
    <row r="63" spans="2:7" hidden="1" x14ac:dyDescent="0.4">
      <c r="B63" s="10">
        <f>IFERROR(T_Calendrier[[#This Row],[Date]],"")</f>
        <v>43888</v>
      </c>
      <c r="C63" s="23">
        <f t="shared" si="0"/>
        <v>43888</v>
      </c>
      <c r="D63" s="3" t="str">
        <f>IFERROR(CHOOSE(MONTH(T_Calendrier[[#This Row],[Date]]),"janvier","février","mars","avril","mai","juin","juillet","août","septembre","octobre","novembre","décembre"),"")</f>
        <v>février</v>
      </c>
      <c r="E63" s="11">
        <f>IFERROR(_xlfn.ISOWEEKNUM(T_Calendrier[[#This Row],[Date]]),"")</f>
        <v>9</v>
      </c>
      <c r="F63" s="13"/>
      <c r="G63" s="21">
        <f>IF(WEEKDAY(T_Calendrier[[#This Row],[Date]],2)&lt;7,T_Calendrier[[#This Row],[Saisie]],SUMPRODUCT((T_Calendrier[Sem.]=T_Calendrier[[#This Row],[Sem.]])*(T_Calendrier[Saisie])))</f>
        <v>0</v>
      </c>
    </row>
    <row r="64" spans="2:7" hidden="1" x14ac:dyDescent="0.4">
      <c r="B64" s="10">
        <f>IFERROR(T_Calendrier[[#This Row],[Date]],"")</f>
        <v>43889</v>
      </c>
      <c r="C64" s="23">
        <f t="shared" si="0"/>
        <v>43889</v>
      </c>
      <c r="D64" s="3" t="str">
        <f>IFERROR(CHOOSE(MONTH(T_Calendrier[[#This Row],[Date]]),"janvier","février","mars","avril","mai","juin","juillet","août","septembre","octobre","novembre","décembre"),"")</f>
        <v>février</v>
      </c>
      <c r="E64" s="11">
        <f>IFERROR(_xlfn.ISOWEEKNUM(T_Calendrier[[#This Row],[Date]]),"")</f>
        <v>9</v>
      </c>
      <c r="F64" s="13"/>
      <c r="G64" s="21">
        <f>IF(WEEKDAY(T_Calendrier[[#This Row],[Date]],2)&lt;7,T_Calendrier[[#This Row],[Saisie]],SUMPRODUCT((T_Calendrier[Sem.]=T_Calendrier[[#This Row],[Sem.]])*(T_Calendrier[Saisie])))</f>
        <v>0</v>
      </c>
    </row>
    <row r="65" spans="2:7" hidden="1" x14ac:dyDescent="0.4">
      <c r="B65" s="10">
        <f>IFERROR(T_Calendrier[[#This Row],[Date]],"")</f>
        <v>43890</v>
      </c>
      <c r="C65" s="23">
        <f t="shared" si="0"/>
        <v>43890</v>
      </c>
      <c r="D65" s="3" t="str">
        <f>IFERROR(CHOOSE(MONTH(T_Calendrier[[#This Row],[Date]]),"janvier","février","mars","avril","mai","juin","juillet","août","septembre","octobre","novembre","décembre"),"")</f>
        <v>février</v>
      </c>
      <c r="E65" s="11">
        <f>IFERROR(_xlfn.ISOWEEKNUM(T_Calendrier[[#This Row],[Date]]),"")</f>
        <v>9</v>
      </c>
      <c r="F65" s="13"/>
      <c r="G65" s="21">
        <f>IF(WEEKDAY(T_Calendrier[[#This Row],[Date]],2)&lt;7,T_Calendrier[[#This Row],[Saisie]],SUMPRODUCT((T_Calendrier[Sem.]=T_Calendrier[[#This Row],[Sem.]])*(T_Calendrier[Saisie])))</f>
        <v>0</v>
      </c>
    </row>
    <row r="66" spans="2:7" hidden="1" x14ac:dyDescent="0.4">
      <c r="B66" s="10">
        <f>IFERROR(T_Calendrier[[#This Row],[Date]],"")</f>
        <v>43891</v>
      </c>
      <c r="C66" s="23">
        <f t="shared" si="0"/>
        <v>43891</v>
      </c>
      <c r="D66" s="3" t="str">
        <f>IFERROR(CHOOSE(MONTH(T_Calendrier[[#This Row],[Date]]),"janvier","février","mars","avril","mai","juin","juillet","août","septembre","octobre","novembre","décembre"),"")</f>
        <v>mars</v>
      </c>
      <c r="E66" s="11">
        <f>IFERROR(_xlfn.ISOWEEKNUM(T_Calendrier[[#This Row],[Date]]),"")</f>
        <v>9</v>
      </c>
      <c r="F66" s="13"/>
      <c r="G66" s="21">
        <f>IF(WEEKDAY(T_Calendrier[[#This Row],[Date]],2)&lt;7,T_Calendrier[[#This Row],[Saisie]],SUMPRODUCT((T_Calendrier[Sem.]=T_Calendrier[[#This Row],[Sem.]])*(T_Calendrier[Saisie])))</f>
        <v>0</v>
      </c>
    </row>
    <row r="67" spans="2:7" hidden="1" x14ac:dyDescent="0.4">
      <c r="B67" s="10">
        <f>IFERROR(T_Calendrier[[#This Row],[Date]],"")</f>
        <v>43892</v>
      </c>
      <c r="C67" s="23">
        <f t="shared" si="0"/>
        <v>43892</v>
      </c>
      <c r="D67" s="3" t="str">
        <f>IFERROR(CHOOSE(MONTH(T_Calendrier[[#This Row],[Date]]),"janvier","février","mars","avril","mai","juin","juillet","août","septembre","octobre","novembre","décembre"),"")</f>
        <v>mars</v>
      </c>
      <c r="E67" s="11">
        <f>IFERROR(_xlfn.ISOWEEKNUM(T_Calendrier[[#This Row],[Date]]),"")</f>
        <v>10</v>
      </c>
      <c r="F67" s="13"/>
      <c r="G67" s="21">
        <f>IF(WEEKDAY(T_Calendrier[[#This Row],[Date]],2)&lt;7,T_Calendrier[[#This Row],[Saisie]],SUMPRODUCT((T_Calendrier[Sem.]=T_Calendrier[[#This Row],[Sem.]])*(T_Calendrier[Saisie])))</f>
        <v>0</v>
      </c>
    </row>
    <row r="68" spans="2:7" hidden="1" x14ac:dyDescent="0.4">
      <c r="B68" s="10">
        <f>IFERROR(T_Calendrier[[#This Row],[Date]],"")</f>
        <v>43893</v>
      </c>
      <c r="C68" s="23">
        <f t="shared" si="0"/>
        <v>43893</v>
      </c>
      <c r="D68" s="3" t="str">
        <f>IFERROR(CHOOSE(MONTH(T_Calendrier[[#This Row],[Date]]),"janvier","février","mars","avril","mai","juin","juillet","août","septembre","octobre","novembre","décembre"),"")</f>
        <v>mars</v>
      </c>
      <c r="E68" s="11">
        <f>IFERROR(_xlfn.ISOWEEKNUM(T_Calendrier[[#This Row],[Date]]),"")</f>
        <v>10</v>
      </c>
      <c r="F68" s="13"/>
      <c r="G68" s="21">
        <f>IF(WEEKDAY(T_Calendrier[[#This Row],[Date]],2)&lt;7,T_Calendrier[[#This Row],[Saisie]],SUMPRODUCT((T_Calendrier[Sem.]=T_Calendrier[[#This Row],[Sem.]])*(T_Calendrier[Saisie])))</f>
        <v>0</v>
      </c>
    </row>
    <row r="69" spans="2:7" hidden="1" x14ac:dyDescent="0.4">
      <c r="B69" s="10">
        <f>IFERROR(T_Calendrier[[#This Row],[Date]],"")</f>
        <v>43894</v>
      </c>
      <c r="C69" s="23">
        <f t="shared" si="0"/>
        <v>43894</v>
      </c>
      <c r="D69" s="3" t="str">
        <f>IFERROR(CHOOSE(MONTH(T_Calendrier[[#This Row],[Date]]),"janvier","février","mars","avril","mai","juin","juillet","août","septembre","octobre","novembre","décembre"),"")</f>
        <v>mars</v>
      </c>
      <c r="E69" s="11">
        <f>IFERROR(_xlfn.ISOWEEKNUM(T_Calendrier[[#This Row],[Date]]),"")</f>
        <v>10</v>
      </c>
      <c r="F69" s="13"/>
      <c r="G69" s="21">
        <f>IF(WEEKDAY(T_Calendrier[[#This Row],[Date]],2)&lt;7,T_Calendrier[[#This Row],[Saisie]],SUMPRODUCT((T_Calendrier[Sem.]=T_Calendrier[[#This Row],[Sem.]])*(T_Calendrier[Saisie])))</f>
        <v>0</v>
      </c>
    </row>
    <row r="70" spans="2:7" hidden="1" x14ac:dyDescent="0.4">
      <c r="B70" s="10">
        <f>IFERROR(T_Calendrier[[#This Row],[Date]],"")</f>
        <v>43895</v>
      </c>
      <c r="C70" s="23">
        <f t="shared" si="0"/>
        <v>43895</v>
      </c>
      <c r="D70" s="3" t="str">
        <f>IFERROR(CHOOSE(MONTH(T_Calendrier[[#This Row],[Date]]),"janvier","février","mars","avril","mai","juin","juillet","août","septembre","octobre","novembre","décembre"),"")</f>
        <v>mars</v>
      </c>
      <c r="E70" s="11">
        <f>IFERROR(_xlfn.ISOWEEKNUM(T_Calendrier[[#This Row],[Date]]),"")</f>
        <v>10</v>
      </c>
      <c r="F70" s="13"/>
      <c r="G70" s="21">
        <f>IF(WEEKDAY(T_Calendrier[[#This Row],[Date]],2)&lt;7,T_Calendrier[[#This Row],[Saisie]],SUMPRODUCT((T_Calendrier[Sem.]=T_Calendrier[[#This Row],[Sem.]])*(T_Calendrier[Saisie])))</f>
        <v>0</v>
      </c>
    </row>
    <row r="71" spans="2:7" hidden="1" x14ac:dyDescent="0.4">
      <c r="B71" s="10">
        <f>IFERROR(T_Calendrier[[#This Row],[Date]],"")</f>
        <v>43896</v>
      </c>
      <c r="C71" s="23">
        <f t="shared" si="0"/>
        <v>43896</v>
      </c>
      <c r="D71" s="3" t="str">
        <f>IFERROR(CHOOSE(MONTH(T_Calendrier[[#This Row],[Date]]),"janvier","février","mars","avril","mai","juin","juillet","août","septembre","octobre","novembre","décembre"),"")</f>
        <v>mars</v>
      </c>
      <c r="E71" s="11">
        <f>IFERROR(_xlfn.ISOWEEKNUM(T_Calendrier[[#This Row],[Date]]),"")</f>
        <v>10</v>
      </c>
      <c r="F71" s="13"/>
      <c r="G71" s="21">
        <f>IF(WEEKDAY(T_Calendrier[[#This Row],[Date]],2)&lt;7,T_Calendrier[[#This Row],[Saisie]],SUMPRODUCT((T_Calendrier[Sem.]=T_Calendrier[[#This Row],[Sem.]])*(T_Calendrier[Saisie])))</f>
        <v>0</v>
      </c>
    </row>
    <row r="72" spans="2:7" hidden="1" x14ac:dyDescent="0.4">
      <c r="B72" s="10">
        <f>IFERROR(T_Calendrier[[#This Row],[Date]],"")</f>
        <v>43897</v>
      </c>
      <c r="C72" s="23">
        <f t="shared" ref="C72:C135" si="1">C71+1</f>
        <v>43897</v>
      </c>
      <c r="D72" s="3" t="str">
        <f>IFERROR(CHOOSE(MONTH(T_Calendrier[[#This Row],[Date]]),"janvier","février","mars","avril","mai","juin","juillet","août","septembre","octobre","novembre","décembre"),"")</f>
        <v>mars</v>
      </c>
      <c r="E72" s="11">
        <f>IFERROR(_xlfn.ISOWEEKNUM(T_Calendrier[[#This Row],[Date]]),"")</f>
        <v>10</v>
      </c>
      <c r="F72" s="13"/>
      <c r="G72" s="21">
        <f>IF(WEEKDAY(T_Calendrier[[#This Row],[Date]],2)&lt;7,T_Calendrier[[#This Row],[Saisie]],SUMPRODUCT((T_Calendrier[Sem.]=T_Calendrier[[#This Row],[Sem.]])*(T_Calendrier[Saisie])))</f>
        <v>0</v>
      </c>
    </row>
    <row r="73" spans="2:7" hidden="1" x14ac:dyDescent="0.4">
      <c r="B73" s="10">
        <f>IFERROR(T_Calendrier[[#This Row],[Date]],"")</f>
        <v>43898</v>
      </c>
      <c r="C73" s="23">
        <f t="shared" si="1"/>
        <v>43898</v>
      </c>
      <c r="D73" s="3" t="str">
        <f>IFERROR(CHOOSE(MONTH(T_Calendrier[[#This Row],[Date]]),"janvier","février","mars","avril","mai","juin","juillet","août","septembre","octobre","novembre","décembre"),"")</f>
        <v>mars</v>
      </c>
      <c r="E73" s="11">
        <f>IFERROR(_xlfn.ISOWEEKNUM(T_Calendrier[[#This Row],[Date]]),"")</f>
        <v>10</v>
      </c>
      <c r="F73" s="13"/>
      <c r="G73" s="21">
        <f>IF(WEEKDAY(T_Calendrier[[#This Row],[Date]],2)&lt;7,T_Calendrier[[#This Row],[Saisie]],SUMPRODUCT((T_Calendrier[Sem.]=T_Calendrier[[#This Row],[Sem.]])*(T_Calendrier[Saisie])))</f>
        <v>0</v>
      </c>
    </row>
    <row r="74" spans="2:7" hidden="1" x14ac:dyDescent="0.4">
      <c r="B74" s="10">
        <f>IFERROR(T_Calendrier[[#This Row],[Date]],"")</f>
        <v>43899</v>
      </c>
      <c r="C74" s="23">
        <f t="shared" si="1"/>
        <v>43899</v>
      </c>
      <c r="D74" s="3" t="str">
        <f>IFERROR(CHOOSE(MONTH(T_Calendrier[[#This Row],[Date]]),"janvier","février","mars","avril","mai","juin","juillet","août","septembre","octobre","novembre","décembre"),"")</f>
        <v>mars</v>
      </c>
      <c r="E74" s="11">
        <f>IFERROR(_xlfn.ISOWEEKNUM(T_Calendrier[[#This Row],[Date]]),"")</f>
        <v>11</v>
      </c>
      <c r="F74" s="13"/>
      <c r="G74" s="21">
        <f>IF(WEEKDAY(T_Calendrier[[#This Row],[Date]],2)&lt;7,T_Calendrier[[#This Row],[Saisie]],SUMPRODUCT((T_Calendrier[Sem.]=T_Calendrier[[#This Row],[Sem.]])*(T_Calendrier[Saisie])))</f>
        <v>0</v>
      </c>
    </row>
    <row r="75" spans="2:7" hidden="1" x14ac:dyDescent="0.4">
      <c r="B75" s="10">
        <f>IFERROR(T_Calendrier[[#This Row],[Date]],"")</f>
        <v>43900</v>
      </c>
      <c r="C75" s="23">
        <f t="shared" si="1"/>
        <v>43900</v>
      </c>
      <c r="D75" s="3" t="str">
        <f>IFERROR(CHOOSE(MONTH(T_Calendrier[[#This Row],[Date]]),"janvier","février","mars","avril","mai","juin","juillet","août","septembre","octobre","novembre","décembre"),"")</f>
        <v>mars</v>
      </c>
      <c r="E75" s="11">
        <f>IFERROR(_xlfn.ISOWEEKNUM(T_Calendrier[[#This Row],[Date]]),"")</f>
        <v>11</v>
      </c>
      <c r="F75" s="13"/>
      <c r="G75" s="21">
        <f>IF(WEEKDAY(T_Calendrier[[#This Row],[Date]],2)&lt;7,T_Calendrier[[#This Row],[Saisie]],SUMPRODUCT((T_Calendrier[Sem.]=T_Calendrier[[#This Row],[Sem.]])*(T_Calendrier[Saisie])))</f>
        <v>0</v>
      </c>
    </row>
    <row r="76" spans="2:7" hidden="1" x14ac:dyDescent="0.4">
      <c r="B76" s="10">
        <f>IFERROR(T_Calendrier[[#This Row],[Date]],"")</f>
        <v>43901</v>
      </c>
      <c r="C76" s="23">
        <f t="shared" si="1"/>
        <v>43901</v>
      </c>
      <c r="D76" s="3" t="str">
        <f>IFERROR(CHOOSE(MONTH(T_Calendrier[[#This Row],[Date]]),"janvier","février","mars","avril","mai","juin","juillet","août","septembre","octobre","novembre","décembre"),"")</f>
        <v>mars</v>
      </c>
      <c r="E76" s="11">
        <f>IFERROR(_xlfn.ISOWEEKNUM(T_Calendrier[[#This Row],[Date]]),"")</f>
        <v>11</v>
      </c>
      <c r="F76" s="13"/>
      <c r="G76" s="21">
        <f>IF(WEEKDAY(T_Calendrier[[#This Row],[Date]],2)&lt;7,T_Calendrier[[#This Row],[Saisie]],SUMPRODUCT((T_Calendrier[Sem.]=T_Calendrier[[#This Row],[Sem.]])*(T_Calendrier[Saisie])))</f>
        <v>0</v>
      </c>
    </row>
    <row r="77" spans="2:7" hidden="1" x14ac:dyDescent="0.4">
      <c r="B77" s="10">
        <f>IFERROR(T_Calendrier[[#This Row],[Date]],"")</f>
        <v>43902</v>
      </c>
      <c r="C77" s="23">
        <f t="shared" si="1"/>
        <v>43902</v>
      </c>
      <c r="D77" s="3" t="str">
        <f>IFERROR(CHOOSE(MONTH(T_Calendrier[[#This Row],[Date]]),"janvier","février","mars","avril","mai","juin","juillet","août","septembre","octobre","novembre","décembre"),"")</f>
        <v>mars</v>
      </c>
      <c r="E77" s="11">
        <f>IFERROR(_xlfn.ISOWEEKNUM(T_Calendrier[[#This Row],[Date]]),"")</f>
        <v>11</v>
      </c>
      <c r="F77" s="13"/>
      <c r="G77" s="21">
        <f>IF(WEEKDAY(T_Calendrier[[#This Row],[Date]],2)&lt;7,T_Calendrier[[#This Row],[Saisie]],SUMPRODUCT((T_Calendrier[Sem.]=T_Calendrier[[#This Row],[Sem.]])*(T_Calendrier[Saisie])))</f>
        <v>0</v>
      </c>
    </row>
    <row r="78" spans="2:7" hidden="1" x14ac:dyDescent="0.4">
      <c r="B78" s="10">
        <f>IFERROR(T_Calendrier[[#This Row],[Date]],"")</f>
        <v>43903</v>
      </c>
      <c r="C78" s="23">
        <f t="shared" si="1"/>
        <v>43903</v>
      </c>
      <c r="D78" s="3" t="str">
        <f>IFERROR(CHOOSE(MONTH(T_Calendrier[[#This Row],[Date]]),"janvier","février","mars","avril","mai","juin","juillet","août","septembre","octobre","novembre","décembre"),"")</f>
        <v>mars</v>
      </c>
      <c r="E78" s="11">
        <f>IFERROR(_xlfn.ISOWEEKNUM(T_Calendrier[[#This Row],[Date]]),"")</f>
        <v>11</v>
      </c>
      <c r="F78" s="13"/>
      <c r="G78" s="21">
        <f>IF(WEEKDAY(T_Calendrier[[#This Row],[Date]],2)&lt;7,T_Calendrier[[#This Row],[Saisie]],SUMPRODUCT((T_Calendrier[Sem.]=T_Calendrier[[#This Row],[Sem.]])*(T_Calendrier[Saisie])))</f>
        <v>0</v>
      </c>
    </row>
    <row r="79" spans="2:7" hidden="1" x14ac:dyDescent="0.4">
      <c r="B79" s="10">
        <f>IFERROR(T_Calendrier[[#This Row],[Date]],"")</f>
        <v>43904</v>
      </c>
      <c r="C79" s="23">
        <f t="shared" si="1"/>
        <v>43904</v>
      </c>
      <c r="D79" s="3" t="str">
        <f>IFERROR(CHOOSE(MONTH(T_Calendrier[[#This Row],[Date]]),"janvier","février","mars","avril","mai","juin","juillet","août","septembre","octobre","novembre","décembre"),"")</f>
        <v>mars</v>
      </c>
      <c r="E79" s="11">
        <f>IFERROR(_xlfn.ISOWEEKNUM(T_Calendrier[[#This Row],[Date]]),"")</f>
        <v>11</v>
      </c>
      <c r="F79" s="13"/>
      <c r="G79" s="21">
        <f>IF(WEEKDAY(T_Calendrier[[#This Row],[Date]],2)&lt;7,T_Calendrier[[#This Row],[Saisie]],SUMPRODUCT((T_Calendrier[Sem.]=T_Calendrier[[#This Row],[Sem.]])*(T_Calendrier[Saisie])))</f>
        <v>0</v>
      </c>
    </row>
    <row r="80" spans="2:7" hidden="1" x14ac:dyDescent="0.4">
      <c r="B80" s="10">
        <f>IFERROR(T_Calendrier[[#This Row],[Date]],"")</f>
        <v>43905</v>
      </c>
      <c r="C80" s="23">
        <f t="shared" si="1"/>
        <v>43905</v>
      </c>
      <c r="D80" s="3" t="str">
        <f>IFERROR(CHOOSE(MONTH(T_Calendrier[[#This Row],[Date]]),"janvier","février","mars","avril","mai","juin","juillet","août","septembre","octobre","novembre","décembre"),"")</f>
        <v>mars</v>
      </c>
      <c r="E80" s="11">
        <f>IFERROR(_xlfn.ISOWEEKNUM(T_Calendrier[[#This Row],[Date]]),"")</f>
        <v>11</v>
      </c>
      <c r="F80" s="13"/>
      <c r="G80" s="21">
        <f>IF(WEEKDAY(T_Calendrier[[#This Row],[Date]],2)&lt;7,T_Calendrier[[#This Row],[Saisie]],SUMPRODUCT((T_Calendrier[Sem.]=T_Calendrier[[#This Row],[Sem.]])*(T_Calendrier[Saisie])))</f>
        <v>0</v>
      </c>
    </row>
    <row r="81" spans="2:7" hidden="1" x14ac:dyDescent="0.4">
      <c r="B81" s="10">
        <f>IFERROR(T_Calendrier[[#This Row],[Date]],"")</f>
        <v>43906</v>
      </c>
      <c r="C81" s="23">
        <f t="shared" si="1"/>
        <v>43906</v>
      </c>
      <c r="D81" s="3" t="str">
        <f>IFERROR(CHOOSE(MONTH(T_Calendrier[[#This Row],[Date]]),"janvier","février","mars","avril","mai","juin","juillet","août","septembre","octobre","novembre","décembre"),"")</f>
        <v>mars</v>
      </c>
      <c r="E81" s="11">
        <f>IFERROR(_xlfn.ISOWEEKNUM(T_Calendrier[[#This Row],[Date]]),"")</f>
        <v>12</v>
      </c>
      <c r="F81" s="13"/>
      <c r="G81" s="21">
        <f>IF(WEEKDAY(T_Calendrier[[#This Row],[Date]],2)&lt;7,T_Calendrier[[#This Row],[Saisie]],SUMPRODUCT((T_Calendrier[Sem.]=T_Calendrier[[#This Row],[Sem.]])*(T_Calendrier[Saisie])))</f>
        <v>0</v>
      </c>
    </row>
    <row r="82" spans="2:7" hidden="1" x14ac:dyDescent="0.4">
      <c r="B82" s="10">
        <f>IFERROR(T_Calendrier[[#This Row],[Date]],"")</f>
        <v>43907</v>
      </c>
      <c r="C82" s="23">
        <f t="shared" si="1"/>
        <v>43907</v>
      </c>
      <c r="D82" s="3" t="str">
        <f>IFERROR(CHOOSE(MONTH(T_Calendrier[[#This Row],[Date]]),"janvier","février","mars","avril","mai","juin","juillet","août","septembre","octobre","novembre","décembre"),"")</f>
        <v>mars</v>
      </c>
      <c r="E82" s="11">
        <f>IFERROR(_xlfn.ISOWEEKNUM(T_Calendrier[[#This Row],[Date]]),"")</f>
        <v>12</v>
      </c>
      <c r="F82" s="13"/>
      <c r="G82" s="21">
        <f>IF(WEEKDAY(T_Calendrier[[#This Row],[Date]],2)&lt;7,T_Calendrier[[#This Row],[Saisie]],SUMPRODUCT((T_Calendrier[Sem.]=T_Calendrier[[#This Row],[Sem.]])*(T_Calendrier[Saisie])))</f>
        <v>0</v>
      </c>
    </row>
    <row r="83" spans="2:7" hidden="1" x14ac:dyDescent="0.4">
      <c r="B83" s="10">
        <f>IFERROR(T_Calendrier[[#This Row],[Date]],"")</f>
        <v>43908</v>
      </c>
      <c r="C83" s="23">
        <f t="shared" si="1"/>
        <v>43908</v>
      </c>
      <c r="D83" s="3" t="str">
        <f>IFERROR(CHOOSE(MONTH(T_Calendrier[[#This Row],[Date]]),"janvier","février","mars","avril","mai","juin","juillet","août","septembre","octobre","novembre","décembre"),"")</f>
        <v>mars</v>
      </c>
      <c r="E83" s="11">
        <f>IFERROR(_xlfn.ISOWEEKNUM(T_Calendrier[[#This Row],[Date]]),"")</f>
        <v>12</v>
      </c>
      <c r="F83" s="13"/>
      <c r="G83" s="21">
        <f>IF(WEEKDAY(T_Calendrier[[#This Row],[Date]],2)&lt;7,T_Calendrier[[#This Row],[Saisie]],SUMPRODUCT((T_Calendrier[Sem.]=T_Calendrier[[#This Row],[Sem.]])*(T_Calendrier[Saisie])))</f>
        <v>0</v>
      </c>
    </row>
    <row r="84" spans="2:7" hidden="1" x14ac:dyDescent="0.4">
      <c r="B84" s="10">
        <f>IFERROR(T_Calendrier[[#This Row],[Date]],"")</f>
        <v>43909</v>
      </c>
      <c r="C84" s="23">
        <f t="shared" si="1"/>
        <v>43909</v>
      </c>
      <c r="D84" s="3" t="str">
        <f>IFERROR(CHOOSE(MONTH(T_Calendrier[[#This Row],[Date]]),"janvier","février","mars","avril","mai","juin","juillet","août","septembre","octobre","novembre","décembre"),"")</f>
        <v>mars</v>
      </c>
      <c r="E84" s="11">
        <f>IFERROR(_xlfn.ISOWEEKNUM(T_Calendrier[[#This Row],[Date]]),"")</f>
        <v>12</v>
      </c>
      <c r="F84" s="13"/>
      <c r="G84" s="21">
        <f>IF(WEEKDAY(T_Calendrier[[#This Row],[Date]],2)&lt;7,T_Calendrier[[#This Row],[Saisie]],SUMPRODUCT((T_Calendrier[Sem.]=T_Calendrier[[#This Row],[Sem.]])*(T_Calendrier[Saisie])))</f>
        <v>0</v>
      </c>
    </row>
    <row r="85" spans="2:7" hidden="1" x14ac:dyDescent="0.4">
      <c r="B85" s="10">
        <f>IFERROR(T_Calendrier[[#This Row],[Date]],"")</f>
        <v>43910</v>
      </c>
      <c r="C85" s="23">
        <f t="shared" si="1"/>
        <v>43910</v>
      </c>
      <c r="D85" s="3" t="str">
        <f>IFERROR(CHOOSE(MONTH(T_Calendrier[[#This Row],[Date]]),"janvier","février","mars","avril","mai","juin","juillet","août","septembre","octobre","novembre","décembre"),"")</f>
        <v>mars</v>
      </c>
      <c r="E85" s="11">
        <f>IFERROR(_xlfn.ISOWEEKNUM(T_Calendrier[[#This Row],[Date]]),"")</f>
        <v>12</v>
      </c>
      <c r="F85" s="13"/>
      <c r="G85" s="21">
        <f>IF(WEEKDAY(T_Calendrier[[#This Row],[Date]],2)&lt;7,T_Calendrier[[#This Row],[Saisie]],SUMPRODUCT((T_Calendrier[Sem.]=T_Calendrier[[#This Row],[Sem.]])*(T_Calendrier[Saisie])))</f>
        <v>0</v>
      </c>
    </row>
    <row r="86" spans="2:7" hidden="1" x14ac:dyDescent="0.4">
      <c r="B86" s="10">
        <f>IFERROR(T_Calendrier[[#This Row],[Date]],"")</f>
        <v>43911</v>
      </c>
      <c r="C86" s="23">
        <f t="shared" si="1"/>
        <v>43911</v>
      </c>
      <c r="D86" s="3" t="str">
        <f>IFERROR(CHOOSE(MONTH(T_Calendrier[[#This Row],[Date]]),"janvier","février","mars","avril","mai","juin","juillet","août","septembre","octobre","novembre","décembre"),"")</f>
        <v>mars</v>
      </c>
      <c r="E86" s="11">
        <f>IFERROR(_xlfn.ISOWEEKNUM(T_Calendrier[[#This Row],[Date]]),"")</f>
        <v>12</v>
      </c>
      <c r="F86" s="13"/>
      <c r="G86" s="21">
        <f>IF(WEEKDAY(T_Calendrier[[#This Row],[Date]],2)&lt;7,T_Calendrier[[#This Row],[Saisie]],SUMPRODUCT((T_Calendrier[Sem.]=T_Calendrier[[#This Row],[Sem.]])*(T_Calendrier[Saisie])))</f>
        <v>0</v>
      </c>
    </row>
    <row r="87" spans="2:7" hidden="1" x14ac:dyDescent="0.4">
      <c r="B87" s="10">
        <f>IFERROR(T_Calendrier[[#This Row],[Date]],"")</f>
        <v>43912</v>
      </c>
      <c r="C87" s="23">
        <f t="shared" si="1"/>
        <v>43912</v>
      </c>
      <c r="D87" s="3" t="str">
        <f>IFERROR(CHOOSE(MONTH(T_Calendrier[[#This Row],[Date]]),"janvier","février","mars","avril","mai","juin","juillet","août","septembre","octobre","novembre","décembre"),"")</f>
        <v>mars</v>
      </c>
      <c r="E87" s="11">
        <f>IFERROR(_xlfn.ISOWEEKNUM(T_Calendrier[[#This Row],[Date]]),"")</f>
        <v>12</v>
      </c>
      <c r="F87" s="13"/>
      <c r="G87" s="21">
        <f>IF(WEEKDAY(T_Calendrier[[#This Row],[Date]],2)&lt;7,T_Calendrier[[#This Row],[Saisie]],SUMPRODUCT((T_Calendrier[Sem.]=T_Calendrier[[#This Row],[Sem.]])*(T_Calendrier[Saisie])))</f>
        <v>0</v>
      </c>
    </row>
    <row r="88" spans="2:7" hidden="1" x14ac:dyDescent="0.4">
      <c r="B88" s="10">
        <f>IFERROR(T_Calendrier[[#This Row],[Date]],"")</f>
        <v>43913</v>
      </c>
      <c r="C88" s="23">
        <f t="shared" si="1"/>
        <v>43913</v>
      </c>
      <c r="D88" s="3" t="str">
        <f>IFERROR(CHOOSE(MONTH(T_Calendrier[[#This Row],[Date]]),"janvier","février","mars","avril","mai","juin","juillet","août","septembre","octobre","novembre","décembre"),"")</f>
        <v>mars</v>
      </c>
      <c r="E88" s="11">
        <f>IFERROR(_xlfn.ISOWEEKNUM(T_Calendrier[[#This Row],[Date]]),"")</f>
        <v>13</v>
      </c>
      <c r="F88" s="13"/>
      <c r="G88" s="21">
        <f>IF(WEEKDAY(T_Calendrier[[#This Row],[Date]],2)&lt;7,T_Calendrier[[#This Row],[Saisie]],SUMPRODUCT((T_Calendrier[Sem.]=T_Calendrier[[#This Row],[Sem.]])*(T_Calendrier[Saisie])))</f>
        <v>0</v>
      </c>
    </row>
    <row r="89" spans="2:7" hidden="1" x14ac:dyDescent="0.4">
      <c r="B89" s="10">
        <f>IFERROR(T_Calendrier[[#This Row],[Date]],"")</f>
        <v>43914</v>
      </c>
      <c r="C89" s="23">
        <f t="shared" si="1"/>
        <v>43914</v>
      </c>
      <c r="D89" s="3" t="str">
        <f>IFERROR(CHOOSE(MONTH(T_Calendrier[[#This Row],[Date]]),"janvier","février","mars","avril","mai","juin","juillet","août","septembre","octobre","novembre","décembre"),"")</f>
        <v>mars</v>
      </c>
      <c r="E89" s="11">
        <f>IFERROR(_xlfn.ISOWEEKNUM(T_Calendrier[[#This Row],[Date]]),"")</f>
        <v>13</v>
      </c>
      <c r="F89" s="13"/>
      <c r="G89" s="21">
        <f>IF(WEEKDAY(T_Calendrier[[#This Row],[Date]],2)&lt;7,T_Calendrier[[#This Row],[Saisie]],SUMPRODUCT((T_Calendrier[Sem.]=T_Calendrier[[#This Row],[Sem.]])*(T_Calendrier[Saisie])))</f>
        <v>0</v>
      </c>
    </row>
    <row r="90" spans="2:7" hidden="1" x14ac:dyDescent="0.4">
      <c r="B90" s="10">
        <f>IFERROR(T_Calendrier[[#This Row],[Date]],"")</f>
        <v>43915</v>
      </c>
      <c r="C90" s="23">
        <f t="shared" si="1"/>
        <v>43915</v>
      </c>
      <c r="D90" s="3" t="str">
        <f>IFERROR(CHOOSE(MONTH(T_Calendrier[[#This Row],[Date]]),"janvier","février","mars","avril","mai","juin","juillet","août","septembre","octobre","novembre","décembre"),"")</f>
        <v>mars</v>
      </c>
      <c r="E90" s="11">
        <f>IFERROR(_xlfn.ISOWEEKNUM(T_Calendrier[[#This Row],[Date]]),"")</f>
        <v>13</v>
      </c>
      <c r="F90" s="13"/>
      <c r="G90" s="21">
        <f>IF(WEEKDAY(T_Calendrier[[#This Row],[Date]],2)&lt;7,T_Calendrier[[#This Row],[Saisie]],SUMPRODUCT((T_Calendrier[Sem.]=T_Calendrier[[#This Row],[Sem.]])*(T_Calendrier[Saisie])))</f>
        <v>0</v>
      </c>
    </row>
    <row r="91" spans="2:7" hidden="1" x14ac:dyDescent="0.4">
      <c r="B91" s="10">
        <f>IFERROR(T_Calendrier[[#This Row],[Date]],"")</f>
        <v>43916</v>
      </c>
      <c r="C91" s="23">
        <f t="shared" si="1"/>
        <v>43916</v>
      </c>
      <c r="D91" s="3" t="str">
        <f>IFERROR(CHOOSE(MONTH(T_Calendrier[[#This Row],[Date]]),"janvier","février","mars","avril","mai","juin","juillet","août","septembre","octobre","novembre","décembre"),"")</f>
        <v>mars</v>
      </c>
      <c r="E91" s="11">
        <f>IFERROR(_xlfn.ISOWEEKNUM(T_Calendrier[[#This Row],[Date]]),"")</f>
        <v>13</v>
      </c>
      <c r="F91" s="13"/>
      <c r="G91" s="21">
        <f>IF(WEEKDAY(T_Calendrier[[#This Row],[Date]],2)&lt;7,T_Calendrier[[#This Row],[Saisie]],SUMPRODUCT((T_Calendrier[Sem.]=T_Calendrier[[#This Row],[Sem.]])*(T_Calendrier[Saisie])))</f>
        <v>0</v>
      </c>
    </row>
    <row r="92" spans="2:7" hidden="1" x14ac:dyDescent="0.4">
      <c r="B92" s="10">
        <f>IFERROR(T_Calendrier[[#This Row],[Date]],"")</f>
        <v>43917</v>
      </c>
      <c r="C92" s="23">
        <f t="shared" si="1"/>
        <v>43917</v>
      </c>
      <c r="D92" s="3" t="str">
        <f>IFERROR(CHOOSE(MONTH(T_Calendrier[[#This Row],[Date]]),"janvier","février","mars","avril","mai","juin","juillet","août","septembre","octobre","novembre","décembre"),"")</f>
        <v>mars</v>
      </c>
      <c r="E92" s="11">
        <f>IFERROR(_xlfn.ISOWEEKNUM(T_Calendrier[[#This Row],[Date]]),"")</f>
        <v>13</v>
      </c>
      <c r="F92" s="13"/>
      <c r="G92" s="21">
        <f>IF(WEEKDAY(T_Calendrier[[#This Row],[Date]],2)&lt;7,T_Calendrier[[#This Row],[Saisie]],SUMPRODUCT((T_Calendrier[Sem.]=T_Calendrier[[#This Row],[Sem.]])*(T_Calendrier[Saisie])))</f>
        <v>0</v>
      </c>
    </row>
    <row r="93" spans="2:7" hidden="1" x14ac:dyDescent="0.4">
      <c r="B93" s="10">
        <f>IFERROR(T_Calendrier[[#This Row],[Date]],"")</f>
        <v>43918</v>
      </c>
      <c r="C93" s="23">
        <f t="shared" si="1"/>
        <v>43918</v>
      </c>
      <c r="D93" s="3" t="str">
        <f>IFERROR(CHOOSE(MONTH(T_Calendrier[[#This Row],[Date]]),"janvier","février","mars","avril","mai","juin","juillet","août","septembre","octobre","novembre","décembre"),"")</f>
        <v>mars</v>
      </c>
      <c r="E93" s="11">
        <f>IFERROR(_xlfn.ISOWEEKNUM(T_Calendrier[[#This Row],[Date]]),"")</f>
        <v>13</v>
      </c>
      <c r="F93" s="13"/>
      <c r="G93" s="21">
        <f>IF(WEEKDAY(T_Calendrier[[#This Row],[Date]],2)&lt;7,T_Calendrier[[#This Row],[Saisie]],SUMPRODUCT((T_Calendrier[Sem.]=T_Calendrier[[#This Row],[Sem.]])*(T_Calendrier[Saisie])))</f>
        <v>0</v>
      </c>
    </row>
    <row r="94" spans="2:7" hidden="1" x14ac:dyDescent="0.4">
      <c r="B94" s="10">
        <f>IFERROR(T_Calendrier[[#This Row],[Date]],"")</f>
        <v>43919</v>
      </c>
      <c r="C94" s="23">
        <f t="shared" si="1"/>
        <v>43919</v>
      </c>
      <c r="D94" s="3" t="str">
        <f>IFERROR(CHOOSE(MONTH(T_Calendrier[[#This Row],[Date]]),"janvier","février","mars","avril","mai","juin","juillet","août","septembre","octobre","novembre","décembre"),"")</f>
        <v>mars</v>
      </c>
      <c r="E94" s="11">
        <f>IFERROR(_xlfn.ISOWEEKNUM(T_Calendrier[[#This Row],[Date]]),"")</f>
        <v>13</v>
      </c>
      <c r="F94" s="13"/>
      <c r="G94" s="21">
        <f>IF(WEEKDAY(T_Calendrier[[#This Row],[Date]],2)&lt;7,T_Calendrier[[#This Row],[Saisie]],SUMPRODUCT((T_Calendrier[Sem.]=T_Calendrier[[#This Row],[Sem.]])*(T_Calendrier[Saisie])))</f>
        <v>0</v>
      </c>
    </row>
    <row r="95" spans="2:7" hidden="1" x14ac:dyDescent="0.4">
      <c r="B95" s="10">
        <f>IFERROR(T_Calendrier[[#This Row],[Date]],"")</f>
        <v>43920</v>
      </c>
      <c r="C95" s="23">
        <f t="shared" si="1"/>
        <v>43920</v>
      </c>
      <c r="D95" s="3" t="str">
        <f>IFERROR(CHOOSE(MONTH(T_Calendrier[[#This Row],[Date]]),"janvier","février","mars","avril","mai","juin","juillet","août","septembre","octobre","novembre","décembre"),"")</f>
        <v>mars</v>
      </c>
      <c r="E95" s="11">
        <f>IFERROR(_xlfn.ISOWEEKNUM(T_Calendrier[[#This Row],[Date]]),"")</f>
        <v>14</v>
      </c>
      <c r="F95" s="13"/>
      <c r="G95" s="21">
        <f>IF(WEEKDAY(T_Calendrier[[#This Row],[Date]],2)&lt;7,T_Calendrier[[#This Row],[Saisie]],SUMPRODUCT((T_Calendrier[Sem.]=T_Calendrier[[#This Row],[Sem.]])*(T_Calendrier[Saisie])))</f>
        <v>0</v>
      </c>
    </row>
    <row r="96" spans="2:7" hidden="1" x14ac:dyDescent="0.4">
      <c r="B96" s="10">
        <f>IFERROR(T_Calendrier[[#This Row],[Date]],"")</f>
        <v>43921</v>
      </c>
      <c r="C96" s="23">
        <f t="shared" si="1"/>
        <v>43921</v>
      </c>
      <c r="D96" s="3" t="str">
        <f>IFERROR(CHOOSE(MONTH(T_Calendrier[[#This Row],[Date]]),"janvier","février","mars","avril","mai","juin","juillet","août","septembre","octobre","novembre","décembre"),"")</f>
        <v>mars</v>
      </c>
      <c r="E96" s="11">
        <f>IFERROR(_xlfn.ISOWEEKNUM(T_Calendrier[[#This Row],[Date]]),"")</f>
        <v>14</v>
      </c>
      <c r="F96" s="13"/>
      <c r="G96" s="21">
        <f>IF(WEEKDAY(T_Calendrier[[#This Row],[Date]],2)&lt;7,T_Calendrier[[#This Row],[Saisie]],SUMPRODUCT((T_Calendrier[Sem.]=T_Calendrier[[#This Row],[Sem.]])*(T_Calendrier[Saisie])))</f>
        <v>0</v>
      </c>
    </row>
    <row r="97" spans="2:7" hidden="1" x14ac:dyDescent="0.4">
      <c r="B97" s="10">
        <f>IFERROR(T_Calendrier[[#This Row],[Date]],"")</f>
        <v>43922</v>
      </c>
      <c r="C97" s="23">
        <f t="shared" si="1"/>
        <v>43922</v>
      </c>
      <c r="D97" s="3" t="str">
        <f>IFERROR(CHOOSE(MONTH(T_Calendrier[[#This Row],[Date]]),"janvier","février","mars","avril","mai","juin","juillet","août","septembre","octobre","novembre","décembre"),"")</f>
        <v>avril</v>
      </c>
      <c r="E97" s="11">
        <f>IFERROR(_xlfn.ISOWEEKNUM(T_Calendrier[[#This Row],[Date]]),"")</f>
        <v>14</v>
      </c>
      <c r="F97" s="13"/>
      <c r="G97" s="21">
        <f>IF(WEEKDAY(T_Calendrier[[#This Row],[Date]],2)&lt;7,T_Calendrier[[#This Row],[Saisie]],SUMPRODUCT((T_Calendrier[Sem.]=T_Calendrier[[#This Row],[Sem.]])*(T_Calendrier[Saisie])))</f>
        <v>0</v>
      </c>
    </row>
    <row r="98" spans="2:7" hidden="1" x14ac:dyDescent="0.4">
      <c r="B98" s="10">
        <f>IFERROR(T_Calendrier[[#This Row],[Date]],"")</f>
        <v>43923</v>
      </c>
      <c r="C98" s="23">
        <f t="shared" si="1"/>
        <v>43923</v>
      </c>
      <c r="D98" s="3" t="str">
        <f>IFERROR(CHOOSE(MONTH(T_Calendrier[[#This Row],[Date]]),"janvier","février","mars","avril","mai","juin","juillet","août","septembre","octobre","novembre","décembre"),"")</f>
        <v>avril</v>
      </c>
      <c r="E98" s="11">
        <f>IFERROR(_xlfn.ISOWEEKNUM(T_Calendrier[[#This Row],[Date]]),"")</f>
        <v>14</v>
      </c>
      <c r="F98" s="13"/>
      <c r="G98" s="21">
        <f>IF(WEEKDAY(T_Calendrier[[#This Row],[Date]],2)&lt;7,T_Calendrier[[#This Row],[Saisie]],SUMPRODUCT((T_Calendrier[Sem.]=T_Calendrier[[#This Row],[Sem.]])*(T_Calendrier[Saisie])))</f>
        <v>0</v>
      </c>
    </row>
    <row r="99" spans="2:7" hidden="1" x14ac:dyDescent="0.4">
      <c r="B99" s="10">
        <f>IFERROR(T_Calendrier[[#This Row],[Date]],"")</f>
        <v>43924</v>
      </c>
      <c r="C99" s="23">
        <f t="shared" si="1"/>
        <v>43924</v>
      </c>
      <c r="D99" s="3" t="str">
        <f>IFERROR(CHOOSE(MONTH(T_Calendrier[[#This Row],[Date]]),"janvier","février","mars","avril","mai","juin","juillet","août","septembre","octobre","novembre","décembre"),"")</f>
        <v>avril</v>
      </c>
      <c r="E99" s="11">
        <f>IFERROR(_xlfn.ISOWEEKNUM(T_Calendrier[[#This Row],[Date]]),"")</f>
        <v>14</v>
      </c>
      <c r="F99" s="13"/>
      <c r="G99" s="21">
        <f>IF(WEEKDAY(T_Calendrier[[#This Row],[Date]],2)&lt;7,T_Calendrier[[#This Row],[Saisie]],SUMPRODUCT((T_Calendrier[Sem.]=T_Calendrier[[#This Row],[Sem.]])*(T_Calendrier[Saisie])))</f>
        <v>0</v>
      </c>
    </row>
    <row r="100" spans="2:7" hidden="1" x14ac:dyDescent="0.4">
      <c r="B100" s="10">
        <f>IFERROR(T_Calendrier[[#This Row],[Date]],"")</f>
        <v>43925</v>
      </c>
      <c r="C100" s="23">
        <f t="shared" si="1"/>
        <v>43925</v>
      </c>
      <c r="D100" s="3" t="str">
        <f>IFERROR(CHOOSE(MONTH(T_Calendrier[[#This Row],[Date]]),"janvier","février","mars","avril","mai","juin","juillet","août","septembre","octobre","novembre","décembre"),"")</f>
        <v>avril</v>
      </c>
      <c r="E100" s="11">
        <f>IFERROR(_xlfn.ISOWEEKNUM(T_Calendrier[[#This Row],[Date]]),"")</f>
        <v>14</v>
      </c>
      <c r="F100" s="13"/>
      <c r="G100" s="21">
        <f>IF(WEEKDAY(T_Calendrier[[#This Row],[Date]],2)&lt;7,T_Calendrier[[#This Row],[Saisie]],SUMPRODUCT((T_Calendrier[Sem.]=T_Calendrier[[#This Row],[Sem.]])*(T_Calendrier[Saisie])))</f>
        <v>0</v>
      </c>
    </row>
    <row r="101" spans="2:7" hidden="1" x14ac:dyDescent="0.4">
      <c r="B101" s="10">
        <f>IFERROR(T_Calendrier[[#This Row],[Date]],"")</f>
        <v>43926</v>
      </c>
      <c r="C101" s="23">
        <f t="shared" si="1"/>
        <v>43926</v>
      </c>
      <c r="D101" s="3" t="str">
        <f>IFERROR(CHOOSE(MONTH(T_Calendrier[[#This Row],[Date]]),"janvier","février","mars","avril","mai","juin","juillet","août","septembre","octobre","novembre","décembre"),"")</f>
        <v>avril</v>
      </c>
      <c r="E101" s="11">
        <f>IFERROR(_xlfn.ISOWEEKNUM(T_Calendrier[[#This Row],[Date]]),"")</f>
        <v>14</v>
      </c>
      <c r="F101" s="13"/>
      <c r="G101" s="21">
        <f>IF(WEEKDAY(T_Calendrier[[#This Row],[Date]],2)&lt;7,T_Calendrier[[#This Row],[Saisie]],SUMPRODUCT((T_Calendrier[Sem.]=T_Calendrier[[#This Row],[Sem.]])*(T_Calendrier[Saisie])))</f>
        <v>0</v>
      </c>
    </row>
    <row r="102" spans="2:7" hidden="1" x14ac:dyDescent="0.4">
      <c r="B102" s="10">
        <f>IFERROR(T_Calendrier[[#This Row],[Date]],"")</f>
        <v>43927</v>
      </c>
      <c r="C102" s="23">
        <f t="shared" si="1"/>
        <v>43927</v>
      </c>
      <c r="D102" s="3" t="str">
        <f>IFERROR(CHOOSE(MONTH(T_Calendrier[[#This Row],[Date]]),"janvier","février","mars","avril","mai","juin","juillet","août","septembre","octobre","novembre","décembre"),"")</f>
        <v>avril</v>
      </c>
      <c r="E102" s="11">
        <f>IFERROR(_xlfn.ISOWEEKNUM(T_Calendrier[[#This Row],[Date]]),"")</f>
        <v>15</v>
      </c>
      <c r="F102" s="13"/>
      <c r="G102" s="21">
        <f>IF(WEEKDAY(T_Calendrier[[#This Row],[Date]],2)&lt;7,T_Calendrier[[#This Row],[Saisie]],SUMPRODUCT((T_Calendrier[Sem.]=T_Calendrier[[#This Row],[Sem.]])*(T_Calendrier[Saisie])))</f>
        <v>0</v>
      </c>
    </row>
    <row r="103" spans="2:7" hidden="1" x14ac:dyDescent="0.4">
      <c r="B103" s="10">
        <f>IFERROR(T_Calendrier[[#This Row],[Date]],"")</f>
        <v>43928</v>
      </c>
      <c r="C103" s="23">
        <f t="shared" si="1"/>
        <v>43928</v>
      </c>
      <c r="D103" s="3" t="str">
        <f>IFERROR(CHOOSE(MONTH(T_Calendrier[[#This Row],[Date]]),"janvier","février","mars","avril","mai","juin","juillet","août","septembre","octobre","novembre","décembre"),"")</f>
        <v>avril</v>
      </c>
      <c r="E103" s="11">
        <f>IFERROR(_xlfn.ISOWEEKNUM(T_Calendrier[[#This Row],[Date]]),"")</f>
        <v>15</v>
      </c>
      <c r="F103" s="13"/>
      <c r="G103" s="21">
        <f>IF(WEEKDAY(T_Calendrier[[#This Row],[Date]],2)&lt;7,T_Calendrier[[#This Row],[Saisie]],SUMPRODUCT((T_Calendrier[Sem.]=T_Calendrier[[#This Row],[Sem.]])*(T_Calendrier[Saisie])))</f>
        <v>0</v>
      </c>
    </row>
    <row r="104" spans="2:7" hidden="1" x14ac:dyDescent="0.4">
      <c r="B104" s="10">
        <f>IFERROR(T_Calendrier[[#This Row],[Date]],"")</f>
        <v>43929</v>
      </c>
      <c r="C104" s="23">
        <f t="shared" si="1"/>
        <v>43929</v>
      </c>
      <c r="D104" s="3" t="str">
        <f>IFERROR(CHOOSE(MONTH(T_Calendrier[[#This Row],[Date]]),"janvier","février","mars","avril","mai","juin","juillet","août","septembre","octobre","novembre","décembre"),"")</f>
        <v>avril</v>
      </c>
      <c r="E104" s="11">
        <f>IFERROR(_xlfn.ISOWEEKNUM(T_Calendrier[[#This Row],[Date]]),"")</f>
        <v>15</v>
      </c>
      <c r="F104" s="13"/>
      <c r="G104" s="21">
        <f>IF(WEEKDAY(T_Calendrier[[#This Row],[Date]],2)&lt;7,T_Calendrier[[#This Row],[Saisie]],SUMPRODUCT((T_Calendrier[Sem.]=T_Calendrier[[#This Row],[Sem.]])*(T_Calendrier[Saisie])))</f>
        <v>0</v>
      </c>
    </row>
    <row r="105" spans="2:7" hidden="1" x14ac:dyDescent="0.4">
      <c r="B105" s="10">
        <f>IFERROR(T_Calendrier[[#This Row],[Date]],"")</f>
        <v>43930</v>
      </c>
      <c r="C105" s="23">
        <f t="shared" si="1"/>
        <v>43930</v>
      </c>
      <c r="D105" s="3" t="str">
        <f>IFERROR(CHOOSE(MONTH(T_Calendrier[[#This Row],[Date]]),"janvier","février","mars","avril","mai","juin","juillet","août","septembre","octobre","novembre","décembre"),"")</f>
        <v>avril</v>
      </c>
      <c r="E105" s="11">
        <f>IFERROR(_xlfn.ISOWEEKNUM(T_Calendrier[[#This Row],[Date]]),"")</f>
        <v>15</v>
      </c>
      <c r="F105" s="13"/>
      <c r="G105" s="21">
        <f>IF(WEEKDAY(T_Calendrier[[#This Row],[Date]],2)&lt;7,T_Calendrier[[#This Row],[Saisie]],SUMPRODUCT((T_Calendrier[Sem.]=T_Calendrier[[#This Row],[Sem.]])*(T_Calendrier[Saisie])))</f>
        <v>0</v>
      </c>
    </row>
    <row r="106" spans="2:7" hidden="1" x14ac:dyDescent="0.4">
      <c r="B106" s="10">
        <f>IFERROR(T_Calendrier[[#This Row],[Date]],"")</f>
        <v>43931</v>
      </c>
      <c r="C106" s="23">
        <f t="shared" si="1"/>
        <v>43931</v>
      </c>
      <c r="D106" s="3" t="str">
        <f>IFERROR(CHOOSE(MONTH(T_Calendrier[[#This Row],[Date]]),"janvier","février","mars","avril","mai","juin","juillet","août","septembre","octobre","novembre","décembre"),"")</f>
        <v>avril</v>
      </c>
      <c r="E106" s="11">
        <f>IFERROR(_xlfn.ISOWEEKNUM(T_Calendrier[[#This Row],[Date]]),"")</f>
        <v>15</v>
      </c>
      <c r="F106" s="13"/>
      <c r="G106" s="21">
        <f>IF(WEEKDAY(T_Calendrier[[#This Row],[Date]],2)&lt;7,T_Calendrier[[#This Row],[Saisie]],SUMPRODUCT((T_Calendrier[Sem.]=T_Calendrier[[#This Row],[Sem.]])*(T_Calendrier[Saisie])))</f>
        <v>0</v>
      </c>
    </row>
    <row r="107" spans="2:7" hidden="1" x14ac:dyDescent="0.4">
      <c r="B107" s="10">
        <f>IFERROR(T_Calendrier[[#This Row],[Date]],"")</f>
        <v>43932</v>
      </c>
      <c r="C107" s="23">
        <f t="shared" si="1"/>
        <v>43932</v>
      </c>
      <c r="D107" s="3" t="str">
        <f>IFERROR(CHOOSE(MONTH(T_Calendrier[[#This Row],[Date]]),"janvier","février","mars","avril","mai","juin","juillet","août","septembre","octobre","novembre","décembre"),"")</f>
        <v>avril</v>
      </c>
      <c r="E107" s="11">
        <f>IFERROR(_xlfn.ISOWEEKNUM(T_Calendrier[[#This Row],[Date]]),"")</f>
        <v>15</v>
      </c>
      <c r="F107" s="13"/>
      <c r="G107" s="21">
        <f>IF(WEEKDAY(T_Calendrier[[#This Row],[Date]],2)&lt;7,T_Calendrier[[#This Row],[Saisie]],SUMPRODUCT((T_Calendrier[Sem.]=T_Calendrier[[#This Row],[Sem.]])*(T_Calendrier[Saisie])))</f>
        <v>0</v>
      </c>
    </row>
    <row r="108" spans="2:7" hidden="1" x14ac:dyDescent="0.4">
      <c r="B108" s="10">
        <f>IFERROR(T_Calendrier[[#This Row],[Date]],"")</f>
        <v>43933</v>
      </c>
      <c r="C108" s="23">
        <f t="shared" si="1"/>
        <v>43933</v>
      </c>
      <c r="D108" s="3" t="str">
        <f>IFERROR(CHOOSE(MONTH(T_Calendrier[[#This Row],[Date]]),"janvier","février","mars","avril","mai","juin","juillet","août","septembre","octobre","novembre","décembre"),"")</f>
        <v>avril</v>
      </c>
      <c r="E108" s="11">
        <f>IFERROR(_xlfn.ISOWEEKNUM(T_Calendrier[[#This Row],[Date]]),"")</f>
        <v>15</v>
      </c>
      <c r="F108" s="13"/>
      <c r="G108" s="21">
        <f>IF(WEEKDAY(T_Calendrier[[#This Row],[Date]],2)&lt;7,T_Calendrier[[#This Row],[Saisie]],SUMPRODUCT((T_Calendrier[Sem.]=T_Calendrier[[#This Row],[Sem.]])*(T_Calendrier[Saisie])))</f>
        <v>0</v>
      </c>
    </row>
    <row r="109" spans="2:7" hidden="1" x14ac:dyDescent="0.4">
      <c r="B109" s="10">
        <f>IFERROR(T_Calendrier[[#This Row],[Date]],"")</f>
        <v>43934</v>
      </c>
      <c r="C109" s="23">
        <f t="shared" si="1"/>
        <v>43934</v>
      </c>
      <c r="D109" s="3" t="str">
        <f>IFERROR(CHOOSE(MONTH(T_Calendrier[[#This Row],[Date]]),"janvier","février","mars","avril","mai","juin","juillet","août","septembre","octobre","novembre","décembre"),"")</f>
        <v>avril</v>
      </c>
      <c r="E109" s="11">
        <f>IFERROR(_xlfn.ISOWEEKNUM(T_Calendrier[[#This Row],[Date]]),"")</f>
        <v>16</v>
      </c>
      <c r="F109" s="13"/>
      <c r="G109" s="21">
        <f>IF(WEEKDAY(T_Calendrier[[#This Row],[Date]],2)&lt;7,T_Calendrier[[#This Row],[Saisie]],SUMPRODUCT((T_Calendrier[Sem.]=T_Calendrier[[#This Row],[Sem.]])*(T_Calendrier[Saisie])))</f>
        <v>0</v>
      </c>
    </row>
    <row r="110" spans="2:7" hidden="1" x14ac:dyDescent="0.4">
      <c r="B110" s="10">
        <f>IFERROR(T_Calendrier[[#This Row],[Date]],"")</f>
        <v>43935</v>
      </c>
      <c r="C110" s="23">
        <f t="shared" si="1"/>
        <v>43935</v>
      </c>
      <c r="D110" s="3" t="str">
        <f>IFERROR(CHOOSE(MONTH(T_Calendrier[[#This Row],[Date]]),"janvier","février","mars","avril","mai","juin","juillet","août","septembre","octobre","novembre","décembre"),"")</f>
        <v>avril</v>
      </c>
      <c r="E110" s="11">
        <f>IFERROR(_xlfn.ISOWEEKNUM(T_Calendrier[[#This Row],[Date]]),"")</f>
        <v>16</v>
      </c>
      <c r="F110" s="13"/>
      <c r="G110" s="21">
        <f>IF(WEEKDAY(T_Calendrier[[#This Row],[Date]],2)&lt;7,T_Calendrier[[#This Row],[Saisie]],SUMPRODUCT((T_Calendrier[Sem.]=T_Calendrier[[#This Row],[Sem.]])*(T_Calendrier[Saisie])))</f>
        <v>0</v>
      </c>
    </row>
    <row r="111" spans="2:7" hidden="1" x14ac:dyDescent="0.4">
      <c r="B111" s="10">
        <f>IFERROR(T_Calendrier[[#This Row],[Date]],"")</f>
        <v>43936</v>
      </c>
      <c r="C111" s="23">
        <f t="shared" si="1"/>
        <v>43936</v>
      </c>
      <c r="D111" s="3" t="str">
        <f>IFERROR(CHOOSE(MONTH(T_Calendrier[[#This Row],[Date]]),"janvier","février","mars","avril","mai","juin","juillet","août","septembre","octobre","novembre","décembre"),"")</f>
        <v>avril</v>
      </c>
      <c r="E111" s="11">
        <f>IFERROR(_xlfn.ISOWEEKNUM(T_Calendrier[[#This Row],[Date]]),"")</f>
        <v>16</v>
      </c>
      <c r="F111" s="13"/>
      <c r="G111" s="21">
        <f>IF(WEEKDAY(T_Calendrier[[#This Row],[Date]],2)&lt;7,T_Calendrier[[#This Row],[Saisie]],SUMPRODUCT((T_Calendrier[Sem.]=T_Calendrier[[#This Row],[Sem.]])*(T_Calendrier[Saisie])))</f>
        <v>0</v>
      </c>
    </row>
    <row r="112" spans="2:7" hidden="1" x14ac:dyDescent="0.4">
      <c r="B112" s="10">
        <f>IFERROR(T_Calendrier[[#This Row],[Date]],"")</f>
        <v>43937</v>
      </c>
      <c r="C112" s="23">
        <f t="shared" si="1"/>
        <v>43937</v>
      </c>
      <c r="D112" s="3" t="str">
        <f>IFERROR(CHOOSE(MONTH(T_Calendrier[[#This Row],[Date]]),"janvier","février","mars","avril","mai","juin","juillet","août","septembre","octobre","novembre","décembre"),"")</f>
        <v>avril</v>
      </c>
      <c r="E112" s="11">
        <f>IFERROR(_xlfn.ISOWEEKNUM(T_Calendrier[[#This Row],[Date]]),"")</f>
        <v>16</v>
      </c>
      <c r="F112" s="13"/>
      <c r="G112" s="21">
        <f>IF(WEEKDAY(T_Calendrier[[#This Row],[Date]],2)&lt;7,T_Calendrier[[#This Row],[Saisie]],SUMPRODUCT((T_Calendrier[Sem.]=T_Calendrier[[#This Row],[Sem.]])*(T_Calendrier[Saisie])))</f>
        <v>0</v>
      </c>
    </row>
    <row r="113" spans="2:7" hidden="1" x14ac:dyDescent="0.4">
      <c r="B113" s="10">
        <f>IFERROR(T_Calendrier[[#This Row],[Date]],"")</f>
        <v>43938</v>
      </c>
      <c r="C113" s="23">
        <f t="shared" si="1"/>
        <v>43938</v>
      </c>
      <c r="D113" s="3" t="str">
        <f>IFERROR(CHOOSE(MONTH(T_Calendrier[[#This Row],[Date]]),"janvier","février","mars","avril","mai","juin","juillet","août","septembre","octobre","novembre","décembre"),"")</f>
        <v>avril</v>
      </c>
      <c r="E113" s="11">
        <f>IFERROR(_xlfn.ISOWEEKNUM(T_Calendrier[[#This Row],[Date]]),"")</f>
        <v>16</v>
      </c>
      <c r="F113" s="13"/>
      <c r="G113" s="21">
        <f>IF(WEEKDAY(T_Calendrier[[#This Row],[Date]],2)&lt;7,T_Calendrier[[#This Row],[Saisie]],SUMPRODUCT((T_Calendrier[Sem.]=T_Calendrier[[#This Row],[Sem.]])*(T_Calendrier[Saisie])))</f>
        <v>0</v>
      </c>
    </row>
    <row r="114" spans="2:7" hidden="1" x14ac:dyDescent="0.4">
      <c r="B114" s="10">
        <f>IFERROR(T_Calendrier[[#This Row],[Date]],"")</f>
        <v>43939</v>
      </c>
      <c r="C114" s="23">
        <f t="shared" si="1"/>
        <v>43939</v>
      </c>
      <c r="D114" s="3" t="str">
        <f>IFERROR(CHOOSE(MONTH(T_Calendrier[[#This Row],[Date]]),"janvier","février","mars","avril","mai","juin","juillet","août","septembre","octobre","novembre","décembre"),"")</f>
        <v>avril</v>
      </c>
      <c r="E114" s="11">
        <f>IFERROR(_xlfn.ISOWEEKNUM(T_Calendrier[[#This Row],[Date]]),"")</f>
        <v>16</v>
      </c>
      <c r="F114" s="13"/>
      <c r="G114" s="21">
        <f>IF(WEEKDAY(T_Calendrier[[#This Row],[Date]],2)&lt;7,T_Calendrier[[#This Row],[Saisie]],SUMPRODUCT((T_Calendrier[Sem.]=T_Calendrier[[#This Row],[Sem.]])*(T_Calendrier[Saisie])))</f>
        <v>0</v>
      </c>
    </row>
    <row r="115" spans="2:7" hidden="1" x14ac:dyDescent="0.4">
      <c r="B115" s="10">
        <f>IFERROR(T_Calendrier[[#This Row],[Date]],"")</f>
        <v>43940</v>
      </c>
      <c r="C115" s="23">
        <f t="shared" si="1"/>
        <v>43940</v>
      </c>
      <c r="D115" s="3" t="str">
        <f>IFERROR(CHOOSE(MONTH(T_Calendrier[[#This Row],[Date]]),"janvier","février","mars","avril","mai","juin","juillet","août","septembre","octobre","novembre","décembre"),"")</f>
        <v>avril</v>
      </c>
      <c r="E115" s="11">
        <f>IFERROR(_xlfn.ISOWEEKNUM(T_Calendrier[[#This Row],[Date]]),"")</f>
        <v>16</v>
      </c>
      <c r="F115" s="13"/>
      <c r="G115" s="21">
        <f>IF(WEEKDAY(T_Calendrier[[#This Row],[Date]],2)&lt;7,T_Calendrier[[#This Row],[Saisie]],SUMPRODUCT((T_Calendrier[Sem.]=T_Calendrier[[#This Row],[Sem.]])*(T_Calendrier[Saisie])))</f>
        <v>0</v>
      </c>
    </row>
    <row r="116" spans="2:7" hidden="1" x14ac:dyDescent="0.4">
      <c r="B116" s="10">
        <f>IFERROR(T_Calendrier[[#This Row],[Date]],"")</f>
        <v>43941</v>
      </c>
      <c r="C116" s="23">
        <f t="shared" si="1"/>
        <v>43941</v>
      </c>
      <c r="D116" s="3" t="str">
        <f>IFERROR(CHOOSE(MONTH(T_Calendrier[[#This Row],[Date]]),"janvier","février","mars","avril","mai","juin","juillet","août","septembre","octobre","novembre","décembre"),"")</f>
        <v>avril</v>
      </c>
      <c r="E116" s="11">
        <f>IFERROR(_xlfn.ISOWEEKNUM(T_Calendrier[[#This Row],[Date]]),"")</f>
        <v>17</v>
      </c>
      <c r="F116" s="13"/>
      <c r="G116" s="21">
        <f>IF(WEEKDAY(T_Calendrier[[#This Row],[Date]],2)&lt;7,T_Calendrier[[#This Row],[Saisie]],SUMPRODUCT((T_Calendrier[Sem.]=T_Calendrier[[#This Row],[Sem.]])*(T_Calendrier[Saisie])))</f>
        <v>0</v>
      </c>
    </row>
    <row r="117" spans="2:7" hidden="1" x14ac:dyDescent="0.4">
      <c r="B117" s="10">
        <f>IFERROR(T_Calendrier[[#This Row],[Date]],"")</f>
        <v>43942</v>
      </c>
      <c r="C117" s="23">
        <f t="shared" si="1"/>
        <v>43942</v>
      </c>
      <c r="D117" s="3" t="str">
        <f>IFERROR(CHOOSE(MONTH(T_Calendrier[[#This Row],[Date]]),"janvier","février","mars","avril","mai","juin","juillet","août","septembre","octobre","novembre","décembre"),"")</f>
        <v>avril</v>
      </c>
      <c r="E117" s="11">
        <f>IFERROR(_xlfn.ISOWEEKNUM(T_Calendrier[[#This Row],[Date]]),"")</f>
        <v>17</v>
      </c>
      <c r="F117" s="13"/>
      <c r="G117" s="21">
        <f>IF(WEEKDAY(T_Calendrier[[#This Row],[Date]],2)&lt;7,T_Calendrier[[#This Row],[Saisie]],SUMPRODUCT((T_Calendrier[Sem.]=T_Calendrier[[#This Row],[Sem.]])*(T_Calendrier[Saisie])))</f>
        <v>0</v>
      </c>
    </row>
    <row r="118" spans="2:7" hidden="1" x14ac:dyDescent="0.4">
      <c r="B118" s="10">
        <f>IFERROR(T_Calendrier[[#This Row],[Date]],"")</f>
        <v>43943</v>
      </c>
      <c r="C118" s="23">
        <f t="shared" si="1"/>
        <v>43943</v>
      </c>
      <c r="D118" s="3" t="str">
        <f>IFERROR(CHOOSE(MONTH(T_Calendrier[[#This Row],[Date]]),"janvier","février","mars","avril","mai","juin","juillet","août","septembre","octobre","novembre","décembre"),"")</f>
        <v>avril</v>
      </c>
      <c r="E118" s="11">
        <f>IFERROR(_xlfn.ISOWEEKNUM(T_Calendrier[[#This Row],[Date]]),"")</f>
        <v>17</v>
      </c>
      <c r="F118" s="13"/>
      <c r="G118" s="21">
        <f>IF(WEEKDAY(T_Calendrier[[#This Row],[Date]],2)&lt;7,T_Calendrier[[#This Row],[Saisie]],SUMPRODUCT((T_Calendrier[Sem.]=T_Calendrier[[#This Row],[Sem.]])*(T_Calendrier[Saisie])))</f>
        <v>0</v>
      </c>
    </row>
    <row r="119" spans="2:7" hidden="1" x14ac:dyDescent="0.4">
      <c r="B119" s="10">
        <f>IFERROR(T_Calendrier[[#This Row],[Date]],"")</f>
        <v>43944</v>
      </c>
      <c r="C119" s="23">
        <f t="shared" si="1"/>
        <v>43944</v>
      </c>
      <c r="D119" s="3" t="str">
        <f>IFERROR(CHOOSE(MONTH(T_Calendrier[[#This Row],[Date]]),"janvier","février","mars","avril","mai","juin","juillet","août","septembre","octobre","novembre","décembre"),"")</f>
        <v>avril</v>
      </c>
      <c r="E119" s="11">
        <f>IFERROR(_xlfn.ISOWEEKNUM(T_Calendrier[[#This Row],[Date]]),"")</f>
        <v>17</v>
      </c>
      <c r="F119" s="13"/>
      <c r="G119" s="21">
        <f>IF(WEEKDAY(T_Calendrier[[#This Row],[Date]],2)&lt;7,T_Calendrier[[#This Row],[Saisie]],SUMPRODUCT((T_Calendrier[Sem.]=T_Calendrier[[#This Row],[Sem.]])*(T_Calendrier[Saisie])))</f>
        <v>0</v>
      </c>
    </row>
    <row r="120" spans="2:7" hidden="1" x14ac:dyDescent="0.4">
      <c r="B120" s="10">
        <f>IFERROR(T_Calendrier[[#This Row],[Date]],"")</f>
        <v>43945</v>
      </c>
      <c r="C120" s="23">
        <f t="shared" si="1"/>
        <v>43945</v>
      </c>
      <c r="D120" s="3" t="str">
        <f>IFERROR(CHOOSE(MONTH(T_Calendrier[[#This Row],[Date]]),"janvier","février","mars","avril","mai","juin","juillet","août","septembre","octobre","novembre","décembre"),"")</f>
        <v>avril</v>
      </c>
      <c r="E120" s="11">
        <f>IFERROR(_xlfn.ISOWEEKNUM(T_Calendrier[[#This Row],[Date]]),"")</f>
        <v>17</v>
      </c>
      <c r="F120" s="13"/>
      <c r="G120" s="21">
        <f>IF(WEEKDAY(T_Calendrier[[#This Row],[Date]],2)&lt;7,T_Calendrier[[#This Row],[Saisie]],SUMPRODUCT((T_Calendrier[Sem.]=T_Calendrier[[#This Row],[Sem.]])*(T_Calendrier[Saisie])))</f>
        <v>0</v>
      </c>
    </row>
    <row r="121" spans="2:7" hidden="1" x14ac:dyDescent="0.4">
      <c r="B121" s="10">
        <f>IFERROR(T_Calendrier[[#This Row],[Date]],"")</f>
        <v>43946</v>
      </c>
      <c r="C121" s="23">
        <f t="shared" si="1"/>
        <v>43946</v>
      </c>
      <c r="D121" s="3" t="str">
        <f>IFERROR(CHOOSE(MONTH(T_Calendrier[[#This Row],[Date]]),"janvier","février","mars","avril","mai","juin","juillet","août","septembre","octobre","novembre","décembre"),"")</f>
        <v>avril</v>
      </c>
      <c r="E121" s="11">
        <f>IFERROR(_xlfn.ISOWEEKNUM(T_Calendrier[[#This Row],[Date]]),"")</f>
        <v>17</v>
      </c>
      <c r="F121" s="13"/>
      <c r="G121" s="21">
        <f>IF(WEEKDAY(T_Calendrier[[#This Row],[Date]],2)&lt;7,T_Calendrier[[#This Row],[Saisie]],SUMPRODUCT((T_Calendrier[Sem.]=T_Calendrier[[#This Row],[Sem.]])*(T_Calendrier[Saisie])))</f>
        <v>0</v>
      </c>
    </row>
    <row r="122" spans="2:7" hidden="1" x14ac:dyDescent="0.4">
      <c r="B122" s="10">
        <f>IFERROR(T_Calendrier[[#This Row],[Date]],"")</f>
        <v>43947</v>
      </c>
      <c r="C122" s="23">
        <f t="shared" si="1"/>
        <v>43947</v>
      </c>
      <c r="D122" s="3" t="str">
        <f>IFERROR(CHOOSE(MONTH(T_Calendrier[[#This Row],[Date]]),"janvier","février","mars","avril","mai","juin","juillet","août","septembre","octobre","novembre","décembre"),"")</f>
        <v>avril</v>
      </c>
      <c r="E122" s="11">
        <f>IFERROR(_xlfn.ISOWEEKNUM(T_Calendrier[[#This Row],[Date]]),"")</f>
        <v>17</v>
      </c>
      <c r="F122" s="13"/>
      <c r="G122" s="21">
        <f>IF(WEEKDAY(T_Calendrier[[#This Row],[Date]],2)&lt;7,T_Calendrier[[#This Row],[Saisie]],SUMPRODUCT((T_Calendrier[Sem.]=T_Calendrier[[#This Row],[Sem.]])*(T_Calendrier[Saisie])))</f>
        <v>0</v>
      </c>
    </row>
    <row r="123" spans="2:7" hidden="1" x14ac:dyDescent="0.4">
      <c r="B123" s="10">
        <f>IFERROR(T_Calendrier[[#This Row],[Date]],"")</f>
        <v>43948</v>
      </c>
      <c r="C123" s="23">
        <f t="shared" si="1"/>
        <v>43948</v>
      </c>
      <c r="D123" s="3" t="str">
        <f>IFERROR(CHOOSE(MONTH(T_Calendrier[[#This Row],[Date]]),"janvier","février","mars","avril","mai","juin","juillet","août","septembre","octobre","novembre","décembre"),"")</f>
        <v>avril</v>
      </c>
      <c r="E123" s="11">
        <f>IFERROR(_xlfn.ISOWEEKNUM(T_Calendrier[[#This Row],[Date]]),"")</f>
        <v>18</v>
      </c>
      <c r="F123" s="13"/>
      <c r="G123" s="21">
        <f>IF(WEEKDAY(T_Calendrier[[#This Row],[Date]],2)&lt;7,T_Calendrier[[#This Row],[Saisie]],SUMPRODUCT((T_Calendrier[Sem.]=T_Calendrier[[#This Row],[Sem.]])*(T_Calendrier[Saisie])))</f>
        <v>0</v>
      </c>
    </row>
    <row r="124" spans="2:7" hidden="1" x14ac:dyDescent="0.4">
      <c r="B124" s="10">
        <f>IFERROR(T_Calendrier[[#This Row],[Date]],"")</f>
        <v>43949</v>
      </c>
      <c r="C124" s="23">
        <f t="shared" si="1"/>
        <v>43949</v>
      </c>
      <c r="D124" s="3" t="str">
        <f>IFERROR(CHOOSE(MONTH(T_Calendrier[[#This Row],[Date]]),"janvier","février","mars","avril","mai","juin","juillet","août","septembre","octobre","novembre","décembre"),"")</f>
        <v>avril</v>
      </c>
      <c r="E124" s="11">
        <f>IFERROR(_xlfn.ISOWEEKNUM(T_Calendrier[[#This Row],[Date]]),"")</f>
        <v>18</v>
      </c>
      <c r="F124" s="13"/>
      <c r="G124" s="21">
        <f>IF(WEEKDAY(T_Calendrier[[#This Row],[Date]],2)&lt;7,T_Calendrier[[#This Row],[Saisie]],SUMPRODUCT((T_Calendrier[Sem.]=T_Calendrier[[#This Row],[Sem.]])*(T_Calendrier[Saisie])))</f>
        <v>0</v>
      </c>
    </row>
    <row r="125" spans="2:7" hidden="1" x14ac:dyDescent="0.4">
      <c r="B125" s="10">
        <f>IFERROR(T_Calendrier[[#This Row],[Date]],"")</f>
        <v>43950</v>
      </c>
      <c r="C125" s="23">
        <f t="shared" si="1"/>
        <v>43950</v>
      </c>
      <c r="D125" s="3" t="str">
        <f>IFERROR(CHOOSE(MONTH(T_Calendrier[[#This Row],[Date]]),"janvier","février","mars","avril","mai","juin","juillet","août","septembre","octobre","novembre","décembre"),"")</f>
        <v>avril</v>
      </c>
      <c r="E125" s="11">
        <f>IFERROR(_xlfn.ISOWEEKNUM(T_Calendrier[[#This Row],[Date]]),"")</f>
        <v>18</v>
      </c>
      <c r="F125" s="13"/>
      <c r="G125" s="21">
        <f>IF(WEEKDAY(T_Calendrier[[#This Row],[Date]],2)&lt;7,T_Calendrier[[#This Row],[Saisie]],SUMPRODUCT((T_Calendrier[Sem.]=T_Calendrier[[#This Row],[Sem.]])*(T_Calendrier[Saisie])))</f>
        <v>0</v>
      </c>
    </row>
    <row r="126" spans="2:7" hidden="1" x14ac:dyDescent="0.4">
      <c r="B126" s="10">
        <f>IFERROR(T_Calendrier[[#This Row],[Date]],"")</f>
        <v>43951</v>
      </c>
      <c r="C126" s="23">
        <f t="shared" si="1"/>
        <v>43951</v>
      </c>
      <c r="D126" s="3" t="str">
        <f>IFERROR(CHOOSE(MONTH(T_Calendrier[[#This Row],[Date]]),"janvier","février","mars","avril","mai","juin","juillet","août","septembre","octobre","novembre","décembre"),"")</f>
        <v>avril</v>
      </c>
      <c r="E126" s="11">
        <f>IFERROR(_xlfn.ISOWEEKNUM(T_Calendrier[[#This Row],[Date]]),"")</f>
        <v>18</v>
      </c>
      <c r="F126" s="13"/>
      <c r="G126" s="21">
        <f>IF(WEEKDAY(T_Calendrier[[#This Row],[Date]],2)&lt;7,T_Calendrier[[#This Row],[Saisie]],SUMPRODUCT((T_Calendrier[Sem.]=T_Calendrier[[#This Row],[Sem.]])*(T_Calendrier[Saisie])))</f>
        <v>0</v>
      </c>
    </row>
    <row r="127" spans="2:7" hidden="1" x14ac:dyDescent="0.4">
      <c r="B127" s="10">
        <f>IFERROR(T_Calendrier[[#This Row],[Date]],"")</f>
        <v>43952</v>
      </c>
      <c r="C127" s="23">
        <f t="shared" si="1"/>
        <v>43952</v>
      </c>
      <c r="D127" s="3" t="str">
        <f>IFERROR(CHOOSE(MONTH(T_Calendrier[[#This Row],[Date]]),"janvier","février","mars","avril","mai","juin","juillet","août","septembre","octobre","novembre","décembre"),"")</f>
        <v>mai</v>
      </c>
      <c r="E127" s="11">
        <f>IFERROR(_xlfn.ISOWEEKNUM(T_Calendrier[[#This Row],[Date]]),"")</f>
        <v>18</v>
      </c>
      <c r="F127" s="13"/>
      <c r="G127" s="21">
        <f>IF(WEEKDAY(T_Calendrier[[#This Row],[Date]],2)&lt;7,T_Calendrier[[#This Row],[Saisie]],SUMPRODUCT((T_Calendrier[Sem.]=T_Calendrier[[#This Row],[Sem.]])*(T_Calendrier[Saisie])))</f>
        <v>0</v>
      </c>
    </row>
    <row r="128" spans="2:7" hidden="1" x14ac:dyDescent="0.4">
      <c r="B128" s="10">
        <f>IFERROR(T_Calendrier[[#This Row],[Date]],"")</f>
        <v>43953</v>
      </c>
      <c r="C128" s="23">
        <f t="shared" si="1"/>
        <v>43953</v>
      </c>
      <c r="D128" s="3" t="str">
        <f>IFERROR(CHOOSE(MONTH(T_Calendrier[[#This Row],[Date]]),"janvier","février","mars","avril","mai","juin","juillet","août","septembre","octobre","novembre","décembre"),"")</f>
        <v>mai</v>
      </c>
      <c r="E128" s="11">
        <f>IFERROR(_xlfn.ISOWEEKNUM(T_Calendrier[[#This Row],[Date]]),"")</f>
        <v>18</v>
      </c>
      <c r="F128" s="13"/>
      <c r="G128" s="21">
        <f>IF(WEEKDAY(T_Calendrier[[#This Row],[Date]],2)&lt;7,T_Calendrier[[#This Row],[Saisie]],SUMPRODUCT((T_Calendrier[Sem.]=T_Calendrier[[#This Row],[Sem.]])*(T_Calendrier[Saisie])))</f>
        <v>0</v>
      </c>
    </row>
    <row r="129" spans="2:7" hidden="1" x14ac:dyDescent="0.4">
      <c r="B129" s="10">
        <f>IFERROR(T_Calendrier[[#This Row],[Date]],"")</f>
        <v>43954</v>
      </c>
      <c r="C129" s="23">
        <f t="shared" si="1"/>
        <v>43954</v>
      </c>
      <c r="D129" s="3" t="str">
        <f>IFERROR(CHOOSE(MONTH(T_Calendrier[[#This Row],[Date]]),"janvier","février","mars","avril","mai","juin","juillet","août","septembre","octobre","novembre","décembre"),"")</f>
        <v>mai</v>
      </c>
      <c r="E129" s="11">
        <f>IFERROR(_xlfn.ISOWEEKNUM(T_Calendrier[[#This Row],[Date]]),"")</f>
        <v>18</v>
      </c>
      <c r="F129" s="13"/>
      <c r="G129" s="21">
        <f>IF(WEEKDAY(T_Calendrier[[#This Row],[Date]],2)&lt;7,T_Calendrier[[#This Row],[Saisie]],SUMPRODUCT((T_Calendrier[Sem.]=T_Calendrier[[#This Row],[Sem.]])*(T_Calendrier[Saisie])))</f>
        <v>0</v>
      </c>
    </row>
    <row r="130" spans="2:7" hidden="1" x14ac:dyDescent="0.4">
      <c r="B130" s="10">
        <f>IFERROR(T_Calendrier[[#This Row],[Date]],"")</f>
        <v>43955</v>
      </c>
      <c r="C130" s="23">
        <f t="shared" si="1"/>
        <v>43955</v>
      </c>
      <c r="D130" s="3" t="str">
        <f>IFERROR(CHOOSE(MONTH(T_Calendrier[[#This Row],[Date]]),"janvier","février","mars","avril","mai","juin","juillet","août","septembre","octobre","novembre","décembre"),"")</f>
        <v>mai</v>
      </c>
      <c r="E130" s="11">
        <f>IFERROR(_xlfn.ISOWEEKNUM(T_Calendrier[[#This Row],[Date]]),"")</f>
        <v>19</v>
      </c>
      <c r="F130" s="13"/>
      <c r="G130" s="21">
        <f>IF(WEEKDAY(T_Calendrier[[#This Row],[Date]],2)&lt;7,T_Calendrier[[#This Row],[Saisie]],SUMPRODUCT((T_Calendrier[Sem.]=T_Calendrier[[#This Row],[Sem.]])*(T_Calendrier[Saisie])))</f>
        <v>0</v>
      </c>
    </row>
    <row r="131" spans="2:7" hidden="1" x14ac:dyDescent="0.4">
      <c r="B131" s="10">
        <f>IFERROR(T_Calendrier[[#This Row],[Date]],"")</f>
        <v>43956</v>
      </c>
      <c r="C131" s="23">
        <f t="shared" si="1"/>
        <v>43956</v>
      </c>
      <c r="D131" s="3" t="str">
        <f>IFERROR(CHOOSE(MONTH(T_Calendrier[[#This Row],[Date]]),"janvier","février","mars","avril","mai","juin","juillet","août","septembre","octobre","novembre","décembre"),"")</f>
        <v>mai</v>
      </c>
      <c r="E131" s="11">
        <f>IFERROR(_xlfn.ISOWEEKNUM(T_Calendrier[[#This Row],[Date]]),"")</f>
        <v>19</v>
      </c>
      <c r="F131" s="13"/>
      <c r="G131" s="21">
        <f>IF(WEEKDAY(T_Calendrier[[#This Row],[Date]],2)&lt;7,T_Calendrier[[#This Row],[Saisie]],SUMPRODUCT((T_Calendrier[Sem.]=T_Calendrier[[#This Row],[Sem.]])*(T_Calendrier[Saisie])))</f>
        <v>0</v>
      </c>
    </row>
    <row r="132" spans="2:7" hidden="1" x14ac:dyDescent="0.4">
      <c r="B132" s="10">
        <f>IFERROR(T_Calendrier[[#This Row],[Date]],"")</f>
        <v>43957</v>
      </c>
      <c r="C132" s="23">
        <f t="shared" si="1"/>
        <v>43957</v>
      </c>
      <c r="D132" s="3" t="str">
        <f>IFERROR(CHOOSE(MONTH(T_Calendrier[[#This Row],[Date]]),"janvier","février","mars","avril","mai","juin","juillet","août","septembre","octobre","novembre","décembre"),"")</f>
        <v>mai</v>
      </c>
      <c r="E132" s="11">
        <f>IFERROR(_xlfn.ISOWEEKNUM(T_Calendrier[[#This Row],[Date]]),"")</f>
        <v>19</v>
      </c>
      <c r="F132" s="13"/>
      <c r="G132" s="21">
        <f>IF(WEEKDAY(T_Calendrier[[#This Row],[Date]],2)&lt;7,T_Calendrier[[#This Row],[Saisie]],SUMPRODUCT((T_Calendrier[Sem.]=T_Calendrier[[#This Row],[Sem.]])*(T_Calendrier[Saisie])))</f>
        <v>0</v>
      </c>
    </row>
    <row r="133" spans="2:7" hidden="1" x14ac:dyDescent="0.4">
      <c r="B133" s="10">
        <f>IFERROR(T_Calendrier[[#This Row],[Date]],"")</f>
        <v>43958</v>
      </c>
      <c r="C133" s="23">
        <f t="shared" si="1"/>
        <v>43958</v>
      </c>
      <c r="D133" s="3" t="str">
        <f>IFERROR(CHOOSE(MONTH(T_Calendrier[[#This Row],[Date]]),"janvier","février","mars","avril","mai","juin","juillet","août","septembre","octobre","novembre","décembre"),"")</f>
        <v>mai</v>
      </c>
      <c r="E133" s="11">
        <f>IFERROR(_xlfn.ISOWEEKNUM(T_Calendrier[[#This Row],[Date]]),"")</f>
        <v>19</v>
      </c>
      <c r="F133" s="13"/>
      <c r="G133" s="21">
        <f>IF(WEEKDAY(T_Calendrier[[#This Row],[Date]],2)&lt;7,T_Calendrier[[#This Row],[Saisie]],SUMPRODUCT((T_Calendrier[Sem.]=T_Calendrier[[#This Row],[Sem.]])*(T_Calendrier[Saisie])))</f>
        <v>0</v>
      </c>
    </row>
    <row r="134" spans="2:7" hidden="1" x14ac:dyDescent="0.4">
      <c r="B134" s="10">
        <f>IFERROR(T_Calendrier[[#This Row],[Date]],"")</f>
        <v>43959</v>
      </c>
      <c r="C134" s="23">
        <f t="shared" si="1"/>
        <v>43959</v>
      </c>
      <c r="D134" s="3" t="str">
        <f>IFERROR(CHOOSE(MONTH(T_Calendrier[[#This Row],[Date]]),"janvier","février","mars","avril","mai","juin","juillet","août","septembre","octobre","novembre","décembre"),"")</f>
        <v>mai</v>
      </c>
      <c r="E134" s="11">
        <f>IFERROR(_xlfn.ISOWEEKNUM(T_Calendrier[[#This Row],[Date]]),"")</f>
        <v>19</v>
      </c>
      <c r="F134" s="13"/>
      <c r="G134" s="21">
        <f>IF(WEEKDAY(T_Calendrier[[#This Row],[Date]],2)&lt;7,T_Calendrier[[#This Row],[Saisie]],SUMPRODUCT((T_Calendrier[Sem.]=T_Calendrier[[#This Row],[Sem.]])*(T_Calendrier[Saisie])))</f>
        <v>0</v>
      </c>
    </row>
    <row r="135" spans="2:7" hidden="1" x14ac:dyDescent="0.4">
      <c r="B135" s="10">
        <f>IFERROR(T_Calendrier[[#This Row],[Date]],"")</f>
        <v>43960</v>
      </c>
      <c r="C135" s="23">
        <f t="shared" si="1"/>
        <v>43960</v>
      </c>
      <c r="D135" s="3" t="str">
        <f>IFERROR(CHOOSE(MONTH(T_Calendrier[[#This Row],[Date]]),"janvier","février","mars","avril","mai","juin","juillet","août","septembre","octobre","novembre","décembre"),"")</f>
        <v>mai</v>
      </c>
      <c r="E135" s="11">
        <f>IFERROR(_xlfn.ISOWEEKNUM(T_Calendrier[[#This Row],[Date]]),"")</f>
        <v>19</v>
      </c>
      <c r="F135" s="13"/>
      <c r="G135" s="21">
        <f>IF(WEEKDAY(T_Calendrier[[#This Row],[Date]],2)&lt;7,T_Calendrier[[#This Row],[Saisie]],SUMPRODUCT((T_Calendrier[Sem.]=T_Calendrier[[#This Row],[Sem.]])*(T_Calendrier[Saisie])))</f>
        <v>0</v>
      </c>
    </row>
    <row r="136" spans="2:7" hidden="1" x14ac:dyDescent="0.4">
      <c r="B136" s="10">
        <f>IFERROR(T_Calendrier[[#This Row],[Date]],"")</f>
        <v>43961</v>
      </c>
      <c r="C136" s="23">
        <f t="shared" ref="C136:C199" si="2">C135+1</f>
        <v>43961</v>
      </c>
      <c r="D136" s="3" t="str">
        <f>IFERROR(CHOOSE(MONTH(T_Calendrier[[#This Row],[Date]]),"janvier","février","mars","avril","mai","juin","juillet","août","septembre","octobre","novembre","décembre"),"")</f>
        <v>mai</v>
      </c>
      <c r="E136" s="11">
        <f>IFERROR(_xlfn.ISOWEEKNUM(T_Calendrier[[#This Row],[Date]]),"")</f>
        <v>19</v>
      </c>
      <c r="F136" s="13"/>
      <c r="G136" s="21">
        <f>IF(WEEKDAY(T_Calendrier[[#This Row],[Date]],2)&lt;7,T_Calendrier[[#This Row],[Saisie]],SUMPRODUCT((T_Calendrier[Sem.]=T_Calendrier[[#This Row],[Sem.]])*(T_Calendrier[Saisie])))</f>
        <v>0</v>
      </c>
    </row>
    <row r="137" spans="2:7" hidden="1" x14ac:dyDescent="0.4">
      <c r="B137" s="10">
        <f>IFERROR(T_Calendrier[[#This Row],[Date]],"")</f>
        <v>43962</v>
      </c>
      <c r="C137" s="23">
        <f t="shared" si="2"/>
        <v>43962</v>
      </c>
      <c r="D137" s="3" t="str">
        <f>IFERROR(CHOOSE(MONTH(T_Calendrier[[#This Row],[Date]]),"janvier","février","mars","avril","mai","juin","juillet","août","septembre","octobre","novembre","décembre"),"")</f>
        <v>mai</v>
      </c>
      <c r="E137" s="11">
        <f>IFERROR(_xlfn.ISOWEEKNUM(T_Calendrier[[#This Row],[Date]]),"")</f>
        <v>20</v>
      </c>
      <c r="F137" s="13"/>
      <c r="G137" s="21">
        <f>IF(WEEKDAY(T_Calendrier[[#This Row],[Date]],2)&lt;7,T_Calendrier[[#This Row],[Saisie]],SUMPRODUCT((T_Calendrier[Sem.]=T_Calendrier[[#This Row],[Sem.]])*(T_Calendrier[Saisie])))</f>
        <v>0</v>
      </c>
    </row>
    <row r="138" spans="2:7" hidden="1" x14ac:dyDescent="0.4">
      <c r="B138" s="10">
        <f>IFERROR(T_Calendrier[[#This Row],[Date]],"")</f>
        <v>43963</v>
      </c>
      <c r="C138" s="23">
        <f t="shared" si="2"/>
        <v>43963</v>
      </c>
      <c r="D138" s="3" t="str">
        <f>IFERROR(CHOOSE(MONTH(T_Calendrier[[#This Row],[Date]]),"janvier","février","mars","avril","mai","juin","juillet","août","septembre","octobre","novembre","décembre"),"")</f>
        <v>mai</v>
      </c>
      <c r="E138" s="11">
        <f>IFERROR(_xlfn.ISOWEEKNUM(T_Calendrier[[#This Row],[Date]]),"")</f>
        <v>20</v>
      </c>
      <c r="F138" s="13"/>
      <c r="G138" s="21">
        <f>IF(WEEKDAY(T_Calendrier[[#This Row],[Date]],2)&lt;7,T_Calendrier[[#This Row],[Saisie]],SUMPRODUCT((T_Calendrier[Sem.]=T_Calendrier[[#This Row],[Sem.]])*(T_Calendrier[Saisie])))</f>
        <v>0</v>
      </c>
    </row>
    <row r="139" spans="2:7" hidden="1" x14ac:dyDescent="0.4">
      <c r="B139" s="10">
        <f>IFERROR(T_Calendrier[[#This Row],[Date]],"")</f>
        <v>43964</v>
      </c>
      <c r="C139" s="23">
        <f t="shared" si="2"/>
        <v>43964</v>
      </c>
      <c r="D139" s="3" t="str">
        <f>IFERROR(CHOOSE(MONTH(T_Calendrier[[#This Row],[Date]]),"janvier","février","mars","avril","mai","juin","juillet","août","septembre","octobre","novembre","décembre"),"")</f>
        <v>mai</v>
      </c>
      <c r="E139" s="11">
        <f>IFERROR(_xlfn.ISOWEEKNUM(T_Calendrier[[#This Row],[Date]]),"")</f>
        <v>20</v>
      </c>
      <c r="F139" s="13"/>
      <c r="G139" s="21">
        <f>IF(WEEKDAY(T_Calendrier[[#This Row],[Date]],2)&lt;7,T_Calendrier[[#This Row],[Saisie]],SUMPRODUCT((T_Calendrier[Sem.]=T_Calendrier[[#This Row],[Sem.]])*(T_Calendrier[Saisie])))</f>
        <v>0</v>
      </c>
    </row>
    <row r="140" spans="2:7" hidden="1" x14ac:dyDescent="0.4">
      <c r="B140" s="10">
        <f>IFERROR(T_Calendrier[[#This Row],[Date]],"")</f>
        <v>43965</v>
      </c>
      <c r="C140" s="23">
        <f t="shared" si="2"/>
        <v>43965</v>
      </c>
      <c r="D140" s="3" t="str">
        <f>IFERROR(CHOOSE(MONTH(T_Calendrier[[#This Row],[Date]]),"janvier","février","mars","avril","mai","juin","juillet","août","septembre","octobre","novembre","décembre"),"")</f>
        <v>mai</v>
      </c>
      <c r="E140" s="11">
        <f>IFERROR(_xlfn.ISOWEEKNUM(T_Calendrier[[#This Row],[Date]]),"")</f>
        <v>20</v>
      </c>
      <c r="F140" s="13"/>
      <c r="G140" s="21">
        <f>IF(WEEKDAY(T_Calendrier[[#This Row],[Date]],2)&lt;7,T_Calendrier[[#This Row],[Saisie]],SUMPRODUCT((T_Calendrier[Sem.]=T_Calendrier[[#This Row],[Sem.]])*(T_Calendrier[Saisie])))</f>
        <v>0</v>
      </c>
    </row>
    <row r="141" spans="2:7" hidden="1" x14ac:dyDescent="0.4">
      <c r="B141" s="10">
        <f>IFERROR(T_Calendrier[[#This Row],[Date]],"")</f>
        <v>43966</v>
      </c>
      <c r="C141" s="23">
        <f t="shared" si="2"/>
        <v>43966</v>
      </c>
      <c r="D141" s="3" t="str">
        <f>IFERROR(CHOOSE(MONTH(T_Calendrier[[#This Row],[Date]]),"janvier","février","mars","avril","mai","juin","juillet","août","septembre","octobre","novembre","décembre"),"")</f>
        <v>mai</v>
      </c>
      <c r="E141" s="11">
        <f>IFERROR(_xlfn.ISOWEEKNUM(T_Calendrier[[#This Row],[Date]]),"")</f>
        <v>20</v>
      </c>
      <c r="F141" s="13"/>
      <c r="G141" s="21">
        <f>IF(WEEKDAY(T_Calendrier[[#This Row],[Date]],2)&lt;7,T_Calendrier[[#This Row],[Saisie]],SUMPRODUCT((T_Calendrier[Sem.]=T_Calendrier[[#This Row],[Sem.]])*(T_Calendrier[Saisie])))</f>
        <v>0</v>
      </c>
    </row>
    <row r="142" spans="2:7" hidden="1" x14ac:dyDescent="0.4">
      <c r="B142" s="10">
        <f>IFERROR(T_Calendrier[[#This Row],[Date]],"")</f>
        <v>43967</v>
      </c>
      <c r="C142" s="23">
        <f t="shared" si="2"/>
        <v>43967</v>
      </c>
      <c r="D142" s="3" t="str">
        <f>IFERROR(CHOOSE(MONTH(T_Calendrier[[#This Row],[Date]]),"janvier","février","mars","avril","mai","juin","juillet","août","septembre","octobre","novembre","décembre"),"")</f>
        <v>mai</v>
      </c>
      <c r="E142" s="11">
        <f>IFERROR(_xlfn.ISOWEEKNUM(T_Calendrier[[#This Row],[Date]]),"")</f>
        <v>20</v>
      </c>
      <c r="F142" s="13"/>
      <c r="G142" s="21">
        <f>IF(WEEKDAY(T_Calendrier[[#This Row],[Date]],2)&lt;7,T_Calendrier[[#This Row],[Saisie]],SUMPRODUCT((T_Calendrier[Sem.]=T_Calendrier[[#This Row],[Sem.]])*(T_Calendrier[Saisie])))</f>
        <v>0</v>
      </c>
    </row>
    <row r="143" spans="2:7" hidden="1" x14ac:dyDescent="0.4">
      <c r="B143" s="10">
        <f>IFERROR(T_Calendrier[[#This Row],[Date]],"")</f>
        <v>43968</v>
      </c>
      <c r="C143" s="23">
        <f t="shared" si="2"/>
        <v>43968</v>
      </c>
      <c r="D143" s="3" t="str">
        <f>IFERROR(CHOOSE(MONTH(T_Calendrier[[#This Row],[Date]]),"janvier","février","mars","avril","mai","juin","juillet","août","septembre","octobre","novembre","décembre"),"")</f>
        <v>mai</v>
      </c>
      <c r="E143" s="11">
        <f>IFERROR(_xlfn.ISOWEEKNUM(T_Calendrier[[#This Row],[Date]]),"")</f>
        <v>20</v>
      </c>
      <c r="F143" s="13"/>
      <c r="G143" s="21">
        <f>IF(WEEKDAY(T_Calendrier[[#This Row],[Date]],2)&lt;7,T_Calendrier[[#This Row],[Saisie]],SUMPRODUCT((T_Calendrier[Sem.]=T_Calendrier[[#This Row],[Sem.]])*(T_Calendrier[Saisie])))</f>
        <v>0</v>
      </c>
    </row>
    <row r="144" spans="2:7" hidden="1" x14ac:dyDescent="0.4">
      <c r="B144" s="10">
        <f>IFERROR(T_Calendrier[[#This Row],[Date]],"")</f>
        <v>43969</v>
      </c>
      <c r="C144" s="23">
        <f t="shared" si="2"/>
        <v>43969</v>
      </c>
      <c r="D144" s="3" t="str">
        <f>IFERROR(CHOOSE(MONTH(T_Calendrier[[#This Row],[Date]]),"janvier","février","mars","avril","mai","juin","juillet","août","septembre","octobre","novembre","décembre"),"")</f>
        <v>mai</v>
      </c>
      <c r="E144" s="11">
        <f>IFERROR(_xlfn.ISOWEEKNUM(T_Calendrier[[#This Row],[Date]]),"")</f>
        <v>21</v>
      </c>
      <c r="F144" s="13"/>
      <c r="G144" s="21">
        <f>IF(WEEKDAY(T_Calendrier[[#This Row],[Date]],2)&lt;7,T_Calendrier[[#This Row],[Saisie]],SUMPRODUCT((T_Calendrier[Sem.]=T_Calendrier[[#This Row],[Sem.]])*(T_Calendrier[Saisie])))</f>
        <v>0</v>
      </c>
    </row>
    <row r="145" spans="2:7" hidden="1" x14ac:dyDescent="0.4">
      <c r="B145" s="10">
        <f>IFERROR(T_Calendrier[[#This Row],[Date]],"")</f>
        <v>43970</v>
      </c>
      <c r="C145" s="23">
        <f t="shared" si="2"/>
        <v>43970</v>
      </c>
      <c r="D145" s="3" t="str">
        <f>IFERROR(CHOOSE(MONTH(T_Calendrier[[#This Row],[Date]]),"janvier","février","mars","avril","mai","juin","juillet","août","septembre","octobre","novembre","décembre"),"")</f>
        <v>mai</v>
      </c>
      <c r="E145" s="11">
        <f>IFERROR(_xlfn.ISOWEEKNUM(T_Calendrier[[#This Row],[Date]]),"")</f>
        <v>21</v>
      </c>
      <c r="F145" s="13"/>
      <c r="G145" s="21">
        <f>IF(WEEKDAY(T_Calendrier[[#This Row],[Date]],2)&lt;7,T_Calendrier[[#This Row],[Saisie]],SUMPRODUCT((T_Calendrier[Sem.]=T_Calendrier[[#This Row],[Sem.]])*(T_Calendrier[Saisie])))</f>
        <v>0</v>
      </c>
    </row>
    <row r="146" spans="2:7" hidden="1" x14ac:dyDescent="0.4">
      <c r="B146" s="10">
        <f>IFERROR(T_Calendrier[[#This Row],[Date]],"")</f>
        <v>43971</v>
      </c>
      <c r="C146" s="23">
        <f t="shared" si="2"/>
        <v>43971</v>
      </c>
      <c r="D146" s="3" t="str">
        <f>IFERROR(CHOOSE(MONTH(T_Calendrier[[#This Row],[Date]]),"janvier","février","mars","avril","mai","juin","juillet","août","septembre","octobre","novembre","décembre"),"")</f>
        <v>mai</v>
      </c>
      <c r="E146" s="11">
        <f>IFERROR(_xlfn.ISOWEEKNUM(T_Calendrier[[#This Row],[Date]]),"")</f>
        <v>21</v>
      </c>
      <c r="F146" s="13"/>
      <c r="G146" s="21">
        <f>IF(WEEKDAY(T_Calendrier[[#This Row],[Date]],2)&lt;7,T_Calendrier[[#This Row],[Saisie]],SUMPRODUCT((T_Calendrier[Sem.]=T_Calendrier[[#This Row],[Sem.]])*(T_Calendrier[Saisie])))</f>
        <v>0</v>
      </c>
    </row>
    <row r="147" spans="2:7" hidden="1" x14ac:dyDescent="0.4">
      <c r="B147" s="10">
        <f>IFERROR(T_Calendrier[[#This Row],[Date]],"")</f>
        <v>43972</v>
      </c>
      <c r="C147" s="23">
        <f t="shared" si="2"/>
        <v>43972</v>
      </c>
      <c r="D147" s="3" t="str">
        <f>IFERROR(CHOOSE(MONTH(T_Calendrier[[#This Row],[Date]]),"janvier","février","mars","avril","mai","juin","juillet","août","septembre","octobre","novembre","décembre"),"")</f>
        <v>mai</v>
      </c>
      <c r="E147" s="11">
        <f>IFERROR(_xlfn.ISOWEEKNUM(T_Calendrier[[#This Row],[Date]]),"")</f>
        <v>21</v>
      </c>
      <c r="F147" s="13"/>
      <c r="G147" s="21">
        <f>IF(WEEKDAY(T_Calendrier[[#This Row],[Date]],2)&lt;7,T_Calendrier[[#This Row],[Saisie]],SUMPRODUCT((T_Calendrier[Sem.]=T_Calendrier[[#This Row],[Sem.]])*(T_Calendrier[Saisie])))</f>
        <v>0</v>
      </c>
    </row>
    <row r="148" spans="2:7" hidden="1" x14ac:dyDescent="0.4">
      <c r="B148" s="10">
        <f>IFERROR(T_Calendrier[[#This Row],[Date]],"")</f>
        <v>43973</v>
      </c>
      <c r="C148" s="23">
        <f t="shared" si="2"/>
        <v>43973</v>
      </c>
      <c r="D148" s="3" t="str">
        <f>IFERROR(CHOOSE(MONTH(T_Calendrier[[#This Row],[Date]]),"janvier","février","mars","avril","mai","juin","juillet","août","septembre","octobre","novembre","décembre"),"")</f>
        <v>mai</v>
      </c>
      <c r="E148" s="11">
        <f>IFERROR(_xlfn.ISOWEEKNUM(T_Calendrier[[#This Row],[Date]]),"")</f>
        <v>21</v>
      </c>
      <c r="F148" s="13"/>
      <c r="G148" s="21">
        <f>IF(WEEKDAY(T_Calendrier[[#This Row],[Date]],2)&lt;7,T_Calendrier[[#This Row],[Saisie]],SUMPRODUCT((T_Calendrier[Sem.]=T_Calendrier[[#This Row],[Sem.]])*(T_Calendrier[Saisie])))</f>
        <v>0</v>
      </c>
    </row>
    <row r="149" spans="2:7" hidden="1" x14ac:dyDescent="0.4">
      <c r="B149" s="10">
        <f>IFERROR(T_Calendrier[[#This Row],[Date]],"")</f>
        <v>43974</v>
      </c>
      <c r="C149" s="23">
        <f t="shared" si="2"/>
        <v>43974</v>
      </c>
      <c r="D149" s="3" t="str">
        <f>IFERROR(CHOOSE(MONTH(T_Calendrier[[#This Row],[Date]]),"janvier","février","mars","avril","mai","juin","juillet","août","septembre","octobre","novembre","décembre"),"")</f>
        <v>mai</v>
      </c>
      <c r="E149" s="11">
        <f>IFERROR(_xlfn.ISOWEEKNUM(T_Calendrier[[#This Row],[Date]]),"")</f>
        <v>21</v>
      </c>
      <c r="F149" s="13"/>
      <c r="G149" s="21">
        <f>IF(WEEKDAY(T_Calendrier[[#This Row],[Date]],2)&lt;7,T_Calendrier[[#This Row],[Saisie]],SUMPRODUCT((T_Calendrier[Sem.]=T_Calendrier[[#This Row],[Sem.]])*(T_Calendrier[Saisie])))</f>
        <v>0</v>
      </c>
    </row>
    <row r="150" spans="2:7" hidden="1" x14ac:dyDescent="0.4">
      <c r="B150" s="10">
        <f>IFERROR(T_Calendrier[[#This Row],[Date]],"")</f>
        <v>43975</v>
      </c>
      <c r="C150" s="23">
        <f t="shared" si="2"/>
        <v>43975</v>
      </c>
      <c r="D150" s="3" t="str">
        <f>IFERROR(CHOOSE(MONTH(T_Calendrier[[#This Row],[Date]]),"janvier","février","mars","avril","mai","juin","juillet","août","septembre","octobre","novembre","décembre"),"")</f>
        <v>mai</v>
      </c>
      <c r="E150" s="11">
        <f>IFERROR(_xlfn.ISOWEEKNUM(T_Calendrier[[#This Row],[Date]]),"")</f>
        <v>21</v>
      </c>
      <c r="F150" s="13"/>
      <c r="G150" s="21">
        <f>IF(WEEKDAY(T_Calendrier[[#This Row],[Date]],2)&lt;7,T_Calendrier[[#This Row],[Saisie]],SUMPRODUCT((T_Calendrier[Sem.]=T_Calendrier[[#This Row],[Sem.]])*(T_Calendrier[Saisie])))</f>
        <v>0</v>
      </c>
    </row>
    <row r="151" spans="2:7" hidden="1" x14ac:dyDescent="0.4">
      <c r="B151" s="10">
        <f>IFERROR(T_Calendrier[[#This Row],[Date]],"")</f>
        <v>43976</v>
      </c>
      <c r="C151" s="23">
        <f t="shared" si="2"/>
        <v>43976</v>
      </c>
      <c r="D151" s="3" t="str">
        <f>IFERROR(CHOOSE(MONTH(T_Calendrier[[#This Row],[Date]]),"janvier","février","mars","avril","mai","juin","juillet","août","septembre","octobre","novembre","décembre"),"")</f>
        <v>mai</v>
      </c>
      <c r="E151" s="11">
        <f>IFERROR(_xlfn.ISOWEEKNUM(T_Calendrier[[#This Row],[Date]]),"")</f>
        <v>22</v>
      </c>
      <c r="F151" s="13"/>
      <c r="G151" s="21">
        <f>IF(WEEKDAY(T_Calendrier[[#This Row],[Date]],2)&lt;7,T_Calendrier[[#This Row],[Saisie]],SUMPRODUCT((T_Calendrier[Sem.]=T_Calendrier[[#This Row],[Sem.]])*(T_Calendrier[Saisie])))</f>
        <v>0</v>
      </c>
    </row>
    <row r="152" spans="2:7" hidden="1" x14ac:dyDescent="0.4">
      <c r="B152" s="10">
        <f>IFERROR(T_Calendrier[[#This Row],[Date]],"")</f>
        <v>43977</v>
      </c>
      <c r="C152" s="23">
        <f t="shared" si="2"/>
        <v>43977</v>
      </c>
      <c r="D152" s="3" t="str">
        <f>IFERROR(CHOOSE(MONTH(T_Calendrier[[#This Row],[Date]]),"janvier","février","mars","avril","mai","juin","juillet","août","septembre","octobre","novembre","décembre"),"")</f>
        <v>mai</v>
      </c>
      <c r="E152" s="11">
        <f>IFERROR(_xlfn.ISOWEEKNUM(T_Calendrier[[#This Row],[Date]]),"")</f>
        <v>22</v>
      </c>
      <c r="F152" s="13"/>
      <c r="G152" s="21">
        <f>IF(WEEKDAY(T_Calendrier[[#This Row],[Date]],2)&lt;7,T_Calendrier[[#This Row],[Saisie]],SUMPRODUCT((T_Calendrier[Sem.]=T_Calendrier[[#This Row],[Sem.]])*(T_Calendrier[Saisie])))</f>
        <v>0</v>
      </c>
    </row>
    <row r="153" spans="2:7" hidden="1" x14ac:dyDescent="0.4">
      <c r="B153" s="10">
        <f>IFERROR(T_Calendrier[[#This Row],[Date]],"")</f>
        <v>43978</v>
      </c>
      <c r="C153" s="23">
        <f t="shared" si="2"/>
        <v>43978</v>
      </c>
      <c r="D153" s="3" t="str">
        <f>IFERROR(CHOOSE(MONTH(T_Calendrier[[#This Row],[Date]]),"janvier","février","mars","avril","mai","juin","juillet","août","septembre","octobre","novembre","décembre"),"")</f>
        <v>mai</v>
      </c>
      <c r="E153" s="11">
        <f>IFERROR(_xlfn.ISOWEEKNUM(T_Calendrier[[#This Row],[Date]]),"")</f>
        <v>22</v>
      </c>
      <c r="F153" s="13"/>
      <c r="G153" s="21">
        <f>IF(WEEKDAY(T_Calendrier[[#This Row],[Date]],2)&lt;7,T_Calendrier[[#This Row],[Saisie]],SUMPRODUCT((T_Calendrier[Sem.]=T_Calendrier[[#This Row],[Sem.]])*(T_Calendrier[Saisie])))</f>
        <v>0</v>
      </c>
    </row>
    <row r="154" spans="2:7" hidden="1" x14ac:dyDescent="0.4">
      <c r="B154" s="10">
        <f>IFERROR(T_Calendrier[[#This Row],[Date]],"")</f>
        <v>43979</v>
      </c>
      <c r="C154" s="23">
        <f t="shared" si="2"/>
        <v>43979</v>
      </c>
      <c r="D154" s="3" t="str">
        <f>IFERROR(CHOOSE(MONTH(T_Calendrier[[#This Row],[Date]]),"janvier","février","mars","avril","mai","juin","juillet","août","septembre","octobre","novembre","décembre"),"")</f>
        <v>mai</v>
      </c>
      <c r="E154" s="11">
        <f>IFERROR(_xlfn.ISOWEEKNUM(T_Calendrier[[#This Row],[Date]]),"")</f>
        <v>22</v>
      </c>
      <c r="F154" s="13"/>
      <c r="G154" s="21">
        <f>IF(WEEKDAY(T_Calendrier[[#This Row],[Date]],2)&lt;7,T_Calendrier[[#This Row],[Saisie]],SUMPRODUCT((T_Calendrier[Sem.]=T_Calendrier[[#This Row],[Sem.]])*(T_Calendrier[Saisie])))</f>
        <v>0</v>
      </c>
    </row>
    <row r="155" spans="2:7" hidden="1" x14ac:dyDescent="0.4">
      <c r="B155" s="10">
        <f>IFERROR(T_Calendrier[[#This Row],[Date]],"")</f>
        <v>43980</v>
      </c>
      <c r="C155" s="23">
        <f t="shared" si="2"/>
        <v>43980</v>
      </c>
      <c r="D155" s="3" t="str">
        <f>IFERROR(CHOOSE(MONTH(T_Calendrier[[#This Row],[Date]]),"janvier","février","mars","avril","mai","juin","juillet","août","septembre","octobre","novembre","décembre"),"")</f>
        <v>mai</v>
      </c>
      <c r="E155" s="11">
        <f>IFERROR(_xlfn.ISOWEEKNUM(T_Calendrier[[#This Row],[Date]]),"")</f>
        <v>22</v>
      </c>
      <c r="F155" s="13"/>
      <c r="G155" s="21">
        <f>IF(WEEKDAY(T_Calendrier[[#This Row],[Date]],2)&lt;7,T_Calendrier[[#This Row],[Saisie]],SUMPRODUCT((T_Calendrier[Sem.]=T_Calendrier[[#This Row],[Sem.]])*(T_Calendrier[Saisie])))</f>
        <v>0</v>
      </c>
    </row>
    <row r="156" spans="2:7" hidden="1" x14ac:dyDescent="0.4">
      <c r="B156" s="10">
        <f>IFERROR(T_Calendrier[[#This Row],[Date]],"")</f>
        <v>43981</v>
      </c>
      <c r="C156" s="23">
        <f t="shared" si="2"/>
        <v>43981</v>
      </c>
      <c r="D156" s="3" t="str">
        <f>IFERROR(CHOOSE(MONTH(T_Calendrier[[#This Row],[Date]]),"janvier","février","mars","avril","mai","juin","juillet","août","septembre","octobre","novembre","décembre"),"")</f>
        <v>mai</v>
      </c>
      <c r="E156" s="11">
        <f>IFERROR(_xlfn.ISOWEEKNUM(T_Calendrier[[#This Row],[Date]]),"")</f>
        <v>22</v>
      </c>
      <c r="F156" s="13"/>
      <c r="G156" s="21">
        <f>IF(WEEKDAY(T_Calendrier[[#This Row],[Date]],2)&lt;7,T_Calendrier[[#This Row],[Saisie]],SUMPRODUCT((T_Calendrier[Sem.]=T_Calendrier[[#This Row],[Sem.]])*(T_Calendrier[Saisie])))</f>
        <v>0</v>
      </c>
    </row>
    <row r="157" spans="2:7" hidden="1" x14ac:dyDescent="0.4">
      <c r="B157" s="10">
        <f>IFERROR(T_Calendrier[[#This Row],[Date]],"")</f>
        <v>43982</v>
      </c>
      <c r="C157" s="23">
        <f t="shared" si="2"/>
        <v>43982</v>
      </c>
      <c r="D157" s="3" t="str">
        <f>IFERROR(CHOOSE(MONTH(T_Calendrier[[#This Row],[Date]]),"janvier","février","mars","avril","mai","juin","juillet","août","septembre","octobre","novembre","décembre"),"")</f>
        <v>mai</v>
      </c>
      <c r="E157" s="11">
        <f>IFERROR(_xlfn.ISOWEEKNUM(T_Calendrier[[#This Row],[Date]]),"")</f>
        <v>22</v>
      </c>
      <c r="F157" s="13"/>
      <c r="G157" s="21">
        <f>IF(WEEKDAY(T_Calendrier[[#This Row],[Date]],2)&lt;7,T_Calendrier[[#This Row],[Saisie]],SUMPRODUCT((T_Calendrier[Sem.]=T_Calendrier[[#This Row],[Sem.]])*(T_Calendrier[Saisie])))</f>
        <v>0</v>
      </c>
    </row>
    <row r="158" spans="2:7" hidden="1" x14ac:dyDescent="0.4">
      <c r="B158" s="10">
        <f>IFERROR(T_Calendrier[[#This Row],[Date]],"")</f>
        <v>43983</v>
      </c>
      <c r="C158" s="23">
        <f t="shared" si="2"/>
        <v>43983</v>
      </c>
      <c r="D158" s="3" t="str">
        <f>IFERROR(CHOOSE(MONTH(T_Calendrier[[#This Row],[Date]]),"janvier","février","mars","avril","mai","juin","juillet","août","septembre","octobre","novembre","décembre"),"")</f>
        <v>juin</v>
      </c>
      <c r="E158" s="11">
        <f>IFERROR(_xlfn.ISOWEEKNUM(T_Calendrier[[#This Row],[Date]]),"")</f>
        <v>23</v>
      </c>
      <c r="F158" s="13"/>
      <c r="G158" s="21">
        <f>IF(WEEKDAY(T_Calendrier[[#This Row],[Date]],2)&lt;7,T_Calendrier[[#This Row],[Saisie]],SUMPRODUCT((T_Calendrier[Sem.]=T_Calendrier[[#This Row],[Sem.]])*(T_Calendrier[Saisie])))</f>
        <v>0</v>
      </c>
    </row>
    <row r="159" spans="2:7" hidden="1" x14ac:dyDescent="0.4">
      <c r="B159" s="10">
        <f>IFERROR(T_Calendrier[[#This Row],[Date]],"")</f>
        <v>43984</v>
      </c>
      <c r="C159" s="23">
        <f t="shared" si="2"/>
        <v>43984</v>
      </c>
      <c r="D159" s="3" t="str">
        <f>IFERROR(CHOOSE(MONTH(T_Calendrier[[#This Row],[Date]]),"janvier","février","mars","avril","mai","juin","juillet","août","septembre","octobre","novembre","décembre"),"")</f>
        <v>juin</v>
      </c>
      <c r="E159" s="11">
        <f>IFERROR(_xlfn.ISOWEEKNUM(T_Calendrier[[#This Row],[Date]]),"")</f>
        <v>23</v>
      </c>
      <c r="F159" s="13"/>
      <c r="G159" s="21">
        <f>IF(WEEKDAY(T_Calendrier[[#This Row],[Date]],2)&lt;7,T_Calendrier[[#This Row],[Saisie]],SUMPRODUCT((T_Calendrier[Sem.]=T_Calendrier[[#This Row],[Sem.]])*(T_Calendrier[Saisie])))</f>
        <v>0</v>
      </c>
    </row>
    <row r="160" spans="2:7" hidden="1" x14ac:dyDescent="0.4">
      <c r="B160" s="10">
        <f>IFERROR(T_Calendrier[[#This Row],[Date]],"")</f>
        <v>43985</v>
      </c>
      <c r="C160" s="23">
        <f t="shared" si="2"/>
        <v>43985</v>
      </c>
      <c r="D160" s="3" t="str">
        <f>IFERROR(CHOOSE(MONTH(T_Calendrier[[#This Row],[Date]]),"janvier","février","mars","avril","mai","juin","juillet","août","septembre","octobre","novembre","décembre"),"")</f>
        <v>juin</v>
      </c>
      <c r="E160" s="11">
        <f>IFERROR(_xlfn.ISOWEEKNUM(T_Calendrier[[#This Row],[Date]]),"")</f>
        <v>23</v>
      </c>
      <c r="F160" s="13"/>
      <c r="G160" s="21">
        <f>IF(WEEKDAY(T_Calendrier[[#This Row],[Date]],2)&lt;7,T_Calendrier[[#This Row],[Saisie]],SUMPRODUCT((T_Calendrier[Sem.]=T_Calendrier[[#This Row],[Sem.]])*(T_Calendrier[Saisie])))</f>
        <v>0</v>
      </c>
    </row>
    <row r="161" spans="2:7" hidden="1" x14ac:dyDescent="0.4">
      <c r="B161" s="10">
        <f>IFERROR(T_Calendrier[[#This Row],[Date]],"")</f>
        <v>43986</v>
      </c>
      <c r="C161" s="23">
        <f t="shared" si="2"/>
        <v>43986</v>
      </c>
      <c r="D161" s="3" t="str">
        <f>IFERROR(CHOOSE(MONTH(T_Calendrier[[#This Row],[Date]]),"janvier","février","mars","avril","mai","juin","juillet","août","septembre","octobre","novembre","décembre"),"")</f>
        <v>juin</v>
      </c>
      <c r="E161" s="11">
        <f>IFERROR(_xlfn.ISOWEEKNUM(T_Calendrier[[#This Row],[Date]]),"")</f>
        <v>23</v>
      </c>
      <c r="F161" s="13"/>
      <c r="G161" s="21">
        <f>IF(WEEKDAY(T_Calendrier[[#This Row],[Date]],2)&lt;7,T_Calendrier[[#This Row],[Saisie]],SUMPRODUCT((T_Calendrier[Sem.]=T_Calendrier[[#This Row],[Sem.]])*(T_Calendrier[Saisie])))</f>
        <v>0</v>
      </c>
    </row>
    <row r="162" spans="2:7" hidden="1" x14ac:dyDescent="0.4">
      <c r="B162" s="10">
        <f>IFERROR(T_Calendrier[[#This Row],[Date]],"")</f>
        <v>43987</v>
      </c>
      <c r="C162" s="23">
        <f t="shared" si="2"/>
        <v>43987</v>
      </c>
      <c r="D162" s="3" t="str">
        <f>IFERROR(CHOOSE(MONTH(T_Calendrier[[#This Row],[Date]]),"janvier","février","mars","avril","mai","juin","juillet","août","septembre","octobre","novembre","décembre"),"")</f>
        <v>juin</v>
      </c>
      <c r="E162" s="11">
        <f>IFERROR(_xlfn.ISOWEEKNUM(T_Calendrier[[#This Row],[Date]]),"")</f>
        <v>23</v>
      </c>
      <c r="F162" s="13"/>
      <c r="G162" s="21">
        <f>IF(WEEKDAY(T_Calendrier[[#This Row],[Date]],2)&lt;7,T_Calendrier[[#This Row],[Saisie]],SUMPRODUCT((T_Calendrier[Sem.]=T_Calendrier[[#This Row],[Sem.]])*(T_Calendrier[Saisie])))</f>
        <v>0</v>
      </c>
    </row>
    <row r="163" spans="2:7" hidden="1" x14ac:dyDescent="0.4">
      <c r="B163" s="10">
        <f>IFERROR(T_Calendrier[[#This Row],[Date]],"")</f>
        <v>43988</v>
      </c>
      <c r="C163" s="23">
        <f t="shared" si="2"/>
        <v>43988</v>
      </c>
      <c r="D163" s="3" t="str">
        <f>IFERROR(CHOOSE(MONTH(T_Calendrier[[#This Row],[Date]]),"janvier","février","mars","avril","mai","juin","juillet","août","septembre","octobre","novembre","décembre"),"")</f>
        <v>juin</v>
      </c>
      <c r="E163" s="11">
        <f>IFERROR(_xlfn.ISOWEEKNUM(T_Calendrier[[#This Row],[Date]]),"")</f>
        <v>23</v>
      </c>
      <c r="F163" s="13"/>
      <c r="G163" s="21">
        <f>IF(WEEKDAY(T_Calendrier[[#This Row],[Date]],2)&lt;7,T_Calendrier[[#This Row],[Saisie]],SUMPRODUCT((T_Calendrier[Sem.]=T_Calendrier[[#This Row],[Sem.]])*(T_Calendrier[Saisie])))</f>
        <v>0</v>
      </c>
    </row>
    <row r="164" spans="2:7" hidden="1" x14ac:dyDescent="0.4">
      <c r="B164" s="10">
        <f>IFERROR(T_Calendrier[[#This Row],[Date]],"")</f>
        <v>43989</v>
      </c>
      <c r="C164" s="23">
        <f t="shared" si="2"/>
        <v>43989</v>
      </c>
      <c r="D164" s="3" t="str">
        <f>IFERROR(CHOOSE(MONTH(T_Calendrier[[#This Row],[Date]]),"janvier","février","mars","avril","mai","juin","juillet","août","septembre","octobre","novembre","décembre"),"")</f>
        <v>juin</v>
      </c>
      <c r="E164" s="11">
        <f>IFERROR(_xlfn.ISOWEEKNUM(T_Calendrier[[#This Row],[Date]]),"")</f>
        <v>23</v>
      </c>
      <c r="F164" s="13"/>
      <c r="G164" s="21">
        <f>IF(WEEKDAY(T_Calendrier[[#This Row],[Date]],2)&lt;7,T_Calendrier[[#This Row],[Saisie]],SUMPRODUCT((T_Calendrier[Sem.]=T_Calendrier[[#This Row],[Sem.]])*(T_Calendrier[Saisie])))</f>
        <v>0</v>
      </c>
    </row>
    <row r="165" spans="2:7" hidden="1" x14ac:dyDescent="0.4">
      <c r="B165" s="10">
        <f>IFERROR(T_Calendrier[[#This Row],[Date]],"")</f>
        <v>43990</v>
      </c>
      <c r="C165" s="23">
        <f t="shared" si="2"/>
        <v>43990</v>
      </c>
      <c r="D165" s="3" t="str">
        <f>IFERROR(CHOOSE(MONTH(T_Calendrier[[#This Row],[Date]]),"janvier","février","mars","avril","mai","juin","juillet","août","septembre","octobre","novembre","décembre"),"")</f>
        <v>juin</v>
      </c>
      <c r="E165" s="11">
        <f>IFERROR(_xlfn.ISOWEEKNUM(T_Calendrier[[#This Row],[Date]]),"")</f>
        <v>24</v>
      </c>
      <c r="F165" s="13"/>
      <c r="G165" s="21">
        <f>IF(WEEKDAY(T_Calendrier[[#This Row],[Date]],2)&lt;7,T_Calendrier[[#This Row],[Saisie]],SUMPRODUCT((T_Calendrier[Sem.]=T_Calendrier[[#This Row],[Sem.]])*(T_Calendrier[Saisie])))</f>
        <v>0</v>
      </c>
    </row>
    <row r="166" spans="2:7" hidden="1" x14ac:dyDescent="0.4">
      <c r="B166" s="10">
        <f>IFERROR(T_Calendrier[[#This Row],[Date]],"")</f>
        <v>43991</v>
      </c>
      <c r="C166" s="23">
        <f t="shared" si="2"/>
        <v>43991</v>
      </c>
      <c r="D166" s="3" t="str">
        <f>IFERROR(CHOOSE(MONTH(T_Calendrier[[#This Row],[Date]]),"janvier","février","mars","avril","mai","juin","juillet","août","septembre","octobre","novembre","décembre"),"")</f>
        <v>juin</v>
      </c>
      <c r="E166" s="11">
        <f>IFERROR(_xlfn.ISOWEEKNUM(T_Calendrier[[#This Row],[Date]]),"")</f>
        <v>24</v>
      </c>
      <c r="F166" s="13"/>
      <c r="G166" s="21">
        <f>IF(WEEKDAY(T_Calendrier[[#This Row],[Date]],2)&lt;7,T_Calendrier[[#This Row],[Saisie]],SUMPRODUCT((T_Calendrier[Sem.]=T_Calendrier[[#This Row],[Sem.]])*(T_Calendrier[Saisie])))</f>
        <v>0</v>
      </c>
    </row>
    <row r="167" spans="2:7" hidden="1" x14ac:dyDescent="0.4">
      <c r="B167" s="10">
        <f>IFERROR(T_Calendrier[[#This Row],[Date]],"")</f>
        <v>43992</v>
      </c>
      <c r="C167" s="23">
        <f t="shared" si="2"/>
        <v>43992</v>
      </c>
      <c r="D167" s="3" t="str">
        <f>IFERROR(CHOOSE(MONTH(T_Calendrier[[#This Row],[Date]]),"janvier","février","mars","avril","mai","juin","juillet","août","septembre","octobre","novembre","décembre"),"")</f>
        <v>juin</v>
      </c>
      <c r="E167" s="11">
        <f>IFERROR(_xlfn.ISOWEEKNUM(T_Calendrier[[#This Row],[Date]]),"")</f>
        <v>24</v>
      </c>
      <c r="F167" s="13"/>
      <c r="G167" s="21">
        <f>IF(WEEKDAY(T_Calendrier[[#This Row],[Date]],2)&lt;7,T_Calendrier[[#This Row],[Saisie]],SUMPRODUCT((T_Calendrier[Sem.]=T_Calendrier[[#This Row],[Sem.]])*(T_Calendrier[Saisie])))</f>
        <v>0</v>
      </c>
    </row>
    <row r="168" spans="2:7" hidden="1" x14ac:dyDescent="0.4">
      <c r="B168" s="10">
        <f>IFERROR(T_Calendrier[[#This Row],[Date]],"")</f>
        <v>43993</v>
      </c>
      <c r="C168" s="23">
        <f t="shared" si="2"/>
        <v>43993</v>
      </c>
      <c r="D168" s="3" t="str">
        <f>IFERROR(CHOOSE(MONTH(T_Calendrier[[#This Row],[Date]]),"janvier","février","mars","avril","mai","juin","juillet","août","septembre","octobre","novembre","décembre"),"")</f>
        <v>juin</v>
      </c>
      <c r="E168" s="11">
        <f>IFERROR(_xlfn.ISOWEEKNUM(T_Calendrier[[#This Row],[Date]]),"")</f>
        <v>24</v>
      </c>
      <c r="F168" s="13"/>
      <c r="G168" s="21">
        <f>IF(WEEKDAY(T_Calendrier[[#This Row],[Date]],2)&lt;7,T_Calendrier[[#This Row],[Saisie]],SUMPRODUCT((T_Calendrier[Sem.]=T_Calendrier[[#This Row],[Sem.]])*(T_Calendrier[Saisie])))</f>
        <v>0</v>
      </c>
    </row>
    <row r="169" spans="2:7" hidden="1" x14ac:dyDescent="0.4">
      <c r="B169" s="10">
        <f>IFERROR(T_Calendrier[[#This Row],[Date]],"")</f>
        <v>43994</v>
      </c>
      <c r="C169" s="23">
        <f t="shared" si="2"/>
        <v>43994</v>
      </c>
      <c r="D169" s="3" t="str">
        <f>IFERROR(CHOOSE(MONTH(T_Calendrier[[#This Row],[Date]]),"janvier","février","mars","avril","mai","juin","juillet","août","septembre","octobre","novembre","décembre"),"")</f>
        <v>juin</v>
      </c>
      <c r="E169" s="11">
        <f>IFERROR(_xlfn.ISOWEEKNUM(T_Calendrier[[#This Row],[Date]]),"")</f>
        <v>24</v>
      </c>
      <c r="F169" s="13"/>
      <c r="G169" s="21">
        <f>IF(WEEKDAY(T_Calendrier[[#This Row],[Date]],2)&lt;7,T_Calendrier[[#This Row],[Saisie]],SUMPRODUCT((T_Calendrier[Sem.]=T_Calendrier[[#This Row],[Sem.]])*(T_Calendrier[Saisie])))</f>
        <v>0</v>
      </c>
    </row>
    <row r="170" spans="2:7" hidden="1" x14ac:dyDescent="0.4">
      <c r="B170" s="10">
        <f>IFERROR(T_Calendrier[[#This Row],[Date]],"")</f>
        <v>43995</v>
      </c>
      <c r="C170" s="23">
        <f t="shared" si="2"/>
        <v>43995</v>
      </c>
      <c r="D170" s="3" t="str">
        <f>IFERROR(CHOOSE(MONTH(T_Calendrier[[#This Row],[Date]]),"janvier","février","mars","avril","mai","juin","juillet","août","septembre","octobre","novembre","décembre"),"")</f>
        <v>juin</v>
      </c>
      <c r="E170" s="11">
        <f>IFERROR(_xlfn.ISOWEEKNUM(T_Calendrier[[#This Row],[Date]]),"")</f>
        <v>24</v>
      </c>
      <c r="F170" s="13"/>
      <c r="G170" s="21">
        <f>IF(WEEKDAY(T_Calendrier[[#This Row],[Date]],2)&lt;7,T_Calendrier[[#This Row],[Saisie]],SUMPRODUCT((T_Calendrier[Sem.]=T_Calendrier[[#This Row],[Sem.]])*(T_Calendrier[Saisie])))</f>
        <v>0</v>
      </c>
    </row>
    <row r="171" spans="2:7" hidden="1" x14ac:dyDescent="0.4">
      <c r="B171" s="10">
        <f>IFERROR(T_Calendrier[[#This Row],[Date]],"")</f>
        <v>43996</v>
      </c>
      <c r="C171" s="23">
        <f t="shared" si="2"/>
        <v>43996</v>
      </c>
      <c r="D171" s="3" t="str">
        <f>IFERROR(CHOOSE(MONTH(T_Calendrier[[#This Row],[Date]]),"janvier","février","mars","avril","mai","juin","juillet","août","septembre","octobre","novembre","décembre"),"")</f>
        <v>juin</v>
      </c>
      <c r="E171" s="11">
        <f>IFERROR(_xlfn.ISOWEEKNUM(T_Calendrier[[#This Row],[Date]]),"")</f>
        <v>24</v>
      </c>
      <c r="F171" s="13"/>
      <c r="G171" s="21">
        <f>IF(WEEKDAY(T_Calendrier[[#This Row],[Date]],2)&lt;7,T_Calendrier[[#This Row],[Saisie]],SUMPRODUCT((T_Calendrier[Sem.]=T_Calendrier[[#This Row],[Sem.]])*(T_Calendrier[Saisie])))</f>
        <v>0</v>
      </c>
    </row>
    <row r="172" spans="2:7" hidden="1" x14ac:dyDescent="0.4">
      <c r="B172" s="10">
        <f>IFERROR(T_Calendrier[[#This Row],[Date]],"")</f>
        <v>43997</v>
      </c>
      <c r="C172" s="23">
        <f t="shared" si="2"/>
        <v>43997</v>
      </c>
      <c r="D172" s="3" t="str">
        <f>IFERROR(CHOOSE(MONTH(T_Calendrier[[#This Row],[Date]]),"janvier","février","mars","avril","mai","juin","juillet","août","septembre","octobre","novembre","décembre"),"")</f>
        <v>juin</v>
      </c>
      <c r="E172" s="11">
        <f>IFERROR(_xlfn.ISOWEEKNUM(T_Calendrier[[#This Row],[Date]]),"")</f>
        <v>25</v>
      </c>
      <c r="F172" s="13"/>
      <c r="G172" s="21">
        <f>IF(WEEKDAY(T_Calendrier[[#This Row],[Date]],2)&lt;7,T_Calendrier[[#This Row],[Saisie]],SUMPRODUCT((T_Calendrier[Sem.]=T_Calendrier[[#This Row],[Sem.]])*(T_Calendrier[Saisie])))</f>
        <v>0</v>
      </c>
    </row>
    <row r="173" spans="2:7" hidden="1" x14ac:dyDescent="0.4">
      <c r="B173" s="10">
        <f>IFERROR(T_Calendrier[[#This Row],[Date]],"")</f>
        <v>43998</v>
      </c>
      <c r="C173" s="23">
        <f t="shared" si="2"/>
        <v>43998</v>
      </c>
      <c r="D173" s="3" t="str">
        <f>IFERROR(CHOOSE(MONTH(T_Calendrier[[#This Row],[Date]]),"janvier","février","mars","avril","mai","juin","juillet","août","septembre","octobre","novembre","décembre"),"")</f>
        <v>juin</v>
      </c>
      <c r="E173" s="11">
        <f>IFERROR(_xlfn.ISOWEEKNUM(T_Calendrier[[#This Row],[Date]]),"")</f>
        <v>25</v>
      </c>
      <c r="F173" s="13"/>
      <c r="G173" s="21">
        <f>IF(WEEKDAY(T_Calendrier[[#This Row],[Date]],2)&lt;7,T_Calendrier[[#This Row],[Saisie]],SUMPRODUCT((T_Calendrier[Sem.]=T_Calendrier[[#This Row],[Sem.]])*(T_Calendrier[Saisie])))</f>
        <v>0</v>
      </c>
    </row>
    <row r="174" spans="2:7" hidden="1" x14ac:dyDescent="0.4">
      <c r="B174" s="10">
        <f>IFERROR(T_Calendrier[[#This Row],[Date]],"")</f>
        <v>43999</v>
      </c>
      <c r="C174" s="23">
        <f t="shared" si="2"/>
        <v>43999</v>
      </c>
      <c r="D174" s="3" t="str">
        <f>IFERROR(CHOOSE(MONTH(T_Calendrier[[#This Row],[Date]]),"janvier","février","mars","avril","mai","juin","juillet","août","septembre","octobre","novembre","décembre"),"")</f>
        <v>juin</v>
      </c>
      <c r="E174" s="11">
        <f>IFERROR(_xlfn.ISOWEEKNUM(T_Calendrier[[#This Row],[Date]]),"")</f>
        <v>25</v>
      </c>
      <c r="F174" s="13"/>
      <c r="G174" s="21">
        <f>IF(WEEKDAY(T_Calendrier[[#This Row],[Date]],2)&lt;7,T_Calendrier[[#This Row],[Saisie]],SUMPRODUCT((T_Calendrier[Sem.]=T_Calendrier[[#This Row],[Sem.]])*(T_Calendrier[Saisie])))</f>
        <v>0</v>
      </c>
    </row>
    <row r="175" spans="2:7" hidden="1" x14ac:dyDescent="0.4">
      <c r="B175" s="10">
        <f>IFERROR(T_Calendrier[[#This Row],[Date]],"")</f>
        <v>44000</v>
      </c>
      <c r="C175" s="23">
        <f t="shared" si="2"/>
        <v>44000</v>
      </c>
      <c r="D175" s="3" t="str">
        <f>IFERROR(CHOOSE(MONTH(T_Calendrier[[#This Row],[Date]]),"janvier","février","mars","avril","mai","juin","juillet","août","septembre","octobre","novembre","décembre"),"")</f>
        <v>juin</v>
      </c>
      <c r="E175" s="11">
        <f>IFERROR(_xlfn.ISOWEEKNUM(T_Calendrier[[#This Row],[Date]]),"")</f>
        <v>25</v>
      </c>
      <c r="F175" s="13"/>
      <c r="G175" s="21">
        <f>IF(WEEKDAY(T_Calendrier[[#This Row],[Date]],2)&lt;7,T_Calendrier[[#This Row],[Saisie]],SUMPRODUCT((T_Calendrier[Sem.]=T_Calendrier[[#This Row],[Sem.]])*(T_Calendrier[Saisie])))</f>
        <v>0</v>
      </c>
    </row>
    <row r="176" spans="2:7" hidden="1" x14ac:dyDescent="0.4">
      <c r="B176" s="10">
        <f>IFERROR(T_Calendrier[[#This Row],[Date]],"")</f>
        <v>44001</v>
      </c>
      <c r="C176" s="23">
        <f t="shared" si="2"/>
        <v>44001</v>
      </c>
      <c r="D176" s="3" t="str">
        <f>IFERROR(CHOOSE(MONTH(T_Calendrier[[#This Row],[Date]]),"janvier","février","mars","avril","mai","juin","juillet","août","septembre","octobre","novembre","décembre"),"")</f>
        <v>juin</v>
      </c>
      <c r="E176" s="11">
        <f>IFERROR(_xlfn.ISOWEEKNUM(T_Calendrier[[#This Row],[Date]]),"")</f>
        <v>25</v>
      </c>
      <c r="F176" s="13"/>
      <c r="G176" s="21">
        <f>IF(WEEKDAY(T_Calendrier[[#This Row],[Date]],2)&lt;7,T_Calendrier[[#This Row],[Saisie]],SUMPRODUCT((T_Calendrier[Sem.]=T_Calendrier[[#This Row],[Sem.]])*(T_Calendrier[Saisie])))</f>
        <v>0</v>
      </c>
    </row>
    <row r="177" spans="2:7" hidden="1" x14ac:dyDescent="0.4">
      <c r="B177" s="10">
        <f>IFERROR(T_Calendrier[[#This Row],[Date]],"")</f>
        <v>44002</v>
      </c>
      <c r="C177" s="23">
        <f t="shared" si="2"/>
        <v>44002</v>
      </c>
      <c r="D177" s="3" t="str">
        <f>IFERROR(CHOOSE(MONTH(T_Calendrier[[#This Row],[Date]]),"janvier","février","mars","avril","mai","juin","juillet","août","septembre","octobre","novembre","décembre"),"")</f>
        <v>juin</v>
      </c>
      <c r="E177" s="11">
        <f>IFERROR(_xlfn.ISOWEEKNUM(T_Calendrier[[#This Row],[Date]]),"")</f>
        <v>25</v>
      </c>
      <c r="F177" s="13"/>
      <c r="G177" s="21">
        <f>IF(WEEKDAY(T_Calendrier[[#This Row],[Date]],2)&lt;7,T_Calendrier[[#This Row],[Saisie]],SUMPRODUCT((T_Calendrier[Sem.]=T_Calendrier[[#This Row],[Sem.]])*(T_Calendrier[Saisie])))</f>
        <v>0</v>
      </c>
    </row>
    <row r="178" spans="2:7" hidden="1" x14ac:dyDescent="0.4">
      <c r="B178" s="10">
        <f>IFERROR(T_Calendrier[[#This Row],[Date]],"")</f>
        <v>44003</v>
      </c>
      <c r="C178" s="23">
        <f t="shared" si="2"/>
        <v>44003</v>
      </c>
      <c r="D178" s="3" t="str">
        <f>IFERROR(CHOOSE(MONTH(T_Calendrier[[#This Row],[Date]]),"janvier","février","mars","avril","mai","juin","juillet","août","septembre","octobre","novembre","décembre"),"")</f>
        <v>juin</v>
      </c>
      <c r="E178" s="11">
        <f>IFERROR(_xlfn.ISOWEEKNUM(T_Calendrier[[#This Row],[Date]]),"")</f>
        <v>25</v>
      </c>
      <c r="F178" s="13"/>
      <c r="G178" s="21">
        <f>IF(WEEKDAY(T_Calendrier[[#This Row],[Date]],2)&lt;7,T_Calendrier[[#This Row],[Saisie]],SUMPRODUCT((T_Calendrier[Sem.]=T_Calendrier[[#This Row],[Sem.]])*(T_Calendrier[Saisie])))</f>
        <v>0</v>
      </c>
    </row>
    <row r="179" spans="2:7" hidden="1" x14ac:dyDescent="0.4">
      <c r="B179" s="10">
        <f>IFERROR(T_Calendrier[[#This Row],[Date]],"")</f>
        <v>44004</v>
      </c>
      <c r="C179" s="23">
        <f t="shared" si="2"/>
        <v>44004</v>
      </c>
      <c r="D179" s="3" t="str">
        <f>IFERROR(CHOOSE(MONTH(T_Calendrier[[#This Row],[Date]]),"janvier","février","mars","avril","mai","juin","juillet","août","septembre","octobre","novembre","décembre"),"")</f>
        <v>juin</v>
      </c>
      <c r="E179" s="11">
        <f>IFERROR(_xlfn.ISOWEEKNUM(T_Calendrier[[#This Row],[Date]]),"")</f>
        <v>26</v>
      </c>
      <c r="F179" s="13"/>
      <c r="G179" s="21">
        <f>IF(WEEKDAY(T_Calendrier[[#This Row],[Date]],2)&lt;7,T_Calendrier[[#This Row],[Saisie]],SUMPRODUCT((T_Calendrier[Sem.]=T_Calendrier[[#This Row],[Sem.]])*(T_Calendrier[Saisie])))</f>
        <v>0</v>
      </c>
    </row>
    <row r="180" spans="2:7" hidden="1" x14ac:dyDescent="0.4">
      <c r="B180" s="10">
        <f>IFERROR(T_Calendrier[[#This Row],[Date]],"")</f>
        <v>44005</v>
      </c>
      <c r="C180" s="23">
        <f t="shared" si="2"/>
        <v>44005</v>
      </c>
      <c r="D180" s="3" t="str">
        <f>IFERROR(CHOOSE(MONTH(T_Calendrier[[#This Row],[Date]]),"janvier","février","mars","avril","mai","juin","juillet","août","septembre","octobre","novembre","décembre"),"")</f>
        <v>juin</v>
      </c>
      <c r="E180" s="11">
        <f>IFERROR(_xlfn.ISOWEEKNUM(T_Calendrier[[#This Row],[Date]]),"")</f>
        <v>26</v>
      </c>
      <c r="F180" s="13"/>
      <c r="G180" s="21">
        <f>IF(WEEKDAY(T_Calendrier[[#This Row],[Date]],2)&lt;7,T_Calendrier[[#This Row],[Saisie]],SUMPRODUCT((T_Calendrier[Sem.]=T_Calendrier[[#This Row],[Sem.]])*(T_Calendrier[Saisie])))</f>
        <v>0</v>
      </c>
    </row>
    <row r="181" spans="2:7" hidden="1" x14ac:dyDescent="0.4">
      <c r="B181" s="10">
        <f>IFERROR(T_Calendrier[[#This Row],[Date]],"")</f>
        <v>44006</v>
      </c>
      <c r="C181" s="23">
        <f t="shared" si="2"/>
        <v>44006</v>
      </c>
      <c r="D181" s="3" t="str">
        <f>IFERROR(CHOOSE(MONTH(T_Calendrier[[#This Row],[Date]]),"janvier","février","mars","avril","mai","juin","juillet","août","septembre","octobre","novembre","décembre"),"")</f>
        <v>juin</v>
      </c>
      <c r="E181" s="11">
        <f>IFERROR(_xlfn.ISOWEEKNUM(T_Calendrier[[#This Row],[Date]]),"")</f>
        <v>26</v>
      </c>
      <c r="F181" s="13"/>
      <c r="G181" s="21">
        <f>IF(WEEKDAY(T_Calendrier[[#This Row],[Date]],2)&lt;7,T_Calendrier[[#This Row],[Saisie]],SUMPRODUCT((T_Calendrier[Sem.]=T_Calendrier[[#This Row],[Sem.]])*(T_Calendrier[Saisie])))</f>
        <v>0</v>
      </c>
    </row>
    <row r="182" spans="2:7" hidden="1" x14ac:dyDescent="0.4">
      <c r="B182" s="10">
        <f>IFERROR(T_Calendrier[[#This Row],[Date]],"")</f>
        <v>44007</v>
      </c>
      <c r="C182" s="23">
        <f t="shared" si="2"/>
        <v>44007</v>
      </c>
      <c r="D182" s="3" t="str">
        <f>IFERROR(CHOOSE(MONTH(T_Calendrier[[#This Row],[Date]]),"janvier","février","mars","avril","mai","juin","juillet","août","septembre","octobre","novembre","décembre"),"")</f>
        <v>juin</v>
      </c>
      <c r="E182" s="11">
        <f>IFERROR(_xlfn.ISOWEEKNUM(T_Calendrier[[#This Row],[Date]]),"")</f>
        <v>26</v>
      </c>
      <c r="F182" s="13"/>
      <c r="G182" s="21">
        <f>IF(WEEKDAY(T_Calendrier[[#This Row],[Date]],2)&lt;7,T_Calendrier[[#This Row],[Saisie]],SUMPRODUCT((T_Calendrier[Sem.]=T_Calendrier[[#This Row],[Sem.]])*(T_Calendrier[Saisie])))</f>
        <v>0</v>
      </c>
    </row>
    <row r="183" spans="2:7" hidden="1" x14ac:dyDescent="0.4">
      <c r="B183" s="10">
        <f>IFERROR(T_Calendrier[[#This Row],[Date]],"")</f>
        <v>44008</v>
      </c>
      <c r="C183" s="23">
        <f t="shared" si="2"/>
        <v>44008</v>
      </c>
      <c r="D183" s="3" t="str">
        <f>IFERROR(CHOOSE(MONTH(T_Calendrier[[#This Row],[Date]]),"janvier","février","mars","avril","mai","juin","juillet","août","septembre","octobre","novembre","décembre"),"")</f>
        <v>juin</v>
      </c>
      <c r="E183" s="11">
        <f>IFERROR(_xlfn.ISOWEEKNUM(T_Calendrier[[#This Row],[Date]]),"")</f>
        <v>26</v>
      </c>
      <c r="F183" s="13"/>
      <c r="G183" s="21">
        <f>IF(WEEKDAY(T_Calendrier[[#This Row],[Date]],2)&lt;7,T_Calendrier[[#This Row],[Saisie]],SUMPRODUCT((T_Calendrier[Sem.]=T_Calendrier[[#This Row],[Sem.]])*(T_Calendrier[Saisie])))</f>
        <v>0</v>
      </c>
    </row>
    <row r="184" spans="2:7" hidden="1" x14ac:dyDescent="0.4">
      <c r="B184" s="10">
        <f>IFERROR(T_Calendrier[[#This Row],[Date]],"")</f>
        <v>44009</v>
      </c>
      <c r="C184" s="23">
        <f t="shared" si="2"/>
        <v>44009</v>
      </c>
      <c r="D184" s="3" t="str">
        <f>IFERROR(CHOOSE(MONTH(T_Calendrier[[#This Row],[Date]]),"janvier","février","mars","avril","mai","juin","juillet","août","septembre","octobre","novembre","décembre"),"")</f>
        <v>juin</v>
      </c>
      <c r="E184" s="11">
        <f>IFERROR(_xlfn.ISOWEEKNUM(T_Calendrier[[#This Row],[Date]]),"")</f>
        <v>26</v>
      </c>
      <c r="F184" s="13"/>
      <c r="G184" s="21">
        <f>IF(WEEKDAY(T_Calendrier[[#This Row],[Date]],2)&lt;7,T_Calendrier[[#This Row],[Saisie]],SUMPRODUCT((T_Calendrier[Sem.]=T_Calendrier[[#This Row],[Sem.]])*(T_Calendrier[Saisie])))</f>
        <v>0</v>
      </c>
    </row>
    <row r="185" spans="2:7" hidden="1" x14ac:dyDescent="0.4">
      <c r="B185" s="10">
        <f>IFERROR(T_Calendrier[[#This Row],[Date]],"")</f>
        <v>44010</v>
      </c>
      <c r="C185" s="23">
        <f t="shared" si="2"/>
        <v>44010</v>
      </c>
      <c r="D185" s="3" t="str">
        <f>IFERROR(CHOOSE(MONTH(T_Calendrier[[#This Row],[Date]]),"janvier","février","mars","avril","mai","juin","juillet","août","septembre","octobre","novembre","décembre"),"")</f>
        <v>juin</v>
      </c>
      <c r="E185" s="11">
        <f>IFERROR(_xlfn.ISOWEEKNUM(T_Calendrier[[#This Row],[Date]]),"")</f>
        <v>26</v>
      </c>
      <c r="F185" s="13"/>
      <c r="G185" s="21">
        <f>IF(WEEKDAY(T_Calendrier[[#This Row],[Date]],2)&lt;7,T_Calendrier[[#This Row],[Saisie]],SUMPRODUCT((T_Calendrier[Sem.]=T_Calendrier[[#This Row],[Sem.]])*(T_Calendrier[Saisie])))</f>
        <v>0</v>
      </c>
    </row>
    <row r="186" spans="2:7" hidden="1" x14ac:dyDescent="0.4">
      <c r="B186" s="10">
        <f>IFERROR(T_Calendrier[[#This Row],[Date]],"")</f>
        <v>44011</v>
      </c>
      <c r="C186" s="23">
        <f t="shared" si="2"/>
        <v>44011</v>
      </c>
      <c r="D186" s="3" t="str">
        <f>IFERROR(CHOOSE(MONTH(T_Calendrier[[#This Row],[Date]]),"janvier","février","mars","avril","mai","juin","juillet","août","septembre","octobre","novembre","décembre"),"")</f>
        <v>juin</v>
      </c>
      <c r="E186" s="11">
        <f>IFERROR(_xlfn.ISOWEEKNUM(T_Calendrier[[#This Row],[Date]]),"")</f>
        <v>27</v>
      </c>
      <c r="F186" s="13"/>
      <c r="G186" s="21">
        <f>IF(WEEKDAY(T_Calendrier[[#This Row],[Date]],2)&lt;7,T_Calendrier[[#This Row],[Saisie]],SUMPRODUCT((T_Calendrier[Sem.]=T_Calendrier[[#This Row],[Sem.]])*(T_Calendrier[Saisie])))</f>
        <v>0</v>
      </c>
    </row>
    <row r="187" spans="2:7" hidden="1" x14ac:dyDescent="0.4">
      <c r="B187" s="10">
        <f>IFERROR(T_Calendrier[[#This Row],[Date]],"")</f>
        <v>44012</v>
      </c>
      <c r="C187" s="23">
        <f t="shared" si="2"/>
        <v>44012</v>
      </c>
      <c r="D187" s="3" t="str">
        <f>IFERROR(CHOOSE(MONTH(T_Calendrier[[#This Row],[Date]]),"janvier","février","mars","avril","mai","juin","juillet","août","septembre","octobre","novembre","décembre"),"")</f>
        <v>juin</v>
      </c>
      <c r="E187" s="11">
        <f>IFERROR(_xlfn.ISOWEEKNUM(T_Calendrier[[#This Row],[Date]]),"")</f>
        <v>27</v>
      </c>
      <c r="F187" s="13"/>
      <c r="G187" s="21">
        <f>IF(WEEKDAY(T_Calendrier[[#This Row],[Date]],2)&lt;7,T_Calendrier[[#This Row],[Saisie]],SUMPRODUCT((T_Calendrier[Sem.]=T_Calendrier[[#This Row],[Sem.]])*(T_Calendrier[Saisie])))</f>
        <v>0</v>
      </c>
    </row>
    <row r="188" spans="2:7" x14ac:dyDescent="0.4">
      <c r="B188" s="10">
        <f>IFERROR(T_Calendrier[[#This Row],[Date]],"")</f>
        <v>44013</v>
      </c>
      <c r="C188" s="23">
        <f t="shared" si="2"/>
        <v>44013</v>
      </c>
      <c r="D188" s="3" t="str">
        <f>IFERROR(CHOOSE(MONTH(T_Calendrier[[#This Row],[Date]]),"janvier","février","mars","avril","mai","juin","juillet","août","septembre","octobre","novembre","décembre"),"")</f>
        <v>juillet</v>
      </c>
      <c r="E188" s="11">
        <f>IFERROR(_xlfn.ISOWEEKNUM(T_Calendrier[[#This Row],[Date]]),"")</f>
        <v>27</v>
      </c>
      <c r="F188" s="13">
        <v>1.2</v>
      </c>
      <c r="G188" s="21">
        <f>IF(WEEKDAY(T_Calendrier[[#This Row],[Date]],2)&lt;7,T_Calendrier[[#This Row],[Saisie]],SUMPRODUCT((T_Calendrier[Sem.]=T_Calendrier[[#This Row],[Sem.]])*(T_Calendrier[Saisie])))</f>
        <v>1.2</v>
      </c>
    </row>
    <row r="189" spans="2:7" x14ac:dyDescent="0.4">
      <c r="B189" s="10">
        <f>IFERROR(T_Calendrier[[#This Row],[Date]],"")</f>
        <v>44014</v>
      </c>
      <c r="C189" s="23">
        <f t="shared" si="2"/>
        <v>44014</v>
      </c>
      <c r="D189" s="3" t="str">
        <f>IFERROR(CHOOSE(MONTH(T_Calendrier[[#This Row],[Date]]),"janvier","février","mars","avril","mai","juin","juillet","août","septembre","octobre","novembre","décembre"),"")</f>
        <v>juillet</v>
      </c>
      <c r="E189" s="11">
        <f>IFERROR(_xlfn.ISOWEEKNUM(T_Calendrier[[#This Row],[Date]]),"")</f>
        <v>27</v>
      </c>
      <c r="F189" s="13">
        <v>1.5</v>
      </c>
      <c r="G189" s="21">
        <f>IF(WEEKDAY(T_Calendrier[[#This Row],[Date]],2)&lt;7,T_Calendrier[[#This Row],[Saisie]],SUMPRODUCT((T_Calendrier[Sem.]=T_Calendrier[[#This Row],[Sem.]])*(T_Calendrier[Saisie])))</f>
        <v>1.5</v>
      </c>
    </row>
    <row r="190" spans="2:7" x14ac:dyDescent="0.4">
      <c r="B190" s="10">
        <f>IFERROR(T_Calendrier[[#This Row],[Date]],"")</f>
        <v>44015</v>
      </c>
      <c r="C190" s="23">
        <f t="shared" si="2"/>
        <v>44015</v>
      </c>
      <c r="D190" s="3" t="str">
        <f>IFERROR(CHOOSE(MONTH(T_Calendrier[[#This Row],[Date]]),"janvier","février","mars","avril","mai","juin","juillet","août","septembre","octobre","novembre","décembre"),"")</f>
        <v>juillet</v>
      </c>
      <c r="E190" s="11">
        <f>IFERROR(_xlfn.ISOWEEKNUM(T_Calendrier[[#This Row],[Date]]),"")</f>
        <v>27</v>
      </c>
      <c r="F190" s="13">
        <v>1.6</v>
      </c>
      <c r="G190" s="21">
        <f>IF(WEEKDAY(T_Calendrier[[#This Row],[Date]],2)&lt;7,T_Calendrier[[#This Row],[Saisie]],SUMPRODUCT((T_Calendrier[Sem.]=T_Calendrier[[#This Row],[Sem.]])*(T_Calendrier[Saisie])))</f>
        <v>1.6</v>
      </c>
    </row>
    <row r="191" spans="2:7" x14ac:dyDescent="0.4">
      <c r="B191" s="10">
        <f>IFERROR(T_Calendrier[[#This Row],[Date]],"")</f>
        <v>44016</v>
      </c>
      <c r="C191" s="23">
        <f t="shared" si="2"/>
        <v>44016</v>
      </c>
      <c r="D191" s="3" t="str">
        <f>IFERROR(CHOOSE(MONTH(T_Calendrier[[#This Row],[Date]]),"janvier","février","mars","avril","mai","juin","juillet","août","septembre","octobre","novembre","décembre"),"")</f>
        <v>juillet</v>
      </c>
      <c r="E191" s="11">
        <f>IFERROR(_xlfn.ISOWEEKNUM(T_Calendrier[[#This Row],[Date]]),"")</f>
        <v>27</v>
      </c>
      <c r="F191" s="13">
        <v>1.2</v>
      </c>
      <c r="G191" s="21">
        <f>IF(WEEKDAY(T_Calendrier[[#This Row],[Date]],2)&lt;7,T_Calendrier[[#This Row],[Saisie]],SUMPRODUCT((T_Calendrier[Sem.]=T_Calendrier[[#This Row],[Sem.]])*(T_Calendrier[Saisie])))</f>
        <v>1.2</v>
      </c>
    </row>
    <row r="192" spans="2:7" x14ac:dyDescent="0.4">
      <c r="B192" s="10">
        <f>IFERROR(T_Calendrier[[#This Row],[Date]],"")</f>
        <v>44017</v>
      </c>
      <c r="C192" s="23">
        <f t="shared" si="2"/>
        <v>44017</v>
      </c>
      <c r="D192" s="3" t="str">
        <f>IFERROR(CHOOSE(MONTH(T_Calendrier[[#This Row],[Date]]),"janvier","février","mars","avril","mai","juin","juillet","août","septembre","octobre","novembre","décembre"),"")</f>
        <v>juillet</v>
      </c>
      <c r="E192" s="11">
        <f>IFERROR(_xlfn.ISOWEEKNUM(T_Calendrier[[#This Row],[Date]]),"")</f>
        <v>27</v>
      </c>
      <c r="F192" s="13"/>
      <c r="G192" s="21">
        <f>IF(WEEKDAY(T_Calendrier[[#This Row],[Date]],2)&lt;7,T_Calendrier[[#This Row],[Saisie]],SUMPRODUCT((T_Calendrier[Sem.]=T_Calendrier[[#This Row],[Sem.]])*(T_Calendrier[Saisie])))</f>
        <v>5.5000000000000009</v>
      </c>
    </row>
    <row r="193" spans="2:7" x14ac:dyDescent="0.4">
      <c r="B193" s="10">
        <f>IFERROR(T_Calendrier[[#This Row],[Date]],"")</f>
        <v>44018</v>
      </c>
      <c r="C193" s="23">
        <f t="shared" si="2"/>
        <v>44018</v>
      </c>
      <c r="D193" s="3" t="str">
        <f>IFERROR(CHOOSE(MONTH(T_Calendrier[[#This Row],[Date]]),"janvier","février","mars","avril","mai","juin","juillet","août","septembre","octobre","novembre","décembre"),"")</f>
        <v>juillet</v>
      </c>
      <c r="E193" s="11">
        <f>IFERROR(_xlfn.ISOWEEKNUM(T_Calendrier[[#This Row],[Date]]),"")</f>
        <v>28</v>
      </c>
      <c r="F193" s="13">
        <v>4.5</v>
      </c>
      <c r="G193" s="21">
        <f>IF(WEEKDAY(T_Calendrier[[#This Row],[Date]],2)&lt;7,T_Calendrier[[#This Row],[Saisie]],SUMPRODUCT((T_Calendrier[Sem.]=T_Calendrier[[#This Row],[Sem.]])*(T_Calendrier[Saisie])))</f>
        <v>4.5</v>
      </c>
    </row>
    <row r="194" spans="2:7" x14ac:dyDescent="0.4">
      <c r="B194" s="10">
        <f>IFERROR(T_Calendrier[[#This Row],[Date]],"")</f>
        <v>44019</v>
      </c>
      <c r="C194" s="23">
        <f t="shared" si="2"/>
        <v>44019</v>
      </c>
      <c r="D194" s="3" t="str">
        <f>IFERROR(CHOOSE(MONTH(T_Calendrier[[#This Row],[Date]]),"janvier","février","mars","avril","mai","juin","juillet","août","septembre","octobre","novembre","décembre"),"")</f>
        <v>juillet</v>
      </c>
      <c r="E194" s="11">
        <f>IFERROR(_xlfn.ISOWEEKNUM(T_Calendrier[[#This Row],[Date]]),"")</f>
        <v>28</v>
      </c>
      <c r="F194" s="13">
        <v>5</v>
      </c>
      <c r="G194" s="21">
        <f>IF(WEEKDAY(T_Calendrier[[#This Row],[Date]],2)&lt;7,T_Calendrier[[#This Row],[Saisie]],SUMPRODUCT((T_Calendrier[Sem.]=T_Calendrier[[#This Row],[Sem.]])*(T_Calendrier[Saisie])))</f>
        <v>5</v>
      </c>
    </row>
    <row r="195" spans="2:7" x14ac:dyDescent="0.4">
      <c r="B195" s="10">
        <f>IFERROR(T_Calendrier[[#This Row],[Date]],"")</f>
        <v>44020</v>
      </c>
      <c r="C195" s="23">
        <f t="shared" si="2"/>
        <v>44020</v>
      </c>
      <c r="D195" s="3" t="str">
        <f>IFERROR(CHOOSE(MONTH(T_Calendrier[[#This Row],[Date]]),"janvier","février","mars","avril","mai","juin","juillet","août","septembre","octobre","novembre","décembre"),"")</f>
        <v>juillet</v>
      </c>
      <c r="E195" s="11">
        <f>IFERROR(_xlfn.ISOWEEKNUM(T_Calendrier[[#This Row],[Date]]),"")</f>
        <v>28</v>
      </c>
      <c r="F195" s="13">
        <v>6</v>
      </c>
      <c r="G195" s="21">
        <f>IF(WEEKDAY(T_Calendrier[[#This Row],[Date]],2)&lt;7,T_Calendrier[[#This Row],[Saisie]],SUMPRODUCT((T_Calendrier[Sem.]=T_Calendrier[[#This Row],[Sem.]])*(T_Calendrier[Saisie])))</f>
        <v>6</v>
      </c>
    </row>
    <row r="196" spans="2:7" x14ac:dyDescent="0.4">
      <c r="B196" s="10">
        <f>IFERROR(T_Calendrier[[#This Row],[Date]],"")</f>
        <v>44021</v>
      </c>
      <c r="C196" s="23">
        <f t="shared" si="2"/>
        <v>44021</v>
      </c>
      <c r="D196" s="3" t="str">
        <f>IFERROR(CHOOSE(MONTH(T_Calendrier[[#This Row],[Date]]),"janvier","février","mars","avril","mai","juin","juillet","août","septembre","octobre","novembre","décembre"),"")</f>
        <v>juillet</v>
      </c>
      <c r="E196" s="11">
        <f>IFERROR(_xlfn.ISOWEEKNUM(T_Calendrier[[#This Row],[Date]]),"")</f>
        <v>28</v>
      </c>
      <c r="F196" s="13">
        <v>8</v>
      </c>
      <c r="G196" s="21">
        <f>IF(WEEKDAY(T_Calendrier[[#This Row],[Date]],2)&lt;7,T_Calendrier[[#This Row],[Saisie]],SUMPRODUCT((T_Calendrier[Sem.]=T_Calendrier[[#This Row],[Sem.]])*(T_Calendrier[Saisie])))</f>
        <v>8</v>
      </c>
    </row>
    <row r="197" spans="2:7" x14ac:dyDescent="0.4">
      <c r="B197" s="10">
        <f>IFERROR(T_Calendrier[[#This Row],[Date]],"")</f>
        <v>44022</v>
      </c>
      <c r="C197" s="23">
        <f t="shared" si="2"/>
        <v>44022</v>
      </c>
      <c r="D197" s="3" t="str">
        <f>IFERROR(CHOOSE(MONTH(T_Calendrier[[#This Row],[Date]]),"janvier","février","mars","avril","mai","juin","juillet","août","septembre","octobre","novembre","décembre"),"")</f>
        <v>juillet</v>
      </c>
      <c r="E197" s="11">
        <f>IFERROR(_xlfn.ISOWEEKNUM(T_Calendrier[[#This Row],[Date]]),"")</f>
        <v>28</v>
      </c>
      <c r="F197" s="13">
        <v>9</v>
      </c>
      <c r="G197" s="21">
        <f>IF(WEEKDAY(T_Calendrier[[#This Row],[Date]],2)&lt;7,T_Calendrier[[#This Row],[Saisie]],SUMPRODUCT((T_Calendrier[Sem.]=T_Calendrier[[#This Row],[Sem.]])*(T_Calendrier[Saisie])))</f>
        <v>9</v>
      </c>
    </row>
    <row r="198" spans="2:7" x14ac:dyDescent="0.4">
      <c r="B198" s="10">
        <f>IFERROR(T_Calendrier[[#This Row],[Date]],"")</f>
        <v>44023</v>
      </c>
      <c r="C198" s="23">
        <f t="shared" si="2"/>
        <v>44023</v>
      </c>
      <c r="D198" s="3" t="str">
        <f>IFERROR(CHOOSE(MONTH(T_Calendrier[[#This Row],[Date]]),"janvier","février","mars","avril","mai","juin","juillet","août","septembre","octobre","novembre","décembre"),"")</f>
        <v>juillet</v>
      </c>
      <c r="E198" s="11">
        <f>IFERROR(_xlfn.ISOWEEKNUM(T_Calendrier[[#This Row],[Date]]),"")</f>
        <v>28</v>
      </c>
      <c r="F198" s="13">
        <v>1.2</v>
      </c>
      <c r="G198" s="21">
        <f>IF(WEEKDAY(T_Calendrier[[#This Row],[Date]],2)&lt;7,T_Calendrier[[#This Row],[Saisie]],SUMPRODUCT((T_Calendrier[Sem.]=T_Calendrier[[#This Row],[Sem.]])*(T_Calendrier[Saisie])))</f>
        <v>1.2</v>
      </c>
    </row>
    <row r="199" spans="2:7" x14ac:dyDescent="0.4">
      <c r="B199" s="10">
        <f>IFERROR(T_Calendrier[[#This Row],[Date]],"")</f>
        <v>44024</v>
      </c>
      <c r="C199" s="23">
        <f t="shared" si="2"/>
        <v>44024</v>
      </c>
      <c r="D199" s="3" t="str">
        <f>IFERROR(CHOOSE(MONTH(T_Calendrier[[#This Row],[Date]]),"janvier","février","mars","avril","mai","juin","juillet","août","septembre","octobre","novembre","décembre"),"")</f>
        <v>juillet</v>
      </c>
      <c r="E199" s="11">
        <f>IFERROR(_xlfn.ISOWEEKNUM(T_Calendrier[[#This Row],[Date]]),"")</f>
        <v>28</v>
      </c>
      <c r="F199" s="13"/>
      <c r="G199" s="21">
        <f>IF(WEEKDAY(T_Calendrier[[#This Row],[Date]],2)&lt;7,T_Calendrier[[#This Row],[Saisie]],SUMPRODUCT((T_Calendrier[Sem.]=T_Calendrier[[#This Row],[Sem.]])*(T_Calendrier[Saisie])))</f>
        <v>33.700000000000003</v>
      </c>
    </row>
    <row r="200" spans="2:7" x14ac:dyDescent="0.4">
      <c r="B200" s="10">
        <f>IFERROR(T_Calendrier[[#This Row],[Date]],"")</f>
        <v>44025</v>
      </c>
      <c r="C200" s="23">
        <f t="shared" ref="C200:C263" si="3">C199+1</f>
        <v>44025</v>
      </c>
      <c r="D200" s="3" t="str">
        <f>IFERROR(CHOOSE(MONTH(T_Calendrier[[#This Row],[Date]]),"janvier","février","mars","avril","mai","juin","juillet","août","septembre","octobre","novembre","décembre"),"")</f>
        <v>juillet</v>
      </c>
      <c r="E200" s="11">
        <f>IFERROR(_xlfn.ISOWEEKNUM(T_Calendrier[[#This Row],[Date]]),"")</f>
        <v>29</v>
      </c>
      <c r="F200" s="13">
        <v>4.5</v>
      </c>
      <c r="G200" s="21">
        <f>IF(WEEKDAY(T_Calendrier[[#This Row],[Date]],2)&lt;7,T_Calendrier[[#This Row],[Saisie]],SUMPRODUCT((T_Calendrier[Sem.]=T_Calendrier[[#This Row],[Sem.]])*(T_Calendrier[Saisie])))</f>
        <v>4.5</v>
      </c>
    </row>
    <row r="201" spans="2:7" x14ac:dyDescent="0.4">
      <c r="B201" s="10">
        <f>IFERROR(T_Calendrier[[#This Row],[Date]],"")</f>
        <v>44026</v>
      </c>
      <c r="C201" s="23">
        <f t="shared" si="3"/>
        <v>44026</v>
      </c>
      <c r="D201" s="3" t="str">
        <f>IFERROR(CHOOSE(MONTH(T_Calendrier[[#This Row],[Date]]),"janvier","février","mars","avril","mai","juin","juillet","août","septembre","octobre","novembre","décembre"),"")</f>
        <v>juillet</v>
      </c>
      <c r="E201" s="11">
        <f>IFERROR(_xlfn.ISOWEEKNUM(T_Calendrier[[#This Row],[Date]]),"")</f>
        <v>29</v>
      </c>
      <c r="F201" s="13">
        <v>0</v>
      </c>
      <c r="G201" s="21">
        <f>IF(WEEKDAY(T_Calendrier[[#This Row],[Date]],2)&lt;7,T_Calendrier[[#This Row],[Saisie]],SUMPRODUCT((T_Calendrier[Sem.]=T_Calendrier[[#This Row],[Sem.]])*(T_Calendrier[Saisie])))</f>
        <v>0</v>
      </c>
    </row>
    <row r="202" spans="2:7" x14ac:dyDescent="0.4">
      <c r="B202" s="10">
        <f>IFERROR(T_Calendrier[[#This Row],[Date]],"")</f>
        <v>44027</v>
      </c>
      <c r="C202" s="23">
        <f t="shared" si="3"/>
        <v>44027</v>
      </c>
      <c r="D202" s="3" t="str">
        <f>IFERROR(CHOOSE(MONTH(T_Calendrier[[#This Row],[Date]]),"janvier","février","mars","avril","mai","juin","juillet","août","septembre","octobre","novembre","décembre"),"")</f>
        <v>juillet</v>
      </c>
      <c r="E202" s="11">
        <f>IFERROR(_xlfn.ISOWEEKNUM(T_Calendrier[[#This Row],[Date]]),"")</f>
        <v>29</v>
      </c>
      <c r="F202" s="13">
        <v>1.2</v>
      </c>
      <c r="G202" s="21">
        <f>IF(WEEKDAY(T_Calendrier[[#This Row],[Date]],2)&lt;7,T_Calendrier[[#This Row],[Saisie]],SUMPRODUCT((T_Calendrier[Sem.]=T_Calendrier[[#This Row],[Sem.]])*(T_Calendrier[Saisie])))</f>
        <v>1.2</v>
      </c>
    </row>
    <row r="203" spans="2:7" x14ac:dyDescent="0.4">
      <c r="B203" s="10">
        <f>IFERROR(T_Calendrier[[#This Row],[Date]],"")</f>
        <v>44028</v>
      </c>
      <c r="C203" s="23">
        <f t="shared" si="3"/>
        <v>44028</v>
      </c>
      <c r="D203" s="3" t="str">
        <f>IFERROR(CHOOSE(MONTH(T_Calendrier[[#This Row],[Date]]),"janvier","février","mars","avril","mai","juin","juillet","août","septembre","octobre","novembre","décembre"),"")</f>
        <v>juillet</v>
      </c>
      <c r="E203" s="11">
        <f>IFERROR(_xlfn.ISOWEEKNUM(T_Calendrier[[#This Row],[Date]]),"")</f>
        <v>29</v>
      </c>
      <c r="F203" s="13">
        <v>1.3</v>
      </c>
      <c r="G203" s="21">
        <f>IF(WEEKDAY(T_Calendrier[[#This Row],[Date]],2)&lt;7,T_Calendrier[[#This Row],[Saisie]],SUMPRODUCT((T_Calendrier[Sem.]=T_Calendrier[[#This Row],[Sem.]])*(T_Calendrier[Saisie])))</f>
        <v>1.3</v>
      </c>
    </row>
    <row r="204" spans="2:7" x14ac:dyDescent="0.4">
      <c r="B204" s="10">
        <f>IFERROR(T_Calendrier[[#This Row],[Date]],"")</f>
        <v>44029</v>
      </c>
      <c r="C204" s="23">
        <f t="shared" si="3"/>
        <v>44029</v>
      </c>
      <c r="D204" s="3" t="str">
        <f>IFERROR(CHOOSE(MONTH(T_Calendrier[[#This Row],[Date]]),"janvier","février","mars","avril","mai","juin","juillet","août","septembre","octobre","novembre","décembre"),"")</f>
        <v>juillet</v>
      </c>
      <c r="E204" s="11">
        <f>IFERROR(_xlfn.ISOWEEKNUM(T_Calendrier[[#This Row],[Date]]),"")</f>
        <v>29</v>
      </c>
      <c r="F204" s="13">
        <v>1.4</v>
      </c>
      <c r="G204" s="21">
        <f>IF(WEEKDAY(T_Calendrier[[#This Row],[Date]],2)&lt;7,T_Calendrier[[#This Row],[Saisie]],SUMPRODUCT((T_Calendrier[Sem.]=T_Calendrier[[#This Row],[Sem.]])*(T_Calendrier[Saisie])))</f>
        <v>1.4</v>
      </c>
    </row>
    <row r="205" spans="2:7" x14ac:dyDescent="0.4">
      <c r="B205" s="10">
        <f>IFERROR(T_Calendrier[[#This Row],[Date]],"")</f>
        <v>44030</v>
      </c>
      <c r="C205" s="23">
        <f t="shared" si="3"/>
        <v>44030</v>
      </c>
      <c r="D205" s="3" t="str">
        <f>IFERROR(CHOOSE(MONTH(T_Calendrier[[#This Row],[Date]]),"janvier","février","mars","avril","mai","juin","juillet","août","septembre","octobre","novembre","décembre"),"")</f>
        <v>juillet</v>
      </c>
      <c r="E205" s="11">
        <f>IFERROR(_xlfn.ISOWEEKNUM(T_Calendrier[[#This Row],[Date]]),"")</f>
        <v>29</v>
      </c>
      <c r="F205" s="13">
        <v>1.8</v>
      </c>
      <c r="G205" s="21">
        <f>IF(WEEKDAY(T_Calendrier[[#This Row],[Date]],2)&lt;7,T_Calendrier[[#This Row],[Saisie]],SUMPRODUCT((T_Calendrier[Sem.]=T_Calendrier[[#This Row],[Sem.]])*(T_Calendrier[Saisie])))</f>
        <v>1.8</v>
      </c>
    </row>
    <row r="206" spans="2:7" x14ac:dyDescent="0.4">
      <c r="B206" s="10">
        <f>IFERROR(T_Calendrier[[#This Row],[Date]],"")</f>
        <v>44031</v>
      </c>
      <c r="C206" s="23">
        <f t="shared" si="3"/>
        <v>44031</v>
      </c>
      <c r="D206" s="3" t="str">
        <f>IFERROR(CHOOSE(MONTH(T_Calendrier[[#This Row],[Date]]),"janvier","février","mars","avril","mai","juin","juillet","août","septembre","octobre","novembre","décembre"),"")</f>
        <v>juillet</v>
      </c>
      <c r="E206" s="11">
        <f>IFERROR(_xlfn.ISOWEEKNUM(T_Calendrier[[#This Row],[Date]]),"")</f>
        <v>29</v>
      </c>
      <c r="F206" s="13"/>
      <c r="G206" s="21">
        <f>IF(WEEKDAY(T_Calendrier[[#This Row],[Date]],2)&lt;7,T_Calendrier[[#This Row],[Saisie]],SUMPRODUCT((T_Calendrier[Sem.]=T_Calendrier[[#This Row],[Sem.]])*(T_Calendrier[Saisie])))</f>
        <v>10.200000000000001</v>
      </c>
    </row>
    <row r="207" spans="2:7" x14ac:dyDescent="0.4">
      <c r="B207" s="10">
        <f>IFERROR(T_Calendrier[[#This Row],[Date]],"")</f>
        <v>44032</v>
      </c>
      <c r="C207" s="23">
        <f t="shared" si="3"/>
        <v>44032</v>
      </c>
      <c r="D207" s="3" t="str">
        <f>IFERROR(CHOOSE(MONTH(T_Calendrier[[#This Row],[Date]]),"janvier","février","mars","avril","mai","juin","juillet","août","septembre","octobre","novembre","décembre"),"")</f>
        <v>juillet</v>
      </c>
      <c r="E207" s="11">
        <f>IFERROR(_xlfn.ISOWEEKNUM(T_Calendrier[[#This Row],[Date]]),"")</f>
        <v>30</v>
      </c>
      <c r="F207" s="13"/>
      <c r="G207" s="21">
        <f>IF(WEEKDAY(T_Calendrier[[#This Row],[Date]],2)&lt;7,T_Calendrier[[#This Row],[Saisie]],SUMPRODUCT((T_Calendrier[Sem.]=T_Calendrier[[#This Row],[Sem.]])*(T_Calendrier[Saisie])))</f>
        <v>0</v>
      </c>
    </row>
    <row r="208" spans="2:7" x14ac:dyDescent="0.4">
      <c r="B208" s="10">
        <f>IFERROR(T_Calendrier[[#This Row],[Date]],"")</f>
        <v>44033</v>
      </c>
      <c r="C208" s="23">
        <f t="shared" si="3"/>
        <v>44033</v>
      </c>
      <c r="D208" s="3" t="str">
        <f>IFERROR(CHOOSE(MONTH(T_Calendrier[[#This Row],[Date]]),"janvier","février","mars","avril","mai","juin","juillet","août","septembre","octobre","novembre","décembre"),"")</f>
        <v>juillet</v>
      </c>
      <c r="E208" s="11">
        <f>IFERROR(_xlfn.ISOWEEKNUM(T_Calendrier[[#This Row],[Date]]),"")</f>
        <v>30</v>
      </c>
      <c r="F208" s="13"/>
      <c r="G208" s="21">
        <f>IF(WEEKDAY(T_Calendrier[[#This Row],[Date]],2)&lt;7,T_Calendrier[[#This Row],[Saisie]],SUMPRODUCT((T_Calendrier[Sem.]=T_Calendrier[[#This Row],[Sem.]])*(T_Calendrier[Saisie])))</f>
        <v>0</v>
      </c>
    </row>
    <row r="209" spans="2:7" x14ac:dyDescent="0.4">
      <c r="B209" s="10">
        <f>IFERROR(T_Calendrier[[#This Row],[Date]],"")</f>
        <v>44034</v>
      </c>
      <c r="C209" s="23">
        <f t="shared" si="3"/>
        <v>44034</v>
      </c>
      <c r="D209" s="3" t="str">
        <f>IFERROR(CHOOSE(MONTH(T_Calendrier[[#This Row],[Date]]),"janvier","février","mars","avril","mai","juin","juillet","août","septembre","octobre","novembre","décembre"),"")</f>
        <v>juillet</v>
      </c>
      <c r="E209" s="11">
        <f>IFERROR(_xlfn.ISOWEEKNUM(T_Calendrier[[#This Row],[Date]]),"")</f>
        <v>30</v>
      </c>
      <c r="F209" s="13"/>
      <c r="G209" s="21">
        <f>IF(WEEKDAY(T_Calendrier[[#This Row],[Date]],2)&lt;7,T_Calendrier[[#This Row],[Saisie]],SUMPRODUCT((T_Calendrier[Sem.]=T_Calendrier[[#This Row],[Sem.]])*(T_Calendrier[Saisie])))</f>
        <v>0</v>
      </c>
    </row>
    <row r="210" spans="2:7" x14ac:dyDescent="0.4">
      <c r="B210" s="10">
        <f>IFERROR(T_Calendrier[[#This Row],[Date]],"")</f>
        <v>44035</v>
      </c>
      <c r="C210" s="23">
        <f t="shared" si="3"/>
        <v>44035</v>
      </c>
      <c r="D210" s="3" t="str">
        <f>IFERROR(CHOOSE(MONTH(T_Calendrier[[#This Row],[Date]]),"janvier","février","mars","avril","mai","juin","juillet","août","septembre","octobre","novembre","décembre"),"")</f>
        <v>juillet</v>
      </c>
      <c r="E210" s="11">
        <f>IFERROR(_xlfn.ISOWEEKNUM(T_Calendrier[[#This Row],[Date]]),"")</f>
        <v>30</v>
      </c>
      <c r="F210" s="13"/>
      <c r="G210" s="21">
        <f>IF(WEEKDAY(T_Calendrier[[#This Row],[Date]],2)&lt;7,T_Calendrier[[#This Row],[Saisie]],SUMPRODUCT((T_Calendrier[Sem.]=T_Calendrier[[#This Row],[Sem.]])*(T_Calendrier[Saisie])))</f>
        <v>0</v>
      </c>
    </row>
    <row r="211" spans="2:7" x14ac:dyDescent="0.4">
      <c r="B211" s="10">
        <f>IFERROR(T_Calendrier[[#This Row],[Date]],"")</f>
        <v>44036</v>
      </c>
      <c r="C211" s="23">
        <f t="shared" si="3"/>
        <v>44036</v>
      </c>
      <c r="D211" s="3" t="str">
        <f>IFERROR(CHOOSE(MONTH(T_Calendrier[[#This Row],[Date]]),"janvier","février","mars","avril","mai","juin","juillet","août","septembre","octobre","novembre","décembre"),"")</f>
        <v>juillet</v>
      </c>
      <c r="E211" s="11">
        <f>IFERROR(_xlfn.ISOWEEKNUM(T_Calendrier[[#This Row],[Date]]),"")</f>
        <v>30</v>
      </c>
      <c r="F211" s="13"/>
      <c r="G211" s="21">
        <f>IF(WEEKDAY(T_Calendrier[[#This Row],[Date]],2)&lt;7,T_Calendrier[[#This Row],[Saisie]],SUMPRODUCT((T_Calendrier[Sem.]=T_Calendrier[[#This Row],[Sem.]])*(T_Calendrier[Saisie])))</f>
        <v>0</v>
      </c>
    </row>
    <row r="212" spans="2:7" x14ac:dyDescent="0.4">
      <c r="B212" s="10">
        <f>IFERROR(T_Calendrier[[#This Row],[Date]],"")</f>
        <v>44037</v>
      </c>
      <c r="C212" s="23">
        <f t="shared" si="3"/>
        <v>44037</v>
      </c>
      <c r="D212" s="3" t="str">
        <f>IFERROR(CHOOSE(MONTH(T_Calendrier[[#This Row],[Date]]),"janvier","février","mars","avril","mai","juin","juillet","août","septembre","octobre","novembre","décembre"),"")</f>
        <v>juillet</v>
      </c>
      <c r="E212" s="11">
        <f>IFERROR(_xlfn.ISOWEEKNUM(T_Calendrier[[#This Row],[Date]]),"")</f>
        <v>30</v>
      </c>
      <c r="F212" s="13"/>
      <c r="G212" s="21">
        <f>IF(WEEKDAY(T_Calendrier[[#This Row],[Date]],2)&lt;7,T_Calendrier[[#This Row],[Saisie]],SUMPRODUCT((T_Calendrier[Sem.]=T_Calendrier[[#This Row],[Sem.]])*(T_Calendrier[Saisie])))</f>
        <v>0</v>
      </c>
    </row>
    <row r="213" spans="2:7" x14ac:dyDescent="0.4">
      <c r="B213" s="10">
        <f>IFERROR(T_Calendrier[[#This Row],[Date]],"")</f>
        <v>44038</v>
      </c>
      <c r="C213" s="23">
        <f t="shared" si="3"/>
        <v>44038</v>
      </c>
      <c r="D213" s="3" t="str">
        <f>IFERROR(CHOOSE(MONTH(T_Calendrier[[#This Row],[Date]]),"janvier","février","mars","avril","mai","juin","juillet","août","septembre","octobre","novembre","décembre"),"")</f>
        <v>juillet</v>
      </c>
      <c r="E213" s="11">
        <f>IFERROR(_xlfn.ISOWEEKNUM(T_Calendrier[[#This Row],[Date]]),"")</f>
        <v>30</v>
      </c>
      <c r="F213" s="13"/>
      <c r="G213" s="21">
        <f>IF(WEEKDAY(T_Calendrier[[#This Row],[Date]],2)&lt;7,T_Calendrier[[#This Row],[Saisie]],SUMPRODUCT((T_Calendrier[Sem.]=T_Calendrier[[#This Row],[Sem.]])*(T_Calendrier[Saisie])))</f>
        <v>0</v>
      </c>
    </row>
    <row r="214" spans="2:7" x14ac:dyDescent="0.4">
      <c r="B214" s="10">
        <f>IFERROR(T_Calendrier[[#This Row],[Date]],"")</f>
        <v>44039</v>
      </c>
      <c r="C214" s="23">
        <f t="shared" si="3"/>
        <v>44039</v>
      </c>
      <c r="D214" s="3" t="str">
        <f>IFERROR(CHOOSE(MONTH(T_Calendrier[[#This Row],[Date]]),"janvier","février","mars","avril","mai","juin","juillet","août","septembre","octobre","novembre","décembre"),"")</f>
        <v>juillet</v>
      </c>
      <c r="E214" s="11">
        <f>IFERROR(_xlfn.ISOWEEKNUM(T_Calendrier[[#This Row],[Date]]),"")</f>
        <v>31</v>
      </c>
      <c r="F214" s="13"/>
      <c r="G214" s="21">
        <f>IF(WEEKDAY(T_Calendrier[[#This Row],[Date]],2)&lt;7,T_Calendrier[[#This Row],[Saisie]],SUMPRODUCT((T_Calendrier[Sem.]=T_Calendrier[[#This Row],[Sem.]])*(T_Calendrier[Saisie])))</f>
        <v>0</v>
      </c>
    </row>
    <row r="215" spans="2:7" x14ac:dyDescent="0.4">
      <c r="B215" s="10">
        <f>IFERROR(T_Calendrier[[#This Row],[Date]],"")</f>
        <v>44040</v>
      </c>
      <c r="C215" s="23">
        <f t="shared" si="3"/>
        <v>44040</v>
      </c>
      <c r="D215" s="3" t="str">
        <f>IFERROR(CHOOSE(MONTH(T_Calendrier[[#This Row],[Date]]),"janvier","février","mars","avril","mai","juin","juillet","août","septembre","octobre","novembre","décembre"),"")</f>
        <v>juillet</v>
      </c>
      <c r="E215" s="11">
        <f>IFERROR(_xlfn.ISOWEEKNUM(T_Calendrier[[#This Row],[Date]]),"")</f>
        <v>31</v>
      </c>
      <c r="F215" s="13"/>
      <c r="G215" s="21">
        <f>IF(WEEKDAY(T_Calendrier[[#This Row],[Date]],2)&lt;7,T_Calendrier[[#This Row],[Saisie]],SUMPRODUCT((T_Calendrier[Sem.]=T_Calendrier[[#This Row],[Sem.]])*(T_Calendrier[Saisie])))</f>
        <v>0</v>
      </c>
    </row>
    <row r="216" spans="2:7" x14ac:dyDescent="0.4">
      <c r="B216" s="10">
        <f>IFERROR(T_Calendrier[[#This Row],[Date]],"")</f>
        <v>44041</v>
      </c>
      <c r="C216" s="23">
        <f t="shared" si="3"/>
        <v>44041</v>
      </c>
      <c r="D216" s="3" t="str">
        <f>IFERROR(CHOOSE(MONTH(T_Calendrier[[#This Row],[Date]]),"janvier","février","mars","avril","mai","juin","juillet","août","septembre","octobre","novembre","décembre"),"")</f>
        <v>juillet</v>
      </c>
      <c r="E216" s="11">
        <f>IFERROR(_xlfn.ISOWEEKNUM(T_Calendrier[[#This Row],[Date]]),"")</f>
        <v>31</v>
      </c>
      <c r="F216" s="13"/>
      <c r="G216" s="21">
        <f>IF(WEEKDAY(T_Calendrier[[#This Row],[Date]],2)&lt;7,T_Calendrier[[#This Row],[Saisie]],SUMPRODUCT((T_Calendrier[Sem.]=T_Calendrier[[#This Row],[Sem.]])*(T_Calendrier[Saisie])))</f>
        <v>0</v>
      </c>
    </row>
    <row r="217" spans="2:7" x14ac:dyDescent="0.4">
      <c r="B217" s="10">
        <f>IFERROR(T_Calendrier[[#This Row],[Date]],"")</f>
        <v>44042</v>
      </c>
      <c r="C217" s="23">
        <f t="shared" si="3"/>
        <v>44042</v>
      </c>
      <c r="D217" s="3" t="str">
        <f>IFERROR(CHOOSE(MONTH(T_Calendrier[[#This Row],[Date]]),"janvier","février","mars","avril","mai","juin","juillet","août","septembre","octobre","novembre","décembre"),"")</f>
        <v>juillet</v>
      </c>
      <c r="E217" s="11">
        <f>IFERROR(_xlfn.ISOWEEKNUM(T_Calendrier[[#This Row],[Date]]),"")</f>
        <v>31</v>
      </c>
      <c r="F217" s="13"/>
      <c r="G217" s="21">
        <f>IF(WEEKDAY(T_Calendrier[[#This Row],[Date]],2)&lt;7,T_Calendrier[[#This Row],[Saisie]],SUMPRODUCT((T_Calendrier[Sem.]=T_Calendrier[[#This Row],[Sem.]])*(T_Calendrier[Saisie])))</f>
        <v>0</v>
      </c>
    </row>
    <row r="218" spans="2:7" x14ac:dyDescent="0.4">
      <c r="B218" s="10">
        <f>IFERROR(T_Calendrier[[#This Row],[Date]],"")</f>
        <v>44043</v>
      </c>
      <c r="C218" s="23">
        <f t="shared" si="3"/>
        <v>44043</v>
      </c>
      <c r="D218" s="3" t="str">
        <f>IFERROR(CHOOSE(MONTH(T_Calendrier[[#This Row],[Date]]),"janvier","février","mars","avril","mai","juin","juillet","août","septembre","octobre","novembre","décembre"),"")</f>
        <v>juillet</v>
      </c>
      <c r="E218" s="11">
        <f>IFERROR(_xlfn.ISOWEEKNUM(T_Calendrier[[#This Row],[Date]]),"")</f>
        <v>31</v>
      </c>
      <c r="F218" s="13"/>
      <c r="G218" s="21">
        <f>IF(WEEKDAY(T_Calendrier[[#This Row],[Date]],2)&lt;7,T_Calendrier[[#This Row],[Saisie]],SUMPRODUCT((T_Calendrier[Sem.]=T_Calendrier[[#This Row],[Sem.]])*(T_Calendrier[Saisie])))</f>
        <v>0</v>
      </c>
    </row>
    <row r="219" spans="2:7" hidden="1" x14ac:dyDescent="0.4">
      <c r="B219" s="10">
        <f>IFERROR(T_Calendrier[[#This Row],[Date]],"")</f>
        <v>44044</v>
      </c>
      <c r="C219" s="23">
        <f t="shared" si="3"/>
        <v>44044</v>
      </c>
      <c r="D219" s="3" t="str">
        <f>IFERROR(CHOOSE(MONTH(T_Calendrier[[#This Row],[Date]]),"janvier","février","mars","avril","mai","juin","juillet","août","septembre","octobre","novembre","décembre"),"")</f>
        <v>août</v>
      </c>
      <c r="E219" s="11">
        <f>IFERROR(_xlfn.ISOWEEKNUM(T_Calendrier[[#This Row],[Date]]),"")</f>
        <v>31</v>
      </c>
      <c r="F219" s="13"/>
      <c r="G219" s="21">
        <f>IF(WEEKDAY(T_Calendrier[[#This Row],[Date]],2)&lt;7,T_Calendrier[[#This Row],[Saisie]],SUMPRODUCT((T_Calendrier[Sem.]=T_Calendrier[[#This Row],[Sem.]])*(T_Calendrier[Saisie])))</f>
        <v>0</v>
      </c>
    </row>
    <row r="220" spans="2:7" hidden="1" x14ac:dyDescent="0.4">
      <c r="B220" s="10">
        <f>IFERROR(T_Calendrier[[#This Row],[Date]],"")</f>
        <v>44045</v>
      </c>
      <c r="C220" s="23">
        <f t="shared" si="3"/>
        <v>44045</v>
      </c>
      <c r="D220" s="3" t="str">
        <f>IFERROR(CHOOSE(MONTH(T_Calendrier[[#This Row],[Date]]),"janvier","février","mars","avril","mai","juin","juillet","août","septembre","octobre","novembre","décembre"),"")</f>
        <v>août</v>
      </c>
      <c r="E220" s="11">
        <f>IFERROR(_xlfn.ISOWEEKNUM(T_Calendrier[[#This Row],[Date]]),"")</f>
        <v>31</v>
      </c>
      <c r="F220" s="13"/>
      <c r="G220" s="21">
        <f>IF(WEEKDAY(T_Calendrier[[#This Row],[Date]],2)&lt;7,T_Calendrier[[#This Row],[Saisie]],SUMPRODUCT((T_Calendrier[Sem.]=T_Calendrier[[#This Row],[Sem.]])*(T_Calendrier[Saisie])))</f>
        <v>0</v>
      </c>
    </row>
    <row r="221" spans="2:7" hidden="1" x14ac:dyDescent="0.4">
      <c r="B221" s="10">
        <f>IFERROR(T_Calendrier[[#This Row],[Date]],"")</f>
        <v>44046</v>
      </c>
      <c r="C221" s="23">
        <f t="shared" si="3"/>
        <v>44046</v>
      </c>
      <c r="D221" s="3" t="str">
        <f>IFERROR(CHOOSE(MONTH(T_Calendrier[[#This Row],[Date]]),"janvier","février","mars","avril","mai","juin","juillet","août","septembre","octobre","novembre","décembre"),"")</f>
        <v>août</v>
      </c>
      <c r="E221" s="11">
        <f>IFERROR(_xlfn.ISOWEEKNUM(T_Calendrier[[#This Row],[Date]]),"")</f>
        <v>32</v>
      </c>
      <c r="F221" s="13"/>
      <c r="G221" s="21">
        <f>IF(WEEKDAY(T_Calendrier[[#This Row],[Date]],2)&lt;7,T_Calendrier[[#This Row],[Saisie]],SUMPRODUCT((T_Calendrier[Sem.]=T_Calendrier[[#This Row],[Sem.]])*(T_Calendrier[Saisie])))</f>
        <v>0</v>
      </c>
    </row>
    <row r="222" spans="2:7" hidden="1" x14ac:dyDescent="0.4">
      <c r="B222" s="10">
        <f>IFERROR(T_Calendrier[[#This Row],[Date]],"")</f>
        <v>44047</v>
      </c>
      <c r="C222" s="23">
        <f t="shared" si="3"/>
        <v>44047</v>
      </c>
      <c r="D222" s="3" t="str">
        <f>IFERROR(CHOOSE(MONTH(T_Calendrier[[#This Row],[Date]]),"janvier","février","mars","avril","mai","juin","juillet","août","septembre","octobre","novembre","décembre"),"")</f>
        <v>août</v>
      </c>
      <c r="E222" s="11">
        <f>IFERROR(_xlfn.ISOWEEKNUM(T_Calendrier[[#This Row],[Date]]),"")</f>
        <v>32</v>
      </c>
      <c r="F222" s="13"/>
      <c r="G222" s="21">
        <f>IF(WEEKDAY(T_Calendrier[[#This Row],[Date]],2)&lt;7,T_Calendrier[[#This Row],[Saisie]],SUMPRODUCT((T_Calendrier[Sem.]=T_Calendrier[[#This Row],[Sem.]])*(T_Calendrier[Saisie])))</f>
        <v>0</v>
      </c>
    </row>
    <row r="223" spans="2:7" hidden="1" x14ac:dyDescent="0.4">
      <c r="B223" s="10">
        <f>IFERROR(T_Calendrier[[#This Row],[Date]],"")</f>
        <v>44048</v>
      </c>
      <c r="C223" s="23">
        <f t="shared" si="3"/>
        <v>44048</v>
      </c>
      <c r="D223" s="3" t="str">
        <f>IFERROR(CHOOSE(MONTH(T_Calendrier[[#This Row],[Date]]),"janvier","février","mars","avril","mai","juin","juillet","août","septembre","octobre","novembre","décembre"),"")</f>
        <v>août</v>
      </c>
      <c r="E223" s="11">
        <f>IFERROR(_xlfn.ISOWEEKNUM(T_Calendrier[[#This Row],[Date]]),"")</f>
        <v>32</v>
      </c>
      <c r="F223" s="13"/>
      <c r="G223" s="21">
        <f>IF(WEEKDAY(T_Calendrier[[#This Row],[Date]],2)&lt;7,T_Calendrier[[#This Row],[Saisie]],SUMPRODUCT((T_Calendrier[Sem.]=T_Calendrier[[#This Row],[Sem.]])*(T_Calendrier[Saisie])))</f>
        <v>0</v>
      </c>
    </row>
    <row r="224" spans="2:7" hidden="1" x14ac:dyDescent="0.4">
      <c r="B224" s="10">
        <f>IFERROR(T_Calendrier[[#This Row],[Date]],"")</f>
        <v>44049</v>
      </c>
      <c r="C224" s="23">
        <f t="shared" si="3"/>
        <v>44049</v>
      </c>
      <c r="D224" s="3" t="str">
        <f>IFERROR(CHOOSE(MONTH(T_Calendrier[[#This Row],[Date]]),"janvier","février","mars","avril","mai","juin","juillet","août","septembre","octobre","novembre","décembre"),"")</f>
        <v>août</v>
      </c>
      <c r="E224" s="11">
        <f>IFERROR(_xlfn.ISOWEEKNUM(T_Calendrier[[#This Row],[Date]]),"")</f>
        <v>32</v>
      </c>
      <c r="F224" s="13"/>
      <c r="G224" s="21">
        <f>IF(WEEKDAY(T_Calendrier[[#This Row],[Date]],2)&lt;7,T_Calendrier[[#This Row],[Saisie]],SUMPRODUCT((T_Calendrier[Sem.]=T_Calendrier[[#This Row],[Sem.]])*(T_Calendrier[Saisie])))</f>
        <v>0</v>
      </c>
    </row>
    <row r="225" spans="2:7" hidden="1" x14ac:dyDescent="0.4">
      <c r="B225" s="10">
        <f>IFERROR(T_Calendrier[[#This Row],[Date]],"")</f>
        <v>44050</v>
      </c>
      <c r="C225" s="23">
        <f t="shared" si="3"/>
        <v>44050</v>
      </c>
      <c r="D225" s="3" t="str">
        <f>IFERROR(CHOOSE(MONTH(T_Calendrier[[#This Row],[Date]]),"janvier","février","mars","avril","mai","juin","juillet","août","septembre","octobre","novembre","décembre"),"")</f>
        <v>août</v>
      </c>
      <c r="E225" s="11">
        <f>IFERROR(_xlfn.ISOWEEKNUM(T_Calendrier[[#This Row],[Date]]),"")</f>
        <v>32</v>
      </c>
      <c r="F225" s="13"/>
      <c r="G225" s="21">
        <f>IF(WEEKDAY(T_Calendrier[[#This Row],[Date]],2)&lt;7,T_Calendrier[[#This Row],[Saisie]],SUMPRODUCT((T_Calendrier[Sem.]=T_Calendrier[[#This Row],[Sem.]])*(T_Calendrier[Saisie])))</f>
        <v>0</v>
      </c>
    </row>
    <row r="226" spans="2:7" hidden="1" x14ac:dyDescent="0.4">
      <c r="B226" s="10">
        <f>IFERROR(T_Calendrier[[#This Row],[Date]],"")</f>
        <v>44051</v>
      </c>
      <c r="C226" s="23">
        <f t="shared" si="3"/>
        <v>44051</v>
      </c>
      <c r="D226" s="3" t="str">
        <f>IFERROR(CHOOSE(MONTH(T_Calendrier[[#This Row],[Date]]),"janvier","février","mars","avril","mai","juin","juillet","août","septembre","octobre","novembre","décembre"),"")</f>
        <v>août</v>
      </c>
      <c r="E226" s="11">
        <f>IFERROR(_xlfn.ISOWEEKNUM(T_Calendrier[[#This Row],[Date]]),"")</f>
        <v>32</v>
      </c>
      <c r="F226" s="13"/>
      <c r="G226" s="21">
        <f>IF(WEEKDAY(T_Calendrier[[#This Row],[Date]],2)&lt;7,T_Calendrier[[#This Row],[Saisie]],SUMPRODUCT((T_Calendrier[Sem.]=T_Calendrier[[#This Row],[Sem.]])*(T_Calendrier[Saisie])))</f>
        <v>0</v>
      </c>
    </row>
    <row r="227" spans="2:7" hidden="1" x14ac:dyDescent="0.4">
      <c r="B227" s="10">
        <f>IFERROR(T_Calendrier[[#This Row],[Date]],"")</f>
        <v>44052</v>
      </c>
      <c r="C227" s="23">
        <f t="shared" si="3"/>
        <v>44052</v>
      </c>
      <c r="D227" s="3" t="str">
        <f>IFERROR(CHOOSE(MONTH(T_Calendrier[[#This Row],[Date]]),"janvier","février","mars","avril","mai","juin","juillet","août","septembre","octobre","novembre","décembre"),"")</f>
        <v>août</v>
      </c>
      <c r="E227" s="11">
        <f>IFERROR(_xlfn.ISOWEEKNUM(T_Calendrier[[#This Row],[Date]]),"")</f>
        <v>32</v>
      </c>
      <c r="F227" s="13"/>
      <c r="G227" s="21">
        <f>IF(WEEKDAY(T_Calendrier[[#This Row],[Date]],2)&lt;7,T_Calendrier[[#This Row],[Saisie]],SUMPRODUCT((T_Calendrier[Sem.]=T_Calendrier[[#This Row],[Sem.]])*(T_Calendrier[Saisie])))</f>
        <v>0</v>
      </c>
    </row>
    <row r="228" spans="2:7" hidden="1" x14ac:dyDescent="0.4">
      <c r="B228" s="10">
        <f>IFERROR(T_Calendrier[[#This Row],[Date]],"")</f>
        <v>44053</v>
      </c>
      <c r="C228" s="23">
        <f t="shared" si="3"/>
        <v>44053</v>
      </c>
      <c r="D228" s="3" t="str">
        <f>IFERROR(CHOOSE(MONTH(T_Calendrier[[#This Row],[Date]]),"janvier","février","mars","avril","mai","juin","juillet","août","septembre","octobre","novembre","décembre"),"")</f>
        <v>août</v>
      </c>
      <c r="E228" s="11">
        <f>IFERROR(_xlfn.ISOWEEKNUM(T_Calendrier[[#This Row],[Date]]),"")</f>
        <v>33</v>
      </c>
      <c r="F228" s="13"/>
      <c r="G228" s="21">
        <f>IF(WEEKDAY(T_Calendrier[[#This Row],[Date]],2)&lt;7,T_Calendrier[[#This Row],[Saisie]],SUMPRODUCT((T_Calendrier[Sem.]=T_Calendrier[[#This Row],[Sem.]])*(T_Calendrier[Saisie])))</f>
        <v>0</v>
      </c>
    </row>
    <row r="229" spans="2:7" hidden="1" x14ac:dyDescent="0.4">
      <c r="B229" s="10">
        <f>IFERROR(T_Calendrier[[#This Row],[Date]],"")</f>
        <v>44054</v>
      </c>
      <c r="C229" s="23">
        <f t="shared" si="3"/>
        <v>44054</v>
      </c>
      <c r="D229" s="3" t="str">
        <f>IFERROR(CHOOSE(MONTH(T_Calendrier[[#This Row],[Date]]),"janvier","février","mars","avril","mai","juin","juillet","août","septembre","octobre","novembre","décembre"),"")</f>
        <v>août</v>
      </c>
      <c r="E229" s="11">
        <f>IFERROR(_xlfn.ISOWEEKNUM(T_Calendrier[[#This Row],[Date]]),"")</f>
        <v>33</v>
      </c>
      <c r="F229" s="13"/>
      <c r="G229" s="21">
        <f>IF(WEEKDAY(T_Calendrier[[#This Row],[Date]],2)&lt;7,T_Calendrier[[#This Row],[Saisie]],SUMPRODUCT((T_Calendrier[Sem.]=T_Calendrier[[#This Row],[Sem.]])*(T_Calendrier[Saisie])))</f>
        <v>0</v>
      </c>
    </row>
    <row r="230" spans="2:7" hidden="1" x14ac:dyDescent="0.4">
      <c r="B230" s="10">
        <f>IFERROR(T_Calendrier[[#This Row],[Date]],"")</f>
        <v>44055</v>
      </c>
      <c r="C230" s="23">
        <f t="shared" si="3"/>
        <v>44055</v>
      </c>
      <c r="D230" s="3" t="str">
        <f>IFERROR(CHOOSE(MONTH(T_Calendrier[[#This Row],[Date]]),"janvier","février","mars","avril","mai","juin","juillet","août","septembre","octobre","novembre","décembre"),"")</f>
        <v>août</v>
      </c>
      <c r="E230" s="11">
        <f>IFERROR(_xlfn.ISOWEEKNUM(T_Calendrier[[#This Row],[Date]]),"")</f>
        <v>33</v>
      </c>
      <c r="F230" s="13"/>
      <c r="G230" s="21">
        <f>IF(WEEKDAY(T_Calendrier[[#This Row],[Date]],2)&lt;7,T_Calendrier[[#This Row],[Saisie]],SUMPRODUCT((T_Calendrier[Sem.]=T_Calendrier[[#This Row],[Sem.]])*(T_Calendrier[Saisie])))</f>
        <v>0</v>
      </c>
    </row>
    <row r="231" spans="2:7" hidden="1" x14ac:dyDescent="0.4">
      <c r="B231" s="10">
        <f>IFERROR(T_Calendrier[[#This Row],[Date]],"")</f>
        <v>44056</v>
      </c>
      <c r="C231" s="23">
        <f t="shared" si="3"/>
        <v>44056</v>
      </c>
      <c r="D231" s="3" t="str">
        <f>IFERROR(CHOOSE(MONTH(T_Calendrier[[#This Row],[Date]]),"janvier","février","mars","avril","mai","juin","juillet","août","septembre","octobre","novembre","décembre"),"")</f>
        <v>août</v>
      </c>
      <c r="E231" s="11">
        <f>IFERROR(_xlfn.ISOWEEKNUM(T_Calendrier[[#This Row],[Date]]),"")</f>
        <v>33</v>
      </c>
      <c r="F231" s="13"/>
      <c r="G231" s="21">
        <f>IF(WEEKDAY(T_Calendrier[[#This Row],[Date]],2)&lt;7,T_Calendrier[[#This Row],[Saisie]],SUMPRODUCT((T_Calendrier[Sem.]=T_Calendrier[[#This Row],[Sem.]])*(T_Calendrier[Saisie])))</f>
        <v>0</v>
      </c>
    </row>
    <row r="232" spans="2:7" hidden="1" x14ac:dyDescent="0.4">
      <c r="B232" s="10">
        <f>IFERROR(T_Calendrier[[#This Row],[Date]],"")</f>
        <v>44057</v>
      </c>
      <c r="C232" s="23">
        <f t="shared" si="3"/>
        <v>44057</v>
      </c>
      <c r="D232" s="3" t="str">
        <f>IFERROR(CHOOSE(MONTH(T_Calendrier[[#This Row],[Date]]),"janvier","février","mars","avril","mai","juin","juillet","août","septembre","octobre","novembre","décembre"),"")</f>
        <v>août</v>
      </c>
      <c r="E232" s="11">
        <f>IFERROR(_xlfn.ISOWEEKNUM(T_Calendrier[[#This Row],[Date]]),"")</f>
        <v>33</v>
      </c>
      <c r="F232" s="13"/>
      <c r="G232" s="21">
        <f>IF(WEEKDAY(T_Calendrier[[#This Row],[Date]],2)&lt;7,T_Calendrier[[#This Row],[Saisie]],SUMPRODUCT((T_Calendrier[Sem.]=T_Calendrier[[#This Row],[Sem.]])*(T_Calendrier[Saisie])))</f>
        <v>0</v>
      </c>
    </row>
    <row r="233" spans="2:7" hidden="1" x14ac:dyDescent="0.4">
      <c r="B233" s="10">
        <f>IFERROR(T_Calendrier[[#This Row],[Date]],"")</f>
        <v>44058</v>
      </c>
      <c r="C233" s="23">
        <f t="shared" si="3"/>
        <v>44058</v>
      </c>
      <c r="D233" s="3" t="str">
        <f>IFERROR(CHOOSE(MONTH(T_Calendrier[[#This Row],[Date]]),"janvier","février","mars","avril","mai","juin","juillet","août","septembre","octobre","novembre","décembre"),"")</f>
        <v>août</v>
      </c>
      <c r="E233" s="11">
        <f>IFERROR(_xlfn.ISOWEEKNUM(T_Calendrier[[#This Row],[Date]]),"")</f>
        <v>33</v>
      </c>
      <c r="F233" s="13"/>
      <c r="G233" s="21">
        <f>IF(WEEKDAY(T_Calendrier[[#This Row],[Date]],2)&lt;7,T_Calendrier[[#This Row],[Saisie]],SUMPRODUCT((T_Calendrier[Sem.]=T_Calendrier[[#This Row],[Sem.]])*(T_Calendrier[Saisie])))</f>
        <v>0</v>
      </c>
    </row>
    <row r="234" spans="2:7" hidden="1" x14ac:dyDescent="0.4">
      <c r="B234" s="10">
        <f>IFERROR(T_Calendrier[[#This Row],[Date]],"")</f>
        <v>44059</v>
      </c>
      <c r="C234" s="23">
        <f t="shared" si="3"/>
        <v>44059</v>
      </c>
      <c r="D234" s="3" t="str">
        <f>IFERROR(CHOOSE(MONTH(T_Calendrier[[#This Row],[Date]]),"janvier","février","mars","avril","mai","juin","juillet","août","septembre","octobre","novembre","décembre"),"")</f>
        <v>août</v>
      </c>
      <c r="E234" s="11">
        <f>IFERROR(_xlfn.ISOWEEKNUM(T_Calendrier[[#This Row],[Date]]),"")</f>
        <v>33</v>
      </c>
      <c r="F234" s="13"/>
      <c r="G234" s="21">
        <f>IF(WEEKDAY(T_Calendrier[[#This Row],[Date]],2)&lt;7,T_Calendrier[[#This Row],[Saisie]],SUMPRODUCT((T_Calendrier[Sem.]=T_Calendrier[[#This Row],[Sem.]])*(T_Calendrier[Saisie])))</f>
        <v>0</v>
      </c>
    </row>
    <row r="235" spans="2:7" hidden="1" x14ac:dyDescent="0.4">
      <c r="B235" s="10">
        <f>IFERROR(T_Calendrier[[#This Row],[Date]],"")</f>
        <v>44060</v>
      </c>
      <c r="C235" s="23">
        <f t="shared" si="3"/>
        <v>44060</v>
      </c>
      <c r="D235" s="3" t="str">
        <f>IFERROR(CHOOSE(MONTH(T_Calendrier[[#This Row],[Date]]),"janvier","février","mars","avril","mai","juin","juillet","août","septembre","octobre","novembre","décembre"),"")</f>
        <v>août</v>
      </c>
      <c r="E235" s="11">
        <f>IFERROR(_xlfn.ISOWEEKNUM(T_Calendrier[[#This Row],[Date]]),"")</f>
        <v>34</v>
      </c>
      <c r="F235" s="13"/>
      <c r="G235" s="21">
        <f>IF(WEEKDAY(T_Calendrier[[#This Row],[Date]],2)&lt;7,T_Calendrier[[#This Row],[Saisie]],SUMPRODUCT((T_Calendrier[Sem.]=T_Calendrier[[#This Row],[Sem.]])*(T_Calendrier[Saisie])))</f>
        <v>0</v>
      </c>
    </row>
    <row r="236" spans="2:7" hidden="1" x14ac:dyDescent="0.4">
      <c r="B236" s="10">
        <f>IFERROR(T_Calendrier[[#This Row],[Date]],"")</f>
        <v>44061</v>
      </c>
      <c r="C236" s="23">
        <f t="shared" si="3"/>
        <v>44061</v>
      </c>
      <c r="D236" s="3" t="str">
        <f>IFERROR(CHOOSE(MONTH(T_Calendrier[[#This Row],[Date]]),"janvier","février","mars","avril","mai","juin","juillet","août","septembre","octobre","novembre","décembre"),"")</f>
        <v>août</v>
      </c>
      <c r="E236" s="11">
        <f>IFERROR(_xlfn.ISOWEEKNUM(T_Calendrier[[#This Row],[Date]]),"")</f>
        <v>34</v>
      </c>
      <c r="F236" s="13"/>
      <c r="G236" s="21">
        <f>IF(WEEKDAY(T_Calendrier[[#This Row],[Date]],2)&lt;7,T_Calendrier[[#This Row],[Saisie]],SUMPRODUCT((T_Calendrier[Sem.]=T_Calendrier[[#This Row],[Sem.]])*(T_Calendrier[Saisie])))</f>
        <v>0</v>
      </c>
    </row>
    <row r="237" spans="2:7" hidden="1" x14ac:dyDescent="0.4">
      <c r="B237" s="10">
        <f>IFERROR(T_Calendrier[[#This Row],[Date]],"")</f>
        <v>44062</v>
      </c>
      <c r="C237" s="23">
        <f t="shared" si="3"/>
        <v>44062</v>
      </c>
      <c r="D237" s="3" t="str">
        <f>IFERROR(CHOOSE(MONTH(T_Calendrier[[#This Row],[Date]]),"janvier","février","mars","avril","mai","juin","juillet","août","septembre","octobre","novembre","décembre"),"")</f>
        <v>août</v>
      </c>
      <c r="E237" s="11">
        <f>IFERROR(_xlfn.ISOWEEKNUM(T_Calendrier[[#This Row],[Date]]),"")</f>
        <v>34</v>
      </c>
      <c r="F237" s="13"/>
      <c r="G237" s="21">
        <f>IF(WEEKDAY(T_Calendrier[[#This Row],[Date]],2)&lt;7,T_Calendrier[[#This Row],[Saisie]],SUMPRODUCT((T_Calendrier[Sem.]=T_Calendrier[[#This Row],[Sem.]])*(T_Calendrier[Saisie])))</f>
        <v>0</v>
      </c>
    </row>
    <row r="238" spans="2:7" hidden="1" x14ac:dyDescent="0.4">
      <c r="B238" s="10">
        <f>IFERROR(T_Calendrier[[#This Row],[Date]],"")</f>
        <v>44063</v>
      </c>
      <c r="C238" s="23">
        <f t="shared" si="3"/>
        <v>44063</v>
      </c>
      <c r="D238" s="3" t="str">
        <f>IFERROR(CHOOSE(MONTH(T_Calendrier[[#This Row],[Date]]),"janvier","février","mars","avril","mai","juin","juillet","août","septembre","octobre","novembre","décembre"),"")</f>
        <v>août</v>
      </c>
      <c r="E238" s="11">
        <f>IFERROR(_xlfn.ISOWEEKNUM(T_Calendrier[[#This Row],[Date]]),"")</f>
        <v>34</v>
      </c>
      <c r="F238" s="13"/>
      <c r="G238" s="21">
        <f>IF(WEEKDAY(T_Calendrier[[#This Row],[Date]],2)&lt;7,T_Calendrier[[#This Row],[Saisie]],SUMPRODUCT((T_Calendrier[Sem.]=T_Calendrier[[#This Row],[Sem.]])*(T_Calendrier[Saisie])))</f>
        <v>0</v>
      </c>
    </row>
    <row r="239" spans="2:7" hidden="1" x14ac:dyDescent="0.4">
      <c r="B239" s="10">
        <f>IFERROR(T_Calendrier[[#This Row],[Date]],"")</f>
        <v>44064</v>
      </c>
      <c r="C239" s="23">
        <f t="shared" si="3"/>
        <v>44064</v>
      </c>
      <c r="D239" s="3" t="str">
        <f>IFERROR(CHOOSE(MONTH(T_Calendrier[[#This Row],[Date]]),"janvier","février","mars","avril","mai","juin","juillet","août","septembre","octobre","novembre","décembre"),"")</f>
        <v>août</v>
      </c>
      <c r="E239" s="11">
        <f>IFERROR(_xlfn.ISOWEEKNUM(T_Calendrier[[#This Row],[Date]]),"")</f>
        <v>34</v>
      </c>
      <c r="F239" s="13"/>
      <c r="G239" s="21">
        <f>IF(WEEKDAY(T_Calendrier[[#This Row],[Date]],2)&lt;7,T_Calendrier[[#This Row],[Saisie]],SUMPRODUCT((T_Calendrier[Sem.]=T_Calendrier[[#This Row],[Sem.]])*(T_Calendrier[Saisie])))</f>
        <v>0</v>
      </c>
    </row>
    <row r="240" spans="2:7" hidden="1" x14ac:dyDescent="0.4">
      <c r="B240" s="10">
        <f>IFERROR(T_Calendrier[[#This Row],[Date]],"")</f>
        <v>44065</v>
      </c>
      <c r="C240" s="23">
        <f t="shared" si="3"/>
        <v>44065</v>
      </c>
      <c r="D240" s="3" t="str">
        <f>IFERROR(CHOOSE(MONTH(T_Calendrier[[#This Row],[Date]]),"janvier","février","mars","avril","mai","juin","juillet","août","septembre","octobre","novembre","décembre"),"")</f>
        <v>août</v>
      </c>
      <c r="E240" s="11">
        <f>IFERROR(_xlfn.ISOWEEKNUM(T_Calendrier[[#This Row],[Date]]),"")</f>
        <v>34</v>
      </c>
      <c r="F240" s="13"/>
      <c r="G240" s="21">
        <f>IF(WEEKDAY(T_Calendrier[[#This Row],[Date]],2)&lt;7,T_Calendrier[[#This Row],[Saisie]],SUMPRODUCT((T_Calendrier[Sem.]=T_Calendrier[[#This Row],[Sem.]])*(T_Calendrier[Saisie])))</f>
        <v>0</v>
      </c>
    </row>
    <row r="241" spans="2:7" hidden="1" x14ac:dyDescent="0.4">
      <c r="B241" s="10">
        <f>IFERROR(T_Calendrier[[#This Row],[Date]],"")</f>
        <v>44066</v>
      </c>
      <c r="C241" s="23">
        <f t="shared" si="3"/>
        <v>44066</v>
      </c>
      <c r="D241" s="3" t="str">
        <f>IFERROR(CHOOSE(MONTH(T_Calendrier[[#This Row],[Date]]),"janvier","février","mars","avril","mai","juin","juillet","août","septembre","octobre","novembre","décembre"),"")</f>
        <v>août</v>
      </c>
      <c r="E241" s="11">
        <f>IFERROR(_xlfn.ISOWEEKNUM(T_Calendrier[[#This Row],[Date]]),"")</f>
        <v>34</v>
      </c>
      <c r="F241" s="13"/>
      <c r="G241" s="21">
        <f>IF(WEEKDAY(T_Calendrier[[#This Row],[Date]],2)&lt;7,T_Calendrier[[#This Row],[Saisie]],SUMPRODUCT((T_Calendrier[Sem.]=T_Calendrier[[#This Row],[Sem.]])*(T_Calendrier[Saisie])))</f>
        <v>0</v>
      </c>
    </row>
    <row r="242" spans="2:7" hidden="1" x14ac:dyDescent="0.4">
      <c r="B242" s="10">
        <f>IFERROR(T_Calendrier[[#This Row],[Date]],"")</f>
        <v>44067</v>
      </c>
      <c r="C242" s="23">
        <f t="shared" si="3"/>
        <v>44067</v>
      </c>
      <c r="D242" s="3" t="str">
        <f>IFERROR(CHOOSE(MONTH(T_Calendrier[[#This Row],[Date]]),"janvier","février","mars","avril","mai","juin","juillet","août","septembre","octobre","novembre","décembre"),"")</f>
        <v>août</v>
      </c>
      <c r="E242" s="11">
        <f>IFERROR(_xlfn.ISOWEEKNUM(T_Calendrier[[#This Row],[Date]]),"")</f>
        <v>35</v>
      </c>
      <c r="F242" s="13"/>
      <c r="G242" s="21">
        <f>IF(WEEKDAY(T_Calendrier[[#This Row],[Date]],2)&lt;7,T_Calendrier[[#This Row],[Saisie]],SUMPRODUCT((T_Calendrier[Sem.]=T_Calendrier[[#This Row],[Sem.]])*(T_Calendrier[Saisie])))</f>
        <v>0</v>
      </c>
    </row>
    <row r="243" spans="2:7" hidden="1" x14ac:dyDescent="0.4">
      <c r="B243" s="10">
        <f>IFERROR(T_Calendrier[[#This Row],[Date]],"")</f>
        <v>44068</v>
      </c>
      <c r="C243" s="23">
        <f t="shared" si="3"/>
        <v>44068</v>
      </c>
      <c r="D243" s="3" t="str">
        <f>IFERROR(CHOOSE(MONTH(T_Calendrier[[#This Row],[Date]]),"janvier","février","mars","avril","mai","juin","juillet","août","septembre","octobre","novembre","décembre"),"")</f>
        <v>août</v>
      </c>
      <c r="E243" s="11">
        <f>IFERROR(_xlfn.ISOWEEKNUM(T_Calendrier[[#This Row],[Date]]),"")</f>
        <v>35</v>
      </c>
      <c r="F243" s="13"/>
      <c r="G243" s="21">
        <f>IF(WEEKDAY(T_Calendrier[[#This Row],[Date]],2)&lt;7,T_Calendrier[[#This Row],[Saisie]],SUMPRODUCT((T_Calendrier[Sem.]=T_Calendrier[[#This Row],[Sem.]])*(T_Calendrier[Saisie])))</f>
        <v>0</v>
      </c>
    </row>
    <row r="244" spans="2:7" hidden="1" x14ac:dyDescent="0.4">
      <c r="B244" s="10">
        <f>IFERROR(T_Calendrier[[#This Row],[Date]],"")</f>
        <v>44069</v>
      </c>
      <c r="C244" s="23">
        <f t="shared" si="3"/>
        <v>44069</v>
      </c>
      <c r="D244" s="3" t="str">
        <f>IFERROR(CHOOSE(MONTH(T_Calendrier[[#This Row],[Date]]),"janvier","février","mars","avril","mai","juin","juillet","août","septembre","octobre","novembre","décembre"),"")</f>
        <v>août</v>
      </c>
      <c r="E244" s="11">
        <f>IFERROR(_xlfn.ISOWEEKNUM(T_Calendrier[[#This Row],[Date]]),"")</f>
        <v>35</v>
      </c>
      <c r="F244" s="13"/>
      <c r="G244" s="21">
        <f>IF(WEEKDAY(T_Calendrier[[#This Row],[Date]],2)&lt;7,T_Calendrier[[#This Row],[Saisie]],SUMPRODUCT((T_Calendrier[Sem.]=T_Calendrier[[#This Row],[Sem.]])*(T_Calendrier[Saisie])))</f>
        <v>0</v>
      </c>
    </row>
    <row r="245" spans="2:7" hidden="1" x14ac:dyDescent="0.4">
      <c r="B245" s="10">
        <f>IFERROR(T_Calendrier[[#This Row],[Date]],"")</f>
        <v>44070</v>
      </c>
      <c r="C245" s="23">
        <f t="shared" si="3"/>
        <v>44070</v>
      </c>
      <c r="D245" s="3" t="str">
        <f>IFERROR(CHOOSE(MONTH(T_Calendrier[[#This Row],[Date]]),"janvier","février","mars","avril","mai","juin","juillet","août","septembre","octobre","novembre","décembre"),"")</f>
        <v>août</v>
      </c>
      <c r="E245" s="11">
        <f>IFERROR(_xlfn.ISOWEEKNUM(T_Calendrier[[#This Row],[Date]]),"")</f>
        <v>35</v>
      </c>
      <c r="F245" s="13"/>
      <c r="G245" s="21">
        <f>IF(WEEKDAY(T_Calendrier[[#This Row],[Date]],2)&lt;7,T_Calendrier[[#This Row],[Saisie]],SUMPRODUCT((T_Calendrier[Sem.]=T_Calendrier[[#This Row],[Sem.]])*(T_Calendrier[Saisie])))</f>
        <v>0</v>
      </c>
    </row>
    <row r="246" spans="2:7" hidden="1" x14ac:dyDescent="0.4">
      <c r="B246" s="10">
        <f>IFERROR(T_Calendrier[[#This Row],[Date]],"")</f>
        <v>44071</v>
      </c>
      <c r="C246" s="23">
        <f t="shared" si="3"/>
        <v>44071</v>
      </c>
      <c r="D246" s="3" t="str">
        <f>IFERROR(CHOOSE(MONTH(T_Calendrier[[#This Row],[Date]]),"janvier","février","mars","avril","mai","juin","juillet","août","septembre","octobre","novembre","décembre"),"")</f>
        <v>août</v>
      </c>
      <c r="E246" s="11">
        <f>IFERROR(_xlfn.ISOWEEKNUM(T_Calendrier[[#This Row],[Date]]),"")</f>
        <v>35</v>
      </c>
      <c r="F246" s="13"/>
      <c r="G246" s="21">
        <f>IF(WEEKDAY(T_Calendrier[[#This Row],[Date]],2)&lt;7,T_Calendrier[[#This Row],[Saisie]],SUMPRODUCT((T_Calendrier[Sem.]=T_Calendrier[[#This Row],[Sem.]])*(T_Calendrier[Saisie])))</f>
        <v>0</v>
      </c>
    </row>
    <row r="247" spans="2:7" hidden="1" x14ac:dyDescent="0.4">
      <c r="B247" s="10">
        <f>IFERROR(T_Calendrier[[#This Row],[Date]],"")</f>
        <v>44072</v>
      </c>
      <c r="C247" s="23">
        <f t="shared" si="3"/>
        <v>44072</v>
      </c>
      <c r="D247" s="3" t="str">
        <f>IFERROR(CHOOSE(MONTH(T_Calendrier[[#This Row],[Date]]),"janvier","février","mars","avril","mai","juin","juillet","août","septembre","octobre","novembre","décembre"),"")</f>
        <v>août</v>
      </c>
      <c r="E247" s="11">
        <f>IFERROR(_xlfn.ISOWEEKNUM(T_Calendrier[[#This Row],[Date]]),"")</f>
        <v>35</v>
      </c>
      <c r="F247" s="13"/>
      <c r="G247" s="21">
        <f>IF(WEEKDAY(T_Calendrier[[#This Row],[Date]],2)&lt;7,T_Calendrier[[#This Row],[Saisie]],SUMPRODUCT((T_Calendrier[Sem.]=T_Calendrier[[#This Row],[Sem.]])*(T_Calendrier[Saisie])))</f>
        <v>0</v>
      </c>
    </row>
    <row r="248" spans="2:7" hidden="1" x14ac:dyDescent="0.4">
      <c r="B248" s="10">
        <f>IFERROR(T_Calendrier[[#This Row],[Date]],"")</f>
        <v>44073</v>
      </c>
      <c r="C248" s="23">
        <f t="shared" si="3"/>
        <v>44073</v>
      </c>
      <c r="D248" s="3" t="str">
        <f>IFERROR(CHOOSE(MONTH(T_Calendrier[[#This Row],[Date]]),"janvier","février","mars","avril","mai","juin","juillet","août","septembre","octobre","novembre","décembre"),"")</f>
        <v>août</v>
      </c>
      <c r="E248" s="11">
        <f>IFERROR(_xlfn.ISOWEEKNUM(T_Calendrier[[#This Row],[Date]]),"")</f>
        <v>35</v>
      </c>
      <c r="F248" s="13"/>
      <c r="G248" s="21">
        <f>IF(WEEKDAY(T_Calendrier[[#This Row],[Date]],2)&lt;7,T_Calendrier[[#This Row],[Saisie]],SUMPRODUCT((T_Calendrier[Sem.]=T_Calendrier[[#This Row],[Sem.]])*(T_Calendrier[Saisie])))</f>
        <v>0</v>
      </c>
    </row>
    <row r="249" spans="2:7" hidden="1" x14ac:dyDescent="0.4">
      <c r="B249" s="19">
        <f>IFERROR(T_Calendrier[[#This Row],[Date]],"")</f>
        <v>44074</v>
      </c>
      <c r="C249" s="24">
        <f t="shared" si="3"/>
        <v>44074</v>
      </c>
      <c r="D249" s="20" t="str">
        <f>IFERROR(CHOOSE(MONTH(T_Calendrier[[#This Row],[Date]]),"janvier","février","mars","avril","mai","juin","juillet","août","septembre","octobre","novembre","décembre"),"")</f>
        <v>août</v>
      </c>
      <c r="E249" s="11">
        <f>IFERROR(_xlfn.ISOWEEKNUM(T_Calendrier[[#This Row],[Date]]),"")</f>
        <v>36</v>
      </c>
      <c r="F249" s="13"/>
      <c r="G249" s="21">
        <f>IF(WEEKDAY(T_Calendrier[[#This Row],[Date]],2)&lt;7,T_Calendrier[[#This Row],[Saisie]],SUMPRODUCT((T_Calendrier[Sem.]=T_Calendrier[[#This Row],[Sem.]])*(T_Calendrier[Saisie])))</f>
        <v>0</v>
      </c>
    </row>
    <row r="250" spans="2:7" hidden="1" x14ac:dyDescent="0.4">
      <c r="B250" s="19">
        <f>IFERROR(T_Calendrier[[#This Row],[Date]],"")</f>
        <v>44075</v>
      </c>
      <c r="C250" s="24">
        <f t="shared" si="3"/>
        <v>44075</v>
      </c>
      <c r="D250" s="20" t="str">
        <f>IFERROR(CHOOSE(MONTH(T_Calendrier[[#This Row],[Date]]),"janvier","février","mars","avril","mai","juin","juillet","août","septembre","octobre","novembre","décembre"),"")</f>
        <v>septembre</v>
      </c>
      <c r="E250" s="11">
        <f>IFERROR(_xlfn.ISOWEEKNUM(T_Calendrier[[#This Row],[Date]]),"")</f>
        <v>36</v>
      </c>
      <c r="F250" s="13"/>
      <c r="G250" s="21">
        <f>IF(WEEKDAY(T_Calendrier[[#This Row],[Date]],2)&lt;7,T_Calendrier[[#This Row],[Saisie]],SUMPRODUCT((T_Calendrier[Sem.]=T_Calendrier[[#This Row],[Sem.]])*(T_Calendrier[Saisie])))</f>
        <v>0</v>
      </c>
    </row>
    <row r="251" spans="2:7" hidden="1" x14ac:dyDescent="0.4">
      <c r="B251" s="19">
        <f>IFERROR(T_Calendrier[[#This Row],[Date]],"")</f>
        <v>44076</v>
      </c>
      <c r="C251" s="24">
        <f t="shared" si="3"/>
        <v>44076</v>
      </c>
      <c r="D251" s="20" t="str">
        <f>IFERROR(CHOOSE(MONTH(T_Calendrier[[#This Row],[Date]]),"janvier","février","mars","avril","mai","juin","juillet","août","septembre","octobre","novembre","décembre"),"")</f>
        <v>septembre</v>
      </c>
      <c r="E251" s="11">
        <f>IFERROR(_xlfn.ISOWEEKNUM(T_Calendrier[[#This Row],[Date]]),"")</f>
        <v>36</v>
      </c>
      <c r="F251" s="13"/>
      <c r="G251" s="21">
        <f>IF(WEEKDAY(T_Calendrier[[#This Row],[Date]],2)&lt;7,T_Calendrier[[#This Row],[Saisie]],SUMPRODUCT((T_Calendrier[Sem.]=T_Calendrier[[#This Row],[Sem.]])*(T_Calendrier[Saisie])))</f>
        <v>0</v>
      </c>
    </row>
    <row r="252" spans="2:7" hidden="1" x14ac:dyDescent="0.4">
      <c r="B252" s="19">
        <f>IFERROR(T_Calendrier[[#This Row],[Date]],"")</f>
        <v>44077</v>
      </c>
      <c r="C252" s="24">
        <f t="shared" si="3"/>
        <v>44077</v>
      </c>
      <c r="D252" s="20" t="str">
        <f>IFERROR(CHOOSE(MONTH(T_Calendrier[[#This Row],[Date]]),"janvier","février","mars","avril","mai","juin","juillet","août","septembre","octobre","novembre","décembre"),"")</f>
        <v>septembre</v>
      </c>
      <c r="E252" s="11">
        <f>IFERROR(_xlfn.ISOWEEKNUM(T_Calendrier[[#This Row],[Date]]),"")</f>
        <v>36</v>
      </c>
      <c r="F252" s="13"/>
      <c r="G252" s="21">
        <f>IF(WEEKDAY(T_Calendrier[[#This Row],[Date]],2)&lt;7,T_Calendrier[[#This Row],[Saisie]],SUMPRODUCT((T_Calendrier[Sem.]=T_Calendrier[[#This Row],[Sem.]])*(T_Calendrier[Saisie])))</f>
        <v>0</v>
      </c>
    </row>
    <row r="253" spans="2:7" hidden="1" x14ac:dyDescent="0.4">
      <c r="B253" s="19">
        <f>IFERROR(T_Calendrier[[#This Row],[Date]],"")</f>
        <v>44078</v>
      </c>
      <c r="C253" s="24">
        <f t="shared" si="3"/>
        <v>44078</v>
      </c>
      <c r="D253" s="20" t="str">
        <f>IFERROR(CHOOSE(MONTH(T_Calendrier[[#This Row],[Date]]),"janvier","février","mars","avril","mai","juin","juillet","août","septembre","octobre","novembre","décembre"),"")</f>
        <v>septembre</v>
      </c>
      <c r="E253" s="11">
        <f>IFERROR(_xlfn.ISOWEEKNUM(T_Calendrier[[#This Row],[Date]]),"")</f>
        <v>36</v>
      </c>
      <c r="F253" s="13"/>
      <c r="G253" s="21">
        <f>IF(WEEKDAY(T_Calendrier[[#This Row],[Date]],2)&lt;7,T_Calendrier[[#This Row],[Saisie]],SUMPRODUCT((T_Calendrier[Sem.]=T_Calendrier[[#This Row],[Sem.]])*(T_Calendrier[Saisie])))</f>
        <v>0</v>
      </c>
    </row>
    <row r="254" spans="2:7" hidden="1" x14ac:dyDescent="0.4">
      <c r="B254" s="19">
        <f>IFERROR(T_Calendrier[[#This Row],[Date]],"")</f>
        <v>44079</v>
      </c>
      <c r="C254" s="24">
        <f t="shared" si="3"/>
        <v>44079</v>
      </c>
      <c r="D254" s="20" t="str">
        <f>IFERROR(CHOOSE(MONTH(T_Calendrier[[#This Row],[Date]]),"janvier","février","mars","avril","mai","juin","juillet","août","septembre","octobre","novembre","décembre"),"")</f>
        <v>septembre</v>
      </c>
      <c r="E254" s="11">
        <f>IFERROR(_xlfn.ISOWEEKNUM(T_Calendrier[[#This Row],[Date]]),"")</f>
        <v>36</v>
      </c>
      <c r="F254" s="13"/>
      <c r="G254" s="21">
        <f>IF(WEEKDAY(T_Calendrier[[#This Row],[Date]],2)&lt;7,T_Calendrier[[#This Row],[Saisie]],SUMPRODUCT((T_Calendrier[Sem.]=T_Calendrier[[#This Row],[Sem.]])*(T_Calendrier[Saisie])))</f>
        <v>0</v>
      </c>
    </row>
    <row r="255" spans="2:7" hidden="1" x14ac:dyDescent="0.4">
      <c r="B255" s="19">
        <f>IFERROR(T_Calendrier[[#This Row],[Date]],"")</f>
        <v>44080</v>
      </c>
      <c r="C255" s="24">
        <f t="shared" si="3"/>
        <v>44080</v>
      </c>
      <c r="D255" s="20" t="str">
        <f>IFERROR(CHOOSE(MONTH(T_Calendrier[[#This Row],[Date]]),"janvier","février","mars","avril","mai","juin","juillet","août","septembre","octobre","novembre","décembre"),"")</f>
        <v>septembre</v>
      </c>
      <c r="E255" s="11">
        <f>IFERROR(_xlfn.ISOWEEKNUM(T_Calendrier[[#This Row],[Date]]),"")</f>
        <v>36</v>
      </c>
      <c r="F255" s="13"/>
      <c r="G255" s="21">
        <f>IF(WEEKDAY(T_Calendrier[[#This Row],[Date]],2)&lt;7,T_Calendrier[[#This Row],[Saisie]],SUMPRODUCT((T_Calendrier[Sem.]=T_Calendrier[[#This Row],[Sem.]])*(T_Calendrier[Saisie])))</f>
        <v>0</v>
      </c>
    </row>
    <row r="256" spans="2:7" hidden="1" x14ac:dyDescent="0.4">
      <c r="B256" s="19">
        <f>IFERROR(T_Calendrier[[#This Row],[Date]],"")</f>
        <v>44081</v>
      </c>
      <c r="C256" s="24">
        <f t="shared" si="3"/>
        <v>44081</v>
      </c>
      <c r="D256" s="20" t="str">
        <f>IFERROR(CHOOSE(MONTH(T_Calendrier[[#This Row],[Date]]),"janvier","février","mars","avril","mai","juin","juillet","août","septembre","octobre","novembre","décembre"),"")</f>
        <v>septembre</v>
      </c>
      <c r="E256" s="11">
        <f>IFERROR(_xlfn.ISOWEEKNUM(T_Calendrier[[#This Row],[Date]]),"")</f>
        <v>37</v>
      </c>
      <c r="F256" s="13"/>
      <c r="G256" s="21">
        <f>IF(WEEKDAY(T_Calendrier[[#This Row],[Date]],2)&lt;7,T_Calendrier[[#This Row],[Saisie]],SUMPRODUCT((T_Calendrier[Sem.]=T_Calendrier[[#This Row],[Sem.]])*(T_Calendrier[Saisie])))</f>
        <v>0</v>
      </c>
    </row>
    <row r="257" spans="2:7" hidden="1" x14ac:dyDescent="0.4">
      <c r="B257" s="19">
        <f>IFERROR(T_Calendrier[[#This Row],[Date]],"")</f>
        <v>44082</v>
      </c>
      <c r="C257" s="24">
        <f t="shared" si="3"/>
        <v>44082</v>
      </c>
      <c r="D257" s="20" t="str">
        <f>IFERROR(CHOOSE(MONTH(T_Calendrier[[#This Row],[Date]]),"janvier","février","mars","avril","mai","juin","juillet","août","septembre","octobre","novembre","décembre"),"")</f>
        <v>septembre</v>
      </c>
      <c r="E257" s="11">
        <f>IFERROR(_xlfn.ISOWEEKNUM(T_Calendrier[[#This Row],[Date]]),"")</f>
        <v>37</v>
      </c>
      <c r="F257" s="13"/>
      <c r="G257" s="21">
        <f>IF(WEEKDAY(T_Calendrier[[#This Row],[Date]],2)&lt;7,T_Calendrier[[#This Row],[Saisie]],SUMPRODUCT((T_Calendrier[Sem.]=T_Calendrier[[#This Row],[Sem.]])*(T_Calendrier[Saisie])))</f>
        <v>0</v>
      </c>
    </row>
    <row r="258" spans="2:7" hidden="1" x14ac:dyDescent="0.4">
      <c r="B258" s="19">
        <f>IFERROR(T_Calendrier[[#This Row],[Date]],"")</f>
        <v>44083</v>
      </c>
      <c r="C258" s="24">
        <f t="shared" si="3"/>
        <v>44083</v>
      </c>
      <c r="D258" s="20" t="str">
        <f>IFERROR(CHOOSE(MONTH(T_Calendrier[[#This Row],[Date]]),"janvier","février","mars","avril","mai","juin","juillet","août","septembre","octobre","novembre","décembre"),"")</f>
        <v>septembre</v>
      </c>
      <c r="E258" s="11">
        <f>IFERROR(_xlfn.ISOWEEKNUM(T_Calendrier[[#This Row],[Date]]),"")</f>
        <v>37</v>
      </c>
      <c r="F258" s="13"/>
      <c r="G258" s="21">
        <f>IF(WEEKDAY(T_Calendrier[[#This Row],[Date]],2)&lt;7,T_Calendrier[[#This Row],[Saisie]],SUMPRODUCT((T_Calendrier[Sem.]=T_Calendrier[[#This Row],[Sem.]])*(T_Calendrier[Saisie])))</f>
        <v>0</v>
      </c>
    </row>
    <row r="259" spans="2:7" hidden="1" x14ac:dyDescent="0.4">
      <c r="B259" s="19">
        <f>IFERROR(T_Calendrier[[#This Row],[Date]],"")</f>
        <v>44084</v>
      </c>
      <c r="C259" s="24">
        <f t="shared" si="3"/>
        <v>44084</v>
      </c>
      <c r="D259" s="20" t="str">
        <f>IFERROR(CHOOSE(MONTH(T_Calendrier[[#This Row],[Date]]),"janvier","février","mars","avril","mai","juin","juillet","août","septembre","octobre","novembre","décembre"),"")</f>
        <v>septembre</v>
      </c>
      <c r="E259" s="11">
        <f>IFERROR(_xlfn.ISOWEEKNUM(T_Calendrier[[#This Row],[Date]]),"")</f>
        <v>37</v>
      </c>
      <c r="F259" s="13"/>
      <c r="G259" s="21">
        <f>IF(WEEKDAY(T_Calendrier[[#This Row],[Date]],2)&lt;7,T_Calendrier[[#This Row],[Saisie]],SUMPRODUCT((T_Calendrier[Sem.]=T_Calendrier[[#This Row],[Sem.]])*(T_Calendrier[Saisie])))</f>
        <v>0</v>
      </c>
    </row>
    <row r="260" spans="2:7" hidden="1" x14ac:dyDescent="0.4">
      <c r="B260" s="19">
        <f>IFERROR(T_Calendrier[[#This Row],[Date]],"")</f>
        <v>44085</v>
      </c>
      <c r="C260" s="24">
        <f t="shared" si="3"/>
        <v>44085</v>
      </c>
      <c r="D260" s="20" t="str">
        <f>IFERROR(CHOOSE(MONTH(T_Calendrier[[#This Row],[Date]]),"janvier","février","mars","avril","mai","juin","juillet","août","septembre","octobre","novembre","décembre"),"")</f>
        <v>septembre</v>
      </c>
      <c r="E260" s="11">
        <f>IFERROR(_xlfn.ISOWEEKNUM(T_Calendrier[[#This Row],[Date]]),"")</f>
        <v>37</v>
      </c>
      <c r="F260" s="13"/>
      <c r="G260" s="21">
        <f>IF(WEEKDAY(T_Calendrier[[#This Row],[Date]],2)&lt;7,T_Calendrier[[#This Row],[Saisie]],SUMPRODUCT((T_Calendrier[Sem.]=T_Calendrier[[#This Row],[Sem.]])*(T_Calendrier[Saisie])))</f>
        <v>0</v>
      </c>
    </row>
    <row r="261" spans="2:7" hidden="1" x14ac:dyDescent="0.4">
      <c r="B261" s="19">
        <f>IFERROR(T_Calendrier[[#This Row],[Date]],"")</f>
        <v>44086</v>
      </c>
      <c r="C261" s="24">
        <f t="shared" si="3"/>
        <v>44086</v>
      </c>
      <c r="D261" s="20" t="str">
        <f>IFERROR(CHOOSE(MONTH(T_Calendrier[[#This Row],[Date]]),"janvier","février","mars","avril","mai","juin","juillet","août","septembre","octobre","novembre","décembre"),"")</f>
        <v>septembre</v>
      </c>
      <c r="E261" s="11">
        <f>IFERROR(_xlfn.ISOWEEKNUM(T_Calendrier[[#This Row],[Date]]),"")</f>
        <v>37</v>
      </c>
      <c r="F261" s="13"/>
      <c r="G261" s="21">
        <f>IF(WEEKDAY(T_Calendrier[[#This Row],[Date]],2)&lt;7,T_Calendrier[[#This Row],[Saisie]],SUMPRODUCT((T_Calendrier[Sem.]=T_Calendrier[[#This Row],[Sem.]])*(T_Calendrier[Saisie])))</f>
        <v>0</v>
      </c>
    </row>
    <row r="262" spans="2:7" hidden="1" x14ac:dyDescent="0.4">
      <c r="B262" s="19">
        <f>IFERROR(T_Calendrier[[#This Row],[Date]],"")</f>
        <v>44087</v>
      </c>
      <c r="C262" s="24">
        <f t="shared" si="3"/>
        <v>44087</v>
      </c>
      <c r="D262" s="20" t="str">
        <f>IFERROR(CHOOSE(MONTH(T_Calendrier[[#This Row],[Date]]),"janvier","février","mars","avril","mai","juin","juillet","août","septembre","octobre","novembre","décembre"),"")</f>
        <v>septembre</v>
      </c>
      <c r="E262" s="11">
        <f>IFERROR(_xlfn.ISOWEEKNUM(T_Calendrier[[#This Row],[Date]]),"")</f>
        <v>37</v>
      </c>
      <c r="F262" s="13"/>
      <c r="G262" s="21">
        <f>IF(WEEKDAY(T_Calendrier[[#This Row],[Date]],2)&lt;7,T_Calendrier[[#This Row],[Saisie]],SUMPRODUCT((T_Calendrier[Sem.]=T_Calendrier[[#This Row],[Sem.]])*(T_Calendrier[Saisie])))</f>
        <v>0</v>
      </c>
    </row>
    <row r="263" spans="2:7" hidden="1" x14ac:dyDescent="0.4">
      <c r="B263" s="19">
        <f>IFERROR(T_Calendrier[[#This Row],[Date]],"")</f>
        <v>44088</v>
      </c>
      <c r="C263" s="24">
        <f t="shared" si="3"/>
        <v>44088</v>
      </c>
      <c r="D263" s="20" t="str">
        <f>IFERROR(CHOOSE(MONTH(T_Calendrier[[#This Row],[Date]]),"janvier","février","mars","avril","mai","juin","juillet","août","septembre","octobre","novembre","décembre"),"")</f>
        <v>septembre</v>
      </c>
      <c r="E263" s="11">
        <f>IFERROR(_xlfn.ISOWEEKNUM(T_Calendrier[[#This Row],[Date]]),"")</f>
        <v>38</v>
      </c>
      <c r="F263" s="13"/>
      <c r="G263" s="21">
        <f>IF(WEEKDAY(T_Calendrier[[#This Row],[Date]],2)&lt;7,T_Calendrier[[#This Row],[Saisie]],SUMPRODUCT((T_Calendrier[Sem.]=T_Calendrier[[#This Row],[Sem.]])*(T_Calendrier[Saisie])))</f>
        <v>0</v>
      </c>
    </row>
    <row r="264" spans="2:7" hidden="1" x14ac:dyDescent="0.4">
      <c r="B264" s="19">
        <f>IFERROR(T_Calendrier[[#This Row],[Date]],"")</f>
        <v>44089</v>
      </c>
      <c r="C264" s="24">
        <f t="shared" ref="C264:C327" si="4">C263+1</f>
        <v>44089</v>
      </c>
      <c r="D264" s="20" t="str">
        <f>IFERROR(CHOOSE(MONTH(T_Calendrier[[#This Row],[Date]]),"janvier","février","mars","avril","mai","juin","juillet","août","septembre","octobre","novembre","décembre"),"")</f>
        <v>septembre</v>
      </c>
      <c r="E264" s="11">
        <f>IFERROR(_xlfn.ISOWEEKNUM(T_Calendrier[[#This Row],[Date]]),"")</f>
        <v>38</v>
      </c>
      <c r="F264" s="13"/>
      <c r="G264" s="21">
        <f>IF(WEEKDAY(T_Calendrier[[#This Row],[Date]],2)&lt;7,T_Calendrier[[#This Row],[Saisie]],SUMPRODUCT((T_Calendrier[Sem.]=T_Calendrier[[#This Row],[Sem.]])*(T_Calendrier[Saisie])))</f>
        <v>0</v>
      </c>
    </row>
    <row r="265" spans="2:7" hidden="1" x14ac:dyDescent="0.4">
      <c r="B265" s="19">
        <f>IFERROR(T_Calendrier[[#This Row],[Date]],"")</f>
        <v>44090</v>
      </c>
      <c r="C265" s="24">
        <f t="shared" si="4"/>
        <v>44090</v>
      </c>
      <c r="D265" s="20" t="str">
        <f>IFERROR(CHOOSE(MONTH(T_Calendrier[[#This Row],[Date]]),"janvier","février","mars","avril","mai","juin","juillet","août","septembre","octobre","novembre","décembre"),"")</f>
        <v>septembre</v>
      </c>
      <c r="E265" s="11">
        <f>IFERROR(_xlfn.ISOWEEKNUM(T_Calendrier[[#This Row],[Date]]),"")</f>
        <v>38</v>
      </c>
      <c r="F265" s="13"/>
      <c r="G265" s="21">
        <f>IF(WEEKDAY(T_Calendrier[[#This Row],[Date]],2)&lt;7,T_Calendrier[[#This Row],[Saisie]],SUMPRODUCT((T_Calendrier[Sem.]=T_Calendrier[[#This Row],[Sem.]])*(T_Calendrier[Saisie])))</f>
        <v>0</v>
      </c>
    </row>
    <row r="266" spans="2:7" hidden="1" x14ac:dyDescent="0.4">
      <c r="B266" s="19">
        <f>IFERROR(T_Calendrier[[#This Row],[Date]],"")</f>
        <v>44091</v>
      </c>
      <c r="C266" s="24">
        <f t="shared" si="4"/>
        <v>44091</v>
      </c>
      <c r="D266" s="20" t="str">
        <f>IFERROR(CHOOSE(MONTH(T_Calendrier[[#This Row],[Date]]),"janvier","février","mars","avril","mai","juin","juillet","août","septembre","octobre","novembre","décembre"),"")</f>
        <v>septembre</v>
      </c>
      <c r="E266" s="11">
        <f>IFERROR(_xlfn.ISOWEEKNUM(T_Calendrier[[#This Row],[Date]]),"")</f>
        <v>38</v>
      </c>
      <c r="F266" s="13"/>
      <c r="G266" s="21">
        <f>IF(WEEKDAY(T_Calendrier[[#This Row],[Date]],2)&lt;7,T_Calendrier[[#This Row],[Saisie]],SUMPRODUCT((T_Calendrier[Sem.]=T_Calendrier[[#This Row],[Sem.]])*(T_Calendrier[Saisie])))</f>
        <v>0</v>
      </c>
    </row>
    <row r="267" spans="2:7" hidden="1" x14ac:dyDescent="0.4">
      <c r="B267" s="19">
        <f>IFERROR(T_Calendrier[[#This Row],[Date]],"")</f>
        <v>44092</v>
      </c>
      <c r="C267" s="24">
        <f t="shared" si="4"/>
        <v>44092</v>
      </c>
      <c r="D267" s="20" t="str">
        <f>IFERROR(CHOOSE(MONTH(T_Calendrier[[#This Row],[Date]]),"janvier","février","mars","avril","mai","juin","juillet","août","septembre","octobre","novembre","décembre"),"")</f>
        <v>septembre</v>
      </c>
      <c r="E267" s="11">
        <f>IFERROR(_xlfn.ISOWEEKNUM(T_Calendrier[[#This Row],[Date]]),"")</f>
        <v>38</v>
      </c>
      <c r="F267" s="13"/>
      <c r="G267" s="21">
        <f>IF(WEEKDAY(T_Calendrier[[#This Row],[Date]],2)&lt;7,T_Calendrier[[#This Row],[Saisie]],SUMPRODUCT((T_Calendrier[Sem.]=T_Calendrier[[#This Row],[Sem.]])*(T_Calendrier[Saisie])))</f>
        <v>0</v>
      </c>
    </row>
    <row r="268" spans="2:7" hidden="1" x14ac:dyDescent="0.4">
      <c r="B268" s="19">
        <f>IFERROR(T_Calendrier[[#This Row],[Date]],"")</f>
        <v>44093</v>
      </c>
      <c r="C268" s="24">
        <f t="shared" si="4"/>
        <v>44093</v>
      </c>
      <c r="D268" s="20" t="str">
        <f>IFERROR(CHOOSE(MONTH(T_Calendrier[[#This Row],[Date]]),"janvier","février","mars","avril","mai","juin","juillet","août","septembre","octobre","novembre","décembre"),"")</f>
        <v>septembre</v>
      </c>
      <c r="E268" s="11">
        <f>IFERROR(_xlfn.ISOWEEKNUM(T_Calendrier[[#This Row],[Date]]),"")</f>
        <v>38</v>
      </c>
      <c r="F268" s="13"/>
      <c r="G268" s="21">
        <f>IF(WEEKDAY(T_Calendrier[[#This Row],[Date]],2)&lt;7,T_Calendrier[[#This Row],[Saisie]],SUMPRODUCT((T_Calendrier[Sem.]=T_Calendrier[[#This Row],[Sem.]])*(T_Calendrier[Saisie])))</f>
        <v>0</v>
      </c>
    </row>
    <row r="269" spans="2:7" hidden="1" x14ac:dyDescent="0.4">
      <c r="B269" s="19">
        <f>IFERROR(T_Calendrier[[#This Row],[Date]],"")</f>
        <v>44094</v>
      </c>
      <c r="C269" s="24">
        <f t="shared" si="4"/>
        <v>44094</v>
      </c>
      <c r="D269" s="20" t="str">
        <f>IFERROR(CHOOSE(MONTH(T_Calendrier[[#This Row],[Date]]),"janvier","février","mars","avril","mai","juin","juillet","août","septembre","octobre","novembre","décembre"),"")</f>
        <v>septembre</v>
      </c>
      <c r="E269" s="11">
        <f>IFERROR(_xlfn.ISOWEEKNUM(T_Calendrier[[#This Row],[Date]]),"")</f>
        <v>38</v>
      </c>
      <c r="F269" s="13"/>
      <c r="G269" s="21">
        <f>IF(WEEKDAY(T_Calendrier[[#This Row],[Date]],2)&lt;7,T_Calendrier[[#This Row],[Saisie]],SUMPRODUCT((T_Calendrier[Sem.]=T_Calendrier[[#This Row],[Sem.]])*(T_Calendrier[Saisie])))</f>
        <v>0</v>
      </c>
    </row>
    <row r="270" spans="2:7" hidden="1" x14ac:dyDescent="0.4">
      <c r="B270" s="19">
        <f>IFERROR(T_Calendrier[[#This Row],[Date]],"")</f>
        <v>44095</v>
      </c>
      <c r="C270" s="24">
        <f t="shared" si="4"/>
        <v>44095</v>
      </c>
      <c r="D270" s="20" t="str">
        <f>IFERROR(CHOOSE(MONTH(T_Calendrier[[#This Row],[Date]]),"janvier","février","mars","avril","mai","juin","juillet","août","septembre","octobre","novembre","décembre"),"")</f>
        <v>septembre</v>
      </c>
      <c r="E270" s="11">
        <f>IFERROR(_xlfn.ISOWEEKNUM(T_Calendrier[[#This Row],[Date]]),"")</f>
        <v>39</v>
      </c>
      <c r="F270" s="13"/>
      <c r="G270" s="21">
        <f>IF(WEEKDAY(T_Calendrier[[#This Row],[Date]],2)&lt;7,T_Calendrier[[#This Row],[Saisie]],SUMPRODUCT((T_Calendrier[Sem.]=T_Calendrier[[#This Row],[Sem.]])*(T_Calendrier[Saisie])))</f>
        <v>0</v>
      </c>
    </row>
    <row r="271" spans="2:7" hidden="1" x14ac:dyDescent="0.4">
      <c r="B271" s="19">
        <f>IFERROR(T_Calendrier[[#This Row],[Date]],"")</f>
        <v>44096</v>
      </c>
      <c r="C271" s="24">
        <f t="shared" si="4"/>
        <v>44096</v>
      </c>
      <c r="D271" s="20" t="str">
        <f>IFERROR(CHOOSE(MONTH(T_Calendrier[[#This Row],[Date]]),"janvier","février","mars","avril","mai","juin","juillet","août","septembre","octobre","novembre","décembre"),"")</f>
        <v>septembre</v>
      </c>
      <c r="E271" s="11">
        <f>IFERROR(_xlfn.ISOWEEKNUM(T_Calendrier[[#This Row],[Date]]),"")</f>
        <v>39</v>
      </c>
      <c r="F271" s="13"/>
      <c r="G271" s="21">
        <f>IF(WEEKDAY(T_Calendrier[[#This Row],[Date]],2)&lt;7,T_Calendrier[[#This Row],[Saisie]],SUMPRODUCT((T_Calendrier[Sem.]=T_Calendrier[[#This Row],[Sem.]])*(T_Calendrier[Saisie])))</f>
        <v>0</v>
      </c>
    </row>
    <row r="272" spans="2:7" hidden="1" x14ac:dyDescent="0.4">
      <c r="B272" s="19">
        <f>IFERROR(T_Calendrier[[#This Row],[Date]],"")</f>
        <v>44097</v>
      </c>
      <c r="C272" s="24">
        <f t="shared" si="4"/>
        <v>44097</v>
      </c>
      <c r="D272" s="20" t="str">
        <f>IFERROR(CHOOSE(MONTH(T_Calendrier[[#This Row],[Date]]),"janvier","février","mars","avril","mai","juin","juillet","août","septembre","octobre","novembre","décembre"),"")</f>
        <v>septembre</v>
      </c>
      <c r="E272" s="11">
        <f>IFERROR(_xlfn.ISOWEEKNUM(T_Calendrier[[#This Row],[Date]]),"")</f>
        <v>39</v>
      </c>
      <c r="F272" s="13"/>
      <c r="G272" s="21">
        <f>IF(WEEKDAY(T_Calendrier[[#This Row],[Date]],2)&lt;7,T_Calendrier[[#This Row],[Saisie]],SUMPRODUCT((T_Calendrier[Sem.]=T_Calendrier[[#This Row],[Sem.]])*(T_Calendrier[Saisie])))</f>
        <v>0</v>
      </c>
    </row>
    <row r="273" spans="2:7" hidden="1" x14ac:dyDescent="0.4">
      <c r="B273" s="19">
        <f>IFERROR(T_Calendrier[[#This Row],[Date]],"")</f>
        <v>44098</v>
      </c>
      <c r="C273" s="24">
        <f t="shared" si="4"/>
        <v>44098</v>
      </c>
      <c r="D273" s="20" t="str">
        <f>IFERROR(CHOOSE(MONTH(T_Calendrier[[#This Row],[Date]]),"janvier","février","mars","avril","mai","juin","juillet","août","septembre","octobre","novembre","décembre"),"")</f>
        <v>septembre</v>
      </c>
      <c r="E273" s="11">
        <f>IFERROR(_xlfn.ISOWEEKNUM(T_Calendrier[[#This Row],[Date]]),"")</f>
        <v>39</v>
      </c>
      <c r="F273" s="13"/>
      <c r="G273" s="21">
        <f>IF(WEEKDAY(T_Calendrier[[#This Row],[Date]],2)&lt;7,T_Calendrier[[#This Row],[Saisie]],SUMPRODUCT((T_Calendrier[Sem.]=T_Calendrier[[#This Row],[Sem.]])*(T_Calendrier[Saisie])))</f>
        <v>0</v>
      </c>
    </row>
    <row r="274" spans="2:7" hidden="1" x14ac:dyDescent="0.4">
      <c r="B274" s="19">
        <f>IFERROR(T_Calendrier[[#This Row],[Date]],"")</f>
        <v>44099</v>
      </c>
      <c r="C274" s="24">
        <f t="shared" si="4"/>
        <v>44099</v>
      </c>
      <c r="D274" s="20" t="str">
        <f>IFERROR(CHOOSE(MONTH(T_Calendrier[[#This Row],[Date]]),"janvier","février","mars","avril","mai","juin","juillet","août","septembre","octobre","novembre","décembre"),"")</f>
        <v>septembre</v>
      </c>
      <c r="E274" s="11">
        <f>IFERROR(_xlfn.ISOWEEKNUM(T_Calendrier[[#This Row],[Date]]),"")</f>
        <v>39</v>
      </c>
      <c r="F274" s="13"/>
      <c r="G274" s="21">
        <f>IF(WEEKDAY(T_Calendrier[[#This Row],[Date]],2)&lt;7,T_Calendrier[[#This Row],[Saisie]],SUMPRODUCT((T_Calendrier[Sem.]=T_Calendrier[[#This Row],[Sem.]])*(T_Calendrier[Saisie])))</f>
        <v>0</v>
      </c>
    </row>
    <row r="275" spans="2:7" hidden="1" x14ac:dyDescent="0.4">
      <c r="B275" s="19">
        <f>IFERROR(T_Calendrier[[#This Row],[Date]],"")</f>
        <v>44100</v>
      </c>
      <c r="C275" s="24">
        <f t="shared" si="4"/>
        <v>44100</v>
      </c>
      <c r="D275" s="20" t="str">
        <f>IFERROR(CHOOSE(MONTH(T_Calendrier[[#This Row],[Date]]),"janvier","février","mars","avril","mai","juin","juillet","août","septembre","octobre","novembre","décembre"),"")</f>
        <v>septembre</v>
      </c>
      <c r="E275" s="11">
        <f>IFERROR(_xlfn.ISOWEEKNUM(T_Calendrier[[#This Row],[Date]]),"")</f>
        <v>39</v>
      </c>
      <c r="F275" s="13"/>
      <c r="G275" s="21">
        <f>IF(WEEKDAY(T_Calendrier[[#This Row],[Date]],2)&lt;7,T_Calendrier[[#This Row],[Saisie]],SUMPRODUCT((T_Calendrier[Sem.]=T_Calendrier[[#This Row],[Sem.]])*(T_Calendrier[Saisie])))</f>
        <v>0</v>
      </c>
    </row>
    <row r="276" spans="2:7" hidden="1" x14ac:dyDescent="0.4">
      <c r="B276" s="19">
        <f>IFERROR(T_Calendrier[[#This Row],[Date]],"")</f>
        <v>44101</v>
      </c>
      <c r="C276" s="24">
        <f t="shared" si="4"/>
        <v>44101</v>
      </c>
      <c r="D276" s="20" t="str">
        <f>IFERROR(CHOOSE(MONTH(T_Calendrier[[#This Row],[Date]]),"janvier","février","mars","avril","mai","juin","juillet","août","septembre","octobre","novembre","décembre"),"")</f>
        <v>septembre</v>
      </c>
      <c r="E276" s="11">
        <f>IFERROR(_xlfn.ISOWEEKNUM(T_Calendrier[[#This Row],[Date]]),"")</f>
        <v>39</v>
      </c>
      <c r="F276" s="13"/>
      <c r="G276" s="21">
        <f>IF(WEEKDAY(T_Calendrier[[#This Row],[Date]],2)&lt;7,T_Calendrier[[#This Row],[Saisie]],SUMPRODUCT((T_Calendrier[Sem.]=T_Calendrier[[#This Row],[Sem.]])*(T_Calendrier[Saisie])))</f>
        <v>0</v>
      </c>
    </row>
    <row r="277" spans="2:7" hidden="1" x14ac:dyDescent="0.4">
      <c r="B277" s="19">
        <f>IFERROR(T_Calendrier[[#This Row],[Date]],"")</f>
        <v>44102</v>
      </c>
      <c r="C277" s="24">
        <f t="shared" si="4"/>
        <v>44102</v>
      </c>
      <c r="D277" s="20" t="str">
        <f>IFERROR(CHOOSE(MONTH(T_Calendrier[[#This Row],[Date]]),"janvier","février","mars","avril","mai","juin","juillet","août","septembre","octobre","novembre","décembre"),"")</f>
        <v>septembre</v>
      </c>
      <c r="E277" s="11">
        <f>IFERROR(_xlfn.ISOWEEKNUM(T_Calendrier[[#This Row],[Date]]),"")</f>
        <v>40</v>
      </c>
      <c r="F277" s="13"/>
      <c r="G277" s="21">
        <f>IF(WEEKDAY(T_Calendrier[[#This Row],[Date]],2)&lt;7,T_Calendrier[[#This Row],[Saisie]],SUMPRODUCT((T_Calendrier[Sem.]=T_Calendrier[[#This Row],[Sem.]])*(T_Calendrier[Saisie])))</f>
        <v>0</v>
      </c>
    </row>
    <row r="278" spans="2:7" hidden="1" x14ac:dyDescent="0.4">
      <c r="B278" s="19">
        <f>IFERROR(T_Calendrier[[#This Row],[Date]],"")</f>
        <v>44103</v>
      </c>
      <c r="C278" s="24">
        <f t="shared" si="4"/>
        <v>44103</v>
      </c>
      <c r="D278" s="20" t="str">
        <f>IFERROR(CHOOSE(MONTH(T_Calendrier[[#This Row],[Date]]),"janvier","février","mars","avril","mai","juin","juillet","août","septembre","octobre","novembre","décembre"),"")</f>
        <v>septembre</v>
      </c>
      <c r="E278" s="11">
        <f>IFERROR(_xlfn.ISOWEEKNUM(T_Calendrier[[#This Row],[Date]]),"")</f>
        <v>40</v>
      </c>
      <c r="F278" s="13"/>
      <c r="G278" s="21">
        <f>IF(WEEKDAY(T_Calendrier[[#This Row],[Date]],2)&lt;7,T_Calendrier[[#This Row],[Saisie]],SUMPRODUCT((T_Calendrier[Sem.]=T_Calendrier[[#This Row],[Sem.]])*(T_Calendrier[Saisie])))</f>
        <v>0</v>
      </c>
    </row>
    <row r="279" spans="2:7" hidden="1" x14ac:dyDescent="0.4">
      <c r="B279" s="10">
        <f>IFERROR(T_Calendrier[[#This Row],[Date]],"")</f>
        <v>44104</v>
      </c>
      <c r="C279" s="23">
        <f t="shared" si="4"/>
        <v>44104</v>
      </c>
      <c r="D279" s="3" t="str">
        <f>IFERROR(CHOOSE(MONTH(T_Calendrier[[#This Row],[Date]]),"janvier","février","mars","avril","mai","juin","juillet","août","septembre","octobre","novembre","décembre"),"")</f>
        <v>septembre</v>
      </c>
      <c r="E279" s="11">
        <f>IFERROR(_xlfn.ISOWEEKNUM(T_Calendrier[[#This Row],[Date]]),"")</f>
        <v>40</v>
      </c>
      <c r="F279" s="13"/>
      <c r="G279" s="21">
        <f>IF(WEEKDAY(T_Calendrier[[#This Row],[Date]],2)&lt;7,T_Calendrier[[#This Row],[Saisie]],SUMPRODUCT((T_Calendrier[Sem.]=T_Calendrier[[#This Row],[Sem.]])*(T_Calendrier[Saisie])))</f>
        <v>0</v>
      </c>
    </row>
    <row r="280" spans="2:7" hidden="1" x14ac:dyDescent="0.4">
      <c r="B280" s="10">
        <f>IFERROR(T_Calendrier[[#This Row],[Date]],"")</f>
        <v>44105</v>
      </c>
      <c r="C280" s="23">
        <f t="shared" si="4"/>
        <v>44105</v>
      </c>
      <c r="D280" s="3" t="str">
        <f>IFERROR(CHOOSE(MONTH(T_Calendrier[[#This Row],[Date]]),"janvier","février","mars","avril","mai","juin","juillet","août","septembre","octobre","novembre","décembre"),"")</f>
        <v>octobre</v>
      </c>
      <c r="E280" s="11">
        <f>IFERROR(_xlfn.ISOWEEKNUM(T_Calendrier[[#This Row],[Date]]),"")</f>
        <v>40</v>
      </c>
      <c r="F280" s="13"/>
      <c r="G280" s="21">
        <f>IF(WEEKDAY(T_Calendrier[[#This Row],[Date]],2)&lt;7,T_Calendrier[[#This Row],[Saisie]],SUMPRODUCT((T_Calendrier[Sem.]=T_Calendrier[[#This Row],[Sem.]])*(T_Calendrier[Saisie])))</f>
        <v>0</v>
      </c>
    </row>
    <row r="281" spans="2:7" hidden="1" x14ac:dyDescent="0.4">
      <c r="B281" s="10">
        <f>IFERROR(T_Calendrier[[#This Row],[Date]],"")</f>
        <v>44106</v>
      </c>
      <c r="C281" s="23">
        <f t="shared" si="4"/>
        <v>44106</v>
      </c>
      <c r="D281" s="3" t="str">
        <f>IFERROR(CHOOSE(MONTH(T_Calendrier[[#This Row],[Date]]),"janvier","février","mars","avril","mai","juin","juillet","août","septembre","octobre","novembre","décembre"),"")</f>
        <v>octobre</v>
      </c>
      <c r="E281" s="11">
        <f>IFERROR(_xlfn.ISOWEEKNUM(T_Calendrier[[#This Row],[Date]]),"")</f>
        <v>40</v>
      </c>
      <c r="F281" s="13"/>
      <c r="G281" s="21">
        <f>IF(WEEKDAY(T_Calendrier[[#This Row],[Date]],2)&lt;7,T_Calendrier[[#This Row],[Saisie]],SUMPRODUCT((T_Calendrier[Sem.]=T_Calendrier[[#This Row],[Sem.]])*(T_Calendrier[Saisie])))</f>
        <v>0</v>
      </c>
    </row>
    <row r="282" spans="2:7" hidden="1" x14ac:dyDescent="0.4">
      <c r="B282" s="10">
        <f>IFERROR(T_Calendrier[[#This Row],[Date]],"")</f>
        <v>44107</v>
      </c>
      <c r="C282" s="23">
        <f t="shared" si="4"/>
        <v>44107</v>
      </c>
      <c r="D282" s="3" t="str">
        <f>IFERROR(CHOOSE(MONTH(T_Calendrier[[#This Row],[Date]]),"janvier","février","mars","avril","mai","juin","juillet","août","septembre","octobre","novembre","décembre"),"")</f>
        <v>octobre</v>
      </c>
      <c r="E282" s="11">
        <f>IFERROR(_xlfn.ISOWEEKNUM(T_Calendrier[[#This Row],[Date]]),"")</f>
        <v>40</v>
      </c>
      <c r="F282" s="13"/>
      <c r="G282" s="21">
        <f>IF(WEEKDAY(T_Calendrier[[#This Row],[Date]],2)&lt;7,T_Calendrier[[#This Row],[Saisie]],SUMPRODUCT((T_Calendrier[Sem.]=T_Calendrier[[#This Row],[Sem.]])*(T_Calendrier[Saisie])))</f>
        <v>0</v>
      </c>
    </row>
    <row r="283" spans="2:7" hidden="1" x14ac:dyDescent="0.4">
      <c r="B283" s="10">
        <f>IFERROR(T_Calendrier[[#This Row],[Date]],"")</f>
        <v>44108</v>
      </c>
      <c r="C283" s="23">
        <f t="shared" si="4"/>
        <v>44108</v>
      </c>
      <c r="D283" s="3" t="str">
        <f>IFERROR(CHOOSE(MONTH(T_Calendrier[[#This Row],[Date]]),"janvier","février","mars","avril","mai","juin","juillet","août","septembre","octobre","novembre","décembre"),"")</f>
        <v>octobre</v>
      </c>
      <c r="E283" s="11">
        <f>IFERROR(_xlfn.ISOWEEKNUM(T_Calendrier[[#This Row],[Date]]),"")</f>
        <v>40</v>
      </c>
      <c r="F283" s="13"/>
      <c r="G283" s="21">
        <f>IF(WEEKDAY(T_Calendrier[[#This Row],[Date]],2)&lt;7,T_Calendrier[[#This Row],[Saisie]],SUMPRODUCT((T_Calendrier[Sem.]=T_Calendrier[[#This Row],[Sem.]])*(T_Calendrier[Saisie])))</f>
        <v>0</v>
      </c>
    </row>
    <row r="284" spans="2:7" hidden="1" x14ac:dyDescent="0.4">
      <c r="B284" s="10">
        <f>IFERROR(T_Calendrier[[#This Row],[Date]],"")</f>
        <v>44109</v>
      </c>
      <c r="C284" s="23">
        <f t="shared" si="4"/>
        <v>44109</v>
      </c>
      <c r="D284" s="3" t="str">
        <f>IFERROR(CHOOSE(MONTH(T_Calendrier[[#This Row],[Date]]),"janvier","février","mars","avril","mai","juin","juillet","août","septembre","octobre","novembre","décembre"),"")</f>
        <v>octobre</v>
      </c>
      <c r="E284" s="11">
        <f>IFERROR(_xlfn.ISOWEEKNUM(T_Calendrier[[#This Row],[Date]]),"")</f>
        <v>41</v>
      </c>
      <c r="F284" s="13"/>
      <c r="G284" s="21">
        <f>IF(WEEKDAY(T_Calendrier[[#This Row],[Date]],2)&lt;7,T_Calendrier[[#This Row],[Saisie]],SUMPRODUCT((T_Calendrier[Sem.]=T_Calendrier[[#This Row],[Sem.]])*(T_Calendrier[Saisie])))</f>
        <v>0</v>
      </c>
    </row>
    <row r="285" spans="2:7" hidden="1" x14ac:dyDescent="0.4">
      <c r="B285" s="10">
        <f>IFERROR(T_Calendrier[[#This Row],[Date]],"")</f>
        <v>44110</v>
      </c>
      <c r="C285" s="23">
        <f t="shared" si="4"/>
        <v>44110</v>
      </c>
      <c r="D285" s="3" t="str">
        <f>IFERROR(CHOOSE(MONTH(T_Calendrier[[#This Row],[Date]]),"janvier","février","mars","avril","mai","juin","juillet","août","septembre","octobre","novembre","décembre"),"")</f>
        <v>octobre</v>
      </c>
      <c r="E285" s="11">
        <f>IFERROR(_xlfn.ISOWEEKNUM(T_Calendrier[[#This Row],[Date]]),"")</f>
        <v>41</v>
      </c>
      <c r="F285" s="13"/>
      <c r="G285" s="21">
        <f>IF(WEEKDAY(T_Calendrier[[#This Row],[Date]],2)&lt;7,T_Calendrier[[#This Row],[Saisie]],SUMPRODUCT((T_Calendrier[Sem.]=T_Calendrier[[#This Row],[Sem.]])*(T_Calendrier[Saisie])))</f>
        <v>0</v>
      </c>
    </row>
    <row r="286" spans="2:7" hidden="1" x14ac:dyDescent="0.4">
      <c r="B286" s="10">
        <f>IFERROR(T_Calendrier[[#This Row],[Date]],"")</f>
        <v>44111</v>
      </c>
      <c r="C286" s="23">
        <f t="shared" si="4"/>
        <v>44111</v>
      </c>
      <c r="D286" s="3" t="str">
        <f>IFERROR(CHOOSE(MONTH(T_Calendrier[[#This Row],[Date]]),"janvier","février","mars","avril","mai","juin","juillet","août","septembre","octobre","novembre","décembre"),"")</f>
        <v>octobre</v>
      </c>
      <c r="E286" s="11">
        <f>IFERROR(_xlfn.ISOWEEKNUM(T_Calendrier[[#This Row],[Date]]),"")</f>
        <v>41</v>
      </c>
      <c r="F286" s="13"/>
      <c r="G286" s="21">
        <f>IF(WEEKDAY(T_Calendrier[[#This Row],[Date]],2)&lt;7,T_Calendrier[[#This Row],[Saisie]],SUMPRODUCT((T_Calendrier[Sem.]=T_Calendrier[[#This Row],[Sem.]])*(T_Calendrier[Saisie])))</f>
        <v>0</v>
      </c>
    </row>
    <row r="287" spans="2:7" hidden="1" x14ac:dyDescent="0.4">
      <c r="B287" s="10">
        <f>IFERROR(T_Calendrier[[#This Row],[Date]],"")</f>
        <v>44112</v>
      </c>
      <c r="C287" s="23">
        <f t="shared" si="4"/>
        <v>44112</v>
      </c>
      <c r="D287" s="3" t="str">
        <f>IFERROR(CHOOSE(MONTH(T_Calendrier[[#This Row],[Date]]),"janvier","février","mars","avril","mai","juin","juillet","août","septembre","octobre","novembre","décembre"),"")</f>
        <v>octobre</v>
      </c>
      <c r="E287" s="11">
        <f>IFERROR(_xlfn.ISOWEEKNUM(T_Calendrier[[#This Row],[Date]]),"")</f>
        <v>41</v>
      </c>
      <c r="F287" s="13"/>
      <c r="G287" s="21">
        <f>IF(WEEKDAY(T_Calendrier[[#This Row],[Date]],2)&lt;7,T_Calendrier[[#This Row],[Saisie]],SUMPRODUCT((T_Calendrier[Sem.]=T_Calendrier[[#This Row],[Sem.]])*(T_Calendrier[Saisie])))</f>
        <v>0</v>
      </c>
    </row>
    <row r="288" spans="2:7" hidden="1" x14ac:dyDescent="0.4">
      <c r="B288" s="10">
        <f>IFERROR(T_Calendrier[[#This Row],[Date]],"")</f>
        <v>44113</v>
      </c>
      <c r="C288" s="23">
        <f t="shared" si="4"/>
        <v>44113</v>
      </c>
      <c r="D288" s="3" t="str">
        <f>IFERROR(CHOOSE(MONTH(T_Calendrier[[#This Row],[Date]]),"janvier","février","mars","avril","mai","juin","juillet","août","septembre","octobre","novembre","décembre"),"")</f>
        <v>octobre</v>
      </c>
      <c r="E288" s="11">
        <f>IFERROR(_xlfn.ISOWEEKNUM(T_Calendrier[[#This Row],[Date]]),"")</f>
        <v>41</v>
      </c>
      <c r="F288" s="13"/>
      <c r="G288" s="21">
        <f>IF(WEEKDAY(T_Calendrier[[#This Row],[Date]],2)&lt;7,T_Calendrier[[#This Row],[Saisie]],SUMPRODUCT((T_Calendrier[Sem.]=T_Calendrier[[#This Row],[Sem.]])*(T_Calendrier[Saisie])))</f>
        <v>0</v>
      </c>
    </row>
    <row r="289" spans="2:7" hidden="1" x14ac:dyDescent="0.4">
      <c r="B289" s="10">
        <f>IFERROR(T_Calendrier[[#This Row],[Date]],"")</f>
        <v>44114</v>
      </c>
      <c r="C289" s="23">
        <f t="shared" si="4"/>
        <v>44114</v>
      </c>
      <c r="D289" s="3" t="str">
        <f>IFERROR(CHOOSE(MONTH(T_Calendrier[[#This Row],[Date]]),"janvier","février","mars","avril","mai","juin","juillet","août","septembre","octobre","novembre","décembre"),"")</f>
        <v>octobre</v>
      </c>
      <c r="E289" s="11">
        <f>IFERROR(_xlfn.ISOWEEKNUM(T_Calendrier[[#This Row],[Date]]),"")</f>
        <v>41</v>
      </c>
      <c r="F289" s="13"/>
      <c r="G289" s="21">
        <f>IF(WEEKDAY(T_Calendrier[[#This Row],[Date]],2)&lt;7,T_Calendrier[[#This Row],[Saisie]],SUMPRODUCT((T_Calendrier[Sem.]=T_Calendrier[[#This Row],[Sem.]])*(T_Calendrier[Saisie])))</f>
        <v>0</v>
      </c>
    </row>
    <row r="290" spans="2:7" hidden="1" x14ac:dyDescent="0.4">
      <c r="B290" s="10">
        <f>IFERROR(T_Calendrier[[#This Row],[Date]],"")</f>
        <v>44115</v>
      </c>
      <c r="C290" s="23">
        <f t="shared" si="4"/>
        <v>44115</v>
      </c>
      <c r="D290" s="3" t="str">
        <f>IFERROR(CHOOSE(MONTH(T_Calendrier[[#This Row],[Date]]),"janvier","février","mars","avril","mai","juin","juillet","août","septembre","octobre","novembre","décembre"),"")</f>
        <v>octobre</v>
      </c>
      <c r="E290" s="11">
        <f>IFERROR(_xlfn.ISOWEEKNUM(T_Calendrier[[#This Row],[Date]]),"")</f>
        <v>41</v>
      </c>
      <c r="F290" s="13"/>
      <c r="G290" s="21">
        <f>IF(WEEKDAY(T_Calendrier[[#This Row],[Date]],2)&lt;7,T_Calendrier[[#This Row],[Saisie]],SUMPRODUCT((T_Calendrier[Sem.]=T_Calendrier[[#This Row],[Sem.]])*(T_Calendrier[Saisie])))</f>
        <v>0</v>
      </c>
    </row>
    <row r="291" spans="2:7" hidden="1" x14ac:dyDescent="0.4">
      <c r="B291" s="10">
        <f>IFERROR(T_Calendrier[[#This Row],[Date]],"")</f>
        <v>44116</v>
      </c>
      <c r="C291" s="23">
        <f t="shared" si="4"/>
        <v>44116</v>
      </c>
      <c r="D291" s="3" t="str">
        <f>IFERROR(CHOOSE(MONTH(T_Calendrier[[#This Row],[Date]]),"janvier","février","mars","avril","mai","juin","juillet","août","septembre","octobre","novembre","décembre"),"")</f>
        <v>octobre</v>
      </c>
      <c r="E291" s="11">
        <f>IFERROR(_xlfn.ISOWEEKNUM(T_Calendrier[[#This Row],[Date]]),"")</f>
        <v>42</v>
      </c>
      <c r="F291" s="13"/>
      <c r="G291" s="21">
        <f>IF(WEEKDAY(T_Calendrier[[#This Row],[Date]],2)&lt;7,T_Calendrier[[#This Row],[Saisie]],SUMPRODUCT((T_Calendrier[Sem.]=T_Calendrier[[#This Row],[Sem.]])*(T_Calendrier[Saisie])))</f>
        <v>0</v>
      </c>
    </row>
    <row r="292" spans="2:7" hidden="1" x14ac:dyDescent="0.4">
      <c r="B292" s="10">
        <f>IFERROR(T_Calendrier[[#This Row],[Date]],"")</f>
        <v>44117</v>
      </c>
      <c r="C292" s="23">
        <f t="shared" si="4"/>
        <v>44117</v>
      </c>
      <c r="D292" s="3" t="str">
        <f>IFERROR(CHOOSE(MONTH(T_Calendrier[[#This Row],[Date]]),"janvier","février","mars","avril","mai","juin","juillet","août","septembre","octobre","novembre","décembre"),"")</f>
        <v>octobre</v>
      </c>
      <c r="E292" s="11">
        <f>IFERROR(_xlfn.ISOWEEKNUM(T_Calendrier[[#This Row],[Date]]),"")</f>
        <v>42</v>
      </c>
      <c r="F292" s="13"/>
      <c r="G292" s="21">
        <f>IF(WEEKDAY(T_Calendrier[[#This Row],[Date]],2)&lt;7,T_Calendrier[[#This Row],[Saisie]],SUMPRODUCT((T_Calendrier[Sem.]=T_Calendrier[[#This Row],[Sem.]])*(T_Calendrier[Saisie])))</f>
        <v>0</v>
      </c>
    </row>
    <row r="293" spans="2:7" hidden="1" x14ac:dyDescent="0.4">
      <c r="B293" s="10">
        <f>IFERROR(T_Calendrier[[#This Row],[Date]],"")</f>
        <v>44118</v>
      </c>
      <c r="C293" s="23">
        <f t="shared" si="4"/>
        <v>44118</v>
      </c>
      <c r="D293" s="3" t="str">
        <f>IFERROR(CHOOSE(MONTH(T_Calendrier[[#This Row],[Date]]),"janvier","février","mars","avril","mai","juin","juillet","août","septembre","octobre","novembre","décembre"),"")</f>
        <v>octobre</v>
      </c>
      <c r="E293" s="11">
        <f>IFERROR(_xlfn.ISOWEEKNUM(T_Calendrier[[#This Row],[Date]]),"")</f>
        <v>42</v>
      </c>
      <c r="F293" s="13"/>
      <c r="G293" s="21">
        <f>IF(WEEKDAY(T_Calendrier[[#This Row],[Date]],2)&lt;7,T_Calendrier[[#This Row],[Saisie]],SUMPRODUCT((T_Calendrier[Sem.]=T_Calendrier[[#This Row],[Sem.]])*(T_Calendrier[Saisie])))</f>
        <v>0</v>
      </c>
    </row>
    <row r="294" spans="2:7" hidden="1" x14ac:dyDescent="0.4">
      <c r="B294" s="10">
        <f>IFERROR(T_Calendrier[[#This Row],[Date]],"")</f>
        <v>44119</v>
      </c>
      <c r="C294" s="23">
        <f t="shared" si="4"/>
        <v>44119</v>
      </c>
      <c r="D294" s="3" t="str">
        <f>IFERROR(CHOOSE(MONTH(T_Calendrier[[#This Row],[Date]]),"janvier","février","mars","avril","mai","juin","juillet","août","septembre","octobre","novembre","décembre"),"")</f>
        <v>octobre</v>
      </c>
      <c r="E294" s="11">
        <f>IFERROR(_xlfn.ISOWEEKNUM(T_Calendrier[[#This Row],[Date]]),"")</f>
        <v>42</v>
      </c>
      <c r="F294" s="13"/>
      <c r="G294" s="21">
        <f>IF(WEEKDAY(T_Calendrier[[#This Row],[Date]],2)&lt;7,T_Calendrier[[#This Row],[Saisie]],SUMPRODUCT((T_Calendrier[Sem.]=T_Calendrier[[#This Row],[Sem.]])*(T_Calendrier[Saisie])))</f>
        <v>0</v>
      </c>
    </row>
    <row r="295" spans="2:7" hidden="1" x14ac:dyDescent="0.4">
      <c r="B295" s="10">
        <f>IFERROR(T_Calendrier[[#This Row],[Date]],"")</f>
        <v>44120</v>
      </c>
      <c r="C295" s="23">
        <f t="shared" si="4"/>
        <v>44120</v>
      </c>
      <c r="D295" s="3" t="str">
        <f>IFERROR(CHOOSE(MONTH(T_Calendrier[[#This Row],[Date]]),"janvier","février","mars","avril","mai","juin","juillet","août","septembre","octobre","novembre","décembre"),"")</f>
        <v>octobre</v>
      </c>
      <c r="E295" s="11">
        <f>IFERROR(_xlfn.ISOWEEKNUM(T_Calendrier[[#This Row],[Date]]),"")</f>
        <v>42</v>
      </c>
      <c r="F295" s="13"/>
      <c r="G295" s="21">
        <f>IF(WEEKDAY(T_Calendrier[[#This Row],[Date]],2)&lt;7,T_Calendrier[[#This Row],[Saisie]],SUMPRODUCT((T_Calendrier[Sem.]=T_Calendrier[[#This Row],[Sem.]])*(T_Calendrier[Saisie])))</f>
        <v>0</v>
      </c>
    </row>
    <row r="296" spans="2:7" hidden="1" x14ac:dyDescent="0.4">
      <c r="B296" s="10">
        <f>IFERROR(T_Calendrier[[#This Row],[Date]],"")</f>
        <v>44121</v>
      </c>
      <c r="C296" s="23">
        <f t="shared" si="4"/>
        <v>44121</v>
      </c>
      <c r="D296" s="3" t="str">
        <f>IFERROR(CHOOSE(MONTH(T_Calendrier[[#This Row],[Date]]),"janvier","février","mars","avril","mai","juin","juillet","août","septembre","octobre","novembre","décembre"),"")</f>
        <v>octobre</v>
      </c>
      <c r="E296" s="11">
        <f>IFERROR(_xlfn.ISOWEEKNUM(T_Calendrier[[#This Row],[Date]]),"")</f>
        <v>42</v>
      </c>
      <c r="F296" s="13"/>
      <c r="G296" s="21">
        <f>IF(WEEKDAY(T_Calendrier[[#This Row],[Date]],2)&lt;7,T_Calendrier[[#This Row],[Saisie]],SUMPRODUCT((T_Calendrier[Sem.]=T_Calendrier[[#This Row],[Sem.]])*(T_Calendrier[Saisie])))</f>
        <v>0</v>
      </c>
    </row>
    <row r="297" spans="2:7" hidden="1" x14ac:dyDescent="0.4">
      <c r="B297" s="10">
        <f>IFERROR(T_Calendrier[[#This Row],[Date]],"")</f>
        <v>44122</v>
      </c>
      <c r="C297" s="23">
        <f t="shared" si="4"/>
        <v>44122</v>
      </c>
      <c r="D297" s="3" t="str">
        <f>IFERROR(CHOOSE(MONTH(T_Calendrier[[#This Row],[Date]]),"janvier","février","mars","avril","mai","juin","juillet","août","septembre","octobre","novembre","décembre"),"")</f>
        <v>octobre</v>
      </c>
      <c r="E297" s="11">
        <f>IFERROR(_xlfn.ISOWEEKNUM(T_Calendrier[[#This Row],[Date]]),"")</f>
        <v>42</v>
      </c>
      <c r="F297" s="13"/>
      <c r="G297" s="21">
        <f>IF(WEEKDAY(T_Calendrier[[#This Row],[Date]],2)&lt;7,T_Calendrier[[#This Row],[Saisie]],SUMPRODUCT((T_Calendrier[Sem.]=T_Calendrier[[#This Row],[Sem.]])*(T_Calendrier[Saisie])))</f>
        <v>0</v>
      </c>
    </row>
    <row r="298" spans="2:7" hidden="1" x14ac:dyDescent="0.4">
      <c r="B298" s="10">
        <f>IFERROR(T_Calendrier[[#This Row],[Date]],"")</f>
        <v>44123</v>
      </c>
      <c r="C298" s="23">
        <f t="shared" si="4"/>
        <v>44123</v>
      </c>
      <c r="D298" s="3" t="str">
        <f>IFERROR(CHOOSE(MONTH(T_Calendrier[[#This Row],[Date]]),"janvier","février","mars","avril","mai","juin","juillet","août","septembre","octobre","novembre","décembre"),"")</f>
        <v>octobre</v>
      </c>
      <c r="E298" s="11">
        <f>IFERROR(_xlfn.ISOWEEKNUM(T_Calendrier[[#This Row],[Date]]),"")</f>
        <v>43</v>
      </c>
      <c r="F298" s="13"/>
      <c r="G298" s="21">
        <f>IF(WEEKDAY(T_Calendrier[[#This Row],[Date]],2)&lt;7,T_Calendrier[[#This Row],[Saisie]],SUMPRODUCT((T_Calendrier[Sem.]=T_Calendrier[[#This Row],[Sem.]])*(T_Calendrier[Saisie])))</f>
        <v>0</v>
      </c>
    </row>
    <row r="299" spans="2:7" hidden="1" x14ac:dyDescent="0.4">
      <c r="B299" s="10">
        <f>IFERROR(T_Calendrier[[#This Row],[Date]],"")</f>
        <v>44124</v>
      </c>
      <c r="C299" s="23">
        <f t="shared" si="4"/>
        <v>44124</v>
      </c>
      <c r="D299" s="3" t="str">
        <f>IFERROR(CHOOSE(MONTH(T_Calendrier[[#This Row],[Date]]),"janvier","février","mars","avril","mai","juin","juillet","août","septembre","octobre","novembre","décembre"),"")</f>
        <v>octobre</v>
      </c>
      <c r="E299" s="11">
        <f>IFERROR(_xlfn.ISOWEEKNUM(T_Calendrier[[#This Row],[Date]]),"")</f>
        <v>43</v>
      </c>
      <c r="F299" s="13"/>
      <c r="G299" s="21">
        <f>IF(WEEKDAY(T_Calendrier[[#This Row],[Date]],2)&lt;7,T_Calendrier[[#This Row],[Saisie]],SUMPRODUCT((T_Calendrier[Sem.]=T_Calendrier[[#This Row],[Sem.]])*(T_Calendrier[Saisie])))</f>
        <v>0</v>
      </c>
    </row>
    <row r="300" spans="2:7" hidden="1" x14ac:dyDescent="0.4">
      <c r="B300" s="10">
        <f>IFERROR(T_Calendrier[[#This Row],[Date]],"")</f>
        <v>44125</v>
      </c>
      <c r="C300" s="23">
        <f t="shared" si="4"/>
        <v>44125</v>
      </c>
      <c r="D300" s="3" t="str">
        <f>IFERROR(CHOOSE(MONTH(T_Calendrier[[#This Row],[Date]]),"janvier","février","mars","avril","mai","juin","juillet","août","septembre","octobre","novembre","décembre"),"")</f>
        <v>octobre</v>
      </c>
      <c r="E300" s="11">
        <f>IFERROR(_xlfn.ISOWEEKNUM(T_Calendrier[[#This Row],[Date]]),"")</f>
        <v>43</v>
      </c>
      <c r="F300" s="13"/>
      <c r="G300" s="21">
        <f>IF(WEEKDAY(T_Calendrier[[#This Row],[Date]],2)&lt;7,T_Calendrier[[#This Row],[Saisie]],SUMPRODUCT((T_Calendrier[Sem.]=T_Calendrier[[#This Row],[Sem.]])*(T_Calendrier[Saisie])))</f>
        <v>0</v>
      </c>
    </row>
    <row r="301" spans="2:7" hidden="1" x14ac:dyDescent="0.4">
      <c r="B301" s="10">
        <f>IFERROR(T_Calendrier[[#This Row],[Date]],"")</f>
        <v>44126</v>
      </c>
      <c r="C301" s="23">
        <f t="shared" si="4"/>
        <v>44126</v>
      </c>
      <c r="D301" s="3" t="str">
        <f>IFERROR(CHOOSE(MONTH(T_Calendrier[[#This Row],[Date]]),"janvier","février","mars","avril","mai","juin","juillet","août","septembre","octobre","novembre","décembre"),"")</f>
        <v>octobre</v>
      </c>
      <c r="E301" s="11">
        <f>IFERROR(_xlfn.ISOWEEKNUM(T_Calendrier[[#This Row],[Date]]),"")</f>
        <v>43</v>
      </c>
      <c r="F301" s="13"/>
      <c r="G301" s="21">
        <f>IF(WEEKDAY(T_Calendrier[[#This Row],[Date]],2)&lt;7,T_Calendrier[[#This Row],[Saisie]],SUMPRODUCT((T_Calendrier[Sem.]=T_Calendrier[[#This Row],[Sem.]])*(T_Calendrier[Saisie])))</f>
        <v>0</v>
      </c>
    </row>
    <row r="302" spans="2:7" hidden="1" x14ac:dyDescent="0.4">
      <c r="B302" s="10">
        <f>IFERROR(T_Calendrier[[#This Row],[Date]],"")</f>
        <v>44127</v>
      </c>
      <c r="C302" s="23">
        <f t="shared" si="4"/>
        <v>44127</v>
      </c>
      <c r="D302" s="3" t="str">
        <f>IFERROR(CHOOSE(MONTH(T_Calendrier[[#This Row],[Date]]),"janvier","février","mars","avril","mai","juin","juillet","août","septembre","octobre","novembre","décembre"),"")</f>
        <v>octobre</v>
      </c>
      <c r="E302" s="11">
        <f>IFERROR(_xlfn.ISOWEEKNUM(T_Calendrier[[#This Row],[Date]]),"")</f>
        <v>43</v>
      </c>
      <c r="F302" s="13"/>
      <c r="G302" s="21">
        <f>IF(WEEKDAY(T_Calendrier[[#This Row],[Date]],2)&lt;7,T_Calendrier[[#This Row],[Saisie]],SUMPRODUCT((T_Calendrier[Sem.]=T_Calendrier[[#This Row],[Sem.]])*(T_Calendrier[Saisie])))</f>
        <v>0</v>
      </c>
    </row>
    <row r="303" spans="2:7" hidden="1" x14ac:dyDescent="0.4">
      <c r="B303" s="10">
        <f>IFERROR(T_Calendrier[[#This Row],[Date]],"")</f>
        <v>44128</v>
      </c>
      <c r="C303" s="23">
        <f t="shared" si="4"/>
        <v>44128</v>
      </c>
      <c r="D303" s="3" t="str">
        <f>IFERROR(CHOOSE(MONTH(T_Calendrier[[#This Row],[Date]]),"janvier","février","mars","avril","mai","juin","juillet","août","septembre","octobre","novembre","décembre"),"")</f>
        <v>octobre</v>
      </c>
      <c r="E303" s="11">
        <f>IFERROR(_xlfn.ISOWEEKNUM(T_Calendrier[[#This Row],[Date]]),"")</f>
        <v>43</v>
      </c>
      <c r="F303" s="13"/>
      <c r="G303" s="21">
        <f>IF(WEEKDAY(T_Calendrier[[#This Row],[Date]],2)&lt;7,T_Calendrier[[#This Row],[Saisie]],SUMPRODUCT((T_Calendrier[Sem.]=T_Calendrier[[#This Row],[Sem.]])*(T_Calendrier[Saisie])))</f>
        <v>0</v>
      </c>
    </row>
    <row r="304" spans="2:7" hidden="1" x14ac:dyDescent="0.4">
      <c r="B304" s="10">
        <f>IFERROR(T_Calendrier[[#This Row],[Date]],"")</f>
        <v>44129</v>
      </c>
      <c r="C304" s="23">
        <f t="shared" si="4"/>
        <v>44129</v>
      </c>
      <c r="D304" s="3" t="str">
        <f>IFERROR(CHOOSE(MONTH(T_Calendrier[[#This Row],[Date]]),"janvier","février","mars","avril","mai","juin","juillet","août","septembre","octobre","novembre","décembre"),"")</f>
        <v>octobre</v>
      </c>
      <c r="E304" s="11">
        <f>IFERROR(_xlfn.ISOWEEKNUM(T_Calendrier[[#This Row],[Date]]),"")</f>
        <v>43</v>
      </c>
      <c r="F304" s="13"/>
      <c r="G304" s="21">
        <f>IF(WEEKDAY(T_Calendrier[[#This Row],[Date]],2)&lt;7,T_Calendrier[[#This Row],[Saisie]],SUMPRODUCT((T_Calendrier[Sem.]=T_Calendrier[[#This Row],[Sem.]])*(T_Calendrier[Saisie])))</f>
        <v>0</v>
      </c>
    </row>
    <row r="305" spans="2:7" hidden="1" x14ac:dyDescent="0.4">
      <c r="B305" s="10">
        <f>IFERROR(T_Calendrier[[#This Row],[Date]],"")</f>
        <v>44130</v>
      </c>
      <c r="C305" s="23">
        <f t="shared" si="4"/>
        <v>44130</v>
      </c>
      <c r="D305" s="3" t="str">
        <f>IFERROR(CHOOSE(MONTH(T_Calendrier[[#This Row],[Date]]),"janvier","février","mars","avril","mai","juin","juillet","août","septembre","octobre","novembre","décembre"),"")</f>
        <v>octobre</v>
      </c>
      <c r="E305" s="11">
        <f>IFERROR(_xlfn.ISOWEEKNUM(T_Calendrier[[#This Row],[Date]]),"")</f>
        <v>44</v>
      </c>
      <c r="F305" s="13"/>
      <c r="G305" s="21">
        <f>IF(WEEKDAY(T_Calendrier[[#This Row],[Date]],2)&lt;7,T_Calendrier[[#This Row],[Saisie]],SUMPRODUCT((T_Calendrier[Sem.]=T_Calendrier[[#This Row],[Sem.]])*(T_Calendrier[Saisie])))</f>
        <v>0</v>
      </c>
    </row>
    <row r="306" spans="2:7" hidden="1" x14ac:dyDescent="0.4">
      <c r="B306" s="10">
        <f>IFERROR(T_Calendrier[[#This Row],[Date]],"")</f>
        <v>44131</v>
      </c>
      <c r="C306" s="23">
        <f t="shared" si="4"/>
        <v>44131</v>
      </c>
      <c r="D306" s="3" t="str">
        <f>IFERROR(CHOOSE(MONTH(T_Calendrier[[#This Row],[Date]]),"janvier","février","mars","avril","mai","juin","juillet","août","septembre","octobre","novembre","décembre"),"")</f>
        <v>octobre</v>
      </c>
      <c r="E306" s="11">
        <f>IFERROR(_xlfn.ISOWEEKNUM(T_Calendrier[[#This Row],[Date]]),"")</f>
        <v>44</v>
      </c>
      <c r="F306" s="13"/>
      <c r="G306" s="21">
        <f>IF(WEEKDAY(T_Calendrier[[#This Row],[Date]],2)&lt;7,T_Calendrier[[#This Row],[Saisie]],SUMPRODUCT((T_Calendrier[Sem.]=T_Calendrier[[#This Row],[Sem.]])*(T_Calendrier[Saisie])))</f>
        <v>0</v>
      </c>
    </row>
    <row r="307" spans="2:7" hidden="1" x14ac:dyDescent="0.4">
      <c r="B307" s="10">
        <f>IFERROR(T_Calendrier[[#This Row],[Date]],"")</f>
        <v>44132</v>
      </c>
      <c r="C307" s="23">
        <f t="shared" si="4"/>
        <v>44132</v>
      </c>
      <c r="D307" s="3" t="str">
        <f>IFERROR(CHOOSE(MONTH(T_Calendrier[[#This Row],[Date]]),"janvier","février","mars","avril","mai","juin","juillet","août","septembre","octobre","novembre","décembre"),"")</f>
        <v>octobre</v>
      </c>
      <c r="E307" s="11">
        <f>IFERROR(_xlfn.ISOWEEKNUM(T_Calendrier[[#This Row],[Date]]),"")</f>
        <v>44</v>
      </c>
      <c r="F307" s="13"/>
      <c r="G307" s="21">
        <f>IF(WEEKDAY(T_Calendrier[[#This Row],[Date]],2)&lt;7,T_Calendrier[[#This Row],[Saisie]],SUMPRODUCT((T_Calendrier[Sem.]=T_Calendrier[[#This Row],[Sem.]])*(T_Calendrier[Saisie])))</f>
        <v>0</v>
      </c>
    </row>
    <row r="308" spans="2:7" hidden="1" x14ac:dyDescent="0.4">
      <c r="B308" s="10">
        <f>IFERROR(T_Calendrier[[#This Row],[Date]],"")</f>
        <v>44133</v>
      </c>
      <c r="C308" s="23">
        <f t="shared" si="4"/>
        <v>44133</v>
      </c>
      <c r="D308" s="3" t="str">
        <f>IFERROR(CHOOSE(MONTH(T_Calendrier[[#This Row],[Date]]),"janvier","février","mars","avril","mai","juin","juillet","août","septembre","octobre","novembre","décembre"),"")</f>
        <v>octobre</v>
      </c>
      <c r="E308" s="11">
        <f>IFERROR(_xlfn.ISOWEEKNUM(T_Calendrier[[#This Row],[Date]]),"")</f>
        <v>44</v>
      </c>
      <c r="F308" s="13"/>
      <c r="G308" s="21">
        <f>IF(WEEKDAY(T_Calendrier[[#This Row],[Date]],2)&lt;7,T_Calendrier[[#This Row],[Saisie]],SUMPRODUCT((T_Calendrier[Sem.]=T_Calendrier[[#This Row],[Sem.]])*(T_Calendrier[Saisie])))</f>
        <v>0</v>
      </c>
    </row>
    <row r="309" spans="2:7" hidden="1" x14ac:dyDescent="0.4">
      <c r="B309" s="10">
        <f>IFERROR(T_Calendrier[[#This Row],[Date]],"")</f>
        <v>44134</v>
      </c>
      <c r="C309" s="23">
        <f t="shared" si="4"/>
        <v>44134</v>
      </c>
      <c r="D309" s="3" t="str">
        <f>IFERROR(CHOOSE(MONTH(T_Calendrier[[#This Row],[Date]]),"janvier","février","mars","avril","mai","juin","juillet","août","septembre","octobre","novembre","décembre"),"")</f>
        <v>octobre</v>
      </c>
      <c r="E309" s="11">
        <f>IFERROR(_xlfn.ISOWEEKNUM(T_Calendrier[[#This Row],[Date]]),"")</f>
        <v>44</v>
      </c>
      <c r="F309" s="13"/>
      <c r="G309" s="21">
        <f>IF(WEEKDAY(T_Calendrier[[#This Row],[Date]],2)&lt;7,T_Calendrier[[#This Row],[Saisie]],SUMPRODUCT((T_Calendrier[Sem.]=T_Calendrier[[#This Row],[Sem.]])*(T_Calendrier[Saisie])))</f>
        <v>0</v>
      </c>
    </row>
    <row r="310" spans="2:7" hidden="1" x14ac:dyDescent="0.4">
      <c r="B310" s="10">
        <f>IFERROR(T_Calendrier[[#This Row],[Date]],"")</f>
        <v>44135</v>
      </c>
      <c r="C310" s="23">
        <f t="shared" si="4"/>
        <v>44135</v>
      </c>
      <c r="D310" s="3" t="str">
        <f>IFERROR(CHOOSE(MONTH(T_Calendrier[[#This Row],[Date]]),"janvier","février","mars","avril","mai","juin","juillet","août","septembre","octobre","novembre","décembre"),"")</f>
        <v>octobre</v>
      </c>
      <c r="E310" s="11">
        <f>IFERROR(_xlfn.ISOWEEKNUM(T_Calendrier[[#This Row],[Date]]),"")</f>
        <v>44</v>
      </c>
      <c r="F310" s="13"/>
      <c r="G310" s="21">
        <f>IF(WEEKDAY(T_Calendrier[[#This Row],[Date]],2)&lt;7,T_Calendrier[[#This Row],[Saisie]],SUMPRODUCT((T_Calendrier[Sem.]=T_Calendrier[[#This Row],[Sem.]])*(T_Calendrier[Saisie])))</f>
        <v>0</v>
      </c>
    </row>
    <row r="311" spans="2:7" hidden="1" x14ac:dyDescent="0.4">
      <c r="B311" s="10">
        <f>IFERROR(T_Calendrier[[#This Row],[Date]],"")</f>
        <v>44136</v>
      </c>
      <c r="C311" s="23">
        <f t="shared" si="4"/>
        <v>44136</v>
      </c>
      <c r="D311" s="3" t="str">
        <f>IFERROR(CHOOSE(MONTH(T_Calendrier[[#This Row],[Date]]),"janvier","février","mars","avril","mai","juin","juillet","août","septembre","octobre","novembre","décembre"),"")</f>
        <v>novembre</v>
      </c>
      <c r="E311" s="11">
        <f>IFERROR(_xlfn.ISOWEEKNUM(T_Calendrier[[#This Row],[Date]]),"")</f>
        <v>44</v>
      </c>
      <c r="F311" s="13"/>
      <c r="G311" s="21">
        <f>IF(WEEKDAY(T_Calendrier[[#This Row],[Date]],2)&lt;7,T_Calendrier[[#This Row],[Saisie]],SUMPRODUCT((T_Calendrier[Sem.]=T_Calendrier[[#This Row],[Sem.]])*(T_Calendrier[Saisie])))</f>
        <v>0</v>
      </c>
    </row>
    <row r="312" spans="2:7" hidden="1" x14ac:dyDescent="0.4">
      <c r="B312" s="10">
        <f>IFERROR(T_Calendrier[[#This Row],[Date]],"")</f>
        <v>44137</v>
      </c>
      <c r="C312" s="23">
        <f t="shared" si="4"/>
        <v>44137</v>
      </c>
      <c r="D312" s="3" t="str">
        <f>IFERROR(CHOOSE(MONTH(T_Calendrier[[#This Row],[Date]]),"janvier","février","mars","avril","mai","juin","juillet","août","septembre","octobre","novembre","décembre"),"")</f>
        <v>novembre</v>
      </c>
      <c r="E312" s="11">
        <f>IFERROR(_xlfn.ISOWEEKNUM(T_Calendrier[[#This Row],[Date]]),"")</f>
        <v>45</v>
      </c>
      <c r="F312" s="13"/>
      <c r="G312" s="21">
        <f>IF(WEEKDAY(T_Calendrier[[#This Row],[Date]],2)&lt;7,T_Calendrier[[#This Row],[Saisie]],SUMPRODUCT((T_Calendrier[Sem.]=T_Calendrier[[#This Row],[Sem.]])*(T_Calendrier[Saisie])))</f>
        <v>0</v>
      </c>
    </row>
    <row r="313" spans="2:7" hidden="1" x14ac:dyDescent="0.4">
      <c r="B313" s="10">
        <f>IFERROR(T_Calendrier[[#This Row],[Date]],"")</f>
        <v>44138</v>
      </c>
      <c r="C313" s="23">
        <f t="shared" si="4"/>
        <v>44138</v>
      </c>
      <c r="D313" s="3" t="str">
        <f>IFERROR(CHOOSE(MONTH(T_Calendrier[[#This Row],[Date]]),"janvier","février","mars","avril","mai","juin","juillet","août","septembre","octobre","novembre","décembre"),"")</f>
        <v>novembre</v>
      </c>
      <c r="E313" s="11">
        <f>IFERROR(_xlfn.ISOWEEKNUM(T_Calendrier[[#This Row],[Date]]),"")</f>
        <v>45</v>
      </c>
      <c r="F313" s="13"/>
      <c r="G313" s="21">
        <f>IF(WEEKDAY(T_Calendrier[[#This Row],[Date]],2)&lt;7,T_Calendrier[[#This Row],[Saisie]],SUMPRODUCT((T_Calendrier[Sem.]=T_Calendrier[[#This Row],[Sem.]])*(T_Calendrier[Saisie])))</f>
        <v>0</v>
      </c>
    </row>
    <row r="314" spans="2:7" hidden="1" x14ac:dyDescent="0.4">
      <c r="B314" s="10">
        <f>IFERROR(T_Calendrier[[#This Row],[Date]],"")</f>
        <v>44139</v>
      </c>
      <c r="C314" s="23">
        <f t="shared" si="4"/>
        <v>44139</v>
      </c>
      <c r="D314" s="3" t="str">
        <f>IFERROR(CHOOSE(MONTH(T_Calendrier[[#This Row],[Date]]),"janvier","février","mars","avril","mai","juin","juillet","août","septembre","octobre","novembre","décembre"),"")</f>
        <v>novembre</v>
      </c>
      <c r="E314" s="11">
        <f>IFERROR(_xlfn.ISOWEEKNUM(T_Calendrier[[#This Row],[Date]]),"")</f>
        <v>45</v>
      </c>
      <c r="F314" s="13"/>
      <c r="G314" s="21">
        <f>IF(WEEKDAY(T_Calendrier[[#This Row],[Date]],2)&lt;7,T_Calendrier[[#This Row],[Saisie]],SUMPRODUCT((T_Calendrier[Sem.]=T_Calendrier[[#This Row],[Sem.]])*(T_Calendrier[Saisie])))</f>
        <v>0</v>
      </c>
    </row>
    <row r="315" spans="2:7" hidden="1" x14ac:dyDescent="0.4">
      <c r="B315" s="10">
        <f>IFERROR(T_Calendrier[[#This Row],[Date]],"")</f>
        <v>44140</v>
      </c>
      <c r="C315" s="23">
        <f t="shared" si="4"/>
        <v>44140</v>
      </c>
      <c r="D315" s="3" t="str">
        <f>IFERROR(CHOOSE(MONTH(T_Calendrier[[#This Row],[Date]]),"janvier","février","mars","avril","mai","juin","juillet","août","septembre","octobre","novembre","décembre"),"")</f>
        <v>novembre</v>
      </c>
      <c r="E315" s="11">
        <f>IFERROR(_xlfn.ISOWEEKNUM(T_Calendrier[[#This Row],[Date]]),"")</f>
        <v>45</v>
      </c>
      <c r="F315" s="13"/>
      <c r="G315" s="21">
        <f>IF(WEEKDAY(T_Calendrier[[#This Row],[Date]],2)&lt;7,T_Calendrier[[#This Row],[Saisie]],SUMPRODUCT((T_Calendrier[Sem.]=T_Calendrier[[#This Row],[Sem.]])*(T_Calendrier[Saisie])))</f>
        <v>0</v>
      </c>
    </row>
    <row r="316" spans="2:7" hidden="1" x14ac:dyDescent="0.4">
      <c r="B316" s="10">
        <f>IFERROR(T_Calendrier[[#This Row],[Date]],"")</f>
        <v>44141</v>
      </c>
      <c r="C316" s="23">
        <f t="shared" si="4"/>
        <v>44141</v>
      </c>
      <c r="D316" s="3" t="str">
        <f>IFERROR(CHOOSE(MONTH(T_Calendrier[[#This Row],[Date]]),"janvier","février","mars","avril","mai","juin","juillet","août","septembre","octobre","novembre","décembre"),"")</f>
        <v>novembre</v>
      </c>
      <c r="E316" s="11">
        <f>IFERROR(_xlfn.ISOWEEKNUM(T_Calendrier[[#This Row],[Date]]),"")</f>
        <v>45</v>
      </c>
      <c r="F316" s="13"/>
      <c r="G316" s="21">
        <f>IF(WEEKDAY(T_Calendrier[[#This Row],[Date]],2)&lt;7,T_Calendrier[[#This Row],[Saisie]],SUMPRODUCT((T_Calendrier[Sem.]=T_Calendrier[[#This Row],[Sem.]])*(T_Calendrier[Saisie])))</f>
        <v>0</v>
      </c>
    </row>
    <row r="317" spans="2:7" hidden="1" x14ac:dyDescent="0.4">
      <c r="B317" s="10">
        <f>IFERROR(T_Calendrier[[#This Row],[Date]],"")</f>
        <v>44142</v>
      </c>
      <c r="C317" s="23">
        <f t="shared" si="4"/>
        <v>44142</v>
      </c>
      <c r="D317" s="3" t="str">
        <f>IFERROR(CHOOSE(MONTH(T_Calendrier[[#This Row],[Date]]),"janvier","février","mars","avril","mai","juin","juillet","août","septembre","octobre","novembre","décembre"),"")</f>
        <v>novembre</v>
      </c>
      <c r="E317" s="11">
        <f>IFERROR(_xlfn.ISOWEEKNUM(T_Calendrier[[#This Row],[Date]]),"")</f>
        <v>45</v>
      </c>
      <c r="F317" s="13"/>
      <c r="G317" s="21">
        <f>IF(WEEKDAY(T_Calendrier[[#This Row],[Date]],2)&lt;7,T_Calendrier[[#This Row],[Saisie]],SUMPRODUCT((T_Calendrier[Sem.]=T_Calendrier[[#This Row],[Sem.]])*(T_Calendrier[Saisie])))</f>
        <v>0</v>
      </c>
    </row>
    <row r="318" spans="2:7" hidden="1" x14ac:dyDescent="0.4">
      <c r="B318" s="10">
        <f>IFERROR(T_Calendrier[[#This Row],[Date]],"")</f>
        <v>44143</v>
      </c>
      <c r="C318" s="23">
        <f t="shared" si="4"/>
        <v>44143</v>
      </c>
      <c r="D318" s="3" t="str">
        <f>IFERROR(CHOOSE(MONTH(T_Calendrier[[#This Row],[Date]]),"janvier","février","mars","avril","mai","juin","juillet","août","septembre","octobre","novembre","décembre"),"")</f>
        <v>novembre</v>
      </c>
      <c r="E318" s="11">
        <f>IFERROR(_xlfn.ISOWEEKNUM(T_Calendrier[[#This Row],[Date]]),"")</f>
        <v>45</v>
      </c>
      <c r="F318" s="13"/>
      <c r="G318" s="21">
        <f>IF(WEEKDAY(T_Calendrier[[#This Row],[Date]],2)&lt;7,T_Calendrier[[#This Row],[Saisie]],SUMPRODUCT((T_Calendrier[Sem.]=T_Calendrier[[#This Row],[Sem.]])*(T_Calendrier[Saisie])))</f>
        <v>0</v>
      </c>
    </row>
    <row r="319" spans="2:7" hidden="1" x14ac:dyDescent="0.4">
      <c r="B319" s="10">
        <f>IFERROR(T_Calendrier[[#This Row],[Date]],"")</f>
        <v>44144</v>
      </c>
      <c r="C319" s="23">
        <f t="shared" si="4"/>
        <v>44144</v>
      </c>
      <c r="D319" s="3" t="str">
        <f>IFERROR(CHOOSE(MONTH(T_Calendrier[[#This Row],[Date]]),"janvier","février","mars","avril","mai","juin","juillet","août","septembre","octobre","novembre","décembre"),"")</f>
        <v>novembre</v>
      </c>
      <c r="E319" s="11">
        <f>IFERROR(_xlfn.ISOWEEKNUM(T_Calendrier[[#This Row],[Date]]),"")</f>
        <v>46</v>
      </c>
      <c r="F319" s="13"/>
      <c r="G319" s="21">
        <f>IF(WEEKDAY(T_Calendrier[[#This Row],[Date]],2)&lt;7,T_Calendrier[[#This Row],[Saisie]],SUMPRODUCT((T_Calendrier[Sem.]=T_Calendrier[[#This Row],[Sem.]])*(T_Calendrier[Saisie])))</f>
        <v>0</v>
      </c>
    </row>
    <row r="320" spans="2:7" hidden="1" x14ac:dyDescent="0.4">
      <c r="B320" s="10">
        <f>IFERROR(T_Calendrier[[#This Row],[Date]],"")</f>
        <v>44145</v>
      </c>
      <c r="C320" s="23">
        <f t="shared" si="4"/>
        <v>44145</v>
      </c>
      <c r="D320" s="3" t="str">
        <f>IFERROR(CHOOSE(MONTH(T_Calendrier[[#This Row],[Date]]),"janvier","février","mars","avril","mai","juin","juillet","août","septembre","octobre","novembre","décembre"),"")</f>
        <v>novembre</v>
      </c>
      <c r="E320" s="11">
        <f>IFERROR(_xlfn.ISOWEEKNUM(T_Calendrier[[#This Row],[Date]]),"")</f>
        <v>46</v>
      </c>
      <c r="F320" s="13"/>
      <c r="G320" s="21">
        <f>IF(WEEKDAY(T_Calendrier[[#This Row],[Date]],2)&lt;7,T_Calendrier[[#This Row],[Saisie]],SUMPRODUCT((T_Calendrier[Sem.]=T_Calendrier[[#This Row],[Sem.]])*(T_Calendrier[Saisie])))</f>
        <v>0</v>
      </c>
    </row>
    <row r="321" spans="2:7" hidden="1" x14ac:dyDescent="0.4">
      <c r="B321" s="10">
        <f>IFERROR(T_Calendrier[[#This Row],[Date]],"")</f>
        <v>44146</v>
      </c>
      <c r="C321" s="23">
        <f t="shared" si="4"/>
        <v>44146</v>
      </c>
      <c r="D321" s="3" t="str">
        <f>IFERROR(CHOOSE(MONTH(T_Calendrier[[#This Row],[Date]]),"janvier","février","mars","avril","mai","juin","juillet","août","septembre","octobre","novembre","décembre"),"")</f>
        <v>novembre</v>
      </c>
      <c r="E321" s="11">
        <f>IFERROR(_xlfn.ISOWEEKNUM(T_Calendrier[[#This Row],[Date]]),"")</f>
        <v>46</v>
      </c>
      <c r="F321" s="13"/>
      <c r="G321" s="21">
        <f>IF(WEEKDAY(T_Calendrier[[#This Row],[Date]],2)&lt;7,T_Calendrier[[#This Row],[Saisie]],SUMPRODUCT((T_Calendrier[Sem.]=T_Calendrier[[#This Row],[Sem.]])*(T_Calendrier[Saisie])))</f>
        <v>0</v>
      </c>
    </row>
    <row r="322" spans="2:7" hidden="1" x14ac:dyDescent="0.4">
      <c r="B322" s="10">
        <f>IFERROR(T_Calendrier[[#This Row],[Date]],"")</f>
        <v>44147</v>
      </c>
      <c r="C322" s="23">
        <f t="shared" si="4"/>
        <v>44147</v>
      </c>
      <c r="D322" s="3" t="str">
        <f>IFERROR(CHOOSE(MONTH(T_Calendrier[[#This Row],[Date]]),"janvier","février","mars","avril","mai","juin","juillet","août","septembre","octobre","novembre","décembre"),"")</f>
        <v>novembre</v>
      </c>
      <c r="E322" s="11">
        <f>IFERROR(_xlfn.ISOWEEKNUM(T_Calendrier[[#This Row],[Date]]),"")</f>
        <v>46</v>
      </c>
      <c r="F322" s="13"/>
      <c r="G322" s="21">
        <f>IF(WEEKDAY(T_Calendrier[[#This Row],[Date]],2)&lt;7,T_Calendrier[[#This Row],[Saisie]],SUMPRODUCT((T_Calendrier[Sem.]=T_Calendrier[[#This Row],[Sem.]])*(T_Calendrier[Saisie])))</f>
        <v>0</v>
      </c>
    </row>
    <row r="323" spans="2:7" hidden="1" x14ac:dyDescent="0.4">
      <c r="B323" s="10">
        <f>IFERROR(T_Calendrier[[#This Row],[Date]],"")</f>
        <v>44148</v>
      </c>
      <c r="C323" s="23">
        <f t="shared" si="4"/>
        <v>44148</v>
      </c>
      <c r="D323" s="3" t="str">
        <f>IFERROR(CHOOSE(MONTH(T_Calendrier[[#This Row],[Date]]),"janvier","février","mars","avril","mai","juin","juillet","août","septembre","octobre","novembre","décembre"),"")</f>
        <v>novembre</v>
      </c>
      <c r="E323" s="11">
        <f>IFERROR(_xlfn.ISOWEEKNUM(T_Calendrier[[#This Row],[Date]]),"")</f>
        <v>46</v>
      </c>
      <c r="F323" s="13"/>
      <c r="G323" s="21">
        <f>IF(WEEKDAY(T_Calendrier[[#This Row],[Date]],2)&lt;7,T_Calendrier[[#This Row],[Saisie]],SUMPRODUCT((T_Calendrier[Sem.]=T_Calendrier[[#This Row],[Sem.]])*(T_Calendrier[Saisie])))</f>
        <v>0</v>
      </c>
    </row>
    <row r="324" spans="2:7" hidden="1" x14ac:dyDescent="0.4">
      <c r="B324" s="10">
        <f>IFERROR(T_Calendrier[[#This Row],[Date]],"")</f>
        <v>44149</v>
      </c>
      <c r="C324" s="23">
        <f t="shared" si="4"/>
        <v>44149</v>
      </c>
      <c r="D324" s="3" t="str">
        <f>IFERROR(CHOOSE(MONTH(T_Calendrier[[#This Row],[Date]]),"janvier","février","mars","avril","mai","juin","juillet","août","septembre","octobre","novembre","décembre"),"")</f>
        <v>novembre</v>
      </c>
      <c r="E324" s="11">
        <f>IFERROR(_xlfn.ISOWEEKNUM(T_Calendrier[[#This Row],[Date]]),"")</f>
        <v>46</v>
      </c>
      <c r="F324" s="13"/>
      <c r="G324" s="21">
        <f>IF(WEEKDAY(T_Calendrier[[#This Row],[Date]],2)&lt;7,T_Calendrier[[#This Row],[Saisie]],SUMPRODUCT((T_Calendrier[Sem.]=T_Calendrier[[#This Row],[Sem.]])*(T_Calendrier[Saisie])))</f>
        <v>0</v>
      </c>
    </row>
    <row r="325" spans="2:7" hidden="1" x14ac:dyDescent="0.4">
      <c r="B325" s="10">
        <f>IFERROR(T_Calendrier[[#This Row],[Date]],"")</f>
        <v>44150</v>
      </c>
      <c r="C325" s="23">
        <f t="shared" si="4"/>
        <v>44150</v>
      </c>
      <c r="D325" s="3" t="str">
        <f>IFERROR(CHOOSE(MONTH(T_Calendrier[[#This Row],[Date]]),"janvier","février","mars","avril","mai","juin","juillet","août","septembre","octobre","novembre","décembre"),"")</f>
        <v>novembre</v>
      </c>
      <c r="E325" s="11">
        <f>IFERROR(_xlfn.ISOWEEKNUM(T_Calendrier[[#This Row],[Date]]),"")</f>
        <v>46</v>
      </c>
      <c r="F325" s="13"/>
      <c r="G325" s="21">
        <f>IF(WEEKDAY(T_Calendrier[[#This Row],[Date]],2)&lt;7,T_Calendrier[[#This Row],[Saisie]],SUMPRODUCT((T_Calendrier[Sem.]=T_Calendrier[[#This Row],[Sem.]])*(T_Calendrier[Saisie])))</f>
        <v>0</v>
      </c>
    </row>
    <row r="326" spans="2:7" hidden="1" x14ac:dyDescent="0.4">
      <c r="B326" s="10">
        <f>IFERROR(T_Calendrier[[#This Row],[Date]],"")</f>
        <v>44151</v>
      </c>
      <c r="C326" s="23">
        <f t="shared" si="4"/>
        <v>44151</v>
      </c>
      <c r="D326" s="3" t="str">
        <f>IFERROR(CHOOSE(MONTH(T_Calendrier[[#This Row],[Date]]),"janvier","février","mars","avril","mai","juin","juillet","août","septembre","octobre","novembre","décembre"),"")</f>
        <v>novembre</v>
      </c>
      <c r="E326" s="11">
        <f>IFERROR(_xlfn.ISOWEEKNUM(T_Calendrier[[#This Row],[Date]]),"")</f>
        <v>47</v>
      </c>
      <c r="F326" s="13"/>
      <c r="G326" s="21">
        <f>IF(WEEKDAY(T_Calendrier[[#This Row],[Date]],2)&lt;7,T_Calendrier[[#This Row],[Saisie]],SUMPRODUCT((T_Calendrier[Sem.]=T_Calendrier[[#This Row],[Sem.]])*(T_Calendrier[Saisie])))</f>
        <v>0</v>
      </c>
    </row>
    <row r="327" spans="2:7" hidden="1" x14ac:dyDescent="0.4">
      <c r="B327" s="10">
        <f>IFERROR(T_Calendrier[[#This Row],[Date]],"")</f>
        <v>44152</v>
      </c>
      <c r="C327" s="23">
        <f t="shared" si="4"/>
        <v>44152</v>
      </c>
      <c r="D327" s="3" t="str">
        <f>IFERROR(CHOOSE(MONTH(T_Calendrier[[#This Row],[Date]]),"janvier","février","mars","avril","mai","juin","juillet","août","septembre","octobre","novembre","décembre"),"")</f>
        <v>novembre</v>
      </c>
      <c r="E327" s="11">
        <f>IFERROR(_xlfn.ISOWEEKNUM(T_Calendrier[[#This Row],[Date]]),"")</f>
        <v>47</v>
      </c>
      <c r="F327" s="13"/>
      <c r="G327" s="21">
        <f>IF(WEEKDAY(T_Calendrier[[#This Row],[Date]],2)&lt;7,T_Calendrier[[#This Row],[Saisie]],SUMPRODUCT((T_Calendrier[Sem.]=T_Calendrier[[#This Row],[Sem.]])*(T_Calendrier[Saisie])))</f>
        <v>0</v>
      </c>
    </row>
    <row r="328" spans="2:7" hidden="1" x14ac:dyDescent="0.4">
      <c r="B328" s="10">
        <f>IFERROR(T_Calendrier[[#This Row],[Date]],"")</f>
        <v>44153</v>
      </c>
      <c r="C328" s="23">
        <f t="shared" ref="C328:C370" si="5">C327+1</f>
        <v>44153</v>
      </c>
      <c r="D328" s="3" t="str">
        <f>IFERROR(CHOOSE(MONTH(T_Calendrier[[#This Row],[Date]]),"janvier","février","mars","avril","mai","juin","juillet","août","septembre","octobre","novembre","décembre"),"")</f>
        <v>novembre</v>
      </c>
      <c r="E328" s="11">
        <f>IFERROR(_xlfn.ISOWEEKNUM(T_Calendrier[[#This Row],[Date]]),"")</f>
        <v>47</v>
      </c>
      <c r="F328" s="13"/>
      <c r="G328" s="21">
        <f>IF(WEEKDAY(T_Calendrier[[#This Row],[Date]],2)&lt;7,T_Calendrier[[#This Row],[Saisie]],SUMPRODUCT((T_Calendrier[Sem.]=T_Calendrier[[#This Row],[Sem.]])*(T_Calendrier[Saisie])))</f>
        <v>0</v>
      </c>
    </row>
    <row r="329" spans="2:7" hidden="1" x14ac:dyDescent="0.4">
      <c r="B329" s="10">
        <f>IFERROR(T_Calendrier[[#This Row],[Date]],"")</f>
        <v>44154</v>
      </c>
      <c r="C329" s="23">
        <f t="shared" si="5"/>
        <v>44154</v>
      </c>
      <c r="D329" s="3" t="str">
        <f>IFERROR(CHOOSE(MONTH(T_Calendrier[[#This Row],[Date]]),"janvier","février","mars","avril","mai","juin","juillet","août","septembre","octobre","novembre","décembre"),"")</f>
        <v>novembre</v>
      </c>
      <c r="E329" s="11">
        <f>IFERROR(_xlfn.ISOWEEKNUM(T_Calendrier[[#This Row],[Date]]),"")</f>
        <v>47</v>
      </c>
      <c r="F329" s="13"/>
      <c r="G329" s="21">
        <f>IF(WEEKDAY(T_Calendrier[[#This Row],[Date]],2)&lt;7,T_Calendrier[[#This Row],[Saisie]],SUMPRODUCT((T_Calendrier[Sem.]=T_Calendrier[[#This Row],[Sem.]])*(T_Calendrier[Saisie])))</f>
        <v>0</v>
      </c>
    </row>
    <row r="330" spans="2:7" hidden="1" x14ac:dyDescent="0.4">
      <c r="B330" s="10">
        <f>IFERROR(T_Calendrier[[#This Row],[Date]],"")</f>
        <v>44155</v>
      </c>
      <c r="C330" s="23">
        <f t="shared" si="5"/>
        <v>44155</v>
      </c>
      <c r="D330" s="3" t="str">
        <f>IFERROR(CHOOSE(MONTH(T_Calendrier[[#This Row],[Date]]),"janvier","février","mars","avril","mai","juin","juillet","août","septembre","octobre","novembre","décembre"),"")</f>
        <v>novembre</v>
      </c>
      <c r="E330" s="11">
        <f>IFERROR(_xlfn.ISOWEEKNUM(T_Calendrier[[#This Row],[Date]]),"")</f>
        <v>47</v>
      </c>
      <c r="F330" s="13"/>
      <c r="G330" s="21">
        <f>IF(WEEKDAY(T_Calendrier[[#This Row],[Date]],2)&lt;7,T_Calendrier[[#This Row],[Saisie]],SUMPRODUCT((T_Calendrier[Sem.]=T_Calendrier[[#This Row],[Sem.]])*(T_Calendrier[Saisie])))</f>
        <v>0</v>
      </c>
    </row>
    <row r="331" spans="2:7" hidden="1" x14ac:dyDescent="0.4">
      <c r="B331" s="10">
        <f>IFERROR(T_Calendrier[[#This Row],[Date]],"")</f>
        <v>44156</v>
      </c>
      <c r="C331" s="23">
        <f t="shared" si="5"/>
        <v>44156</v>
      </c>
      <c r="D331" s="3" t="str">
        <f>IFERROR(CHOOSE(MONTH(T_Calendrier[[#This Row],[Date]]),"janvier","février","mars","avril","mai","juin","juillet","août","septembre","octobre","novembre","décembre"),"")</f>
        <v>novembre</v>
      </c>
      <c r="E331" s="11">
        <f>IFERROR(_xlfn.ISOWEEKNUM(T_Calendrier[[#This Row],[Date]]),"")</f>
        <v>47</v>
      </c>
      <c r="F331" s="13"/>
      <c r="G331" s="21">
        <f>IF(WEEKDAY(T_Calendrier[[#This Row],[Date]],2)&lt;7,T_Calendrier[[#This Row],[Saisie]],SUMPRODUCT((T_Calendrier[Sem.]=T_Calendrier[[#This Row],[Sem.]])*(T_Calendrier[Saisie])))</f>
        <v>0</v>
      </c>
    </row>
    <row r="332" spans="2:7" hidden="1" x14ac:dyDescent="0.4">
      <c r="B332" s="10">
        <f>IFERROR(T_Calendrier[[#This Row],[Date]],"")</f>
        <v>44157</v>
      </c>
      <c r="C332" s="23">
        <f t="shared" si="5"/>
        <v>44157</v>
      </c>
      <c r="D332" s="3" t="str">
        <f>IFERROR(CHOOSE(MONTH(T_Calendrier[[#This Row],[Date]]),"janvier","février","mars","avril","mai","juin","juillet","août","septembre","octobre","novembre","décembre"),"")</f>
        <v>novembre</v>
      </c>
      <c r="E332" s="11">
        <f>IFERROR(_xlfn.ISOWEEKNUM(T_Calendrier[[#This Row],[Date]]),"")</f>
        <v>47</v>
      </c>
      <c r="F332" s="13"/>
      <c r="G332" s="21">
        <f>IF(WEEKDAY(T_Calendrier[[#This Row],[Date]],2)&lt;7,T_Calendrier[[#This Row],[Saisie]],SUMPRODUCT((T_Calendrier[Sem.]=T_Calendrier[[#This Row],[Sem.]])*(T_Calendrier[Saisie])))</f>
        <v>0</v>
      </c>
    </row>
    <row r="333" spans="2:7" hidden="1" x14ac:dyDescent="0.4">
      <c r="B333" s="10">
        <f>IFERROR(T_Calendrier[[#This Row],[Date]],"")</f>
        <v>44158</v>
      </c>
      <c r="C333" s="23">
        <f t="shared" si="5"/>
        <v>44158</v>
      </c>
      <c r="D333" s="3" t="str">
        <f>IFERROR(CHOOSE(MONTH(T_Calendrier[[#This Row],[Date]]),"janvier","février","mars","avril","mai","juin","juillet","août","septembre","octobre","novembre","décembre"),"")</f>
        <v>novembre</v>
      </c>
      <c r="E333" s="11">
        <f>IFERROR(_xlfn.ISOWEEKNUM(T_Calendrier[[#This Row],[Date]]),"")</f>
        <v>48</v>
      </c>
      <c r="F333" s="13"/>
      <c r="G333" s="21">
        <f>IF(WEEKDAY(T_Calendrier[[#This Row],[Date]],2)&lt;7,T_Calendrier[[#This Row],[Saisie]],SUMPRODUCT((T_Calendrier[Sem.]=T_Calendrier[[#This Row],[Sem.]])*(T_Calendrier[Saisie])))</f>
        <v>0</v>
      </c>
    </row>
    <row r="334" spans="2:7" hidden="1" x14ac:dyDescent="0.4">
      <c r="B334" s="10">
        <f>IFERROR(T_Calendrier[[#This Row],[Date]],"")</f>
        <v>44159</v>
      </c>
      <c r="C334" s="23">
        <f t="shared" si="5"/>
        <v>44159</v>
      </c>
      <c r="D334" s="3" t="str">
        <f>IFERROR(CHOOSE(MONTH(T_Calendrier[[#This Row],[Date]]),"janvier","février","mars","avril","mai","juin","juillet","août","septembre","octobre","novembre","décembre"),"")</f>
        <v>novembre</v>
      </c>
      <c r="E334" s="11">
        <f>IFERROR(_xlfn.ISOWEEKNUM(T_Calendrier[[#This Row],[Date]]),"")</f>
        <v>48</v>
      </c>
      <c r="F334" s="13"/>
      <c r="G334" s="21">
        <f>IF(WEEKDAY(T_Calendrier[[#This Row],[Date]],2)&lt;7,T_Calendrier[[#This Row],[Saisie]],SUMPRODUCT((T_Calendrier[Sem.]=T_Calendrier[[#This Row],[Sem.]])*(T_Calendrier[Saisie])))</f>
        <v>0</v>
      </c>
    </row>
    <row r="335" spans="2:7" hidden="1" x14ac:dyDescent="0.4">
      <c r="B335" s="10">
        <f>IFERROR(T_Calendrier[[#This Row],[Date]],"")</f>
        <v>44160</v>
      </c>
      <c r="C335" s="23">
        <f t="shared" si="5"/>
        <v>44160</v>
      </c>
      <c r="D335" s="3" t="str">
        <f>IFERROR(CHOOSE(MONTH(T_Calendrier[[#This Row],[Date]]),"janvier","février","mars","avril","mai","juin","juillet","août","septembre","octobre","novembre","décembre"),"")</f>
        <v>novembre</v>
      </c>
      <c r="E335" s="11">
        <f>IFERROR(_xlfn.ISOWEEKNUM(T_Calendrier[[#This Row],[Date]]),"")</f>
        <v>48</v>
      </c>
      <c r="F335" s="13"/>
      <c r="G335" s="21">
        <f>IF(WEEKDAY(T_Calendrier[[#This Row],[Date]],2)&lt;7,T_Calendrier[[#This Row],[Saisie]],SUMPRODUCT((T_Calendrier[Sem.]=T_Calendrier[[#This Row],[Sem.]])*(T_Calendrier[Saisie])))</f>
        <v>0</v>
      </c>
    </row>
    <row r="336" spans="2:7" hidden="1" x14ac:dyDescent="0.4">
      <c r="B336" s="10">
        <f>IFERROR(T_Calendrier[[#This Row],[Date]],"")</f>
        <v>44161</v>
      </c>
      <c r="C336" s="23">
        <f t="shared" si="5"/>
        <v>44161</v>
      </c>
      <c r="D336" s="3" t="str">
        <f>IFERROR(CHOOSE(MONTH(T_Calendrier[[#This Row],[Date]]),"janvier","février","mars","avril","mai","juin","juillet","août","septembre","octobre","novembre","décembre"),"")</f>
        <v>novembre</v>
      </c>
      <c r="E336" s="11">
        <f>IFERROR(_xlfn.ISOWEEKNUM(T_Calendrier[[#This Row],[Date]]),"")</f>
        <v>48</v>
      </c>
      <c r="F336" s="13"/>
      <c r="G336" s="21">
        <f>IF(WEEKDAY(T_Calendrier[[#This Row],[Date]],2)&lt;7,T_Calendrier[[#This Row],[Saisie]],SUMPRODUCT((T_Calendrier[Sem.]=T_Calendrier[[#This Row],[Sem.]])*(T_Calendrier[Saisie])))</f>
        <v>0</v>
      </c>
    </row>
    <row r="337" spans="2:7" hidden="1" x14ac:dyDescent="0.4">
      <c r="B337" s="10">
        <f>IFERROR(T_Calendrier[[#This Row],[Date]],"")</f>
        <v>44162</v>
      </c>
      <c r="C337" s="23">
        <f t="shared" si="5"/>
        <v>44162</v>
      </c>
      <c r="D337" s="3" t="str">
        <f>IFERROR(CHOOSE(MONTH(T_Calendrier[[#This Row],[Date]]),"janvier","février","mars","avril","mai","juin","juillet","août","septembre","octobre","novembre","décembre"),"")</f>
        <v>novembre</v>
      </c>
      <c r="E337" s="11">
        <f>IFERROR(_xlfn.ISOWEEKNUM(T_Calendrier[[#This Row],[Date]]),"")</f>
        <v>48</v>
      </c>
      <c r="F337" s="13"/>
      <c r="G337" s="21">
        <f>IF(WEEKDAY(T_Calendrier[[#This Row],[Date]],2)&lt;7,T_Calendrier[[#This Row],[Saisie]],SUMPRODUCT((T_Calendrier[Sem.]=T_Calendrier[[#This Row],[Sem.]])*(T_Calendrier[Saisie])))</f>
        <v>0</v>
      </c>
    </row>
    <row r="338" spans="2:7" hidden="1" x14ac:dyDescent="0.4">
      <c r="B338" s="10">
        <f>IFERROR(T_Calendrier[[#This Row],[Date]],"")</f>
        <v>44163</v>
      </c>
      <c r="C338" s="23">
        <f t="shared" si="5"/>
        <v>44163</v>
      </c>
      <c r="D338" s="3" t="str">
        <f>IFERROR(CHOOSE(MONTH(T_Calendrier[[#This Row],[Date]]),"janvier","février","mars","avril","mai","juin","juillet","août","septembre","octobre","novembre","décembre"),"")</f>
        <v>novembre</v>
      </c>
      <c r="E338" s="11">
        <f>IFERROR(_xlfn.ISOWEEKNUM(T_Calendrier[[#This Row],[Date]]),"")</f>
        <v>48</v>
      </c>
      <c r="F338" s="13"/>
      <c r="G338" s="21">
        <f>IF(WEEKDAY(T_Calendrier[[#This Row],[Date]],2)&lt;7,T_Calendrier[[#This Row],[Saisie]],SUMPRODUCT((T_Calendrier[Sem.]=T_Calendrier[[#This Row],[Sem.]])*(T_Calendrier[Saisie])))</f>
        <v>0</v>
      </c>
    </row>
    <row r="339" spans="2:7" hidden="1" x14ac:dyDescent="0.4">
      <c r="B339" s="10">
        <f>IFERROR(T_Calendrier[[#This Row],[Date]],"")</f>
        <v>44164</v>
      </c>
      <c r="C339" s="23">
        <f t="shared" si="5"/>
        <v>44164</v>
      </c>
      <c r="D339" s="3" t="str">
        <f>IFERROR(CHOOSE(MONTH(T_Calendrier[[#This Row],[Date]]),"janvier","février","mars","avril","mai","juin","juillet","août","septembre","octobre","novembre","décembre"),"")</f>
        <v>novembre</v>
      </c>
      <c r="E339" s="11">
        <f>IFERROR(_xlfn.ISOWEEKNUM(T_Calendrier[[#This Row],[Date]]),"")</f>
        <v>48</v>
      </c>
      <c r="F339" s="13"/>
      <c r="G339" s="21">
        <f>IF(WEEKDAY(T_Calendrier[[#This Row],[Date]],2)&lt;7,T_Calendrier[[#This Row],[Saisie]],SUMPRODUCT((T_Calendrier[Sem.]=T_Calendrier[[#This Row],[Sem.]])*(T_Calendrier[Saisie])))</f>
        <v>0</v>
      </c>
    </row>
    <row r="340" spans="2:7" hidden="1" x14ac:dyDescent="0.4">
      <c r="B340" s="10">
        <f>IFERROR(T_Calendrier[[#This Row],[Date]],"")</f>
        <v>44165</v>
      </c>
      <c r="C340" s="23">
        <f t="shared" si="5"/>
        <v>44165</v>
      </c>
      <c r="D340" s="3" t="str">
        <f>IFERROR(CHOOSE(MONTH(T_Calendrier[[#This Row],[Date]]),"janvier","février","mars","avril","mai","juin","juillet","août","septembre","octobre","novembre","décembre"),"")</f>
        <v>novembre</v>
      </c>
      <c r="E340" s="11">
        <f>IFERROR(_xlfn.ISOWEEKNUM(T_Calendrier[[#This Row],[Date]]),"")</f>
        <v>49</v>
      </c>
      <c r="F340" s="13"/>
      <c r="G340" s="21">
        <f>IF(WEEKDAY(T_Calendrier[[#This Row],[Date]],2)&lt;7,T_Calendrier[[#This Row],[Saisie]],SUMPRODUCT((T_Calendrier[Sem.]=T_Calendrier[[#This Row],[Sem.]])*(T_Calendrier[Saisie])))</f>
        <v>0</v>
      </c>
    </row>
    <row r="341" spans="2:7" hidden="1" x14ac:dyDescent="0.4">
      <c r="B341" s="10">
        <f>IFERROR(T_Calendrier[[#This Row],[Date]],"")</f>
        <v>44166</v>
      </c>
      <c r="C341" s="23">
        <f t="shared" si="5"/>
        <v>44166</v>
      </c>
      <c r="D341" s="3" t="str">
        <f>IFERROR(CHOOSE(MONTH(T_Calendrier[[#This Row],[Date]]),"janvier","février","mars","avril","mai","juin","juillet","août","septembre","octobre","novembre","décembre"),"")</f>
        <v>décembre</v>
      </c>
      <c r="E341" s="11">
        <f>IFERROR(_xlfn.ISOWEEKNUM(T_Calendrier[[#This Row],[Date]]),"")</f>
        <v>49</v>
      </c>
      <c r="F341" s="13"/>
      <c r="G341" s="21">
        <f>IF(WEEKDAY(T_Calendrier[[#This Row],[Date]],2)&lt;7,T_Calendrier[[#This Row],[Saisie]],SUMPRODUCT((T_Calendrier[Sem.]=T_Calendrier[[#This Row],[Sem.]])*(T_Calendrier[Saisie])))</f>
        <v>0</v>
      </c>
    </row>
    <row r="342" spans="2:7" hidden="1" x14ac:dyDescent="0.4">
      <c r="B342" s="10">
        <f>IFERROR(T_Calendrier[[#This Row],[Date]],"")</f>
        <v>44167</v>
      </c>
      <c r="C342" s="23">
        <f t="shared" si="5"/>
        <v>44167</v>
      </c>
      <c r="D342" s="3" t="str">
        <f>IFERROR(CHOOSE(MONTH(T_Calendrier[[#This Row],[Date]]),"janvier","février","mars","avril","mai","juin","juillet","août","septembre","octobre","novembre","décembre"),"")</f>
        <v>décembre</v>
      </c>
      <c r="E342" s="11">
        <f>IFERROR(_xlfn.ISOWEEKNUM(T_Calendrier[[#This Row],[Date]]),"")</f>
        <v>49</v>
      </c>
      <c r="F342" s="13"/>
      <c r="G342" s="21">
        <f>IF(WEEKDAY(T_Calendrier[[#This Row],[Date]],2)&lt;7,T_Calendrier[[#This Row],[Saisie]],SUMPRODUCT((T_Calendrier[Sem.]=T_Calendrier[[#This Row],[Sem.]])*(T_Calendrier[Saisie])))</f>
        <v>0</v>
      </c>
    </row>
    <row r="343" spans="2:7" hidden="1" x14ac:dyDescent="0.4">
      <c r="B343" s="10">
        <f>IFERROR(T_Calendrier[[#This Row],[Date]],"")</f>
        <v>44168</v>
      </c>
      <c r="C343" s="23">
        <f t="shared" si="5"/>
        <v>44168</v>
      </c>
      <c r="D343" s="3" t="str">
        <f>IFERROR(CHOOSE(MONTH(T_Calendrier[[#This Row],[Date]]),"janvier","février","mars","avril","mai","juin","juillet","août","septembre","octobre","novembre","décembre"),"")</f>
        <v>décembre</v>
      </c>
      <c r="E343" s="11">
        <f>IFERROR(_xlfn.ISOWEEKNUM(T_Calendrier[[#This Row],[Date]]),"")</f>
        <v>49</v>
      </c>
      <c r="F343" s="13"/>
      <c r="G343" s="21">
        <f>IF(WEEKDAY(T_Calendrier[[#This Row],[Date]],2)&lt;7,T_Calendrier[[#This Row],[Saisie]],SUMPRODUCT((T_Calendrier[Sem.]=T_Calendrier[[#This Row],[Sem.]])*(T_Calendrier[Saisie])))</f>
        <v>0</v>
      </c>
    </row>
    <row r="344" spans="2:7" hidden="1" x14ac:dyDescent="0.4">
      <c r="B344" s="10">
        <f>IFERROR(T_Calendrier[[#This Row],[Date]],"")</f>
        <v>44169</v>
      </c>
      <c r="C344" s="23">
        <f t="shared" si="5"/>
        <v>44169</v>
      </c>
      <c r="D344" s="3" t="str">
        <f>IFERROR(CHOOSE(MONTH(T_Calendrier[[#This Row],[Date]]),"janvier","février","mars","avril","mai","juin","juillet","août","septembre","octobre","novembre","décembre"),"")</f>
        <v>décembre</v>
      </c>
      <c r="E344" s="11">
        <f>IFERROR(_xlfn.ISOWEEKNUM(T_Calendrier[[#This Row],[Date]]),"")</f>
        <v>49</v>
      </c>
      <c r="F344" s="13"/>
      <c r="G344" s="21">
        <f>IF(WEEKDAY(T_Calendrier[[#This Row],[Date]],2)&lt;7,T_Calendrier[[#This Row],[Saisie]],SUMPRODUCT((T_Calendrier[Sem.]=T_Calendrier[[#This Row],[Sem.]])*(T_Calendrier[Saisie])))</f>
        <v>0</v>
      </c>
    </row>
    <row r="345" spans="2:7" hidden="1" x14ac:dyDescent="0.4">
      <c r="B345" s="10">
        <f>IFERROR(T_Calendrier[[#This Row],[Date]],"")</f>
        <v>44170</v>
      </c>
      <c r="C345" s="23">
        <f t="shared" si="5"/>
        <v>44170</v>
      </c>
      <c r="D345" s="3" t="str">
        <f>IFERROR(CHOOSE(MONTH(T_Calendrier[[#This Row],[Date]]),"janvier","février","mars","avril","mai","juin","juillet","août","septembre","octobre","novembre","décembre"),"")</f>
        <v>décembre</v>
      </c>
      <c r="E345" s="11">
        <f>IFERROR(_xlfn.ISOWEEKNUM(T_Calendrier[[#This Row],[Date]]),"")</f>
        <v>49</v>
      </c>
      <c r="F345" s="13"/>
      <c r="G345" s="21">
        <f>IF(WEEKDAY(T_Calendrier[[#This Row],[Date]],2)&lt;7,T_Calendrier[[#This Row],[Saisie]],SUMPRODUCT((T_Calendrier[Sem.]=T_Calendrier[[#This Row],[Sem.]])*(T_Calendrier[Saisie])))</f>
        <v>0</v>
      </c>
    </row>
    <row r="346" spans="2:7" hidden="1" x14ac:dyDescent="0.4">
      <c r="B346" s="10">
        <f>IFERROR(T_Calendrier[[#This Row],[Date]],"")</f>
        <v>44171</v>
      </c>
      <c r="C346" s="23">
        <f t="shared" si="5"/>
        <v>44171</v>
      </c>
      <c r="D346" s="3" t="str">
        <f>IFERROR(CHOOSE(MONTH(T_Calendrier[[#This Row],[Date]]),"janvier","février","mars","avril","mai","juin","juillet","août","septembre","octobre","novembre","décembre"),"")</f>
        <v>décembre</v>
      </c>
      <c r="E346" s="11">
        <f>IFERROR(_xlfn.ISOWEEKNUM(T_Calendrier[[#This Row],[Date]]),"")</f>
        <v>49</v>
      </c>
      <c r="F346" s="13"/>
      <c r="G346" s="21">
        <f>IF(WEEKDAY(T_Calendrier[[#This Row],[Date]],2)&lt;7,T_Calendrier[[#This Row],[Saisie]],SUMPRODUCT((T_Calendrier[Sem.]=T_Calendrier[[#This Row],[Sem.]])*(T_Calendrier[Saisie])))</f>
        <v>0</v>
      </c>
    </row>
    <row r="347" spans="2:7" hidden="1" x14ac:dyDescent="0.4">
      <c r="B347" s="10">
        <f>IFERROR(T_Calendrier[[#This Row],[Date]],"")</f>
        <v>44172</v>
      </c>
      <c r="C347" s="23">
        <f t="shared" si="5"/>
        <v>44172</v>
      </c>
      <c r="D347" s="3" t="str">
        <f>IFERROR(CHOOSE(MONTH(T_Calendrier[[#This Row],[Date]]),"janvier","février","mars","avril","mai","juin","juillet","août","septembre","octobre","novembre","décembre"),"")</f>
        <v>décembre</v>
      </c>
      <c r="E347" s="11">
        <f>IFERROR(_xlfn.ISOWEEKNUM(T_Calendrier[[#This Row],[Date]]),"")</f>
        <v>50</v>
      </c>
      <c r="F347" s="13"/>
      <c r="G347" s="21">
        <f>IF(WEEKDAY(T_Calendrier[[#This Row],[Date]],2)&lt;7,T_Calendrier[[#This Row],[Saisie]],SUMPRODUCT((T_Calendrier[Sem.]=T_Calendrier[[#This Row],[Sem.]])*(T_Calendrier[Saisie])))</f>
        <v>0</v>
      </c>
    </row>
    <row r="348" spans="2:7" hidden="1" x14ac:dyDescent="0.4">
      <c r="B348" s="10">
        <f>IFERROR(T_Calendrier[[#This Row],[Date]],"")</f>
        <v>44173</v>
      </c>
      <c r="C348" s="23">
        <f t="shared" si="5"/>
        <v>44173</v>
      </c>
      <c r="D348" s="3" t="str">
        <f>IFERROR(CHOOSE(MONTH(T_Calendrier[[#This Row],[Date]]),"janvier","février","mars","avril","mai","juin","juillet","août","septembre","octobre","novembre","décembre"),"")</f>
        <v>décembre</v>
      </c>
      <c r="E348" s="11">
        <f>IFERROR(_xlfn.ISOWEEKNUM(T_Calendrier[[#This Row],[Date]]),"")</f>
        <v>50</v>
      </c>
      <c r="F348" s="13"/>
      <c r="G348" s="21">
        <f>IF(WEEKDAY(T_Calendrier[[#This Row],[Date]],2)&lt;7,T_Calendrier[[#This Row],[Saisie]],SUMPRODUCT((T_Calendrier[Sem.]=T_Calendrier[[#This Row],[Sem.]])*(T_Calendrier[Saisie])))</f>
        <v>0</v>
      </c>
    </row>
    <row r="349" spans="2:7" hidden="1" x14ac:dyDescent="0.4">
      <c r="B349" s="10">
        <f>IFERROR(T_Calendrier[[#This Row],[Date]],"")</f>
        <v>44174</v>
      </c>
      <c r="C349" s="23">
        <f t="shared" si="5"/>
        <v>44174</v>
      </c>
      <c r="D349" s="3" t="str">
        <f>IFERROR(CHOOSE(MONTH(T_Calendrier[[#This Row],[Date]]),"janvier","février","mars","avril","mai","juin","juillet","août","septembre","octobre","novembre","décembre"),"")</f>
        <v>décembre</v>
      </c>
      <c r="E349" s="11">
        <f>IFERROR(_xlfn.ISOWEEKNUM(T_Calendrier[[#This Row],[Date]]),"")</f>
        <v>50</v>
      </c>
      <c r="F349" s="13"/>
      <c r="G349" s="21">
        <f>IF(WEEKDAY(T_Calendrier[[#This Row],[Date]],2)&lt;7,T_Calendrier[[#This Row],[Saisie]],SUMPRODUCT((T_Calendrier[Sem.]=T_Calendrier[[#This Row],[Sem.]])*(T_Calendrier[Saisie])))</f>
        <v>0</v>
      </c>
    </row>
    <row r="350" spans="2:7" hidden="1" x14ac:dyDescent="0.4">
      <c r="B350" s="10">
        <f>IFERROR(T_Calendrier[[#This Row],[Date]],"")</f>
        <v>44175</v>
      </c>
      <c r="C350" s="23">
        <f t="shared" si="5"/>
        <v>44175</v>
      </c>
      <c r="D350" s="3" t="str">
        <f>IFERROR(CHOOSE(MONTH(T_Calendrier[[#This Row],[Date]]),"janvier","février","mars","avril","mai","juin","juillet","août","septembre","octobre","novembre","décembre"),"")</f>
        <v>décembre</v>
      </c>
      <c r="E350" s="11">
        <f>IFERROR(_xlfn.ISOWEEKNUM(T_Calendrier[[#This Row],[Date]]),"")</f>
        <v>50</v>
      </c>
      <c r="F350" s="13"/>
      <c r="G350" s="21">
        <f>IF(WEEKDAY(T_Calendrier[[#This Row],[Date]],2)&lt;7,T_Calendrier[[#This Row],[Saisie]],SUMPRODUCT((T_Calendrier[Sem.]=T_Calendrier[[#This Row],[Sem.]])*(T_Calendrier[Saisie])))</f>
        <v>0</v>
      </c>
    </row>
    <row r="351" spans="2:7" hidden="1" x14ac:dyDescent="0.4">
      <c r="B351" s="10">
        <f>IFERROR(T_Calendrier[[#This Row],[Date]],"")</f>
        <v>44176</v>
      </c>
      <c r="C351" s="23">
        <f t="shared" si="5"/>
        <v>44176</v>
      </c>
      <c r="D351" s="3" t="str">
        <f>IFERROR(CHOOSE(MONTH(T_Calendrier[[#This Row],[Date]]),"janvier","février","mars","avril","mai","juin","juillet","août","septembre","octobre","novembre","décembre"),"")</f>
        <v>décembre</v>
      </c>
      <c r="E351" s="11">
        <f>IFERROR(_xlfn.ISOWEEKNUM(T_Calendrier[[#This Row],[Date]]),"")</f>
        <v>50</v>
      </c>
      <c r="F351" s="13"/>
      <c r="G351" s="21">
        <f>IF(WEEKDAY(T_Calendrier[[#This Row],[Date]],2)&lt;7,T_Calendrier[[#This Row],[Saisie]],SUMPRODUCT((T_Calendrier[Sem.]=T_Calendrier[[#This Row],[Sem.]])*(T_Calendrier[Saisie])))</f>
        <v>0</v>
      </c>
    </row>
    <row r="352" spans="2:7" hidden="1" x14ac:dyDescent="0.4">
      <c r="B352" s="10">
        <f>IFERROR(T_Calendrier[[#This Row],[Date]],"")</f>
        <v>44177</v>
      </c>
      <c r="C352" s="23">
        <f t="shared" si="5"/>
        <v>44177</v>
      </c>
      <c r="D352" s="3" t="str">
        <f>IFERROR(CHOOSE(MONTH(T_Calendrier[[#This Row],[Date]]),"janvier","février","mars","avril","mai","juin","juillet","août","septembre","octobre","novembre","décembre"),"")</f>
        <v>décembre</v>
      </c>
      <c r="E352" s="11">
        <f>IFERROR(_xlfn.ISOWEEKNUM(T_Calendrier[[#This Row],[Date]]),"")</f>
        <v>50</v>
      </c>
      <c r="F352" s="13"/>
      <c r="G352" s="21">
        <f>IF(WEEKDAY(T_Calendrier[[#This Row],[Date]],2)&lt;7,T_Calendrier[[#This Row],[Saisie]],SUMPRODUCT((T_Calendrier[Sem.]=T_Calendrier[[#This Row],[Sem.]])*(T_Calendrier[Saisie])))</f>
        <v>0</v>
      </c>
    </row>
    <row r="353" spans="2:7" hidden="1" x14ac:dyDescent="0.4">
      <c r="B353" s="10">
        <f>IFERROR(T_Calendrier[[#This Row],[Date]],"")</f>
        <v>44178</v>
      </c>
      <c r="C353" s="23">
        <f t="shared" si="5"/>
        <v>44178</v>
      </c>
      <c r="D353" s="3" t="str">
        <f>IFERROR(CHOOSE(MONTH(T_Calendrier[[#This Row],[Date]]),"janvier","février","mars","avril","mai","juin","juillet","août","septembre","octobre","novembre","décembre"),"")</f>
        <v>décembre</v>
      </c>
      <c r="E353" s="11">
        <f>IFERROR(_xlfn.ISOWEEKNUM(T_Calendrier[[#This Row],[Date]]),"")</f>
        <v>50</v>
      </c>
      <c r="F353" s="13"/>
      <c r="G353" s="21">
        <f>IF(WEEKDAY(T_Calendrier[[#This Row],[Date]],2)&lt;7,T_Calendrier[[#This Row],[Saisie]],SUMPRODUCT((T_Calendrier[Sem.]=T_Calendrier[[#This Row],[Sem.]])*(T_Calendrier[Saisie])))</f>
        <v>0</v>
      </c>
    </row>
    <row r="354" spans="2:7" hidden="1" x14ac:dyDescent="0.4">
      <c r="B354" s="10">
        <f>IFERROR(T_Calendrier[[#This Row],[Date]],"")</f>
        <v>44179</v>
      </c>
      <c r="C354" s="23">
        <f t="shared" si="5"/>
        <v>44179</v>
      </c>
      <c r="D354" s="3" t="str">
        <f>IFERROR(CHOOSE(MONTH(T_Calendrier[[#This Row],[Date]]),"janvier","février","mars","avril","mai","juin","juillet","août","septembre","octobre","novembre","décembre"),"")</f>
        <v>décembre</v>
      </c>
      <c r="E354" s="11">
        <f>IFERROR(_xlfn.ISOWEEKNUM(T_Calendrier[[#This Row],[Date]]),"")</f>
        <v>51</v>
      </c>
      <c r="F354" s="13"/>
      <c r="G354" s="21">
        <f>IF(WEEKDAY(T_Calendrier[[#This Row],[Date]],2)&lt;7,T_Calendrier[[#This Row],[Saisie]],SUMPRODUCT((T_Calendrier[Sem.]=T_Calendrier[[#This Row],[Sem.]])*(T_Calendrier[Saisie])))</f>
        <v>0</v>
      </c>
    </row>
    <row r="355" spans="2:7" hidden="1" x14ac:dyDescent="0.4">
      <c r="B355" s="10">
        <f>IFERROR(T_Calendrier[[#This Row],[Date]],"")</f>
        <v>44180</v>
      </c>
      <c r="C355" s="23">
        <f t="shared" si="5"/>
        <v>44180</v>
      </c>
      <c r="D355" s="3" t="str">
        <f>IFERROR(CHOOSE(MONTH(T_Calendrier[[#This Row],[Date]]),"janvier","février","mars","avril","mai","juin","juillet","août","septembre","octobre","novembre","décembre"),"")</f>
        <v>décembre</v>
      </c>
      <c r="E355" s="11">
        <f>IFERROR(_xlfn.ISOWEEKNUM(T_Calendrier[[#This Row],[Date]]),"")</f>
        <v>51</v>
      </c>
      <c r="F355" s="13"/>
      <c r="G355" s="21">
        <f>IF(WEEKDAY(T_Calendrier[[#This Row],[Date]],2)&lt;7,T_Calendrier[[#This Row],[Saisie]],SUMPRODUCT((T_Calendrier[Sem.]=T_Calendrier[[#This Row],[Sem.]])*(T_Calendrier[Saisie])))</f>
        <v>0</v>
      </c>
    </row>
    <row r="356" spans="2:7" hidden="1" x14ac:dyDescent="0.4">
      <c r="B356" s="10">
        <f>IFERROR(T_Calendrier[[#This Row],[Date]],"")</f>
        <v>44181</v>
      </c>
      <c r="C356" s="23">
        <f t="shared" si="5"/>
        <v>44181</v>
      </c>
      <c r="D356" s="3" t="str">
        <f>IFERROR(CHOOSE(MONTH(T_Calendrier[[#This Row],[Date]]),"janvier","février","mars","avril","mai","juin","juillet","août","septembre","octobre","novembre","décembre"),"")</f>
        <v>décembre</v>
      </c>
      <c r="E356" s="11">
        <f>IFERROR(_xlfn.ISOWEEKNUM(T_Calendrier[[#This Row],[Date]]),"")</f>
        <v>51</v>
      </c>
      <c r="F356" s="13"/>
      <c r="G356" s="21">
        <f>IF(WEEKDAY(T_Calendrier[[#This Row],[Date]],2)&lt;7,T_Calendrier[[#This Row],[Saisie]],SUMPRODUCT((T_Calendrier[Sem.]=T_Calendrier[[#This Row],[Sem.]])*(T_Calendrier[Saisie])))</f>
        <v>0</v>
      </c>
    </row>
    <row r="357" spans="2:7" hidden="1" x14ac:dyDescent="0.4">
      <c r="B357" s="10">
        <f>IFERROR(T_Calendrier[[#This Row],[Date]],"")</f>
        <v>44182</v>
      </c>
      <c r="C357" s="23">
        <f t="shared" si="5"/>
        <v>44182</v>
      </c>
      <c r="D357" s="3" t="str">
        <f>IFERROR(CHOOSE(MONTH(T_Calendrier[[#This Row],[Date]]),"janvier","février","mars","avril","mai","juin","juillet","août","septembre","octobre","novembre","décembre"),"")</f>
        <v>décembre</v>
      </c>
      <c r="E357" s="11">
        <f>IFERROR(_xlfn.ISOWEEKNUM(T_Calendrier[[#This Row],[Date]]),"")</f>
        <v>51</v>
      </c>
      <c r="F357" s="13"/>
      <c r="G357" s="21">
        <f>IF(WEEKDAY(T_Calendrier[[#This Row],[Date]],2)&lt;7,T_Calendrier[[#This Row],[Saisie]],SUMPRODUCT((T_Calendrier[Sem.]=T_Calendrier[[#This Row],[Sem.]])*(T_Calendrier[Saisie])))</f>
        <v>0</v>
      </c>
    </row>
    <row r="358" spans="2:7" hidden="1" x14ac:dyDescent="0.4">
      <c r="B358" s="10">
        <f>IFERROR(T_Calendrier[[#This Row],[Date]],"")</f>
        <v>44183</v>
      </c>
      <c r="C358" s="23">
        <f t="shared" si="5"/>
        <v>44183</v>
      </c>
      <c r="D358" s="3" t="str">
        <f>IFERROR(CHOOSE(MONTH(T_Calendrier[[#This Row],[Date]]),"janvier","février","mars","avril","mai","juin","juillet","août","septembre","octobre","novembre","décembre"),"")</f>
        <v>décembre</v>
      </c>
      <c r="E358" s="11">
        <f>IFERROR(_xlfn.ISOWEEKNUM(T_Calendrier[[#This Row],[Date]]),"")</f>
        <v>51</v>
      </c>
      <c r="F358" s="13"/>
      <c r="G358" s="21">
        <f>IF(WEEKDAY(T_Calendrier[[#This Row],[Date]],2)&lt;7,T_Calendrier[[#This Row],[Saisie]],SUMPRODUCT((T_Calendrier[Sem.]=T_Calendrier[[#This Row],[Sem.]])*(T_Calendrier[Saisie])))</f>
        <v>0</v>
      </c>
    </row>
    <row r="359" spans="2:7" hidden="1" x14ac:dyDescent="0.4">
      <c r="B359" s="10">
        <f>IFERROR(T_Calendrier[[#This Row],[Date]],"")</f>
        <v>44184</v>
      </c>
      <c r="C359" s="23">
        <f t="shared" si="5"/>
        <v>44184</v>
      </c>
      <c r="D359" s="3" t="str">
        <f>IFERROR(CHOOSE(MONTH(T_Calendrier[[#This Row],[Date]]),"janvier","février","mars","avril","mai","juin","juillet","août","septembre","octobre","novembre","décembre"),"")</f>
        <v>décembre</v>
      </c>
      <c r="E359" s="11">
        <f>IFERROR(_xlfn.ISOWEEKNUM(T_Calendrier[[#This Row],[Date]]),"")</f>
        <v>51</v>
      </c>
      <c r="F359" s="13"/>
      <c r="G359" s="21">
        <f>IF(WEEKDAY(T_Calendrier[[#This Row],[Date]],2)&lt;7,T_Calendrier[[#This Row],[Saisie]],SUMPRODUCT((T_Calendrier[Sem.]=T_Calendrier[[#This Row],[Sem.]])*(T_Calendrier[Saisie])))</f>
        <v>0</v>
      </c>
    </row>
    <row r="360" spans="2:7" hidden="1" x14ac:dyDescent="0.4">
      <c r="B360" s="10">
        <f>IFERROR(T_Calendrier[[#This Row],[Date]],"")</f>
        <v>44185</v>
      </c>
      <c r="C360" s="23">
        <f t="shared" si="5"/>
        <v>44185</v>
      </c>
      <c r="D360" s="3" t="str">
        <f>IFERROR(CHOOSE(MONTH(T_Calendrier[[#This Row],[Date]]),"janvier","février","mars","avril","mai","juin","juillet","août","septembre","octobre","novembre","décembre"),"")</f>
        <v>décembre</v>
      </c>
      <c r="E360" s="11">
        <f>IFERROR(_xlfn.ISOWEEKNUM(T_Calendrier[[#This Row],[Date]]),"")</f>
        <v>51</v>
      </c>
      <c r="F360" s="13"/>
      <c r="G360" s="21">
        <f>IF(WEEKDAY(T_Calendrier[[#This Row],[Date]],2)&lt;7,T_Calendrier[[#This Row],[Saisie]],SUMPRODUCT((T_Calendrier[Sem.]=T_Calendrier[[#This Row],[Sem.]])*(T_Calendrier[Saisie])))</f>
        <v>0</v>
      </c>
    </row>
    <row r="361" spans="2:7" hidden="1" x14ac:dyDescent="0.4">
      <c r="B361" s="10">
        <f>IFERROR(T_Calendrier[[#This Row],[Date]],"")</f>
        <v>44186</v>
      </c>
      <c r="C361" s="23">
        <f t="shared" si="5"/>
        <v>44186</v>
      </c>
      <c r="D361" s="3" t="str">
        <f>IFERROR(CHOOSE(MONTH(T_Calendrier[[#This Row],[Date]]),"janvier","février","mars","avril","mai","juin","juillet","août","septembre","octobre","novembre","décembre"),"")</f>
        <v>décembre</v>
      </c>
      <c r="E361" s="11">
        <f>IFERROR(_xlfn.ISOWEEKNUM(T_Calendrier[[#This Row],[Date]]),"")</f>
        <v>52</v>
      </c>
      <c r="F361" s="13"/>
      <c r="G361" s="21">
        <f>IF(WEEKDAY(T_Calendrier[[#This Row],[Date]],2)&lt;7,T_Calendrier[[#This Row],[Saisie]],SUMPRODUCT((T_Calendrier[Sem.]=T_Calendrier[[#This Row],[Sem.]])*(T_Calendrier[Saisie])))</f>
        <v>0</v>
      </c>
    </row>
    <row r="362" spans="2:7" hidden="1" x14ac:dyDescent="0.4">
      <c r="B362" s="10">
        <f>IFERROR(T_Calendrier[[#This Row],[Date]],"")</f>
        <v>44187</v>
      </c>
      <c r="C362" s="23">
        <f t="shared" si="5"/>
        <v>44187</v>
      </c>
      <c r="D362" s="3" t="str">
        <f>IFERROR(CHOOSE(MONTH(T_Calendrier[[#This Row],[Date]]),"janvier","février","mars","avril","mai","juin","juillet","août","septembre","octobre","novembre","décembre"),"")</f>
        <v>décembre</v>
      </c>
      <c r="E362" s="11">
        <f>IFERROR(_xlfn.ISOWEEKNUM(T_Calendrier[[#This Row],[Date]]),"")</f>
        <v>52</v>
      </c>
      <c r="F362" s="13"/>
      <c r="G362" s="21">
        <f>IF(WEEKDAY(T_Calendrier[[#This Row],[Date]],2)&lt;7,T_Calendrier[[#This Row],[Saisie]],SUMPRODUCT((T_Calendrier[Sem.]=T_Calendrier[[#This Row],[Sem.]])*(T_Calendrier[Saisie])))</f>
        <v>0</v>
      </c>
    </row>
    <row r="363" spans="2:7" hidden="1" x14ac:dyDescent="0.4">
      <c r="B363" s="10">
        <f>IFERROR(T_Calendrier[[#This Row],[Date]],"")</f>
        <v>44188</v>
      </c>
      <c r="C363" s="23">
        <f t="shared" si="5"/>
        <v>44188</v>
      </c>
      <c r="D363" s="3" t="str">
        <f>IFERROR(CHOOSE(MONTH(T_Calendrier[[#This Row],[Date]]),"janvier","février","mars","avril","mai","juin","juillet","août","septembre","octobre","novembre","décembre"),"")</f>
        <v>décembre</v>
      </c>
      <c r="E363" s="11">
        <f>IFERROR(_xlfn.ISOWEEKNUM(T_Calendrier[[#This Row],[Date]]),"")</f>
        <v>52</v>
      </c>
      <c r="F363" s="13"/>
      <c r="G363" s="21">
        <f>IF(WEEKDAY(T_Calendrier[[#This Row],[Date]],2)&lt;7,T_Calendrier[[#This Row],[Saisie]],SUMPRODUCT((T_Calendrier[Sem.]=T_Calendrier[[#This Row],[Sem.]])*(T_Calendrier[Saisie])))</f>
        <v>0</v>
      </c>
    </row>
    <row r="364" spans="2:7" hidden="1" x14ac:dyDescent="0.4">
      <c r="B364" s="10">
        <f>IFERROR(T_Calendrier[[#This Row],[Date]],"")</f>
        <v>44189</v>
      </c>
      <c r="C364" s="23">
        <f t="shared" si="5"/>
        <v>44189</v>
      </c>
      <c r="D364" s="3" t="str">
        <f>IFERROR(CHOOSE(MONTH(T_Calendrier[[#This Row],[Date]]),"janvier","février","mars","avril","mai","juin","juillet","août","septembre","octobre","novembre","décembre"),"")</f>
        <v>décembre</v>
      </c>
      <c r="E364" s="11">
        <f>IFERROR(_xlfn.ISOWEEKNUM(T_Calendrier[[#This Row],[Date]]),"")</f>
        <v>52</v>
      </c>
      <c r="F364" s="13"/>
      <c r="G364" s="21">
        <f>IF(WEEKDAY(T_Calendrier[[#This Row],[Date]],2)&lt;7,T_Calendrier[[#This Row],[Saisie]],SUMPRODUCT((T_Calendrier[Sem.]=T_Calendrier[[#This Row],[Sem.]])*(T_Calendrier[Saisie])))</f>
        <v>0</v>
      </c>
    </row>
    <row r="365" spans="2:7" hidden="1" x14ac:dyDescent="0.4">
      <c r="B365" s="10">
        <f>IFERROR(T_Calendrier[[#This Row],[Date]],"")</f>
        <v>44190</v>
      </c>
      <c r="C365" s="23">
        <f t="shared" si="5"/>
        <v>44190</v>
      </c>
      <c r="D365" s="3" t="str">
        <f>IFERROR(CHOOSE(MONTH(T_Calendrier[[#This Row],[Date]]),"janvier","février","mars","avril","mai","juin","juillet","août","septembre","octobre","novembre","décembre"),"")</f>
        <v>décembre</v>
      </c>
      <c r="E365" s="11">
        <f>IFERROR(_xlfn.ISOWEEKNUM(T_Calendrier[[#This Row],[Date]]),"")</f>
        <v>52</v>
      </c>
      <c r="F365" s="13"/>
      <c r="G365" s="21">
        <f>IF(WEEKDAY(T_Calendrier[[#This Row],[Date]],2)&lt;7,T_Calendrier[[#This Row],[Saisie]],SUMPRODUCT((T_Calendrier[Sem.]=T_Calendrier[[#This Row],[Sem.]])*(T_Calendrier[Saisie])))</f>
        <v>0</v>
      </c>
    </row>
    <row r="366" spans="2:7" hidden="1" x14ac:dyDescent="0.4">
      <c r="B366" s="10">
        <f>IFERROR(T_Calendrier[[#This Row],[Date]],"")</f>
        <v>44191</v>
      </c>
      <c r="C366" s="23">
        <f t="shared" si="5"/>
        <v>44191</v>
      </c>
      <c r="D366" s="3" t="str">
        <f>IFERROR(CHOOSE(MONTH(T_Calendrier[[#This Row],[Date]]),"janvier","février","mars","avril","mai","juin","juillet","août","septembre","octobre","novembre","décembre"),"")</f>
        <v>décembre</v>
      </c>
      <c r="E366" s="11">
        <f>IFERROR(_xlfn.ISOWEEKNUM(T_Calendrier[[#This Row],[Date]]),"")</f>
        <v>52</v>
      </c>
      <c r="F366" s="13"/>
      <c r="G366" s="21">
        <f>IF(WEEKDAY(T_Calendrier[[#This Row],[Date]],2)&lt;7,T_Calendrier[[#This Row],[Saisie]],SUMPRODUCT((T_Calendrier[Sem.]=T_Calendrier[[#This Row],[Sem.]])*(T_Calendrier[Saisie])))</f>
        <v>0</v>
      </c>
    </row>
    <row r="367" spans="2:7" hidden="1" x14ac:dyDescent="0.4">
      <c r="B367" s="10">
        <f>IFERROR(T_Calendrier[[#This Row],[Date]],"")</f>
        <v>44192</v>
      </c>
      <c r="C367" s="23">
        <f t="shared" si="5"/>
        <v>44192</v>
      </c>
      <c r="D367" s="3" t="str">
        <f>IFERROR(CHOOSE(MONTH(T_Calendrier[[#This Row],[Date]]),"janvier","février","mars","avril","mai","juin","juillet","août","septembre","octobre","novembre","décembre"),"")</f>
        <v>décembre</v>
      </c>
      <c r="E367" s="11">
        <f>IFERROR(_xlfn.ISOWEEKNUM(T_Calendrier[[#This Row],[Date]]),"")</f>
        <v>52</v>
      </c>
      <c r="F367" s="13"/>
      <c r="G367" s="21">
        <f>IF(WEEKDAY(T_Calendrier[[#This Row],[Date]],2)&lt;7,T_Calendrier[[#This Row],[Saisie]],SUMPRODUCT((T_Calendrier[Sem.]=T_Calendrier[[#This Row],[Sem.]])*(T_Calendrier[Saisie])))</f>
        <v>0</v>
      </c>
    </row>
    <row r="368" spans="2:7" hidden="1" x14ac:dyDescent="0.4">
      <c r="B368" s="10">
        <f>IFERROR(T_Calendrier[[#This Row],[Date]],"")</f>
        <v>44193</v>
      </c>
      <c r="C368" s="23">
        <f t="shared" si="5"/>
        <v>44193</v>
      </c>
      <c r="D368" s="3" t="str">
        <f>IFERROR(CHOOSE(MONTH(T_Calendrier[[#This Row],[Date]]),"janvier","février","mars","avril","mai","juin","juillet","août","septembre","octobre","novembre","décembre"),"")</f>
        <v>décembre</v>
      </c>
      <c r="E368" s="11">
        <f>IFERROR(_xlfn.ISOWEEKNUM(T_Calendrier[[#This Row],[Date]]),"")</f>
        <v>53</v>
      </c>
      <c r="F368" s="13"/>
      <c r="G368" s="21">
        <f>IF(WEEKDAY(T_Calendrier[[#This Row],[Date]],2)&lt;7,T_Calendrier[[#This Row],[Saisie]],SUMPRODUCT((T_Calendrier[Sem.]=T_Calendrier[[#This Row],[Sem.]])*(T_Calendrier[Saisie])))</f>
        <v>0</v>
      </c>
    </row>
    <row r="369" spans="2:7" hidden="1" x14ac:dyDescent="0.4">
      <c r="B369" s="10">
        <f>IFERROR(T_Calendrier[[#This Row],[Date]],"")</f>
        <v>44194</v>
      </c>
      <c r="C369" s="23">
        <f t="shared" si="5"/>
        <v>44194</v>
      </c>
      <c r="D369" s="3" t="str">
        <f>IFERROR(CHOOSE(MONTH(T_Calendrier[[#This Row],[Date]]),"janvier","février","mars","avril","mai","juin","juillet","août","septembre","octobre","novembre","décembre"),"")</f>
        <v>décembre</v>
      </c>
      <c r="E369" s="11">
        <f>IFERROR(_xlfn.ISOWEEKNUM(T_Calendrier[[#This Row],[Date]]),"")</f>
        <v>53</v>
      </c>
      <c r="F369" s="13"/>
      <c r="G369" s="21">
        <f>IF(WEEKDAY(T_Calendrier[[#This Row],[Date]],2)&lt;7,T_Calendrier[[#This Row],[Saisie]],SUMPRODUCT((T_Calendrier[Sem.]=T_Calendrier[[#This Row],[Sem.]])*(T_Calendrier[Saisie])))</f>
        <v>0</v>
      </c>
    </row>
    <row r="370" spans="2:7" hidden="1" x14ac:dyDescent="0.4">
      <c r="B370" s="10">
        <f>IFERROR(T_Calendrier[[#This Row],[Date]],"")</f>
        <v>44195</v>
      </c>
      <c r="C370" s="23">
        <f t="shared" si="5"/>
        <v>44195</v>
      </c>
      <c r="D370" s="3" t="str">
        <f>IFERROR(CHOOSE(MONTH(T_Calendrier[[#This Row],[Date]]),"janvier","février","mars","avril","mai","juin","juillet","août","septembre","octobre","novembre","décembre"),"")</f>
        <v>décembre</v>
      </c>
      <c r="E370" s="11">
        <f>IFERROR(_xlfn.ISOWEEKNUM(T_Calendrier[[#This Row],[Date]]),"")</f>
        <v>53</v>
      </c>
      <c r="F370" s="13"/>
      <c r="G370" s="21">
        <f>IF(WEEKDAY(T_Calendrier[[#This Row],[Date]],2)&lt;7,T_Calendrier[[#This Row],[Saisie]],SUMPRODUCT((T_Calendrier[Sem.]=T_Calendrier[[#This Row],[Sem.]])*(T_Calendrier[Saisie])))</f>
        <v>0</v>
      </c>
    </row>
    <row r="371" spans="2:7" hidden="1" x14ac:dyDescent="0.4">
      <c r="B371" s="10">
        <f>IFERROR(T_Calendrier[[#This Row],[Date]],"")</f>
        <v>44196</v>
      </c>
      <c r="C371" s="23">
        <f>IF(YEAR(C370+1)=YEAR(C6),C370+1,"")</f>
        <v>44196</v>
      </c>
      <c r="D371" s="3" t="str">
        <f>IFERROR(CHOOSE(MONTH(T_Calendrier[[#This Row],[Date]]),"janvier","février","mars","avril","mai","juin","juillet","août","septembre","octobre","novembre","décembre"),"")</f>
        <v>décembre</v>
      </c>
      <c r="E371" s="11">
        <f>IFERROR(_xlfn.ISOWEEKNUM(T_Calendrier[[#This Row],[Date]]),"")</f>
        <v>53</v>
      </c>
      <c r="F371" s="13"/>
      <c r="G371" s="21">
        <f>IF(WEEKDAY(T_Calendrier[[#This Row],[Date]],2)&lt;7,T_Calendrier[[#This Row],[Saisie]],SUMPRODUCT((T_Calendrier[Sem.]=T_Calendrier[[#This Row],[Sem.]])*(T_Calendrier[Saisie])))</f>
        <v>0</v>
      </c>
    </row>
  </sheetData>
  <conditionalFormatting sqref="B6:G371">
    <cfRule type="expression" dxfId="1" priority="1">
      <formula>COUNTIF(Feries,$B6)</formula>
    </cfRule>
    <cfRule type="expression" dxfId="2" priority="2">
      <formula>WEEKDAY($B6,2)&gt;6</formula>
    </cfRule>
  </conditionalFormatting>
  <dataValidations disablePrompts="1" count="1">
    <dataValidation type="custom" allowBlank="1" showInputMessage="1" showErrorMessage="1" prompt="Sélectionner un mois à l'aide du segment Mois." sqref="B3" xr:uid="{BC73D833-93A2-49D8-88AB-391B56605019}">
      <formula1>"Formule"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</xdr:col>
                    <xdr:colOff>15240</xdr:colOff>
                    <xdr:row>1</xdr:row>
                    <xdr:rowOff>15240</xdr:rowOff>
                  </from>
                  <to>
                    <xdr:col>2</xdr:col>
                    <xdr:colOff>198120</xdr:colOff>
                    <xdr:row>1</xdr:row>
                    <xdr:rowOff>198120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23BBB-C711-4E63-A0E9-FA6F5930FED9}">
  <sheetPr codeName="Feuil3"/>
  <dimension ref="B2:E367"/>
  <sheetViews>
    <sheetView showGridLines="0" workbookViewId="0">
      <selection activeCell="E16" sqref="E16"/>
    </sheetView>
  </sheetViews>
  <sheetFormatPr baseColWidth="10" defaultRowHeight="16.8" x14ac:dyDescent="0.4"/>
  <cols>
    <col min="1" max="1" width="3.69921875" style="2" customWidth="1"/>
    <col min="2" max="2" width="11.19921875" style="2"/>
    <col min="3" max="3" width="3.69921875" style="2" customWidth="1"/>
    <col min="4" max="4" width="16.09765625" style="2" bestFit="1" customWidth="1"/>
    <col min="5" max="5" width="24.3984375" style="2" bestFit="1" customWidth="1"/>
    <col min="6" max="16384" width="11.19921875" style="2"/>
  </cols>
  <sheetData>
    <row r="2" spans="2:5" x14ac:dyDescent="0.4">
      <c r="B2" s="6" t="s">
        <v>1</v>
      </c>
      <c r="D2" s="1" t="s">
        <v>0</v>
      </c>
      <c r="E2" s="7">
        <f>Calendrier!B2</f>
        <v>2020</v>
      </c>
    </row>
    <row r="3" spans="2:5" x14ac:dyDescent="0.4">
      <c r="B3" s="4" t="s">
        <v>4</v>
      </c>
      <c r="D3" s="2" t="s">
        <v>16</v>
      </c>
      <c r="E3" s="8" t="s">
        <v>2</v>
      </c>
    </row>
    <row r="4" spans="2:5" x14ac:dyDescent="0.4">
      <c r="B4" s="4" t="s">
        <v>5</v>
      </c>
      <c r="D4" s="2" t="s">
        <v>17</v>
      </c>
      <c r="E4" s="9">
        <f>DATE(E2,1,1)</f>
        <v>43831</v>
      </c>
    </row>
    <row r="5" spans="2:5" x14ac:dyDescent="0.4">
      <c r="B5" s="4" t="s">
        <v>6</v>
      </c>
      <c r="D5" s="2" t="s">
        <v>18</v>
      </c>
      <c r="E5" s="9">
        <f>ROUND(DATE(E2,4,MOD(234-11*MOD(E2,19),30))/7,0)*7-6</f>
        <v>43933</v>
      </c>
    </row>
    <row r="6" spans="2:5" x14ac:dyDescent="0.4">
      <c r="B6" s="4" t="s">
        <v>7</v>
      </c>
      <c r="D6" s="2" t="s">
        <v>19</v>
      </c>
      <c r="E6" s="9">
        <f>E5+1</f>
        <v>43934</v>
      </c>
    </row>
    <row r="7" spans="2:5" x14ac:dyDescent="0.4">
      <c r="B7" s="4" t="s">
        <v>8</v>
      </c>
      <c r="D7" s="2" t="s">
        <v>20</v>
      </c>
      <c r="E7" s="9">
        <f>DATE(E2,5,1)</f>
        <v>43952</v>
      </c>
    </row>
    <row r="8" spans="2:5" x14ac:dyDescent="0.4">
      <c r="B8" s="4" t="s">
        <v>9</v>
      </c>
      <c r="D8" s="2" t="s">
        <v>21</v>
      </c>
      <c r="E8" s="9">
        <f>DATE(E2,5,8)</f>
        <v>43959</v>
      </c>
    </row>
    <row r="9" spans="2:5" x14ac:dyDescent="0.4">
      <c r="B9" s="4" t="s">
        <v>10</v>
      </c>
      <c r="D9" s="2" t="s">
        <v>22</v>
      </c>
      <c r="E9" s="9">
        <f>E5+39</f>
        <v>43972</v>
      </c>
    </row>
    <row r="10" spans="2:5" x14ac:dyDescent="0.4">
      <c r="B10" s="4" t="s">
        <v>11</v>
      </c>
      <c r="D10" s="2" t="s">
        <v>23</v>
      </c>
      <c r="E10" s="9">
        <f>E5+49</f>
        <v>43982</v>
      </c>
    </row>
    <row r="11" spans="2:5" x14ac:dyDescent="0.4">
      <c r="B11" s="4" t="s">
        <v>12</v>
      </c>
      <c r="D11" s="2" t="s">
        <v>24</v>
      </c>
      <c r="E11" s="9">
        <f>E5+50</f>
        <v>43983</v>
      </c>
    </row>
    <row r="12" spans="2:5" x14ac:dyDescent="0.4">
      <c r="B12" s="4" t="s">
        <v>13</v>
      </c>
      <c r="D12" s="2" t="s">
        <v>25</v>
      </c>
      <c r="E12" s="9">
        <f>DATE(E2,7,14)</f>
        <v>44026</v>
      </c>
    </row>
    <row r="13" spans="2:5" x14ac:dyDescent="0.4">
      <c r="B13" s="4" t="s">
        <v>14</v>
      </c>
      <c r="D13" s="2" t="s">
        <v>26</v>
      </c>
      <c r="E13" s="9">
        <f>DATE(E2,8,15)</f>
        <v>44058</v>
      </c>
    </row>
    <row r="14" spans="2:5" x14ac:dyDescent="0.4">
      <c r="B14" s="4" t="s">
        <v>15</v>
      </c>
      <c r="D14" s="2" t="s">
        <v>27</v>
      </c>
      <c r="E14" s="9">
        <f>DATE(E2,11,1)</f>
        <v>44136</v>
      </c>
    </row>
    <row r="15" spans="2:5" x14ac:dyDescent="0.4">
      <c r="B15" s="4"/>
      <c r="D15" s="2" t="s">
        <v>28</v>
      </c>
      <c r="E15" s="9">
        <f>E14+10</f>
        <v>44146</v>
      </c>
    </row>
    <row r="16" spans="2:5" x14ac:dyDescent="0.4">
      <c r="B16" s="4"/>
      <c r="D16" s="2" t="s">
        <v>29</v>
      </c>
      <c r="E16" s="9">
        <f>DATE(E2,12,25)</f>
        <v>44190</v>
      </c>
    </row>
    <row r="17" spans="2:2" x14ac:dyDescent="0.4">
      <c r="B17" s="4"/>
    </row>
    <row r="18" spans="2:2" x14ac:dyDescent="0.4">
      <c r="B18" s="4"/>
    </row>
    <row r="19" spans="2:2" x14ac:dyDescent="0.4">
      <c r="B19" s="4"/>
    </row>
    <row r="20" spans="2:2" x14ac:dyDescent="0.4">
      <c r="B20" s="4"/>
    </row>
    <row r="21" spans="2:2" x14ac:dyDescent="0.4">
      <c r="B21" s="4"/>
    </row>
    <row r="22" spans="2:2" x14ac:dyDescent="0.4">
      <c r="B22" s="4"/>
    </row>
    <row r="23" spans="2:2" x14ac:dyDescent="0.4">
      <c r="B23" s="4"/>
    </row>
    <row r="24" spans="2:2" x14ac:dyDescent="0.4">
      <c r="B24" s="4"/>
    </row>
    <row r="25" spans="2:2" x14ac:dyDescent="0.4">
      <c r="B25" s="4"/>
    </row>
    <row r="26" spans="2:2" x14ac:dyDescent="0.4">
      <c r="B26" s="4"/>
    </row>
    <row r="27" spans="2:2" x14ac:dyDescent="0.4">
      <c r="B27" s="4"/>
    </row>
    <row r="28" spans="2:2" x14ac:dyDescent="0.4">
      <c r="B28" s="4"/>
    </row>
    <row r="29" spans="2:2" x14ac:dyDescent="0.4">
      <c r="B29" s="4"/>
    </row>
    <row r="30" spans="2:2" x14ac:dyDescent="0.4">
      <c r="B30" s="4"/>
    </row>
    <row r="31" spans="2:2" x14ac:dyDescent="0.4">
      <c r="B31" s="4"/>
    </row>
    <row r="32" spans="2:2" x14ac:dyDescent="0.4">
      <c r="B32" s="4"/>
    </row>
    <row r="33" spans="2:2" x14ac:dyDescent="0.4">
      <c r="B33" s="4"/>
    </row>
    <row r="34" spans="2:2" x14ac:dyDescent="0.4">
      <c r="B34" s="4"/>
    </row>
    <row r="35" spans="2:2" x14ac:dyDescent="0.4">
      <c r="B35" s="4"/>
    </row>
    <row r="36" spans="2:2" x14ac:dyDescent="0.4">
      <c r="B36" s="4"/>
    </row>
    <row r="37" spans="2:2" x14ac:dyDescent="0.4">
      <c r="B37" s="4"/>
    </row>
    <row r="38" spans="2:2" x14ac:dyDescent="0.4">
      <c r="B38" s="4"/>
    </row>
    <row r="39" spans="2:2" x14ac:dyDescent="0.4">
      <c r="B39" s="4"/>
    </row>
    <row r="40" spans="2:2" x14ac:dyDescent="0.4">
      <c r="B40" s="4"/>
    </row>
    <row r="41" spans="2:2" x14ac:dyDescent="0.4">
      <c r="B41" s="4"/>
    </row>
    <row r="42" spans="2:2" x14ac:dyDescent="0.4">
      <c r="B42" s="4"/>
    </row>
    <row r="43" spans="2:2" x14ac:dyDescent="0.4">
      <c r="B43" s="4"/>
    </row>
    <row r="44" spans="2:2" x14ac:dyDescent="0.4">
      <c r="B44" s="4"/>
    </row>
    <row r="45" spans="2:2" x14ac:dyDescent="0.4">
      <c r="B45" s="4"/>
    </row>
    <row r="46" spans="2:2" x14ac:dyDescent="0.4">
      <c r="B46" s="4"/>
    </row>
    <row r="47" spans="2:2" x14ac:dyDescent="0.4">
      <c r="B47" s="4"/>
    </row>
    <row r="48" spans="2:2" x14ac:dyDescent="0.4">
      <c r="B48" s="4"/>
    </row>
    <row r="49" spans="2:2" x14ac:dyDescent="0.4">
      <c r="B49" s="4"/>
    </row>
    <row r="50" spans="2:2" x14ac:dyDescent="0.4">
      <c r="B50" s="4"/>
    </row>
    <row r="51" spans="2:2" x14ac:dyDescent="0.4">
      <c r="B51" s="4"/>
    </row>
    <row r="52" spans="2:2" x14ac:dyDescent="0.4">
      <c r="B52" s="4"/>
    </row>
    <row r="53" spans="2:2" x14ac:dyDescent="0.4">
      <c r="B53" s="4"/>
    </row>
    <row r="54" spans="2:2" x14ac:dyDescent="0.4">
      <c r="B54" s="4"/>
    </row>
    <row r="55" spans="2:2" x14ac:dyDescent="0.4">
      <c r="B55" s="4"/>
    </row>
    <row r="56" spans="2:2" x14ac:dyDescent="0.4">
      <c r="B56" s="4"/>
    </row>
    <row r="57" spans="2:2" x14ac:dyDescent="0.4">
      <c r="B57" s="4"/>
    </row>
    <row r="58" spans="2:2" x14ac:dyDescent="0.4">
      <c r="B58" s="4"/>
    </row>
    <row r="59" spans="2:2" x14ac:dyDescent="0.4">
      <c r="B59" s="4"/>
    </row>
    <row r="60" spans="2:2" x14ac:dyDescent="0.4">
      <c r="B60" s="4"/>
    </row>
    <row r="61" spans="2:2" x14ac:dyDescent="0.4">
      <c r="B61" s="4"/>
    </row>
    <row r="62" spans="2:2" x14ac:dyDescent="0.4">
      <c r="B62" s="4"/>
    </row>
    <row r="63" spans="2:2" x14ac:dyDescent="0.4">
      <c r="B63" s="4"/>
    </row>
    <row r="64" spans="2:2" x14ac:dyDescent="0.4">
      <c r="B64" s="4"/>
    </row>
    <row r="65" spans="2:2" x14ac:dyDescent="0.4">
      <c r="B65" s="4"/>
    </row>
    <row r="66" spans="2:2" x14ac:dyDescent="0.4">
      <c r="B66" s="4"/>
    </row>
    <row r="67" spans="2:2" x14ac:dyDescent="0.4">
      <c r="B67" s="4"/>
    </row>
    <row r="68" spans="2:2" x14ac:dyDescent="0.4">
      <c r="B68" s="4"/>
    </row>
    <row r="69" spans="2:2" x14ac:dyDescent="0.4">
      <c r="B69" s="4"/>
    </row>
    <row r="70" spans="2:2" x14ac:dyDescent="0.4">
      <c r="B70" s="4"/>
    </row>
    <row r="71" spans="2:2" x14ac:dyDescent="0.4">
      <c r="B71" s="4"/>
    </row>
    <row r="72" spans="2:2" x14ac:dyDescent="0.4">
      <c r="B72" s="4"/>
    </row>
    <row r="73" spans="2:2" x14ac:dyDescent="0.4">
      <c r="B73" s="4"/>
    </row>
    <row r="74" spans="2:2" x14ac:dyDescent="0.4">
      <c r="B74" s="4"/>
    </row>
    <row r="75" spans="2:2" x14ac:dyDescent="0.4">
      <c r="B75" s="4"/>
    </row>
    <row r="76" spans="2:2" x14ac:dyDescent="0.4">
      <c r="B76" s="4"/>
    </row>
    <row r="77" spans="2:2" x14ac:dyDescent="0.4">
      <c r="B77" s="4"/>
    </row>
    <row r="78" spans="2:2" x14ac:dyDescent="0.4">
      <c r="B78" s="4"/>
    </row>
    <row r="79" spans="2:2" x14ac:dyDescent="0.4">
      <c r="B79" s="4"/>
    </row>
    <row r="80" spans="2:2" x14ac:dyDescent="0.4">
      <c r="B80" s="4"/>
    </row>
    <row r="81" spans="2:2" x14ac:dyDescent="0.4">
      <c r="B81" s="4"/>
    </row>
    <row r="82" spans="2:2" x14ac:dyDescent="0.4">
      <c r="B82" s="4"/>
    </row>
    <row r="83" spans="2:2" x14ac:dyDescent="0.4">
      <c r="B83" s="4"/>
    </row>
    <row r="84" spans="2:2" x14ac:dyDescent="0.4">
      <c r="B84" s="4"/>
    </row>
    <row r="85" spans="2:2" x14ac:dyDescent="0.4">
      <c r="B85" s="4"/>
    </row>
    <row r="86" spans="2:2" x14ac:dyDescent="0.4">
      <c r="B86" s="4"/>
    </row>
    <row r="87" spans="2:2" x14ac:dyDescent="0.4">
      <c r="B87" s="4"/>
    </row>
    <row r="88" spans="2:2" x14ac:dyDescent="0.4">
      <c r="B88" s="4"/>
    </row>
    <row r="89" spans="2:2" x14ac:dyDescent="0.4">
      <c r="B89" s="4"/>
    </row>
    <row r="90" spans="2:2" x14ac:dyDescent="0.4">
      <c r="B90" s="4"/>
    </row>
    <row r="91" spans="2:2" x14ac:dyDescent="0.4">
      <c r="B91" s="4"/>
    </row>
    <row r="92" spans="2:2" x14ac:dyDescent="0.4">
      <c r="B92" s="4"/>
    </row>
    <row r="93" spans="2:2" x14ac:dyDescent="0.4">
      <c r="B93" s="4"/>
    </row>
    <row r="94" spans="2:2" x14ac:dyDescent="0.4">
      <c r="B94" s="4"/>
    </row>
    <row r="95" spans="2:2" x14ac:dyDescent="0.4">
      <c r="B95" s="4"/>
    </row>
    <row r="96" spans="2:2" x14ac:dyDescent="0.4">
      <c r="B96" s="4"/>
    </row>
    <row r="97" spans="2:2" x14ac:dyDescent="0.4">
      <c r="B97" s="4"/>
    </row>
    <row r="98" spans="2:2" x14ac:dyDescent="0.4">
      <c r="B98" s="4"/>
    </row>
    <row r="99" spans="2:2" x14ac:dyDescent="0.4">
      <c r="B99" s="4"/>
    </row>
    <row r="100" spans="2:2" x14ac:dyDescent="0.4">
      <c r="B100" s="4"/>
    </row>
    <row r="101" spans="2:2" x14ac:dyDescent="0.4">
      <c r="B101" s="4"/>
    </row>
    <row r="102" spans="2:2" x14ac:dyDescent="0.4">
      <c r="B102" s="4"/>
    </row>
    <row r="103" spans="2:2" x14ac:dyDescent="0.4">
      <c r="B103" s="4"/>
    </row>
    <row r="104" spans="2:2" x14ac:dyDescent="0.4">
      <c r="B104" s="4"/>
    </row>
    <row r="105" spans="2:2" x14ac:dyDescent="0.4">
      <c r="B105" s="4"/>
    </row>
    <row r="106" spans="2:2" x14ac:dyDescent="0.4">
      <c r="B106" s="4"/>
    </row>
    <row r="107" spans="2:2" x14ac:dyDescent="0.4">
      <c r="B107" s="4"/>
    </row>
    <row r="108" spans="2:2" x14ac:dyDescent="0.4">
      <c r="B108" s="4"/>
    </row>
    <row r="109" spans="2:2" x14ac:dyDescent="0.4">
      <c r="B109" s="4"/>
    </row>
    <row r="110" spans="2:2" x14ac:dyDescent="0.4">
      <c r="B110" s="4"/>
    </row>
    <row r="111" spans="2:2" x14ac:dyDescent="0.4">
      <c r="B111" s="4"/>
    </row>
    <row r="112" spans="2:2" x14ac:dyDescent="0.4">
      <c r="B112" s="4"/>
    </row>
    <row r="113" spans="2:2" x14ac:dyDescent="0.4">
      <c r="B113" s="4"/>
    </row>
    <row r="114" spans="2:2" x14ac:dyDescent="0.4">
      <c r="B114" s="4"/>
    </row>
    <row r="115" spans="2:2" x14ac:dyDescent="0.4">
      <c r="B115" s="4"/>
    </row>
    <row r="116" spans="2:2" x14ac:dyDescent="0.4">
      <c r="B116" s="4"/>
    </row>
    <row r="117" spans="2:2" x14ac:dyDescent="0.4">
      <c r="B117" s="4"/>
    </row>
    <row r="118" spans="2:2" x14ac:dyDescent="0.4">
      <c r="B118" s="4"/>
    </row>
    <row r="119" spans="2:2" x14ac:dyDescent="0.4">
      <c r="B119" s="4"/>
    </row>
    <row r="120" spans="2:2" x14ac:dyDescent="0.4">
      <c r="B120" s="4"/>
    </row>
    <row r="121" spans="2:2" x14ac:dyDescent="0.4">
      <c r="B121" s="4"/>
    </row>
    <row r="122" spans="2:2" x14ac:dyDescent="0.4">
      <c r="B122" s="4"/>
    </row>
    <row r="123" spans="2:2" x14ac:dyDescent="0.4">
      <c r="B123" s="4"/>
    </row>
    <row r="124" spans="2:2" x14ac:dyDescent="0.4">
      <c r="B124" s="4"/>
    </row>
    <row r="125" spans="2:2" x14ac:dyDescent="0.4">
      <c r="B125" s="4"/>
    </row>
    <row r="126" spans="2:2" x14ac:dyDescent="0.4">
      <c r="B126" s="4"/>
    </row>
    <row r="127" spans="2:2" x14ac:dyDescent="0.4">
      <c r="B127" s="4"/>
    </row>
    <row r="128" spans="2:2" x14ac:dyDescent="0.4">
      <c r="B128" s="4"/>
    </row>
    <row r="129" spans="2:2" x14ac:dyDescent="0.4">
      <c r="B129" s="4"/>
    </row>
    <row r="130" spans="2:2" x14ac:dyDescent="0.4">
      <c r="B130" s="4"/>
    </row>
    <row r="131" spans="2:2" x14ac:dyDescent="0.4">
      <c r="B131" s="4"/>
    </row>
    <row r="132" spans="2:2" x14ac:dyDescent="0.4">
      <c r="B132" s="4"/>
    </row>
    <row r="133" spans="2:2" x14ac:dyDescent="0.4">
      <c r="B133" s="4"/>
    </row>
    <row r="134" spans="2:2" x14ac:dyDescent="0.4">
      <c r="B134" s="4"/>
    </row>
    <row r="135" spans="2:2" x14ac:dyDescent="0.4">
      <c r="B135" s="4"/>
    </row>
    <row r="136" spans="2:2" x14ac:dyDescent="0.4">
      <c r="B136" s="4"/>
    </row>
    <row r="137" spans="2:2" x14ac:dyDescent="0.4">
      <c r="B137" s="4"/>
    </row>
    <row r="138" spans="2:2" x14ac:dyDescent="0.4">
      <c r="B138" s="4"/>
    </row>
    <row r="139" spans="2:2" x14ac:dyDescent="0.4">
      <c r="B139" s="4"/>
    </row>
    <row r="140" spans="2:2" x14ac:dyDescent="0.4">
      <c r="B140" s="4"/>
    </row>
    <row r="141" spans="2:2" x14ac:dyDescent="0.4">
      <c r="B141" s="4"/>
    </row>
    <row r="142" spans="2:2" x14ac:dyDescent="0.4">
      <c r="B142" s="4"/>
    </row>
    <row r="143" spans="2:2" x14ac:dyDescent="0.4">
      <c r="B143" s="4"/>
    </row>
    <row r="144" spans="2:2" x14ac:dyDescent="0.4">
      <c r="B144" s="4"/>
    </row>
    <row r="145" spans="2:2" x14ac:dyDescent="0.4">
      <c r="B145" s="4"/>
    </row>
    <row r="146" spans="2:2" x14ac:dyDescent="0.4">
      <c r="B146" s="4"/>
    </row>
    <row r="147" spans="2:2" x14ac:dyDescent="0.4">
      <c r="B147" s="4"/>
    </row>
    <row r="148" spans="2:2" x14ac:dyDescent="0.4">
      <c r="B148" s="4"/>
    </row>
    <row r="149" spans="2:2" x14ac:dyDescent="0.4">
      <c r="B149" s="4"/>
    </row>
    <row r="150" spans="2:2" x14ac:dyDescent="0.4">
      <c r="B150" s="4"/>
    </row>
    <row r="151" spans="2:2" x14ac:dyDescent="0.4">
      <c r="B151" s="4"/>
    </row>
    <row r="152" spans="2:2" x14ac:dyDescent="0.4">
      <c r="B152" s="4"/>
    </row>
    <row r="153" spans="2:2" x14ac:dyDescent="0.4">
      <c r="B153" s="4"/>
    </row>
    <row r="154" spans="2:2" x14ac:dyDescent="0.4">
      <c r="B154" s="4"/>
    </row>
    <row r="155" spans="2:2" x14ac:dyDescent="0.4">
      <c r="B155" s="4"/>
    </row>
    <row r="156" spans="2:2" x14ac:dyDescent="0.4">
      <c r="B156" s="4"/>
    </row>
    <row r="157" spans="2:2" x14ac:dyDescent="0.4">
      <c r="B157" s="4"/>
    </row>
    <row r="158" spans="2:2" x14ac:dyDescent="0.4">
      <c r="B158" s="4"/>
    </row>
    <row r="159" spans="2:2" x14ac:dyDescent="0.4">
      <c r="B159" s="4"/>
    </row>
    <row r="160" spans="2:2" x14ac:dyDescent="0.4">
      <c r="B160" s="4"/>
    </row>
    <row r="161" spans="2:2" x14ac:dyDescent="0.4">
      <c r="B161" s="4"/>
    </row>
    <row r="162" spans="2:2" x14ac:dyDescent="0.4">
      <c r="B162" s="4"/>
    </row>
    <row r="163" spans="2:2" x14ac:dyDescent="0.4">
      <c r="B163" s="4"/>
    </row>
    <row r="164" spans="2:2" x14ac:dyDescent="0.4">
      <c r="B164" s="4"/>
    </row>
    <row r="165" spans="2:2" x14ac:dyDescent="0.4">
      <c r="B165" s="4"/>
    </row>
    <row r="166" spans="2:2" x14ac:dyDescent="0.4">
      <c r="B166" s="4"/>
    </row>
    <row r="167" spans="2:2" x14ac:dyDescent="0.4">
      <c r="B167" s="4"/>
    </row>
    <row r="168" spans="2:2" x14ac:dyDescent="0.4">
      <c r="B168" s="4"/>
    </row>
    <row r="169" spans="2:2" x14ac:dyDescent="0.4">
      <c r="B169" s="4"/>
    </row>
    <row r="170" spans="2:2" x14ac:dyDescent="0.4">
      <c r="B170" s="4"/>
    </row>
    <row r="171" spans="2:2" x14ac:dyDescent="0.4">
      <c r="B171" s="4"/>
    </row>
    <row r="172" spans="2:2" x14ac:dyDescent="0.4">
      <c r="B172" s="4"/>
    </row>
    <row r="173" spans="2:2" x14ac:dyDescent="0.4">
      <c r="B173" s="4"/>
    </row>
    <row r="174" spans="2:2" x14ac:dyDescent="0.4">
      <c r="B174" s="4"/>
    </row>
    <row r="175" spans="2:2" x14ac:dyDescent="0.4">
      <c r="B175" s="4"/>
    </row>
    <row r="176" spans="2:2" x14ac:dyDescent="0.4">
      <c r="B176" s="4"/>
    </row>
    <row r="177" spans="2:2" x14ac:dyDescent="0.4">
      <c r="B177" s="4"/>
    </row>
    <row r="178" spans="2:2" x14ac:dyDescent="0.4">
      <c r="B178" s="4"/>
    </row>
    <row r="179" spans="2:2" x14ac:dyDescent="0.4">
      <c r="B179" s="4"/>
    </row>
    <row r="180" spans="2:2" x14ac:dyDescent="0.4">
      <c r="B180" s="4"/>
    </row>
    <row r="181" spans="2:2" x14ac:dyDescent="0.4">
      <c r="B181" s="4"/>
    </row>
    <row r="182" spans="2:2" x14ac:dyDescent="0.4">
      <c r="B182" s="4"/>
    </row>
    <row r="183" spans="2:2" x14ac:dyDescent="0.4">
      <c r="B183" s="4"/>
    </row>
    <row r="184" spans="2:2" x14ac:dyDescent="0.4">
      <c r="B184" s="4"/>
    </row>
    <row r="185" spans="2:2" x14ac:dyDescent="0.4">
      <c r="B185" s="4"/>
    </row>
    <row r="186" spans="2:2" x14ac:dyDescent="0.4">
      <c r="B186" s="4"/>
    </row>
    <row r="187" spans="2:2" x14ac:dyDescent="0.4">
      <c r="B187" s="4"/>
    </row>
    <row r="188" spans="2:2" x14ac:dyDescent="0.4">
      <c r="B188" s="4"/>
    </row>
    <row r="189" spans="2:2" x14ac:dyDescent="0.4">
      <c r="B189" s="4"/>
    </row>
    <row r="190" spans="2:2" x14ac:dyDescent="0.4">
      <c r="B190" s="4"/>
    </row>
    <row r="191" spans="2:2" x14ac:dyDescent="0.4">
      <c r="B191" s="4"/>
    </row>
    <row r="192" spans="2:2" x14ac:dyDescent="0.4">
      <c r="B192" s="4"/>
    </row>
    <row r="193" spans="2:2" x14ac:dyDescent="0.4">
      <c r="B193" s="4"/>
    </row>
    <row r="194" spans="2:2" x14ac:dyDescent="0.4">
      <c r="B194" s="4"/>
    </row>
    <row r="195" spans="2:2" x14ac:dyDescent="0.4">
      <c r="B195" s="4"/>
    </row>
    <row r="196" spans="2:2" x14ac:dyDescent="0.4">
      <c r="B196" s="4"/>
    </row>
    <row r="197" spans="2:2" x14ac:dyDescent="0.4">
      <c r="B197" s="4"/>
    </row>
    <row r="198" spans="2:2" x14ac:dyDescent="0.4">
      <c r="B198" s="4"/>
    </row>
    <row r="199" spans="2:2" x14ac:dyDescent="0.4">
      <c r="B199" s="4"/>
    </row>
    <row r="200" spans="2:2" x14ac:dyDescent="0.4">
      <c r="B200" s="4"/>
    </row>
    <row r="201" spans="2:2" x14ac:dyDescent="0.4">
      <c r="B201" s="4"/>
    </row>
    <row r="202" spans="2:2" x14ac:dyDescent="0.4">
      <c r="B202" s="4"/>
    </row>
    <row r="203" spans="2:2" x14ac:dyDescent="0.4">
      <c r="B203" s="4"/>
    </row>
    <row r="204" spans="2:2" x14ac:dyDescent="0.4">
      <c r="B204" s="4"/>
    </row>
    <row r="205" spans="2:2" x14ac:dyDescent="0.4">
      <c r="B205" s="4"/>
    </row>
    <row r="206" spans="2:2" x14ac:dyDescent="0.4">
      <c r="B206" s="4"/>
    </row>
    <row r="207" spans="2:2" x14ac:dyDescent="0.4">
      <c r="B207" s="4"/>
    </row>
    <row r="208" spans="2:2" x14ac:dyDescent="0.4">
      <c r="B208" s="4"/>
    </row>
    <row r="209" spans="2:2" x14ac:dyDescent="0.4">
      <c r="B209" s="4"/>
    </row>
    <row r="210" spans="2:2" x14ac:dyDescent="0.4">
      <c r="B210" s="4"/>
    </row>
    <row r="211" spans="2:2" x14ac:dyDescent="0.4">
      <c r="B211" s="4"/>
    </row>
    <row r="212" spans="2:2" x14ac:dyDescent="0.4">
      <c r="B212" s="4"/>
    </row>
    <row r="213" spans="2:2" x14ac:dyDescent="0.4">
      <c r="B213" s="4"/>
    </row>
    <row r="214" spans="2:2" x14ac:dyDescent="0.4">
      <c r="B214" s="4"/>
    </row>
    <row r="215" spans="2:2" x14ac:dyDescent="0.4">
      <c r="B215" s="4"/>
    </row>
    <row r="216" spans="2:2" x14ac:dyDescent="0.4">
      <c r="B216" s="4"/>
    </row>
    <row r="217" spans="2:2" x14ac:dyDescent="0.4">
      <c r="B217" s="4"/>
    </row>
    <row r="218" spans="2:2" x14ac:dyDescent="0.4">
      <c r="B218" s="4"/>
    </row>
    <row r="219" spans="2:2" x14ac:dyDescent="0.4">
      <c r="B219" s="4"/>
    </row>
    <row r="220" spans="2:2" x14ac:dyDescent="0.4">
      <c r="B220" s="4"/>
    </row>
    <row r="221" spans="2:2" x14ac:dyDescent="0.4">
      <c r="B221" s="4"/>
    </row>
    <row r="222" spans="2:2" x14ac:dyDescent="0.4">
      <c r="B222" s="4"/>
    </row>
    <row r="223" spans="2:2" x14ac:dyDescent="0.4">
      <c r="B223" s="4"/>
    </row>
    <row r="224" spans="2:2" x14ac:dyDescent="0.4">
      <c r="B224" s="4"/>
    </row>
    <row r="225" spans="2:2" x14ac:dyDescent="0.4">
      <c r="B225" s="4"/>
    </row>
    <row r="226" spans="2:2" x14ac:dyDescent="0.4">
      <c r="B226" s="4"/>
    </row>
    <row r="227" spans="2:2" x14ac:dyDescent="0.4">
      <c r="B227" s="4"/>
    </row>
    <row r="228" spans="2:2" x14ac:dyDescent="0.4">
      <c r="B228" s="4"/>
    </row>
    <row r="229" spans="2:2" x14ac:dyDescent="0.4">
      <c r="B229" s="4"/>
    </row>
    <row r="230" spans="2:2" x14ac:dyDescent="0.4">
      <c r="B230" s="4"/>
    </row>
    <row r="231" spans="2:2" x14ac:dyDescent="0.4">
      <c r="B231" s="4"/>
    </row>
    <row r="232" spans="2:2" x14ac:dyDescent="0.4">
      <c r="B232" s="4"/>
    </row>
    <row r="233" spans="2:2" x14ac:dyDescent="0.4">
      <c r="B233" s="4"/>
    </row>
    <row r="234" spans="2:2" x14ac:dyDescent="0.4">
      <c r="B234" s="4"/>
    </row>
    <row r="235" spans="2:2" x14ac:dyDescent="0.4">
      <c r="B235" s="4"/>
    </row>
    <row r="236" spans="2:2" x14ac:dyDescent="0.4">
      <c r="B236" s="4"/>
    </row>
    <row r="237" spans="2:2" x14ac:dyDescent="0.4">
      <c r="B237" s="4"/>
    </row>
    <row r="238" spans="2:2" x14ac:dyDescent="0.4">
      <c r="B238" s="4"/>
    </row>
    <row r="239" spans="2:2" x14ac:dyDescent="0.4">
      <c r="B239" s="4"/>
    </row>
    <row r="240" spans="2:2" x14ac:dyDescent="0.4">
      <c r="B240" s="4"/>
    </row>
    <row r="241" spans="2:2" x14ac:dyDescent="0.4">
      <c r="B241" s="4"/>
    </row>
    <row r="242" spans="2:2" x14ac:dyDescent="0.4">
      <c r="B242" s="4"/>
    </row>
    <row r="243" spans="2:2" x14ac:dyDescent="0.4">
      <c r="B243" s="4"/>
    </row>
    <row r="244" spans="2:2" x14ac:dyDescent="0.4">
      <c r="B244" s="4"/>
    </row>
    <row r="245" spans="2:2" x14ac:dyDescent="0.4">
      <c r="B245" s="4"/>
    </row>
    <row r="246" spans="2:2" x14ac:dyDescent="0.4">
      <c r="B246" s="4"/>
    </row>
    <row r="247" spans="2:2" x14ac:dyDescent="0.4">
      <c r="B247" s="4"/>
    </row>
    <row r="248" spans="2:2" x14ac:dyDescent="0.4">
      <c r="B248" s="4"/>
    </row>
    <row r="249" spans="2:2" x14ac:dyDescent="0.4">
      <c r="B249" s="4"/>
    </row>
    <row r="250" spans="2:2" x14ac:dyDescent="0.4">
      <c r="B250" s="4"/>
    </row>
    <row r="251" spans="2:2" x14ac:dyDescent="0.4">
      <c r="B251" s="4"/>
    </row>
    <row r="252" spans="2:2" x14ac:dyDescent="0.4">
      <c r="B252" s="4"/>
    </row>
    <row r="253" spans="2:2" x14ac:dyDescent="0.4">
      <c r="B253" s="4"/>
    </row>
    <row r="254" spans="2:2" x14ac:dyDescent="0.4">
      <c r="B254" s="4"/>
    </row>
    <row r="255" spans="2:2" x14ac:dyDescent="0.4">
      <c r="B255" s="4"/>
    </row>
    <row r="256" spans="2:2" x14ac:dyDescent="0.4">
      <c r="B256" s="4"/>
    </row>
    <row r="257" spans="2:2" x14ac:dyDescent="0.4">
      <c r="B257" s="4"/>
    </row>
    <row r="258" spans="2:2" x14ac:dyDescent="0.4">
      <c r="B258" s="4"/>
    </row>
    <row r="259" spans="2:2" x14ac:dyDescent="0.4">
      <c r="B259" s="4"/>
    </row>
    <row r="260" spans="2:2" x14ac:dyDescent="0.4">
      <c r="B260" s="4"/>
    </row>
    <row r="261" spans="2:2" x14ac:dyDescent="0.4">
      <c r="B261" s="4"/>
    </row>
    <row r="262" spans="2:2" x14ac:dyDescent="0.4">
      <c r="B262" s="4"/>
    </row>
    <row r="263" spans="2:2" x14ac:dyDescent="0.4">
      <c r="B263" s="4"/>
    </row>
    <row r="264" spans="2:2" x14ac:dyDescent="0.4">
      <c r="B264" s="4"/>
    </row>
    <row r="265" spans="2:2" x14ac:dyDescent="0.4">
      <c r="B265" s="4"/>
    </row>
    <row r="266" spans="2:2" x14ac:dyDescent="0.4">
      <c r="B266" s="4"/>
    </row>
    <row r="267" spans="2:2" x14ac:dyDescent="0.4">
      <c r="B267" s="4"/>
    </row>
    <row r="268" spans="2:2" x14ac:dyDescent="0.4">
      <c r="B268" s="4"/>
    </row>
    <row r="269" spans="2:2" x14ac:dyDescent="0.4">
      <c r="B269" s="4"/>
    </row>
    <row r="270" spans="2:2" x14ac:dyDescent="0.4">
      <c r="B270" s="4"/>
    </row>
    <row r="271" spans="2:2" x14ac:dyDescent="0.4">
      <c r="B271" s="4"/>
    </row>
    <row r="272" spans="2:2" x14ac:dyDescent="0.4">
      <c r="B272" s="4"/>
    </row>
    <row r="273" spans="2:2" x14ac:dyDescent="0.4">
      <c r="B273" s="4"/>
    </row>
    <row r="274" spans="2:2" x14ac:dyDescent="0.4">
      <c r="B274" s="4"/>
    </row>
    <row r="275" spans="2:2" x14ac:dyDescent="0.4">
      <c r="B275" s="4"/>
    </row>
    <row r="276" spans="2:2" x14ac:dyDescent="0.4">
      <c r="B276" s="4"/>
    </row>
    <row r="277" spans="2:2" x14ac:dyDescent="0.4">
      <c r="B277" s="4"/>
    </row>
    <row r="278" spans="2:2" x14ac:dyDescent="0.4">
      <c r="B278" s="4"/>
    </row>
    <row r="279" spans="2:2" x14ac:dyDescent="0.4">
      <c r="B279" s="4"/>
    </row>
    <row r="280" spans="2:2" x14ac:dyDescent="0.4">
      <c r="B280" s="4"/>
    </row>
    <row r="281" spans="2:2" x14ac:dyDescent="0.4">
      <c r="B281" s="4"/>
    </row>
    <row r="282" spans="2:2" x14ac:dyDescent="0.4">
      <c r="B282" s="4"/>
    </row>
    <row r="283" spans="2:2" x14ac:dyDescent="0.4">
      <c r="B283" s="4"/>
    </row>
    <row r="284" spans="2:2" x14ac:dyDescent="0.4">
      <c r="B284" s="4"/>
    </row>
    <row r="285" spans="2:2" x14ac:dyDescent="0.4">
      <c r="B285" s="4"/>
    </row>
    <row r="286" spans="2:2" x14ac:dyDescent="0.4">
      <c r="B286" s="4"/>
    </row>
    <row r="287" spans="2:2" x14ac:dyDescent="0.4">
      <c r="B287" s="4"/>
    </row>
    <row r="288" spans="2:2" x14ac:dyDescent="0.4">
      <c r="B288" s="4"/>
    </row>
    <row r="289" spans="2:2" x14ac:dyDescent="0.4">
      <c r="B289" s="4"/>
    </row>
    <row r="290" spans="2:2" x14ac:dyDescent="0.4">
      <c r="B290" s="4"/>
    </row>
    <row r="291" spans="2:2" x14ac:dyDescent="0.4">
      <c r="B291" s="4"/>
    </row>
    <row r="292" spans="2:2" x14ac:dyDescent="0.4">
      <c r="B292" s="4"/>
    </row>
    <row r="293" spans="2:2" x14ac:dyDescent="0.4">
      <c r="B293" s="4"/>
    </row>
    <row r="294" spans="2:2" x14ac:dyDescent="0.4">
      <c r="B294" s="4"/>
    </row>
    <row r="295" spans="2:2" x14ac:dyDescent="0.4">
      <c r="B295" s="4"/>
    </row>
    <row r="296" spans="2:2" x14ac:dyDescent="0.4">
      <c r="B296" s="4"/>
    </row>
    <row r="297" spans="2:2" x14ac:dyDescent="0.4">
      <c r="B297" s="4"/>
    </row>
    <row r="298" spans="2:2" x14ac:dyDescent="0.4">
      <c r="B298" s="4"/>
    </row>
    <row r="299" spans="2:2" x14ac:dyDescent="0.4">
      <c r="B299" s="4"/>
    </row>
    <row r="300" spans="2:2" x14ac:dyDescent="0.4">
      <c r="B300" s="4"/>
    </row>
    <row r="301" spans="2:2" x14ac:dyDescent="0.4">
      <c r="B301" s="4"/>
    </row>
    <row r="302" spans="2:2" x14ac:dyDescent="0.4">
      <c r="B302" s="4"/>
    </row>
    <row r="303" spans="2:2" x14ac:dyDescent="0.4">
      <c r="B303" s="4"/>
    </row>
    <row r="304" spans="2:2" x14ac:dyDescent="0.4">
      <c r="B304" s="4"/>
    </row>
    <row r="305" spans="2:2" x14ac:dyDescent="0.4">
      <c r="B305" s="4"/>
    </row>
    <row r="306" spans="2:2" x14ac:dyDescent="0.4">
      <c r="B306" s="4"/>
    </row>
    <row r="307" spans="2:2" x14ac:dyDescent="0.4">
      <c r="B307" s="4"/>
    </row>
    <row r="308" spans="2:2" x14ac:dyDescent="0.4">
      <c r="B308" s="4"/>
    </row>
    <row r="309" spans="2:2" x14ac:dyDescent="0.4">
      <c r="B309" s="4"/>
    </row>
    <row r="310" spans="2:2" x14ac:dyDescent="0.4">
      <c r="B310" s="4"/>
    </row>
    <row r="311" spans="2:2" x14ac:dyDescent="0.4">
      <c r="B311" s="4"/>
    </row>
    <row r="312" spans="2:2" x14ac:dyDescent="0.4">
      <c r="B312" s="4"/>
    </row>
    <row r="313" spans="2:2" x14ac:dyDescent="0.4">
      <c r="B313" s="4"/>
    </row>
    <row r="314" spans="2:2" x14ac:dyDescent="0.4">
      <c r="B314" s="4"/>
    </row>
    <row r="315" spans="2:2" x14ac:dyDescent="0.4">
      <c r="B315" s="4"/>
    </row>
    <row r="316" spans="2:2" x14ac:dyDescent="0.4">
      <c r="B316" s="4"/>
    </row>
    <row r="317" spans="2:2" x14ac:dyDescent="0.4">
      <c r="B317" s="4"/>
    </row>
    <row r="318" spans="2:2" x14ac:dyDescent="0.4">
      <c r="B318" s="4"/>
    </row>
    <row r="319" spans="2:2" x14ac:dyDescent="0.4">
      <c r="B319" s="4"/>
    </row>
    <row r="320" spans="2:2" x14ac:dyDescent="0.4">
      <c r="B320" s="4"/>
    </row>
    <row r="321" spans="2:2" x14ac:dyDescent="0.4">
      <c r="B321" s="4"/>
    </row>
    <row r="322" spans="2:2" x14ac:dyDescent="0.4">
      <c r="B322" s="4"/>
    </row>
    <row r="323" spans="2:2" x14ac:dyDescent="0.4">
      <c r="B323" s="4"/>
    </row>
    <row r="324" spans="2:2" x14ac:dyDescent="0.4">
      <c r="B324" s="4"/>
    </row>
    <row r="325" spans="2:2" x14ac:dyDescent="0.4">
      <c r="B325" s="4"/>
    </row>
    <row r="326" spans="2:2" x14ac:dyDescent="0.4">
      <c r="B326" s="4"/>
    </row>
    <row r="327" spans="2:2" x14ac:dyDescent="0.4">
      <c r="B327" s="4"/>
    </row>
    <row r="328" spans="2:2" x14ac:dyDescent="0.4">
      <c r="B328" s="4"/>
    </row>
    <row r="329" spans="2:2" x14ac:dyDescent="0.4">
      <c r="B329" s="4"/>
    </row>
    <row r="330" spans="2:2" x14ac:dyDescent="0.4">
      <c r="B330" s="4"/>
    </row>
    <row r="331" spans="2:2" x14ac:dyDescent="0.4">
      <c r="B331" s="4"/>
    </row>
    <row r="332" spans="2:2" x14ac:dyDescent="0.4">
      <c r="B332" s="4"/>
    </row>
    <row r="333" spans="2:2" x14ac:dyDescent="0.4">
      <c r="B333" s="4"/>
    </row>
    <row r="334" spans="2:2" x14ac:dyDescent="0.4">
      <c r="B334" s="4"/>
    </row>
    <row r="335" spans="2:2" x14ac:dyDescent="0.4">
      <c r="B335" s="4"/>
    </row>
    <row r="336" spans="2:2" x14ac:dyDescent="0.4">
      <c r="B336" s="4"/>
    </row>
    <row r="337" spans="2:2" x14ac:dyDescent="0.4">
      <c r="B337" s="4"/>
    </row>
    <row r="338" spans="2:2" x14ac:dyDescent="0.4">
      <c r="B338" s="4"/>
    </row>
    <row r="339" spans="2:2" x14ac:dyDescent="0.4">
      <c r="B339" s="4"/>
    </row>
    <row r="340" spans="2:2" x14ac:dyDescent="0.4">
      <c r="B340" s="4"/>
    </row>
    <row r="341" spans="2:2" x14ac:dyDescent="0.4">
      <c r="B341" s="4"/>
    </row>
    <row r="342" spans="2:2" x14ac:dyDescent="0.4">
      <c r="B342" s="4"/>
    </row>
    <row r="343" spans="2:2" x14ac:dyDescent="0.4">
      <c r="B343" s="4"/>
    </row>
    <row r="344" spans="2:2" x14ac:dyDescent="0.4">
      <c r="B344" s="4"/>
    </row>
    <row r="345" spans="2:2" x14ac:dyDescent="0.4">
      <c r="B345" s="4"/>
    </row>
    <row r="346" spans="2:2" x14ac:dyDescent="0.4">
      <c r="B346" s="4"/>
    </row>
    <row r="347" spans="2:2" x14ac:dyDescent="0.4">
      <c r="B347" s="4"/>
    </row>
    <row r="348" spans="2:2" x14ac:dyDescent="0.4">
      <c r="B348" s="4"/>
    </row>
    <row r="349" spans="2:2" x14ac:dyDescent="0.4">
      <c r="B349" s="4"/>
    </row>
    <row r="350" spans="2:2" x14ac:dyDescent="0.4">
      <c r="B350" s="4"/>
    </row>
    <row r="351" spans="2:2" x14ac:dyDescent="0.4">
      <c r="B351" s="4"/>
    </row>
    <row r="352" spans="2:2" x14ac:dyDescent="0.4">
      <c r="B352" s="4"/>
    </row>
    <row r="353" spans="2:2" x14ac:dyDescent="0.4">
      <c r="B353" s="4"/>
    </row>
    <row r="354" spans="2:2" x14ac:dyDescent="0.4">
      <c r="B354" s="4"/>
    </row>
    <row r="355" spans="2:2" x14ac:dyDescent="0.4">
      <c r="B355" s="4"/>
    </row>
    <row r="356" spans="2:2" x14ac:dyDescent="0.4">
      <c r="B356" s="4"/>
    </row>
    <row r="357" spans="2:2" x14ac:dyDescent="0.4">
      <c r="B357" s="4"/>
    </row>
    <row r="358" spans="2:2" x14ac:dyDescent="0.4">
      <c r="B358" s="4"/>
    </row>
    <row r="359" spans="2:2" x14ac:dyDescent="0.4">
      <c r="B359" s="4"/>
    </row>
    <row r="360" spans="2:2" x14ac:dyDescent="0.4">
      <c r="B360" s="4"/>
    </row>
    <row r="361" spans="2:2" x14ac:dyDescent="0.4">
      <c r="B361" s="4"/>
    </row>
    <row r="362" spans="2:2" x14ac:dyDescent="0.4">
      <c r="B362" s="4"/>
    </row>
    <row r="363" spans="2:2" x14ac:dyDescent="0.4">
      <c r="B363" s="4"/>
    </row>
    <row r="364" spans="2:2" x14ac:dyDescent="0.4">
      <c r="B364" s="4"/>
    </row>
    <row r="365" spans="2:2" x14ac:dyDescent="0.4">
      <c r="B365" s="4"/>
    </row>
    <row r="366" spans="2:2" x14ac:dyDescent="0.4">
      <c r="B366" s="4"/>
    </row>
    <row r="367" spans="2:2" x14ac:dyDescent="0.4">
      <c r="B367" s="5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33893F-014C-40FB-9541-7D98DD0601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Paramètres</vt:lpstr>
      <vt:lpstr>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2021-05-15T02:28:02Z</dcterms:created>
  <dcterms:modified xsi:type="dcterms:W3CDTF">2021-05-17T12:25:06Z</dcterms:modified>
</cp:coreProperties>
</file>