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filterPrivacy="1" defaultThemeVersion="124226"/>
  <xr:revisionPtr revIDLastSave="0" documentId="8_{FCE87418-4BB2-4C78-86CA-32F00A4D6BF3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Jury 1" sheetId="1" r:id="rId1"/>
    <sheet name="Jury 2" sheetId="3" r:id="rId2"/>
    <sheet name="Liste élèves" sheetId="2" r:id="rId3"/>
  </sheets>
  <definedNames>
    <definedName name="ListeJury1">OFFSET('Liste élèves'!$F$2,0,0,COUNTIF(ChoixJury1[Choix Jury 1],"&gt;*&lt;"))</definedName>
    <definedName name="ListeJury2">OFFSET('Liste élèves'!$L$2,0,0,COUNTIF(ChoixJury2[Choix Jury 2],"&gt;*&lt;"))</definedName>
  </definedNames>
  <calcPr calcId="191029"/>
</workbook>
</file>

<file path=xl/calcChain.xml><?xml version="1.0" encoding="utf-8"?>
<calcChain xmlns="http://schemas.openxmlformats.org/spreadsheetml/2006/main">
  <c r="L3" i="2" l="1" a="1"/>
  <c r="L5" i="2" a="1"/>
  <c r="L4" i="2" a="1"/>
  <c r="L6" i="2" a="1"/>
  <c r="L8" i="2" a="1"/>
  <c r="L7" i="2" a="1"/>
  <c r="L2" i="2" a="1"/>
  <c r="F3" i="2" a="1"/>
  <c r="F5" i="2" a="1"/>
  <c r="F4" i="2" a="1"/>
  <c r="F6" i="2" a="1"/>
  <c r="F8" i="2" a="1"/>
  <c r="F7" i="2" a="1"/>
  <c r="F2" i="2" a="1"/>
  <c r="L7" i="2" l="1"/>
  <c r="L8" i="2"/>
  <c r="L6" i="2"/>
  <c r="L4" i="2"/>
  <c r="L5" i="2"/>
  <c r="L3" i="2"/>
  <c r="L2" i="2"/>
  <c r="F7" i="2"/>
  <c r="F8" i="2"/>
  <c r="F6" i="2"/>
  <c r="F4" i="2"/>
  <c r="F5" i="2"/>
  <c r="F3" i="2"/>
  <c r="F2" i="2"/>
</calcChain>
</file>

<file path=xl/sharedStrings.xml><?xml version="1.0" encoding="utf-8"?>
<sst xmlns="http://schemas.openxmlformats.org/spreadsheetml/2006/main" count="36" uniqueCount="26">
  <si>
    <t>Nom</t>
  </si>
  <si>
    <t>Prénom</t>
  </si>
  <si>
    <t>Jury</t>
  </si>
  <si>
    <t>Alban</t>
  </si>
  <si>
    <t>Pierre</t>
  </si>
  <si>
    <t>Maylis</t>
  </si>
  <si>
    <t>Mamadou</t>
  </si>
  <si>
    <t>Alpha</t>
  </si>
  <si>
    <t>bravo</t>
  </si>
  <si>
    <t>Charly</t>
  </si>
  <si>
    <t>Echo</t>
  </si>
  <si>
    <t>Delta</t>
  </si>
  <si>
    <t>Fox</t>
  </si>
  <si>
    <t>Golf</t>
  </si>
  <si>
    <t>Myriam</t>
  </si>
  <si>
    <t>Fides</t>
  </si>
  <si>
    <t>Tintin</t>
  </si>
  <si>
    <t>Heure</t>
  </si>
  <si>
    <t>Eleve</t>
  </si>
  <si>
    <t>8h-9h</t>
  </si>
  <si>
    <t>9h-10h</t>
  </si>
  <si>
    <t>11h-12h</t>
  </si>
  <si>
    <t>10h-11h</t>
  </si>
  <si>
    <t>12h-13h</t>
  </si>
  <si>
    <t>Choix Jury 1</t>
  </si>
  <si>
    <t>Choix Jury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</si>
</sst>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2" borderId="6" xfId="0" applyFill="1" applyBorder="1"/>
    <xf numFmtId="0" fontId="0" fillId="2" borderId="4" xfId="0" applyFill="1" applyBorder="1"/>
    <xf numFmtId="0" fontId="0" fillId="2" borderId="7" xfId="0" applyFill="1" applyBorder="1"/>
    <xf numFmtId="0" fontId="0" fillId="0" borderId="8" xfId="0" applyBorder="1"/>
    <xf numFmtId="0" fontId="0" fillId="0" borderId="9" xfId="0" applyBorder="1"/>
    <xf numFmtId="0" fontId="0" fillId="2" borderId="0" xfId="0" applyFill="1"/>
  </cellXfs>
  <cellStyles count="1">
    <cellStyle name="Normal" xfId="0" builtinId="0"/>
  </cellStyles>
  <dxfs count="28"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C919F0D-063C-43A2-A647-E220EF34F935}" name="Jury1" displayName="Jury1" ref="A1:B6" totalsRowShown="0" headerRowDxfId="8" headerRowBorderDxfId="12" tableBorderDxfId="13" totalsRowBorderDxfId="11">
  <autoFilter ref="A1:B6" xr:uid="{23CD8A81-7594-44D7-AFC4-4F81616B03B9}">
    <filterColumn colId="0" hiddenButton="1"/>
    <filterColumn colId="1" hiddenButton="1"/>
  </autoFilter>
  <tableColumns count="2">
    <tableColumn id="1" xr3:uid="{1D12DB38-680A-4C2C-A697-059A90B29D35}" name="Heure" dataDxfId="10"/>
    <tableColumn id="2" xr3:uid="{52D5903D-0787-46B5-BC4B-074E00E43292}" name="Eleve" dataDxfId="9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9B792BC-772C-4DE4-8B5B-4B5A9DB0660B}" name="Jury2" displayName="Jury2" ref="A1:B6" totalsRowShown="0" headerRowDxfId="2" headerRowBorderDxfId="6" tableBorderDxfId="7" totalsRowBorderDxfId="5">
  <autoFilter ref="A1:B6" xr:uid="{4C337C25-E9BC-40BC-A3E3-492680D5D070}">
    <filterColumn colId="0" hiddenButton="1"/>
    <filterColumn colId="1" hiddenButton="1"/>
  </autoFilter>
  <tableColumns count="2">
    <tableColumn id="1" xr3:uid="{6D081B09-9254-413B-ABE5-43431415907B}" name="Heure" dataDxfId="4"/>
    <tableColumn id="2" xr3:uid="{06A33B3D-D670-4418-A051-67C5A10EFC32}" name="Eleve" dataDxfId="3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49CD3CC-DE4D-4267-8C84-7F7AF10CB550}" name="ListeEleve1" displayName="ListeEleve1" ref="B1:D5" totalsRowShown="0" headerRowDxfId="21" headerRowBorderDxfId="26" tableBorderDxfId="27" totalsRowBorderDxfId="25">
  <autoFilter ref="B1:D5" xr:uid="{0D6C8ED9-11E1-4021-B5F4-12B68ABBFA8A}">
    <filterColumn colId="0" hiddenButton="1"/>
    <filterColumn colId="1" hiddenButton="1"/>
    <filterColumn colId="2" hiddenButton="1"/>
  </autoFilter>
  <tableColumns count="3">
    <tableColumn id="1" xr3:uid="{1AEA0082-7F5F-49FD-9598-D7767DE9685A}" name="Nom" dataDxfId="24"/>
    <tableColumn id="2" xr3:uid="{295F0718-117D-4E49-BF23-7174B4E2F6C5}" name="Prénom" dataDxfId="23"/>
    <tableColumn id="3" xr3:uid="{4355D2CB-ADFB-4743-9BC2-F66C55D9F97A}" name="Jury" dataDxfId="22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636DE7E-EA96-4EE5-B214-8260509109A9}" name="ListeEleve2" displayName="ListeEleve2" ref="H1:J4" totalsRowShown="0" headerRowDxfId="14" headerRowBorderDxfId="19" tableBorderDxfId="20" totalsRowBorderDxfId="18">
  <autoFilter ref="H1:J4" xr:uid="{36ACF6E9-6A44-4B4F-BA7A-2573BECEC085}">
    <filterColumn colId="0" hiddenButton="1"/>
    <filterColumn colId="1" hiddenButton="1"/>
    <filterColumn colId="2" hiddenButton="1"/>
  </autoFilter>
  <tableColumns count="3">
    <tableColumn id="1" xr3:uid="{EA91D671-15C5-489D-BC9F-277DCAD8C79D}" name="Nom" dataDxfId="17"/>
    <tableColumn id="2" xr3:uid="{03A1F7A8-656F-48C7-BF2A-084C2C7ABAC2}" name="Prénom" dataDxfId="16"/>
    <tableColumn id="3" xr3:uid="{F0825A2F-BE15-4434-BD40-493E0C978179}" name="Jury" dataDxfId="15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4CC109F-48AD-4BFC-AD99-97719567F5CE}" name="ChoixJury1" displayName="ChoixJury1" ref="F1:F8" totalsRowShown="0" headerRowDxfId="1">
  <autoFilter ref="F1:F8" xr:uid="{ABA79A5E-063C-48E4-A991-D5558F1FA0A5}">
    <filterColumn colId="0" hiddenButton="1"/>
  </autoFilter>
  <tableColumns count="1">
    <tableColumn id="1" xr3:uid="{6E3327E0-E888-4D39-820E-A8B9CD8C9323}" name="Choix Jury 1">
      <calculatedColumnFormula array="1">IFERROR(INDEX(ListeEleve1[Nom],SMALL(IF(COUNTIF(Jury1[Eleve],ListeEleve1[Nom])=0,ROW(INDIRECT("1:"&amp;ROWS(ListeEleve1[Nom])))),ROWS($F$2:$F2))),"")</calculatedColumnFormula>
    </tableColumn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BD1A09E-F5E4-4E8D-89F9-87D17C9A84B9}" name="ChoixJury2" displayName="ChoixJury2" ref="L1:L8" totalsRowShown="0" headerRowDxfId="0">
  <autoFilter ref="L1:L8" xr:uid="{44DBA359-2E54-433A-8034-D4BBAA766DE4}">
    <filterColumn colId="0" hiddenButton="1"/>
  </autoFilter>
  <tableColumns count="1">
    <tableColumn id="1" xr3:uid="{17985B2D-8863-4E2C-82C5-D6397EC7B02A}" name="Choix Jury 2">
      <calculatedColumnFormula array="1">IFERROR(INDEX(ListeEleve2[Nom],SMALL(IF(COUNTIF(Jury2[Eleve],ListeEleve2[Nom])=0,ROW(INDIRECT("1:"&amp;ROWS(ListeEleve2[Nom])))),ROWS($L$2:$L2))),"")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showGridLines="0" tabSelected="1" workbookViewId="0">
      <selection activeCell="C4" sqref="C4"/>
    </sheetView>
  </sheetViews>
  <sheetFormatPr baseColWidth="10" defaultColWidth="9.109375" defaultRowHeight="14.4" x14ac:dyDescent="0.3"/>
  <sheetData>
    <row r="1" spans="1:2" x14ac:dyDescent="0.3">
      <c r="A1" s="5" t="s">
        <v>17</v>
      </c>
      <c r="B1" s="7" t="s">
        <v>18</v>
      </c>
    </row>
    <row r="2" spans="1:2" x14ac:dyDescent="0.3">
      <c r="A2" s="2" t="s">
        <v>19</v>
      </c>
      <c r="B2" s="4"/>
    </row>
    <row r="3" spans="1:2" x14ac:dyDescent="0.3">
      <c r="A3" s="2" t="s">
        <v>20</v>
      </c>
      <c r="B3" s="4"/>
    </row>
    <row r="4" spans="1:2" x14ac:dyDescent="0.3">
      <c r="A4" s="2" t="s">
        <v>22</v>
      </c>
      <c r="B4" s="4"/>
    </row>
    <row r="5" spans="1:2" x14ac:dyDescent="0.3">
      <c r="A5" s="2" t="s">
        <v>21</v>
      </c>
      <c r="B5" s="4"/>
    </row>
    <row r="6" spans="1:2" x14ac:dyDescent="0.3">
      <c r="A6" s="8" t="s">
        <v>23</v>
      </c>
      <c r="B6" s="9"/>
    </row>
  </sheetData>
  <dataValidations count="1">
    <dataValidation type="list" allowBlank="1" showInputMessage="1" showErrorMessage="1" sqref="B2:B6" xr:uid="{01DFFDE1-0566-4BD6-BC73-941F95DB36FE}">
      <formula1>ListeJury1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6"/>
  <sheetViews>
    <sheetView showGridLines="0" workbookViewId="0">
      <selection activeCell="D7" sqref="D7"/>
    </sheetView>
  </sheetViews>
  <sheetFormatPr baseColWidth="10" defaultRowHeight="14.4" x14ac:dyDescent="0.3"/>
  <sheetData>
    <row r="1" spans="1:2" x14ac:dyDescent="0.3">
      <c r="A1" s="5" t="s">
        <v>17</v>
      </c>
      <c r="B1" s="7" t="s">
        <v>18</v>
      </c>
    </row>
    <row r="2" spans="1:2" x14ac:dyDescent="0.3">
      <c r="A2" s="2" t="s">
        <v>19</v>
      </c>
      <c r="B2" s="4"/>
    </row>
    <row r="3" spans="1:2" x14ac:dyDescent="0.3">
      <c r="A3" s="2" t="s">
        <v>20</v>
      </c>
      <c r="B3" s="4"/>
    </row>
    <row r="4" spans="1:2" x14ac:dyDescent="0.3">
      <c r="A4" s="2" t="s">
        <v>22</v>
      </c>
      <c r="B4" s="4"/>
    </row>
    <row r="5" spans="1:2" x14ac:dyDescent="0.3">
      <c r="A5" s="2" t="s">
        <v>21</v>
      </c>
      <c r="B5" s="4"/>
    </row>
    <row r="6" spans="1:2" x14ac:dyDescent="0.3">
      <c r="A6" s="8" t="s">
        <v>23</v>
      </c>
      <c r="B6" s="9"/>
    </row>
  </sheetData>
  <dataValidations count="1">
    <dataValidation type="list" allowBlank="1" showInputMessage="1" showErrorMessage="1" sqref="B2:B6" xr:uid="{A57B33B0-E467-4BDE-8183-0F51A3322D20}">
      <formula1>ListeJury2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8"/>
  <sheetViews>
    <sheetView showGridLines="0" workbookViewId="0">
      <selection activeCell="J18" sqref="J18"/>
    </sheetView>
  </sheetViews>
  <sheetFormatPr baseColWidth="10" defaultRowHeight="14.4" x14ac:dyDescent="0.3"/>
  <cols>
    <col min="1" max="1" width="2.77734375" customWidth="1"/>
    <col min="5" max="5" width="2.77734375" customWidth="1"/>
    <col min="6" max="6" width="12.5546875" customWidth="1"/>
    <col min="7" max="7" width="2.77734375" customWidth="1"/>
    <col min="11" max="11" width="2.77734375" customWidth="1"/>
    <col min="12" max="12" width="12.5546875" customWidth="1"/>
    <col min="13" max="13" width="2.77734375" customWidth="1"/>
  </cols>
  <sheetData>
    <row r="1" spans="2:12" x14ac:dyDescent="0.3">
      <c r="B1" s="5" t="s">
        <v>0</v>
      </c>
      <c r="C1" s="6" t="s">
        <v>1</v>
      </c>
      <c r="D1" s="7" t="s">
        <v>2</v>
      </c>
      <c r="F1" s="10" t="s">
        <v>24</v>
      </c>
      <c r="H1" s="5" t="s">
        <v>0</v>
      </c>
      <c r="I1" s="6" t="s">
        <v>1</v>
      </c>
      <c r="J1" s="7" t="s">
        <v>2</v>
      </c>
      <c r="L1" s="10" t="s">
        <v>25</v>
      </c>
    </row>
    <row r="2" spans="2:12" x14ac:dyDescent="0.3">
      <c r="B2" s="2" t="s">
        <v>7</v>
      </c>
      <c r="C2" s="1" t="s">
        <v>3</v>
      </c>
      <c r="D2" s="4">
        <v>1</v>
      </c>
      <c r="F2" t="str">
        <f t="array" aca="1" ref="F2" ca="1">IFERROR(INDEX(ListeEleve1[Nom],SMALL(IF(COUNTIF(Jury1[Eleve],ListeEleve1[Nom])=0,ROW(INDIRECT("1:"&amp;ROWS(ListeEleve1[Nom])))),ROWS($F$2:$F2))),"")</f>
        <v>Alpha</v>
      </c>
      <c r="H2" s="2" t="s">
        <v>8</v>
      </c>
      <c r="I2" s="1" t="s">
        <v>4</v>
      </c>
      <c r="J2" s="4">
        <v>2</v>
      </c>
      <c r="L2" t="str">
        <f t="array" aca="1" ref="L2" ca="1">IFERROR(INDEX(ListeEleve2[Nom],SMALL(IF(COUNTIF(Jury2[Eleve],ListeEleve2[Nom])=0,ROW(INDIRECT("1:"&amp;ROWS(ListeEleve2[Nom])))),ROWS($L$2:$L2))),"")</f>
        <v>bravo</v>
      </c>
    </row>
    <row r="3" spans="2:12" x14ac:dyDescent="0.3">
      <c r="B3" s="2" t="s">
        <v>10</v>
      </c>
      <c r="C3" s="1" t="s">
        <v>6</v>
      </c>
      <c r="D3" s="4">
        <v>1</v>
      </c>
      <c r="F3" t="str">
        <f t="array" aca="1" ref="F3" ca="1">IFERROR(INDEX(ListeEleve1[Nom],SMALL(IF(COUNTIF(Jury1[Eleve],ListeEleve1[Nom])=0,ROW(INDIRECT("1:"&amp;ROWS(ListeEleve1[Nom])))),ROWS($F$2:$F3))),"")</f>
        <v>Echo</v>
      </c>
      <c r="H3" s="2" t="s">
        <v>9</v>
      </c>
      <c r="I3" s="1" t="s">
        <v>5</v>
      </c>
      <c r="J3" s="4">
        <v>2</v>
      </c>
      <c r="L3" t="str">
        <f t="array" aca="1" ref="L3" ca="1">IFERROR(INDEX(ListeEleve2[Nom],SMALL(IF(COUNTIF(Jury2[Eleve],ListeEleve2[Nom])=0,ROW(INDIRECT("1:"&amp;ROWS(ListeEleve2[Nom])))),ROWS($L$2:$L3))),"")</f>
        <v>Charly</v>
      </c>
    </row>
    <row r="4" spans="2:12" x14ac:dyDescent="0.3">
      <c r="B4" s="2" t="s">
        <v>11</v>
      </c>
      <c r="C4" s="1" t="s">
        <v>14</v>
      </c>
      <c r="D4" s="4">
        <v>1</v>
      </c>
      <c r="F4" t="str">
        <f t="array" aca="1" ref="F4" ca="1">IFERROR(INDEX(ListeEleve1[Nom],SMALL(IF(COUNTIF(Jury1[Eleve],ListeEleve1[Nom])=0,ROW(INDIRECT("1:"&amp;ROWS(ListeEleve1[Nom])))),ROWS($F$2:$F4))),"")</f>
        <v>Delta</v>
      </c>
      <c r="H4" s="8" t="s">
        <v>12</v>
      </c>
      <c r="I4" s="3" t="s">
        <v>15</v>
      </c>
      <c r="J4" s="9">
        <v>2</v>
      </c>
      <c r="L4" t="str">
        <f t="array" aca="1" ref="L4" ca="1">IFERROR(INDEX(ListeEleve2[Nom],SMALL(IF(COUNTIF(Jury2[Eleve],ListeEleve2[Nom])=0,ROW(INDIRECT("1:"&amp;ROWS(ListeEleve2[Nom])))),ROWS($L$2:$L4))),"")</f>
        <v>Fox</v>
      </c>
    </row>
    <row r="5" spans="2:12" x14ac:dyDescent="0.3">
      <c r="B5" s="8" t="s">
        <v>13</v>
      </c>
      <c r="C5" s="3" t="s">
        <v>16</v>
      </c>
      <c r="D5" s="9">
        <v>1</v>
      </c>
      <c r="F5" t="str">
        <f t="array" aca="1" ref="F5" ca="1">IFERROR(INDEX(ListeEleve1[Nom],SMALL(IF(COUNTIF(Jury1[Eleve],ListeEleve1[Nom])=0,ROW(INDIRECT("1:"&amp;ROWS(ListeEleve1[Nom])))),ROWS($F$2:$F5))),"")</f>
        <v>Golf</v>
      </c>
      <c r="L5" t="str">
        <f t="array" aca="1" ref="L5" ca="1">IFERROR(INDEX(ListeEleve2[Nom],SMALL(IF(COUNTIF(Jury2[Eleve],ListeEleve2[Nom])=0,ROW(INDIRECT("1:"&amp;ROWS(ListeEleve2[Nom])))),ROWS($L$2:$L5))),"")</f>
        <v/>
      </c>
    </row>
    <row r="6" spans="2:12" x14ac:dyDescent="0.3">
      <c r="F6" t="str">
        <f t="array" aca="1" ref="F6" ca="1">IFERROR(INDEX(ListeEleve1[Nom],SMALL(IF(COUNTIF(Jury1[Eleve],ListeEleve1[Nom])=0,ROW(INDIRECT("1:"&amp;ROWS(ListeEleve1[Nom])))),ROWS($F$2:$F6))),"")</f>
        <v/>
      </c>
      <c r="L6" t="str">
        <f t="array" aca="1" ref="L6" ca="1">IFERROR(INDEX(ListeEleve2[Nom],SMALL(IF(COUNTIF(Jury2[Eleve],ListeEleve2[Nom])=0,ROW(INDIRECT("1:"&amp;ROWS(ListeEleve2[Nom])))),ROWS($L$2:$L6))),"")</f>
        <v/>
      </c>
    </row>
    <row r="7" spans="2:12" x14ac:dyDescent="0.3">
      <c r="F7" t="str">
        <f t="array" aca="1" ref="F7" ca="1">IFERROR(INDEX(ListeEleve1[Nom],SMALL(IF(COUNTIF(Jury1[Eleve],ListeEleve1[Nom])=0,ROW(INDIRECT("1:"&amp;ROWS(ListeEleve1[Nom])))),ROWS($F$2:$F7))),"")</f>
        <v/>
      </c>
      <c r="L7" t="str">
        <f t="array" aca="1" ref="L7" ca="1">IFERROR(INDEX(ListeEleve2[Nom],SMALL(IF(COUNTIF(Jury2[Eleve],ListeEleve2[Nom])=0,ROW(INDIRECT("1:"&amp;ROWS(ListeEleve2[Nom])))),ROWS($L$2:$L7))),"")</f>
        <v/>
      </c>
    </row>
    <row r="8" spans="2:12" x14ac:dyDescent="0.3">
      <c r="F8" t="str">
        <f t="array" aca="1" ref="F8" ca="1">IFERROR(INDEX(ListeEleve1[Nom],SMALL(IF(COUNTIF(Jury1[Eleve],ListeEleve1[Nom])=0,ROW(INDIRECT("1:"&amp;ROWS(ListeEleve1[Nom])))),ROWS($F$2:$F8))),"")</f>
        <v/>
      </c>
      <c r="L8" t="str">
        <f t="array" aca="1" ref="L8" ca="1">IFERROR(INDEX(ListeEleve2[Nom],SMALL(IF(COUNTIF(Jury2[Eleve],ListeEleve2[Nom])=0,ROW(INDIRECT("1:"&amp;ROWS(ListeEleve2[Nom])))),ROWS($L$2:$L8))),"")</f>
        <v/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Jury 1</vt:lpstr>
      <vt:lpstr>Jury 2</vt:lpstr>
      <vt:lpstr>Liste élèves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2021-05-16T15:10:25Z</dcterms:modified>
</cp:coreProperties>
</file>