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AB63F926-C41E-42AE-8DC2-1F3E8BFCAFA6}" xr6:coauthVersionLast="45" xr6:coauthVersionMax="45" xr10:uidLastSave="{00000000-0000-0000-0000-000000000000}"/>
  <bookViews>
    <workbookView xWindow="-108" yWindow="-108" windowWidth="22320" windowHeight="12048" activeTab="2" xr2:uid="{3F46DAB6-FF1A-4B1F-9858-6435DC4C3DF9}"/>
  </bookViews>
  <sheets>
    <sheet name="Janvier" sheetId="1" r:id="rId1"/>
    <sheet name="Mars" sheetId="2" r:id="rId2"/>
    <sheet name="HISTORIQUE ANNUEL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3" l="1"/>
  <c r="B17" i="3"/>
  <c r="B16" i="3"/>
  <c r="B8" i="3"/>
  <c r="B9" i="3"/>
  <c r="B7" i="3"/>
  <c r="D12" i="3"/>
  <c r="D13" i="3"/>
  <c r="D14" i="3"/>
  <c r="C14" i="3"/>
  <c r="C13" i="3"/>
  <c r="C12" i="3"/>
  <c r="D4" i="3"/>
  <c r="D3" i="3"/>
  <c r="D5" i="3"/>
  <c r="C5" i="3"/>
  <c r="C4" i="3"/>
  <c r="C3" i="3"/>
</calcChain>
</file>

<file path=xl/sharedStrings.xml><?xml version="1.0" encoding="utf-8"?>
<sst xmlns="http://schemas.openxmlformats.org/spreadsheetml/2006/main" count="39" uniqueCount="14">
  <si>
    <t>coupon</t>
  </si>
  <si>
    <t>ballon</t>
  </si>
  <si>
    <t>troupeau</t>
  </si>
  <si>
    <t>ville</t>
  </si>
  <si>
    <t>magasin</t>
  </si>
  <si>
    <t>coussin</t>
  </si>
  <si>
    <t>poussin</t>
  </si>
  <si>
    <t>rabais</t>
  </si>
  <si>
    <t>Partage</t>
  </si>
  <si>
    <t>Janvier</t>
  </si>
  <si>
    <t>Mars</t>
  </si>
  <si>
    <t>Coûts</t>
  </si>
  <si>
    <t>Achats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</si>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</sst>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5" x14ac:knownFonts="1">
    <font>
      <sz val="11"/>
      <color theme="1"/>
      <name val="Franklin Gothic Book"/>
      <family val="2"/>
    </font>
    <font>
      <sz val="11"/>
      <color theme="1"/>
      <name val="Franklin Gothic Book"/>
      <family val="2"/>
    </font>
    <font>
      <b/>
      <sz val="11"/>
      <color rgb="FFFF0000"/>
      <name val="Franklin Gothic Book"/>
      <family val="2"/>
    </font>
    <font>
      <b/>
      <sz val="11"/>
      <color theme="8" tint="-0.249977111117893"/>
      <name val="Franklin Gothic Book"/>
      <family val="2"/>
    </font>
    <font>
      <b/>
      <sz val="11"/>
      <color theme="9" tint="-0.249977111117893"/>
      <name val="Franklin Gothic Book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Font="1"/>
    <xf numFmtId="164" fontId="2" fillId="0" borderId="0" xfId="1" applyFont="1"/>
    <xf numFmtId="164" fontId="3" fillId="0" borderId="0" xfId="1" applyFont="1"/>
    <xf numFmtId="164" fontId="4" fillId="0" borderId="0" xfId="1" applyFont="1"/>
    <xf numFmtId="164" fontId="2" fillId="0" borderId="0" xfId="1" applyNumberFormat="1" applyFont="1"/>
    <xf numFmtId="164" fontId="3" fillId="0" borderId="0" xfId="1" applyNumberFormat="1" applyFont="1"/>
    <xf numFmtId="164" fontId="4" fillId="0" borderId="1" xfId="1" applyNumberFormat="1" applyFont="1" applyBorder="1"/>
  </cellXfs>
  <cellStyles count="2">
    <cellStyle name="Monétaire" xfId="1" builtinId="4"/>
    <cellStyle name="Normal" xfId="0" builtinId="0"/>
  </cellStyles>
  <dxfs count="5">
    <dxf>
      <numFmt numFmtId="164" formatCode="_ * #,##0.00_)\ &quot;$&quot;_ ;_ * \(#,##0.0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DCD4F8-8ADA-46A9-B2BF-1E5F07373B48}" name="Janvier" displayName="Janvier" ref="B2:D12" totalsRowShown="0">
  <autoFilter ref="B2:D12" xr:uid="{74358F95-245D-4801-83BD-8F96E9877DC9}">
    <filterColumn colId="0" hiddenButton="1"/>
    <filterColumn colId="1" hiddenButton="1"/>
    <filterColumn colId="2" hiddenButton="1"/>
  </autoFilter>
  <tableColumns count="3">
    <tableColumn id="1" xr3:uid="{E04012FD-76D1-49E4-9A1D-7E7A01F31ECA}" name="Achats"/>
    <tableColumn id="2" xr3:uid="{BD859413-00EF-44EA-BB65-3F2611BA0728}" name="Coûts" dataDxfId="4" dataCellStyle="Monétaire"/>
    <tableColumn id="3" xr3:uid="{08C93CD0-E3EF-4C79-B9A4-43D4A7B36AC4}" name="Partage" dataDxfId="3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140F00-CA62-4666-A0DB-50CDF2327CB0}" name="Mars" displayName="Mars" ref="B2:D13" totalsRowShown="0">
  <autoFilter ref="B2:D13" xr:uid="{942860BE-6A7A-465E-8A26-2E2A5E53C76F}">
    <filterColumn colId="0" hiddenButton="1"/>
    <filterColumn colId="1" hiddenButton="1"/>
    <filterColumn colId="2" hiddenButton="1"/>
  </autoFilter>
  <tableColumns count="3">
    <tableColumn id="1" xr3:uid="{DA730F3B-890B-4B36-A30D-42E279B6123D}" name="Achats"/>
    <tableColumn id="2" xr3:uid="{F3B0828C-8B15-48B8-AC30-471ACEEBF750}" name="Coûts" dataDxfId="2" dataCellStyle="Monétaire"/>
    <tableColumn id="3" xr3:uid="{19E50CC3-5DA1-4CAB-977B-FB54875885F5}" name="Partage" dataDxfId="1" dataCellStyle="Monétaire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1620A6-9DAD-497D-9042-598F2F1CA81B}" name="HistoriqueAnnuel" displayName="HistoriqueAnnuel" ref="B2:D5" totalsRowShown="0">
  <autoFilter ref="B2:D5" xr:uid="{97B269F5-98FA-45E3-A8B7-717012F95BDC}">
    <filterColumn colId="0" hiddenButton="1"/>
    <filterColumn colId="1" hiddenButton="1"/>
    <filterColumn colId="2" hiddenButton="1"/>
  </autoFilter>
  <tableColumns count="3">
    <tableColumn id="1" xr3:uid="{691691A8-8F16-484D-B78D-CC585C347EE6}" name="Achat"/>
    <tableColumn id="2" xr3:uid="{4ED238FB-E643-4CF5-8234-7976ED332D6D}" name="Janvier"/>
    <tableColumn id="3" xr3:uid="{6E5D287F-588D-4211-88C3-9F8DC5810F8D}" name="Mars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037DF5A-C430-45E7-BB28-2E114C1C4413}" name="Tableau4" displayName="Tableau4" ref="B11:D14" totalsRowShown="0">
  <autoFilter ref="B11:D14" xr:uid="{27EA25FC-48AF-4A98-858B-ABEB91BD4BFB}">
    <filterColumn colId="0" hiddenButton="1"/>
    <filterColumn colId="1" hiddenButton="1"/>
    <filterColumn colId="2" hiddenButton="1"/>
  </autoFilter>
  <tableColumns count="3">
    <tableColumn id="1" xr3:uid="{24C29CFB-6496-4A5E-A7D7-8123A26C6486}" name="Achat"/>
    <tableColumn id="2" xr3:uid="{80D9EAD0-D249-40F1-A649-9491ABB746EF}" name="Janvier"/>
    <tableColumn id="3" xr3:uid="{48D8BE2B-26CF-4576-951B-3B6567A8499E}" name="Mars" dataDxfId="0">
      <calculatedColumnFormula>SUMIFS(INDIRECT(D$11&amp;"[Coûts]"),INDIRECT(D$11&amp;"[Achats]"),Tableau4[[#This Row],[Achat]])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EA5BD-87F7-426C-9EB4-45798191CDBF}">
  <dimension ref="B2:D12"/>
  <sheetViews>
    <sheetView showGridLines="0" workbookViewId="0">
      <selection activeCell="D2" sqref="D2"/>
    </sheetView>
  </sheetViews>
  <sheetFormatPr baseColWidth="10" defaultRowHeight="15" x14ac:dyDescent="0.35"/>
  <sheetData>
    <row r="2" spans="2:4" x14ac:dyDescent="0.35">
      <c r="B2" t="s">
        <v>12</v>
      </c>
      <c r="C2" t="s">
        <v>11</v>
      </c>
      <c r="D2" t="s">
        <v>8</v>
      </c>
    </row>
    <row r="3" spans="2:4" x14ac:dyDescent="0.35">
      <c r="B3" t="s">
        <v>0</v>
      </c>
      <c r="C3" s="2">
        <v>25</v>
      </c>
      <c r="D3" s="1"/>
    </row>
    <row r="4" spans="2:4" x14ac:dyDescent="0.35">
      <c r="B4" t="s">
        <v>1</v>
      </c>
      <c r="C4" s="1">
        <v>35</v>
      </c>
      <c r="D4" s="1">
        <v>5.5</v>
      </c>
    </row>
    <row r="5" spans="2:4" x14ac:dyDescent="0.35">
      <c r="B5" t="s">
        <v>2</v>
      </c>
      <c r="C5" s="1">
        <v>10</v>
      </c>
      <c r="D5" s="1"/>
    </row>
    <row r="6" spans="2:4" x14ac:dyDescent="0.35">
      <c r="B6" t="s">
        <v>3</v>
      </c>
      <c r="C6" s="1">
        <v>2</v>
      </c>
      <c r="D6" s="1"/>
    </row>
    <row r="7" spans="2:4" x14ac:dyDescent="0.35">
      <c r="B7" t="s">
        <v>0</v>
      </c>
      <c r="C7" s="2">
        <v>18</v>
      </c>
      <c r="D7" s="1"/>
    </row>
    <row r="8" spans="2:4" x14ac:dyDescent="0.35">
      <c r="B8" t="s">
        <v>4</v>
      </c>
      <c r="C8" s="1">
        <v>45</v>
      </c>
      <c r="D8" s="1">
        <v>18.75</v>
      </c>
    </row>
    <row r="9" spans="2:4" x14ac:dyDescent="0.35">
      <c r="B9" t="s">
        <v>5</v>
      </c>
      <c r="C9" s="1">
        <v>68</v>
      </c>
      <c r="D9" s="1">
        <v>10.5</v>
      </c>
    </row>
    <row r="10" spans="2:4" x14ac:dyDescent="0.35">
      <c r="B10" t="s">
        <v>6</v>
      </c>
      <c r="C10" s="1">
        <v>19</v>
      </c>
      <c r="D10" s="1"/>
    </row>
    <row r="11" spans="2:4" x14ac:dyDescent="0.35">
      <c r="B11" t="s">
        <v>0</v>
      </c>
      <c r="C11" s="2">
        <v>5</v>
      </c>
      <c r="D11" s="4">
        <v>4</v>
      </c>
    </row>
    <row r="12" spans="2:4" x14ac:dyDescent="0.35">
      <c r="B12" t="s">
        <v>7</v>
      </c>
      <c r="C12" s="3">
        <v>28</v>
      </c>
      <c r="D12" s="4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CF7BF-987B-4534-972B-6304BD4DFA56}">
  <dimension ref="B2:D13"/>
  <sheetViews>
    <sheetView showGridLines="0" workbookViewId="0">
      <selection activeCell="F16" sqref="F16"/>
    </sheetView>
  </sheetViews>
  <sheetFormatPr baseColWidth="10" defaultRowHeight="15" x14ac:dyDescent="0.35"/>
  <sheetData>
    <row r="2" spans="2:4" x14ac:dyDescent="0.35">
      <c r="B2" t="s">
        <v>12</v>
      </c>
      <c r="C2" t="s">
        <v>11</v>
      </c>
      <c r="D2" t="s">
        <v>8</v>
      </c>
    </row>
    <row r="3" spans="2:4" x14ac:dyDescent="0.35">
      <c r="B3" t="s">
        <v>0</v>
      </c>
      <c r="C3" s="2">
        <v>19</v>
      </c>
      <c r="D3" s="4">
        <v>1.5</v>
      </c>
    </row>
    <row r="4" spans="2:4" x14ac:dyDescent="0.35">
      <c r="B4" t="s">
        <v>1</v>
      </c>
      <c r="C4" s="1">
        <v>72</v>
      </c>
      <c r="D4" s="1"/>
    </row>
    <row r="5" spans="2:4" x14ac:dyDescent="0.35">
      <c r="B5" t="s">
        <v>7</v>
      </c>
      <c r="C5" s="3">
        <v>3.75</v>
      </c>
      <c r="D5" s="1"/>
    </row>
    <row r="6" spans="2:4" x14ac:dyDescent="0.35">
      <c r="B6" t="s">
        <v>2</v>
      </c>
      <c r="C6" s="1">
        <v>65</v>
      </c>
      <c r="D6" s="1"/>
    </row>
    <row r="7" spans="2:4" x14ac:dyDescent="0.35">
      <c r="B7" t="s">
        <v>3</v>
      </c>
      <c r="C7" s="1">
        <v>88</v>
      </c>
      <c r="D7" s="1">
        <v>0.5</v>
      </c>
    </row>
    <row r="8" spans="2:4" x14ac:dyDescent="0.35">
      <c r="B8" t="s">
        <v>0</v>
      </c>
      <c r="C8" s="2">
        <v>1</v>
      </c>
      <c r="D8" s="1"/>
    </row>
    <row r="9" spans="2:4" x14ac:dyDescent="0.35">
      <c r="B9" t="s">
        <v>4</v>
      </c>
      <c r="C9" s="1">
        <v>0.25</v>
      </c>
      <c r="D9" s="1"/>
    </row>
    <row r="10" spans="2:4" x14ac:dyDescent="0.35">
      <c r="B10" t="s">
        <v>5</v>
      </c>
      <c r="C10" s="1">
        <v>65</v>
      </c>
      <c r="D10" s="1">
        <v>6.5</v>
      </c>
    </row>
    <row r="11" spans="2:4" x14ac:dyDescent="0.35">
      <c r="B11" t="s">
        <v>6</v>
      </c>
      <c r="C11" s="1">
        <v>45</v>
      </c>
      <c r="D11" s="1">
        <v>18.75</v>
      </c>
    </row>
    <row r="12" spans="2:4" x14ac:dyDescent="0.35">
      <c r="B12" t="s">
        <v>0</v>
      </c>
      <c r="C12" s="2">
        <v>1</v>
      </c>
      <c r="D12" s="4">
        <v>5</v>
      </c>
    </row>
    <row r="13" spans="2:4" x14ac:dyDescent="0.35">
      <c r="B13" t="s">
        <v>7</v>
      </c>
      <c r="C13" s="3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08DC8-A644-46D0-B16A-C8D9F7D6D8BE}">
  <dimension ref="B2:D18"/>
  <sheetViews>
    <sheetView showGridLines="0" tabSelected="1" workbookViewId="0">
      <selection activeCell="F12" sqref="F12"/>
    </sheetView>
  </sheetViews>
  <sheetFormatPr baseColWidth="10" defaultRowHeight="15" x14ac:dyDescent="0.35"/>
  <cols>
    <col min="2" max="2" width="12.26953125" bestFit="1" customWidth="1"/>
  </cols>
  <sheetData>
    <row r="2" spans="2:4" x14ac:dyDescent="0.35">
      <c r="B2" t="s">
        <v>13</v>
      </c>
      <c r="C2" t="s">
        <v>9</v>
      </c>
      <c r="D2" t="s">
        <v>10</v>
      </c>
    </row>
    <row r="3" spans="2:4" x14ac:dyDescent="0.35">
      <c r="B3" t="s">
        <v>0</v>
      </c>
      <c r="C3" s="2">
        <f ca="1">SUMPRODUCT((INDIRECT(C$2&amp;"[Achats]")=$B3)*(INDIRECT(C$2&amp;"[Coûts]")))</f>
        <v>48</v>
      </c>
      <c r="D3" s="2">
        <f ca="1">SUMPRODUCT((INDIRECT(D$2&amp;"[Achats]")=$B3)*(INDIRECT(D$2&amp;"[Coûts]")))</f>
        <v>21</v>
      </c>
    </row>
    <row r="4" spans="2:4" x14ac:dyDescent="0.35">
      <c r="B4" t="s">
        <v>7</v>
      </c>
      <c r="C4" s="3">
        <f ca="1">SUMPRODUCT((INDIRECT(C$2&amp;"[Achats]")=$B4)*(INDIRECT(C$2&amp;"[Coûts]")))</f>
        <v>28</v>
      </c>
      <c r="D4" s="3">
        <f ca="1">SUMPRODUCT((INDIRECT(D$2&amp;"[Achats]")=$B4)*(INDIRECT(D$2&amp;"[Coûts]")))</f>
        <v>5.75</v>
      </c>
    </row>
    <row r="5" spans="2:4" x14ac:dyDescent="0.35">
      <c r="B5" t="s">
        <v>8</v>
      </c>
      <c r="C5" s="4">
        <f ca="1">SUMPRODUCT((INDIRECT(C$2&amp;"[Achats]")=$B3)*(INDIRECT(C$2&amp;"[Partage]")))+SUMPRODUCT((INDIRECT(C$2&amp;"[Achats]")=$B4)*(INDIRECT(C$2&amp;"[Partage]")))</f>
        <v>10</v>
      </c>
      <c r="D5" s="4">
        <f ca="1">SUMPRODUCT((INDIRECT(D$2&amp;"[Achats]")=$B3)*(INDIRECT(D$2&amp;"[Partage]")))+SUMPRODUCT((INDIRECT(D$2&amp;"[Achats]")=$B4)*(INDIRECT(D$2&amp;"[Partage]")))</f>
        <v>6.5</v>
      </c>
    </row>
    <row r="6" spans="2:4" x14ac:dyDescent="0.35">
      <c r="C6" s="1"/>
      <c r="D6" s="1"/>
    </row>
    <row r="7" spans="2:4" x14ac:dyDescent="0.35">
      <c r="B7" t="str">
        <f ca="1">_xlfn.FORMULATEXT(C3)</f>
        <v>=SOMMEPROD((INDIRECT(C$2&amp;"[Achats]")=$B3)*(INDIRECT(C$2&amp;"[Coûts]")))</v>
      </c>
    </row>
    <row r="8" spans="2:4" x14ac:dyDescent="0.35">
      <c r="B8" t="str">
        <f t="shared" ref="B8:B9" ca="1" si="0">_xlfn.FORMULATEXT(C4)</f>
        <v>=SOMMEPROD((INDIRECT(C$2&amp;"[Achats]")=$B4)*(INDIRECT(C$2&amp;"[Coûts]")))</v>
      </c>
    </row>
    <row r="9" spans="2:4" x14ac:dyDescent="0.35">
      <c r="B9" t="str">
        <f t="shared" ca="1" si="0"/>
        <v>=SOMMEPROD((INDIRECT(C$2&amp;"[Achats]")=$B3)*(INDIRECT(C$2&amp;"[Partage]")))+SOMMEPROD((INDIRECT(C$2&amp;"[Achats]")=$B4)*(INDIRECT(C$2&amp;"[Partage]")))</v>
      </c>
    </row>
    <row r="11" spans="2:4" x14ac:dyDescent="0.35">
      <c r="B11" t="s">
        <v>13</v>
      </c>
      <c r="C11" t="s">
        <v>9</v>
      </c>
      <c r="D11" t="s">
        <v>10</v>
      </c>
    </row>
    <row r="12" spans="2:4" x14ac:dyDescent="0.35">
      <c r="B12" t="s">
        <v>0</v>
      </c>
      <c r="C12" s="5">
        <f ca="1">SUMIFS(INDIRECT(C$11&amp;"[Coûts]"),INDIRECT(C$11&amp;"[Achats]"),Tableau4[[#This Row],[Achat]])</f>
        <v>48</v>
      </c>
      <c r="D12" s="5">
        <f ca="1">SUMIFS(INDIRECT(D$11&amp;"[Coûts]"),INDIRECT(D$11&amp;"[Achats]"),Tableau4[[#This Row],[Achat]])</f>
        <v>21</v>
      </c>
    </row>
    <row r="13" spans="2:4" x14ac:dyDescent="0.35">
      <c r="B13" t="s">
        <v>7</v>
      </c>
      <c r="C13" s="6">
        <f ca="1">SUMIFS(INDIRECT(C$11&amp;"[Coûts]"),INDIRECT(C$11&amp;"[Achats]"),Tableau4[[#This Row],[Achat]])</f>
        <v>28</v>
      </c>
      <c r="D13" s="6">
        <f ca="1">SUMIFS(INDIRECT(D$11&amp;"[Coûts]"),INDIRECT(D$11&amp;"[Achats]"),Tableau4[[#This Row],[Achat]])</f>
        <v>5.75</v>
      </c>
    </row>
    <row r="14" spans="2:4" x14ac:dyDescent="0.35">
      <c r="B14" t="s">
        <v>8</v>
      </c>
      <c r="C14" s="7">
        <f ca="1">SUMIFS(INDIRECT(C$11&amp;"[Partage]"),INDIRECT(C$11&amp;"[Achats]"),$B12)+SUMIFS(INDIRECT(C$11&amp;"[Partage]"),INDIRECT(C$11&amp;"[Achats]"),$B13)</f>
        <v>10</v>
      </c>
      <c r="D14" s="7">
        <f ca="1">SUMIFS(INDIRECT(D$11&amp;"[Partage]"),INDIRECT(D$11&amp;"[Achats]"),$B12)+SUMIFS(INDIRECT(D$11&amp;"[Partage]"),INDIRECT(D$11&amp;"[Achats]"),$B13)</f>
        <v>6.5</v>
      </c>
    </row>
    <row r="16" spans="2:4" x14ac:dyDescent="0.35">
      <c r="B16" t="str">
        <f ca="1">_xlfn.FORMULATEXT(C12)</f>
        <v>=SOMME.SI.ENS(INDIRECT(C$11&amp;"[Coûts]");INDIRECT(C$11&amp;"[Achats]");[@Achat])</v>
      </c>
    </row>
    <row r="17" spans="2:2" x14ac:dyDescent="0.35">
      <c r="B17" t="str">
        <f t="shared" ref="B17:B18" ca="1" si="1">_xlfn.FORMULATEXT(C13)</f>
        <v>=SOMME.SI.ENS(INDIRECT(C$11&amp;"[Coûts]");INDIRECT(C$11&amp;"[Achats]");[@Achat])</v>
      </c>
    </row>
    <row r="18" spans="2:2" x14ac:dyDescent="0.35">
      <c r="B18" t="str">
        <f t="shared" ca="1" si="1"/>
        <v>=SOMME.SI.ENS(INDIRECT(C$11&amp;"[Partage]");INDIRECT(C$11&amp;"[Achats]");$B12)+SOMME.SI.ENS(INDIRECT(C$11&amp;"[Partage]");INDIRECT(C$11&amp;"[Achats]");$B13)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Mars</vt:lpstr>
      <vt:lpstr>HISTORIQUE ANNUEL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Moreau</dc:creator>
  <cp:lastModifiedBy>JoDan</cp:lastModifiedBy>
  <dcterms:created xsi:type="dcterms:W3CDTF">2021-05-14T19:00:24Z</dcterms:created>
  <dcterms:modified xsi:type="dcterms:W3CDTF">2021-05-15T00:52:41Z</dcterms:modified>
</cp:coreProperties>
</file>