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codeName="ThisWorkbook" defaultThemeVersion="166925"/>
  <mc:AlternateContent xmlns:mc="http://schemas.openxmlformats.org/markup-compatibility/2006">
    <mc:Choice Requires="x15">
      <x15ac:absPath xmlns:x15ac="http://schemas.microsoft.com/office/spreadsheetml/2010/11/ac" url="F:\Users\JoDan\Downloads\"/>
    </mc:Choice>
  </mc:AlternateContent>
  <xr:revisionPtr revIDLastSave="0" documentId="13_ncr:1_{D9309482-5A60-4727-AC67-42C207065360}" xr6:coauthVersionLast="45" xr6:coauthVersionMax="46" xr10:uidLastSave="{00000000-0000-0000-0000-000000000000}"/>
  <bookViews>
    <workbookView xWindow="-108" yWindow="-108" windowWidth="22320" windowHeight="12048" activeTab="2" xr2:uid="{00000000-000D-0000-FFFF-FFFF00000000}"/>
  </bookViews>
  <sheets>
    <sheet name="PLANNING ETUDIANTS" sheetId="2" r:id="rId1"/>
    <sheet name="Paramètres" sheetId="3" r:id="rId2"/>
    <sheet name="PLANNING ETUDIANTS (2)" sheetId="4" r:id="rId3"/>
  </sheets>
  <externalReferences>
    <externalReference r:id="rId4"/>
    <externalReference r:id="rId5"/>
    <externalReference r:id="rId6"/>
    <externalReference r:id="rId7"/>
    <externalReference r:id="rId8"/>
    <externalReference r:id="rId9"/>
  </externalReferences>
  <definedNames>
    <definedName name="agents">[1]!Tableau1[[#All],[CODE AGENT]]</definedName>
    <definedName name="annee">Paramètres!$E$2</definedName>
    <definedName name="Année">'[2]Calendrier Annuel'!$C$2</definedName>
    <definedName name="cleanailes">'[1]PLANNING HEBDO'!$A$62:$V$77,'[1]PLANNING HEBDO'!$A$79:$V$81,'[1]PLANNING HEBDO'!$A$89:$V$107,'[1]PLANNING HEBDO'!$A$55:$P$56,'[1]PLANNING HEBDO'!$A$52:$V$53,'[1]PLANNING HEBDO'!$A$32:$V$50,'[1]PLANNING HEBDO'!$A$5:$V$20,'[1]PLANNING HEBDO'!$A$22:$V$24</definedName>
    <definedName name="couloirshade">'[1]PLANNING HEBDO'!$A$26:$V$30,'[1]PLANNING HEBDO'!$A$83:$V$87</definedName>
    <definedName name="Data">OFFSET([1]ListeAgents!$B$2:$B$31,,,COUNTA([1]ListeAgents!$B:$B)-1)</definedName>
    <definedName name="fdsfsdfsdfsdfsdfsdfsdf">[1]!Tableau1[[#All],[CODE AGENT]]</definedName>
    <definedName name="feries" localSheetId="2">TJours_fériés[Dates]</definedName>
    <definedName name="feries">TJours_fériés[Dates]</definedName>
    <definedName name="HorrairesP">[1]!Tableau3[HORRAIRE]</definedName>
    <definedName name="Liste">OFFSET('[3]Liste sans doublons'!$A$5,,,COUNTA('[3]Liste sans doublons'!$A:$A)-1)</definedName>
    <definedName name="listeagents">[1]!Tableau1[#Data]</definedName>
    <definedName name="ListeAnnées">[4]ListesDéroulantes!$C$2:$C$4</definedName>
    <definedName name="ListeMois">[4]ListesDéroulantes!$A$2:$A$13</definedName>
    <definedName name="ListeSansDoublons">OFFSET('[3]Liste sans doublons'!$F$6,,,COUNTIF([3]!Tableau10[Colonne1],"?*"))</definedName>
    <definedName name="ListeTrimestres">[4]ListesDéroulantes!$B$2:$B$5</definedName>
    <definedName name="LMois" localSheetId="2">TMois[Mois]</definedName>
    <definedName name="LMois">TMois[Mois]</definedName>
    <definedName name="LOCAL_MYSQL_DATE_FORMAT" localSheetId="2"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NbLigneDivers">OFFSET('[3]Divers liste'!#REF!,0,0,COUNTA('[3]Divers liste'!#REF!)+1)</definedName>
    <definedName name="NomOnglet">GET.WORKBOOK(1)</definedName>
    <definedName name="noms">'[3]Gestion liste déroulante'!$I$3:$I$5</definedName>
    <definedName name="range01">'[1]PLANNING HEBDO'!$B$5:$B$9,'[1]PLANNING HEBDO'!$B$11:$B$14,'[1]PLANNING HEBDO'!$B$16:$B$20,'[1]PLANNING HEBDO'!$B$22:$B$24,'[1]PLANNING HEBDO'!$B$26:$B$30,'[1]PLANNING HEBDO'!$B$32:$B$35,'[1]PLANNING HEBDO'!$B$37:$B$40,'[1]PLANNING HEBDO'!$B$42:$B$45,'[1]PLANNING HEBDO'!$B$47:$B$50,'[1]PLANNING HEBDO'!$B$52:$B$53,'[1]PLANNING HEBDO'!$B$55:$B$56,'[1]PLANNING HEBDO'!$E$55:$E$56,'[1]PLANNING HEBDO'!$E$52:$E$53,'[1]PLANNING HEBDO'!$E$47:$E$50,'[1]PLANNING HEBDO'!$E$42:$E$45,'[1]PLANNING HEBDO'!$E$37:$E$40,'[1]PLANNING HEBDO'!$E$32:$E$35,'[1]PLANNING HEBDO'!$E$26:$E$30,'[1]PLANNING HEBDO'!$E$22:$E$24,'[1]PLANNING HEBDO'!$E$16:$E$20,'[1]PLANNING HEBDO'!$E$5:$E$9</definedName>
    <definedName name="range02">'[1]PLANNING HEBDO'!$E$11:$E$14,'[1]PLANNING HEBDO'!$H$11:$H$14,'[1]PLANNING HEBDO'!$H$5:$H$9,'[1]PLANNING HEBDO'!$H$16:$H$20,'[1]PLANNING HEBDO'!$H$22:$H$24,'[1]PLANNING HEBDO'!$H$26:$H$30,'[1]PLANNING HEBDO'!$H$32:$H$35,'[1]PLANNING HEBDO'!$H$37:$H$40,'[1]PLANNING HEBDO'!$H$42:$H$45,'[1]PLANNING HEBDO'!$H$47:$H$50,'[1]PLANNING HEBDO'!$H$52:$H$53,'[1]PLANNING HEBDO'!$H$55:$H$56,'[1]PLANNING HEBDO'!$K$55:$K$56,'[1]PLANNING HEBDO'!$K$52:$K$53,'[1]PLANNING HEBDO'!$K$47:$K$50,'[1]PLANNING HEBDO'!$K$42:$K$45,'[1]PLANNING HEBDO'!$K$37:$K$40,'[1]PLANNING HEBDO'!$K$32:$K$35,'[1]PLANNING HEBDO'!$K$26:$K$30,'[1]PLANNING HEBDO'!$K$22:$K$24</definedName>
    <definedName name="range03">'[1]PLANNING HEBDO'!$K$16:$K$20,'[1]PLANNING HEBDO'!$K$11:$K$14,'[1]PLANNING HEBDO'!$K$5:$K$9,'[1]PLANNING HEBDO'!$N$5:$N$9,'[1]PLANNING HEBDO'!$N$11:$N$14,'[1]PLANNING HEBDO'!$N$16:$N$20,'[1]PLANNING HEBDO'!$N$22:$N$24,'[1]PLANNING HEBDO'!$N$26:$N$30,'[1]PLANNING HEBDO'!$N$32:$N$35,'[1]PLANNING HEBDO'!$N$37:$N$40,'[1]PLANNING HEBDO'!$N$42:$N$45,'[1]PLANNING HEBDO'!$N$47:$N$50,'[1]PLANNING HEBDO'!$N$52:$N$53,'[1]PLANNING HEBDO'!$N$55:$N$56,'[1]PLANNING HEBDO'!$Q$52:$Q$53,'[1]PLANNING HEBDO'!$Q$47:$Q$50,'[1]PLANNING HEBDO'!$Q$42:$Q$45,'[1]PLANNING HEBDO'!$Q$37:$Q$40</definedName>
    <definedName name="range04">'[1]PLANNING HEBDO'!$Q$32:$Q$35,'[1]PLANNING HEBDO'!$Q$26:$Q$30,'[1]PLANNING HEBDO'!$Q$23:$Q$24,'[1]PLANNING HEBDO'!$Q$22,'[1]PLANNING HEBDO'!$Q$16:$Q$20,'[1]PLANNING HEBDO'!$Q$11:$Q$14,'[1]PLANNING HEBDO'!$Q$5:$Q$9,'[1]PLANNING HEBDO'!$T$5:$T$9,'[1]PLANNING HEBDO'!$T$11:$T$14,'[1]PLANNING HEBDO'!$T$16:$T$20,'[1]PLANNING HEBDO'!$T$22:$T$24,'[1]PLANNING HEBDO'!$T$26:$T$30,'[1]PLANNING HEBDO'!$T$32:$T$35,'[1]PLANNING HEBDO'!$T$37:$T$40,'[1]PLANNING HEBDO'!$T$42:$T$45,'[1]PLANNING HEBDO'!$T$47:$T$50,'[1]PLANNING HEBDO'!$T$52:$T$53</definedName>
    <definedName name="range05">'[1]PLANNING HEBDO'!$B$62:$B$66,'[1]PLANNING HEBDO'!$B$68:$B$71,'[1]PLANNING HEBDO'!$B$73:$B$77,'[1]PLANNING HEBDO'!$B$79:$B$81,'[1]PLANNING HEBDO'!$B$83:$B$87,'[1]PLANNING HEBDO'!$B$89:$B$92,'[1]PLANNING HEBDO'!$B$94:$B$97,'[1]PLANNING HEBDO'!$B$99:$B$102,'[1]PLANNING HEBDO'!$B$104:$B$107,'[1]PLANNING HEBDO'!$E$62:$E$66,'[1]PLANNING HEBDO'!$E$68:$E$71,'[1]PLANNING HEBDO'!$E$73:$E$77,'[1]PLANNING HEBDO'!$E$79:$E$81,'[1]PLANNING HEBDO'!$E$83:$E$87,'[1]PLANNING HEBDO'!$E$89:$E$92,'[1]PLANNING HEBDO'!$E$94:$E$97,'[1]PLANNING HEBDO'!$E$99:$E$102,'[1]PLANNING HEBDO'!$E$104:$E$107,'[1]PLANNING HEBDO'!$H$62:$H$66,'[1]PLANNING HEBDO'!$H$68:$H$71</definedName>
    <definedName name="range06">'[1]PLANNING HEBDO'!$H$73:$H$77,'[1]PLANNING HEBDO'!$H$79:$H$81,'[1]PLANNING HEBDO'!$H$83:$H$87,'[1]PLANNING HEBDO'!$H$89:$H$92,'[1]PLANNING HEBDO'!$H$94:$H$97,'[1]PLANNING HEBDO'!$H$99:$H$102,'[1]PLANNING HEBDO'!$H$104:$H$107,'[1]PLANNING HEBDO'!$K$62:$K$66,'[1]PLANNING HEBDO'!$K$68:$K$71,'[1]PLANNING HEBDO'!$K$73:$K$77,'[1]PLANNING HEBDO'!$K$79:$K$81,'[1]PLANNING HEBDO'!$K$83:$K$87,'[1]PLANNING HEBDO'!$K$89:$K$92,'[1]PLANNING HEBDO'!$K$94:$K$97,'[1]PLANNING HEBDO'!$K$99:$K$102,'[1]PLANNING HEBDO'!$K$104:$K$107,'[1]PLANNING HEBDO'!$N$62:$N$66,'[1]PLANNING HEBDO'!$N$68:$N$71</definedName>
    <definedName name="range07">'[1]PLANNING HEBDO'!$N$73:$N$77,'[1]PLANNING HEBDO'!$N$79:$N$81,'[1]PLANNING HEBDO'!$N$83:$N$87,'[1]PLANNING HEBDO'!$N$89:$N$92,'[1]PLANNING HEBDO'!$N$94:$N$97,'[1]PLANNING HEBDO'!$N$99:$N$102,'[1]PLANNING HEBDO'!$N$104:$N$107,'[1]PLANNING HEBDO'!$Q$62:$Q$66,'[1]PLANNING HEBDO'!$Q$68:$Q$71,'[1]PLANNING HEBDO'!$Q$73:$Q$77,'[1]PLANNING HEBDO'!$Q$79:$Q$81,'[1]PLANNING HEBDO'!$Q$83:$Q$87,'[1]PLANNING HEBDO'!$Q$89:$Q$92,'[1]PLANNING HEBDO'!$Q$94:$Q$97,'[1]PLANNING HEBDO'!$Q$99:$Q$102,'[1]PLANNING HEBDO'!$Q$104:$Q$107,'[1]PLANNING HEBDO'!$T$62:$T$66</definedName>
    <definedName name="range08">'[1]PLANNING HEBDO'!$T$68:$T$71,'[1]PLANNING HEBDO'!$T$73:$T$77,'[1]PLANNING HEBDO'!$T$79:$T$81,'[1]PLANNING HEBDO'!$T$83:$T$87,'[1]PLANNING HEBDO'!$T$89:$T$92,'[1]PLANNING HEBDO'!$T$94:$T$97,'[1]PLANNING HEBDO'!$T$99:$T$102,'[1]PLANNING HEBDO'!$T$104:$T$107</definedName>
    <definedName name="sdfsdfzerzerzer">[1]!Tableau1[#Data]</definedName>
    <definedName name="search1">'[1]PLANNING HEBDO'!$B$5:$B$50,'[1]PLANNING HEBDO'!$E$5:$E$50,'[1]PLANNING HEBDO'!$H$5:$H$50,'[1]PLANNING HEBDO'!$K$5:$K$50,'[1]PLANNING HEBDO'!$N$5:$N$50,'[1]PLANNING HEBDO'!$Q$5:$Q$50,'[1]PLANNING HEBDO'!$T$5:$T$50</definedName>
    <definedName name="search2">'[1]PLANNING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definedName>
    <definedName name="search3">'[1]PLANNING HEBDO'!$B$52,'[1]PLANNING HEBDO'!$B$53,'[1]PLANNING HEBDO'!$E$53,'[1]PLANNING HEBDO'!$E$52,'[1]PLANNING HEBDO'!$H$52,'[1]PLANNING HEBDO'!$H$53,'[1]PLANNING HEBDO'!$K$52,'[1]PLANNING HEBDO'!$K$53,'[1]PLANNING HEBDO'!$N$52,'[1]PLANNING HEBDO'!$N$53,'[1]PLANNING HEBDO'!$Q$52,'[1]PLANNING HEBDO'!$Q$53,'[1]PLANNING HEBDO'!$T$52,'[1]PLANNING HEBDO'!$T$53,'[1]PLANNING HEBDO'!$N$55,'[1]PLANNING HEBDO'!$N$56,'[1]PLANNING HEBDO'!$K$55,'[1]PLANNING HEBDO'!$K$56,'[1]PLANNING HEBDO'!$H$55,'[1]PLANNING HEBDO'!$H$56,'[1]PLANNING HEBDO'!$E$55,'[1]PLANNING HEBDO'!$E$56,'[1]PLANNING HEBDO'!$B$55,'[1]PLANNING HEBDO'!$B$56</definedName>
    <definedName name="TablePrestations">[5]Prestations!$A$3:$B$11</definedName>
    <definedName name="TableTarifs">[6]Tarifs!$A$1:$C$7</definedName>
    <definedName name="test35">'[1]PLANNING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test36">'[1]PLANNING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test37">'[1]PLANNING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urgshade">'[1]PLANNING HEBDO'!$B$22,'[1]PLANNING HEBDO'!$B$22:$B$24,'[1]PLANNING HEBDO'!$E$22:$E$24,'[1]PLANNING HEBDO'!$H$22:$H$24,'[1]PLANNING HEBDO'!$K$22:$K$24,'[1]PLANNING HEBDO'!$N$22:$N$24,'[1]PLANNING HEBDO'!$Q$22:$Q$24,'[1]PLANNING HEBDO'!$T$22:$T$24,'[1]PLANNING HEBDO'!$B$79:$B$81,'[1]PLANNING HEBDO'!$E$79:$E$81,'[1]PLANNING HEBDO'!$H$79:$H$81,'[1]PLANNING HEBDO'!$K$79:$K$81,'[1]PLANNING HEBDO'!$N$79:$N$81,'[1]PLANNING HEBDO'!$Q$79:$Q$81,'[1]PLANNING HEBDO'!$T$79:$T$81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 i="4" l="1"/>
  <c r="I5" i="4"/>
  <c r="B7" i="4" l="1"/>
  <c r="B8" i="4" s="1"/>
  <c r="B6" i="4"/>
  <c r="A6" i="4" s="1"/>
  <c r="E5" i="4"/>
  <c r="K6" i="4"/>
  <c r="A7" i="4" l="1"/>
  <c r="A8" i="4"/>
  <c r="B9" i="4"/>
  <c r="A3" i="4"/>
  <c r="B22" i="2"/>
  <c r="C22" i="2" s="1"/>
  <c r="D22" i="2" s="1"/>
  <c r="E22" i="2" s="1"/>
  <c r="F22" i="2" s="1"/>
  <c r="G22" i="2" s="1"/>
  <c r="H22" i="2" s="1"/>
  <c r="I22" i="2" s="1"/>
  <c r="J22" i="2" s="1"/>
  <c r="K22" i="2" s="1"/>
  <c r="L22" i="2" s="1"/>
  <c r="M22" i="2" s="1"/>
  <c r="N22" i="2" s="1"/>
  <c r="O22" i="2" s="1"/>
  <c r="P22" i="2" s="1"/>
  <c r="Q22" i="2" s="1"/>
  <c r="R22" i="2" s="1"/>
  <c r="S22" i="2" s="1"/>
  <c r="T22" i="2" s="1"/>
  <c r="U22" i="2" s="1"/>
  <c r="V22" i="2" s="1"/>
  <c r="W22" i="2" s="1"/>
  <c r="X22" i="2" s="1"/>
  <c r="Y22" i="2" s="1"/>
  <c r="Z22" i="2" s="1"/>
  <c r="AA22" i="2" s="1"/>
  <c r="AB22" i="2" s="1"/>
  <c r="AC22" i="2" s="1"/>
  <c r="AD22" i="2" s="1"/>
  <c r="AE22" i="2" s="1"/>
  <c r="AF22" i="2" s="1"/>
  <c r="A23" i="2"/>
  <c r="A17" i="2"/>
  <c r="A11" i="2"/>
  <c r="A5" i="2"/>
  <c r="A26" i="2"/>
  <c r="AO6" i="2"/>
  <c r="A3" i="2"/>
  <c r="B10" i="4" l="1"/>
  <c r="A9" i="4"/>
  <c r="E18" i="3"/>
  <c r="E24" i="3" s="1"/>
  <c r="E29" i="3"/>
  <c r="E28" i="3"/>
  <c r="E27" i="3"/>
  <c r="E26" i="3"/>
  <c r="E25" i="3"/>
  <c r="E21" i="3"/>
  <c r="E20" i="3"/>
  <c r="E17" i="3"/>
  <c r="E2" i="3"/>
  <c r="E16" i="3"/>
  <c r="E15" i="3"/>
  <c r="E14" i="3"/>
  <c r="E13" i="3"/>
  <c r="E12" i="3"/>
  <c r="E8" i="3"/>
  <c r="E7" i="3"/>
  <c r="E5" i="3"/>
  <c r="E10" i="3" s="1"/>
  <c r="E4" i="3"/>
  <c r="B11" i="4" l="1"/>
  <c r="A10" i="4"/>
  <c r="E22" i="3"/>
  <c r="E19" i="3"/>
  <c r="E23" i="3"/>
  <c r="E6" i="3"/>
  <c r="E11" i="3"/>
  <c r="E9" i="3"/>
  <c r="B12" i="4" l="1"/>
  <c r="A11" i="4"/>
  <c r="AD16" i="2"/>
  <c r="AE16" i="2" s="1"/>
  <c r="AF16" i="2" s="1"/>
  <c r="AD10" i="2"/>
  <c r="AE10" i="2" s="1"/>
  <c r="AF10" i="2" s="1"/>
  <c r="AE4" i="2"/>
  <c r="AF4" i="2" s="1"/>
  <c r="AD4" i="2"/>
  <c r="B13" i="4" l="1"/>
  <c r="A12" i="4"/>
  <c r="B4" i="2"/>
  <c r="C4" i="2" s="1"/>
  <c r="D4" i="2" s="1"/>
  <c r="E4" i="2" s="1"/>
  <c r="F4" i="2" s="1"/>
  <c r="G4" i="2" s="1"/>
  <c r="H4" i="2" s="1"/>
  <c r="I4" i="2" s="1"/>
  <c r="J4" i="2" s="1"/>
  <c r="K4" i="2" s="1"/>
  <c r="L4" i="2" s="1"/>
  <c r="M4" i="2" s="1"/>
  <c r="N4" i="2" s="1"/>
  <c r="O4" i="2" s="1"/>
  <c r="P4" i="2" s="1"/>
  <c r="Q4" i="2" s="1"/>
  <c r="R4" i="2" s="1"/>
  <c r="S4" i="2" s="1"/>
  <c r="T4" i="2" s="1"/>
  <c r="U4" i="2" s="1"/>
  <c r="V4" i="2" s="1"/>
  <c r="W4" i="2" s="1"/>
  <c r="X4" i="2" s="1"/>
  <c r="Y4" i="2" s="1"/>
  <c r="Z4" i="2" s="1"/>
  <c r="AA4" i="2" s="1"/>
  <c r="AB4" i="2" s="1"/>
  <c r="AC4" i="2" s="1"/>
  <c r="A8" i="2"/>
  <c r="B10" i="2"/>
  <c r="C10" i="2" s="1"/>
  <c r="D10" i="2" s="1"/>
  <c r="E10" i="2" s="1"/>
  <c r="F10" i="2" s="1"/>
  <c r="G10" i="2" s="1"/>
  <c r="H10" i="2" s="1"/>
  <c r="I10" i="2" s="1"/>
  <c r="J10" i="2" s="1"/>
  <c r="K10" i="2" s="1"/>
  <c r="L10" i="2" s="1"/>
  <c r="M10" i="2" s="1"/>
  <c r="N10" i="2" s="1"/>
  <c r="O10" i="2" s="1"/>
  <c r="P10" i="2" s="1"/>
  <c r="Q10" i="2" s="1"/>
  <c r="R10" i="2" s="1"/>
  <c r="S10" i="2" s="1"/>
  <c r="T10" i="2" s="1"/>
  <c r="U10" i="2" s="1"/>
  <c r="V10" i="2" s="1"/>
  <c r="W10" i="2" s="1"/>
  <c r="X10" i="2" s="1"/>
  <c r="Y10" i="2" s="1"/>
  <c r="Z10" i="2" s="1"/>
  <c r="AA10" i="2" s="1"/>
  <c r="AB10" i="2" s="1"/>
  <c r="AC10" i="2" s="1"/>
  <c r="A14" i="2"/>
  <c r="B16" i="2"/>
  <c r="C16" i="2" s="1"/>
  <c r="D16" i="2" s="1"/>
  <c r="E16" i="2" s="1"/>
  <c r="F16" i="2" s="1"/>
  <c r="G16" i="2" s="1"/>
  <c r="H16" i="2" s="1"/>
  <c r="I16" i="2" s="1"/>
  <c r="J16" i="2" s="1"/>
  <c r="K16" i="2" s="1"/>
  <c r="L16" i="2" s="1"/>
  <c r="M16" i="2" s="1"/>
  <c r="N16" i="2" s="1"/>
  <c r="O16" i="2" s="1"/>
  <c r="P16" i="2" s="1"/>
  <c r="Q16" i="2" s="1"/>
  <c r="R16" i="2" s="1"/>
  <c r="S16" i="2" s="1"/>
  <c r="T16" i="2" s="1"/>
  <c r="U16" i="2" s="1"/>
  <c r="V16" i="2" s="1"/>
  <c r="W16" i="2" s="1"/>
  <c r="X16" i="2" s="1"/>
  <c r="Y16" i="2" s="1"/>
  <c r="Z16" i="2" s="1"/>
  <c r="AA16" i="2" s="1"/>
  <c r="AB16" i="2" s="1"/>
  <c r="AC16" i="2" s="1"/>
  <c r="A20" i="2"/>
  <c r="B14" i="4" l="1"/>
  <c r="A13" i="4"/>
  <c r="B15" i="4" l="1"/>
  <c r="A14" i="4"/>
  <c r="B16" i="4" l="1"/>
  <c r="A15" i="4"/>
  <c r="B17" i="4" l="1"/>
  <c r="A16" i="4"/>
  <c r="B18" i="4" l="1"/>
  <c r="A17" i="4"/>
  <c r="B19" i="4" l="1"/>
  <c r="A18" i="4"/>
  <c r="B20" i="4" l="1"/>
  <c r="A19" i="4"/>
  <c r="B21" i="4" l="1"/>
  <c r="A20" i="4"/>
  <c r="B22" i="4" l="1"/>
  <c r="A21" i="4"/>
  <c r="B23" i="4" l="1"/>
  <c r="A22" i="4"/>
  <c r="B24" i="4" l="1"/>
  <c r="A23" i="4"/>
  <c r="B25" i="4" l="1"/>
  <c r="A24" i="4"/>
  <c r="B26" i="4" l="1"/>
  <c r="A25" i="4"/>
  <c r="B27" i="4" l="1"/>
  <c r="A26" i="4"/>
  <c r="B28" i="4" l="1"/>
  <c r="A27" i="4"/>
  <c r="B29" i="4" l="1"/>
  <c r="A28" i="4"/>
  <c r="B30" i="4" l="1"/>
  <c r="A29" i="4"/>
  <c r="B31" i="4" l="1"/>
  <c r="A30" i="4"/>
  <c r="B32" i="4" l="1"/>
  <c r="A31" i="4"/>
  <c r="B33" i="4" l="1"/>
  <c r="A32" i="4"/>
  <c r="B34" i="4" l="1"/>
  <c r="A33" i="4"/>
  <c r="B35" i="4" l="1"/>
  <c r="A34" i="4"/>
  <c r="B36" i="4" l="1"/>
  <c r="A35" i="4"/>
  <c r="B37" i="4" l="1"/>
  <c r="A36" i="4"/>
  <c r="B38" i="4" l="1"/>
  <c r="A37" i="4"/>
  <c r="B39" i="4" l="1"/>
  <c r="A38" i="4"/>
  <c r="A39" i="4" l="1"/>
  <c r="B40" i="4"/>
  <c r="B41" i="4" l="1"/>
  <c r="A40" i="4"/>
  <c r="A41" i="4" l="1"/>
  <c r="B42" i="4"/>
  <c r="A42" i="4" l="1"/>
  <c r="B43" i="4"/>
  <c r="A43" i="4" l="1"/>
  <c r="B44" i="4"/>
  <c r="A44" i="4" l="1"/>
  <c r="B45" i="4"/>
  <c r="B46" i="4" l="1"/>
  <c r="A45" i="4"/>
  <c r="B47" i="4" l="1"/>
  <c r="A46" i="4"/>
  <c r="B48" i="4" l="1"/>
  <c r="A47" i="4"/>
  <c r="B49" i="4" l="1"/>
  <c r="A48" i="4"/>
  <c r="B50" i="4" l="1"/>
  <c r="A49" i="4"/>
  <c r="B51" i="4" l="1"/>
  <c r="A50" i="4"/>
  <c r="B52" i="4" l="1"/>
  <c r="A51" i="4"/>
  <c r="B53" i="4" l="1"/>
  <c r="A52" i="4"/>
  <c r="B54" i="4" l="1"/>
  <c r="A53" i="4"/>
  <c r="B55" i="4" l="1"/>
  <c r="A54" i="4"/>
  <c r="B56" i="4" l="1"/>
  <c r="A55" i="4"/>
  <c r="B57" i="4" l="1"/>
  <c r="A56" i="4"/>
  <c r="B58" i="4" l="1"/>
  <c r="A57" i="4"/>
  <c r="B59" i="4" l="1"/>
  <c r="A58" i="4"/>
  <c r="B60" i="4" l="1"/>
  <c r="A59" i="4"/>
  <c r="B61" i="4" l="1"/>
  <c r="A60" i="4"/>
  <c r="B62" i="4" l="1"/>
  <c r="A61" i="4"/>
  <c r="B63" i="4" l="1"/>
  <c r="A62" i="4"/>
  <c r="B64" i="4" l="1"/>
  <c r="A63" i="4"/>
  <c r="B65" i="4" l="1"/>
  <c r="A64" i="4"/>
  <c r="B66" i="4" l="1"/>
  <c r="A65" i="4"/>
  <c r="B67" i="4" l="1"/>
  <c r="A66" i="4"/>
  <c r="B68" i="4" l="1"/>
  <c r="A67" i="4"/>
  <c r="B69" i="4" l="1"/>
  <c r="A68" i="4"/>
  <c r="B70" i="4" l="1"/>
  <c r="A69" i="4"/>
  <c r="B71" i="4" l="1"/>
  <c r="A70" i="4"/>
  <c r="A71" i="4" l="1"/>
  <c r="B72" i="4"/>
  <c r="A72" i="4" l="1"/>
  <c r="B73" i="4"/>
  <c r="B74" i="4" l="1"/>
  <c r="A73" i="4"/>
  <c r="B75" i="4" l="1"/>
  <c r="A74" i="4"/>
  <c r="B76" i="4" l="1"/>
  <c r="A75" i="4"/>
  <c r="B77" i="4" l="1"/>
  <c r="A76" i="4"/>
  <c r="B78" i="4" l="1"/>
  <c r="A78" i="4" s="1"/>
  <c r="A77" i="4"/>
</calcChain>
</file>

<file path=xl/sharedStrings.xml><?xml version="1.0" encoding="utf-8"?>
<sst xmlns="http://schemas.openxmlformats.org/spreadsheetml/2006/main" count="77" uniqueCount="45">
  <si>
    <t>TEMPS DE TRAVAIL</t>
  </si>
  <si>
    <t>MOIS DE :</t>
  </si>
  <si>
    <t>au</t>
  </si>
  <si>
    <t>Periode :</t>
  </si>
  <si>
    <t>Semestre :</t>
  </si>
  <si>
    <t>Fonction</t>
  </si>
  <si>
    <t xml:space="preserve">REANIMATION MEDICALE </t>
  </si>
  <si>
    <t>Nom</t>
  </si>
  <si>
    <t xml:space="preserve"> TOTO RORO</t>
  </si>
  <si>
    <t>ESI</t>
  </si>
  <si>
    <t>HORAIRE</t>
  </si>
  <si>
    <t>Mois</t>
  </si>
  <si>
    <t>Année en cours :</t>
  </si>
  <si>
    <t>janvier</t>
  </si>
  <si>
    <t>Jour férié</t>
  </si>
  <si>
    <t>Dates</t>
  </si>
  <si>
    <t>février</t>
  </si>
  <si>
    <t>Jour de l'an</t>
  </si>
  <si>
    <t>mars</t>
  </si>
  <si>
    <t>Pâques</t>
  </si>
  <si>
    <t>avril</t>
  </si>
  <si>
    <t>Lundi de Pâques</t>
  </si>
  <si>
    <t>mai</t>
  </si>
  <si>
    <t>Fête du travail</t>
  </si>
  <si>
    <t>juin</t>
  </si>
  <si>
    <t>Victoire 39/45</t>
  </si>
  <si>
    <t>juillet</t>
  </si>
  <si>
    <t>Ascension</t>
  </si>
  <si>
    <t>août</t>
  </si>
  <si>
    <t>Pentecôte</t>
  </si>
  <si>
    <t>septembre</t>
  </si>
  <si>
    <t>Lundi de Pentecôte</t>
  </si>
  <si>
    <t>octobre</t>
  </si>
  <si>
    <t>Fête Nationale</t>
  </si>
  <si>
    <t>novembre</t>
  </si>
  <si>
    <t>Assomption</t>
  </si>
  <si>
    <t>décembre</t>
  </si>
  <si>
    <t>Toussaint</t>
  </si>
  <si>
    <t>Armistice 14/18</t>
  </si>
  <si>
    <t>Noël </t>
  </si>
  <si>
    <t>https://forum.excel-pratique.com/excel/planning-automatise-154693#p956910</t>
  </si>
  <si>
    <t>Stage</t>
  </si>
  <si>
    <t>Date</t>
  </si>
  <si>
    <t>Semestre</t>
  </si>
  <si>
    <t>Periode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</si>
</sst>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d\ dd"/>
    <numFmt numFmtId="165" formatCode="mmmm"/>
    <numFmt numFmtId="166" formatCode="0&quot; semaines&quot;"/>
  </numFmts>
  <fonts count="11" x14ac:knownFonts="1">
    <font>
      <sz val="11"/>
      <color theme="1"/>
      <name val="Calibri"/>
      <family val="2"/>
      <scheme val="minor"/>
    </font>
    <font>
      <sz val="11"/>
      <color theme="1"/>
      <name val="Segoe UI"/>
      <family val="2"/>
    </font>
    <font>
      <sz val="10"/>
      <name val="Arial"/>
      <family val="2"/>
    </font>
    <font>
      <b/>
      <sz val="10"/>
      <name val="Arial"/>
      <family val="2"/>
    </font>
    <font>
      <b/>
      <sz val="12"/>
      <name val="Arial"/>
      <family val="2"/>
    </font>
    <font>
      <b/>
      <sz val="11"/>
      <name val="Arial"/>
      <family val="2"/>
    </font>
    <font>
      <b/>
      <sz val="16"/>
      <name val="Arial"/>
      <family val="2"/>
    </font>
    <font>
      <b/>
      <sz val="20"/>
      <name val="Arial"/>
      <family val="2"/>
    </font>
    <font>
      <b/>
      <sz val="11"/>
      <color theme="1"/>
      <name val="Segoe UI"/>
      <family val="2"/>
    </font>
    <font>
      <u/>
      <sz val="11"/>
      <color theme="10"/>
      <name val="Calibri"/>
      <family val="2"/>
      <scheme val="minor"/>
    </font>
    <font>
      <sz val="12"/>
      <name val="Arial"/>
      <family val="2"/>
    </font>
  </fonts>
  <fills count="3">
    <fill>
      <patternFill patternType="none"/>
    </fill>
    <fill>
      <patternFill patternType="gray125"/>
    </fill>
    <fill>
      <patternFill patternType="solid">
        <fgColor theme="7" tint="0.39997558519241921"/>
        <bgColor indexed="64"/>
      </patternFill>
    </fill>
  </fills>
  <borders count="23">
    <border>
      <left/>
      <right/>
      <top/>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right/>
      <top style="medium">
        <color indexed="64"/>
      </top>
      <bottom style="medium">
        <color indexed="64"/>
      </bottom>
      <diagonal/>
    </border>
    <border>
      <left/>
      <right/>
      <top style="thin">
        <color theme="1"/>
      </top>
      <bottom style="thin">
        <color theme="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medium">
        <color auto="1"/>
      </bottom>
      <diagonal/>
    </border>
    <border>
      <left style="medium">
        <color theme="0" tint="-0.34998626667073579"/>
      </left>
      <right style="thin">
        <color theme="0" tint="-0.34998626667073579"/>
      </right>
      <top style="medium">
        <color theme="0" tint="-0.34998626667073579"/>
      </top>
      <bottom style="medium">
        <color theme="0" tint="-0.34998626667073579"/>
      </bottom>
      <diagonal/>
    </border>
    <border>
      <left style="thin">
        <color theme="0" tint="-0.34998626667073579"/>
      </left>
      <right style="thin">
        <color theme="0" tint="-0.34998626667073579"/>
      </right>
      <top style="medium">
        <color theme="0" tint="-0.34998626667073579"/>
      </top>
      <bottom style="medium">
        <color theme="0" tint="-0.34998626667073579"/>
      </bottom>
      <diagonal/>
    </border>
    <border>
      <left style="thin">
        <color theme="0" tint="-0.34998626667073579"/>
      </left>
      <right style="medium">
        <color theme="0" tint="-0.34998626667073579"/>
      </right>
      <top style="medium">
        <color theme="0" tint="-0.34998626667073579"/>
      </top>
      <bottom style="medium">
        <color theme="0" tint="-0.34998626667073579"/>
      </bottom>
      <diagonal/>
    </border>
    <border>
      <left/>
      <right/>
      <top style="medium">
        <color indexed="64"/>
      </top>
      <bottom/>
      <diagonal/>
    </border>
  </borders>
  <cellStyleXfs count="4">
    <xf numFmtId="0" fontId="0" fillId="0" borderId="0"/>
    <xf numFmtId="0" fontId="2" fillId="0" borderId="0"/>
    <xf numFmtId="0" fontId="9" fillId="0" borderId="0" applyNumberFormat="0" applyFill="0" applyBorder="0" applyAlignment="0" applyProtection="0"/>
    <xf numFmtId="0" fontId="1" fillId="0" borderId="0"/>
  </cellStyleXfs>
  <cellXfs count="71">
    <xf numFmtId="0" fontId="0" fillId="0" borderId="0" xfId="0"/>
    <xf numFmtId="0" fontId="2" fillId="0" borderId="0" xfId="1"/>
    <xf numFmtId="0" fontId="2" fillId="0" borderId="0" xfId="1" applyAlignment="1">
      <alignment horizontal="center"/>
    </xf>
    <xf numFmtId="0" fontId="2" fillId="0" borderId="1" xfId="1" applyBorder="1" applyAlignment="1">
      <alignment horizontal="center" vertical="center"/>
    </xf>
    <xf numFmtId="0" fontId="2" fillId="0" borderId="2" xfId="1" applyBorder="1" applyAlignment="1">
      <alignment horizontal="center" vertical="center"/>
    </xf>
    <xf numFmtId="14" fontId="2" fillId="0" borderId="0" xfId="1" applyNumberFormat="1"/>
    <xf numFmtId="0" fontId="2" fillId="0" borderId="3" xfId="1" applyBorder="1"/>
    <xf numFmtId="0" fontId="2" fillId="0" borderId="4" xfId="1" applyBorder="1"/>
    <xf numFmtId="49" fontId="2" fillId="0" borderId="5" xfId="1" applyNumberFormat="1" applyBorder="1"/>
    <xf numFmtId="165" fontId="4" fillId="2" borderId="1" xfId="1" applyNumberFormat="1" applyFont="1" applyFill="1" applyBorder="1" applyAlignment="1">
      <alignment horizontal="center" vertical="center"/>
    </xf>
    <xf numFmtId="0" fontId="5" fillId="0" borderId="12" xfId="1" applyFont="1" applyBorder="1" applyAlignment="1">
      <alignment horizontal="center" vertical="center"/>
    </xf>
    <xf numFmtId="0" fontId="2" fillId="0" borderId="0" xfId="1" applyBorder="1"/>
    <xf numFmtId="0" fontId="2" fillId="0" borderId="8" xfId="1" applyBorder="1"/>
    <xf numFmtId="0" fontId="2" fillId="0" borderId="6" xfId="1" applyBorder="1"/>
    <xf numFmtId="0" fontId="2" fillId="0" borderId="5" xfId="1" applyBorder="1"/>
    <xf numFmtId="0" fontId="2" fillId="0" borderId="5" xfId="1" applyBorder="1" applyAlignment="1">
      <alignment vertical="center"/>
    </xf>
    <xf numFmtId="0" fontId="2" fillId="0" borderId="3" xfId="1" applyBorder="1" applyAlignment="1">
      <alignment vertical="center"/>
    </xf>
    <xf numFmtId="0" fontId="2" fillId="0" borderId="8" xfId="1" applyBorder="1" applyAlignment="1">
      <alignment vertical="center"/>
    </xf>
    <xf numFmtId="0" fontId="2" fillId="0" borderId="6" xfId="1" applyBorder="1" applyAlignment="1">
      <alignment vertical="center"/>
    </xf>
    <xf numFmtId="0" fontId="2" fillId="0" borderId="3" xfId="1" applyBorder="1" applyAlignment="1">
      <alignment horizontal="center" vertical="center"/>
    </xf>
    <xf numFmtId="0" fontId="2" fillId="0" borderId="11" xfId="1" applyBorder="1"/>
    <xf numFmtId="0" fontId="2" fillId="0" borderId="14" xfId="1" applyBorder="1"/>
    <xf numFmtId="14" fontId="2" fillId="2" borderId="15" xfId="1" applyNumberFormat="1" applyFill="1" applyBorder="1"/>
    <xf numFmtId="14" fontId="2" fillId="2" borderId="13" xfId="1" applyNumberFormat="1" applyFill="1" applyBorder="1"/>
    <xf numFmtId="0" fontId="2" fillId="0" borderId="7" xfId="1" applyBorder="1"/>
    <xf numFmtId="0" fontId="2" fillId="0" borderId="4" xfId="1" applyBorder="1" applyAlignment="1">
      <alignment vertical="center"/>
    </xf>
    <xf numFmtId="0" fontId="1" fillId="0" borderId="0" xfId="3"/>
    <xf numFmtId="0" fontId="9" fillId="0" borderId="0" xfId="2"/>
    <xf numFmtId="0" fontId="8" fillId="0" borderId="16" xfId="3" applyFont="1" applyBorder="1"/>
    <xf numFmtId="0" fontId="1" fillId="0" borderId="16" xfId="3" applyBorder="1" applyAlignment="1">
      <alignment horizontal="center"/>
    </xf>
    <xf numFmtId="0" fontId="1" fillId="0" borderId="0" xfId="3" applyAlignment="1">
      <alignment horizontal="center"/>
    </xf>
    <xf numFmtId="14" fontId="1" fillId="0" borderId="0" xfId="3" applyNumberFormat="1" applyAlignment="1">
      <alignment horizontal="center"/>
    </xf>
    <xf numFmtId="0" fontId="2" fillId="0" borderId="15" xfId="1" applyBorder="1" applyAlignment="1">
      <alignment horizontal="center"/>
    </xf>
    <xf numFmtId="166" fontId="2" fillId="0" borderId="18" xfId="1" applyNumberFormat="1" applyBorder="1" applyAlignment="1">
      <alignment horizontal="center"/>
    </xf>
    <xf numFmtId="0" fontId="2" fillId="0" borderId="17" xfId="1" applyBorder="1" applyAlignment="1">
      <alignment horizontal="center" vertical="center"/>
    </xf>
    <xf numFmtId="164" fontId="3" fillId="0" borderId="9" xfId="1" applyNumberFormat="1" applyFont="1" applyBorder="1" applyAlignment="1">
      <alignment horizontal="center" textRotation="90"/>
    </xf>
    <xf numFmtId="164" fontId="3" fillId="0" borderId="6" xfId="1" applyNumberFormat="1" applyFont="1" applyBorder="1" applyAlignment="1">
      <alignment horizontal="center" textRotation="90"/>
    </xf>
    <xf numFmtId="164" fontId="3" fillId="0" borderId="10" xfId="1" applyNumberFormat="1" applyFont="1" applyBorder="1" applyAlignment="1">
      <alignment horizontal="center" textRotation="90"/>
    </xf>
    <xf numFmtId="164" fontId="3" fillId="0" borderId="7" xfId="1" applyNumberFormat="1" applyFont="1" applyBorder="1" applyAlignment="1">
      <alignment horizontal="center" textRotation="90"/>
    </xf>
    <xf numFmtId="164" fontId="3" fillId="0" borderId="11" xfId="1" applyNumberFormat="1" applyFont="1" applyBorder="1" applyAlignment="1">
      <alignment horizontal="center" textRotation="90"/>
    </xf>
    <xf numFmtId="164" fontId="3" fillId="0" borderId="8" xfId="1" applyNumberFormat="1" applyFont="1" applyBorder="1" applyAlignment="1">
      <alignment horizontal="center" textRotation="90"/>
    </xf>
    <xf numFmtId="14" fontId="7" fillId="0" borderId="0" xfId="1" applyNumberFormat="1" applyFont="1" applyAlignment="1">
      <alignment horizontal="center" vertical="center"/>
    </xf>
    <xf numFmtId="14" fontId="2" fillId="0" borderId="0" xfId="1" applyNumberFormat="1" applyAlignment="1">
      <alignment horizontal="center" vertical="center"/>
    </xf>
    <xf numFmtId="14" fontId="6" fillId="0" borderId="0" xfId="1" applyNumberFormat="1" applyFont="1" applyAlignment="1">
      <alignment horizontal="center" vertical="center"/>
    </xf>
    <xf numFmtId="0" fontId="4" fillId="0" borderId="0" xfId="1" applyFont="1" applyAlignment="1">
      <alignment horizontal="center" vertical="center"/>
    </xf>
    <xf numFmtId="0" fontId="10" fillId="0" borderId="0" xfId="1" applyFont="1"/>
    <xf numFmtId="14" fontId="4" fillId="0" borderId="0" xfId="1" applyNumberFormat="1" applyFont="1" applyAlignment="1">
      <alignment horizontal="center" vertical="center"/>
    </xf>
    <xf numFmtId="14" fontId="4" fillId="0" borderId="0" xfId="1" applyNumberFormat="1" applyFont="1" applyAlignment="1">
      <alignment horizontal="center" vertical="center"/>
    </xf>
    <xf numFmtId="0" fontId="10" fillId="0" borderId="3" xfId="1" applyFont="1" applyBorder="1" applyAlignment="1">
      <alignment horizontal="center" vertical="center"/>
    </xf>
    <xf numFmtId="0" fontId="10" fillId="0" borderId="6" xfId="1" applyFont="1" applyBorder="1" applyAlignment="1">
      <alignment vertical="center"/>
    </xf>
    <xf numFmtId="166" fontId="10" fillId="0" borderId="18" xfId="1" applyNumberFormat="1" applyFont="1" applyBorder="1" applyAlignment="1">
      <alignment horizontal="center"/>
    </xf>
    <xf numFmtId="0" fontId="10" fillId="0" borderId="0" xfId="1" applyFont="1" applyAlignment="1">
      <alignment horizontal="center"/>
    </xf>
    <xf numFmtId="0" fontId="10" fillId="0" borderId="0" xfId="1" applyFont="1" applyBorder="1"/>
    <xf numFmtId="165" fontId="4" fillId="0" borderId="0" xfId="1" applyNumberFormat="1" applyFont="1" applyAlignment="1">
      <alignment horizontal="center"/>
    </xf>
    <xf numFmtId="14" fontId="10" fillId="0" borderId="0" xfId="1" applyNumberFormat="1" applyFont="1" applyAlignment="1">
      <alignment horizontal="center"/>
    </xf>
    <xf numFmtId="0" fontId="10" fillId="0" borderId="15" xfId="1" applyFont="1" applyBorder="1" applyAlignment="1">
      <alignment horizontal="center"/>
    </xf>
    <xf numFmtId="0" fontId="5" fillId="0" borderId="0" xfId="1" applyFont="1" applyAlignment="1">
      <alignment horizontal="center" vertical="center"/>
    </xf>
    <xf numFmtId="0" fontId="4" fillId="0" borderId="19" xfId="1" applyFont="1" applyBorder="1" applyAlignment="1">
      <alignment horizontal="center" vertical="center" wrapText="1"/>
    </xf>
    <xf numFmtId="0" fontId="4" fillId="0" borderId="20" xfId="1" applyFont="1" applyBorder="1" applyAlignment="1">
      <alignment horizontal="center" vertical="center" wrapText="1"/>
    </xf>
    <xf numFmtId="0" fontId="4" fillId="0" borderId="21" xfId="1" applyFont="1" applyBorder="1" applyAlignment="1">
      <alignment horizontal="center" vertical="center" wrapText="1"/>
    </xf>
    <xf numFmtId="165" fontId="4" fillId="0" borderId="20" xfId="1" applyNumberFormat="1" applyFont="1" applyFill="1" applyBorder="1" applyAlignment="1">
      <alignment horizontal="center" vertical="center" wrapText="1"/>
    </xf>
    <xf numFmtId="0" fontId="10" fillId="0" borderId="15" xfId="1" applyFont="1" applyFill="1" applyBorder="1" applyAlignment="1">
      <alignment horizontal="center"/>
    </xf>
    <xf numFmtId="14" fontId="10" fillId="0" borderId="15" xfId="1" applyNumberFormat="1" applyFont="1" applyFill="1" applyBorder="1" applyAlignment="1">
      <alignment horizontal="center"/>
    </xf>
    <xf numFmtId="14" fontId="10" fillId="0" borderId="13" xfId="1" applyNumberFormat="1" applyFont="1" applyFill="1" applyBorder="1" applyAlignment="1">
      <alignment horizontal="center"/>
    </xf>
    <xf numFmtId="0" fontId="4" fillId="0" borderId="5" xfId="1" applyFont="1" applyBorder="1" applyAlignment="1">
      <alignment vertical="center"/>
    </xf>
    <xf numFmtId="0" fontId="4" fillId="0" borderId="8" xfId="1" applyFont="1" applyBorder="1" applyAlignment="1">
      <alignment vertical="center"/>
    </xf>
    <xf numFmtId="0" fontId="4" fillId="0" borderId="11" xfId="1" applyFont="1" applyBorder="1"/>
    <xf numFmtId="0" fontId="4" fillId="0" borderId="5" xfId="1" applyFont="1" applyBorder="1"/>
    <xf numFmtId="0" fontId="4" fillId="0" borderId="17" xfId="1" applyFont="1" applyBorder="1" applyAlignment="1">
      <alignment horizontal="center" vertical="center"/>
    </xf>
    <xf numFmtId="0" fontId="10" fillId="0" borderId="14" xfId="1" applyFont="1" applyBorder="1" applyAlignment="1">
      <alignment horizontal="center"/>
    </xf>
    <xf numFmtId="0" fontId="10" fillId="0" borderId="22" xfId="1" applyFont="1" applyBorder="1" applyAlignment="1">
      <alignment horizontal="center"/>
    </xf>
  </cellXfs>
  <cellStyles count="4">
    <cellStyle name="Lien hypertexte" xfId="2" builtinId="8"/>
    <cellStyle name="Normal" xfId="0" builtinId="0"/>
    <cellStyle name="Normal 2" xfId="1" xr:uid="{00000000-0005-0000-0000-000001000000}"/>
    <cellStyle name="Normal 5" xfId="3" xr:uid="{12735386-28AA-4BED-A8BF-02225D7BDD02}"/>
  </cellStyles>
  <dxfs count="27">
    <dxf>
      <fill>
        <patternFill>
          <bgColor theme="4" tint="0.79998168889431442"/>
        </patternFill>
      </fill>
    </dxf>
    <dxf>
      <fill>
        <patternFill>
          <bgColor theme="0" tint="-0.14996795556505021"/>
        </patternFill>
      </fill>
    </dxf>
    <dxf>
      <border>
        <top style="thin">
          <color theme="0" tint="-0.499984740745262"/>
        </top>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top style="thin">
          <color theme="1" tint="4.9989318521683403E-2"/>
        </top>
        <vertical/>
        <horizontal/>
      </border>
    </dxf>
    <dxf>
      <fill>
        <patternFill>
          <bgColor theme="4" tint="0.79998168889431442"/>
        </patternFill>
      </fill>
    </dxf>
    <dxf>
      <fill>
        <patternFill>
          <bgColor theme="0" tint="-0.14996795556505021"/>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4" tint="0.79998168889431442"/>
        </patternFill>
      </fill>
    </dxf>
    <dxf>
      <fill>
        <patternFill>
          <bgColor theme="0" tint="-0.14996795556505021"/>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color theme="0" tint="-4.9989318521683403E-2"/>
      </font>
    </dxf>
    <dxf>
      <fill>
        <patternFill>
          <bgColor theme="0" tint="-0.14996795556505021"/>
        </patternFill>
      </fill>
    </dxf>
    <dxf>
      <fill>
        <patternFill>
          <bgColor theme="4" tint="0.79998168889431442"/>
        </patternFill>
      </fill>
    </dxf>
    <dxf>
      <font>
        <color theme="0" tint="-4.9989318521683403E-2"/>
      </font>
    </dxf>
    <dxf>
      <font>
        <color theme="0" tint="-4.9989318521683403E-2"/>
      </font>
    </dxf>
    <dxf>
      <font>
        <color theme="0" tint="-4.9989318521683403E-2"/>
      </font>
    </dxf>
    <dxf>
      <fill>
        <patternFill>
          <bgColor theme="0" tint="-0.14996795556505021"/>
        </patternFill>
      </fill>
    </dxf>
    <dxf>
      <fill>
        <patternFill>
          <bgColor theme="4" tint="0.79998168889431442"/>
        </patternFill>
      </fill>
    </dxf>
    <dxf>
      <fill>
        <patternFill>
          <bgColor theme="0" tint="-0.14996795556505021"/>
        </patternFill>
      </fill>
    </dxf>
    <dxf>
      <fill>
        <patternFill>
          <bgColor theme="4" tint="0.79998168889431442"/>
        </patternFill>
      </fill>
    </dxf>
    <dxf>
      <fill>
        <patternFill>
          <bgColor theme="2" tint="-9.9948118533890809E-2"/>
        </patternFill>
      </fill>
    </dxf>
    <dxf>
      <fill>
        <patternFill>
          <bgColor theme="4" tint="0.79998168889431442"/>
        </patternFill>
      </fill>
    </dxf>
    <dxf>
      <numFmt numFmtId="19" formatCode="dd/mm/yyyy"/>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4.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styles" Target="styles.xml"/><Relationship Id="rId5" Type="http://schemas.openxmlformats.org/officeDocument/2006/relationships/externalLink" Target="externalLinks/externalLink2.xml"/><Relationship Id="rId10" Type="http://schemas.openxmlformats.org/officeDocument/2006/relationships/theme" Target="theme/theme1.xml"/><Relationship Id="rId4" Type="http://schemas.openxmlformats.org/officeDocument/2006/relationships/externalLink" Target="externalLinks/externalLink1.xml"/><Relationship Id="rId9" Type="http://schemas.openxmlformats.org/officeDocument/2006/relationships/externalLink" Target="externalLinks/externalLink6.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arnain\Desktop\CV%20Theo\Nouveau%20dossier\Sectorisation%20planning\GestionAgent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Statim\Desktop\Business\Excel\Exercices%20YouTube\Exercices%20-%20Corrig&#233;s\Exercices%20Sans%20Code\Calendrier%20-%20Cong&#232;s,%20jours%20f&#233;ri&#233;s,%20week-end,%20date%20du%20jour%20-%20Corrig&#23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fc621747e81d253d/Formation%20Excel/Nouveau%20dossier/Macros%20utiles.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Statim\Desktop\Business\Excel\Exercices%20YouTube\Exercices%20-%20Corrig&#233;s\Exercices%20Sans%20Code\Exercices%20&#224;%20filmer\Ok\Total%20par%20mois%20et%20trimestre%20selon%20l'ann&#233;e%20-%20Formule%20SOMMEPROD.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Statim\Desktop\Business\AideBTScg\Produits\E4\Carteland\Productions\APS\APS%202\APS2.xlsm"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Statim\Desktop\Business\AideBTScg\Produits\E4\Carteland\Productions\APS\CARTE%20LAND\Classeur1APS%20AXEL%20ROBI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Agents"/>
      <sheetName val="PLANNING HEBDO"/>
      <sheetName val="PLANNING HEBDO 2"/>
      <sheetName val="Contacts"/>
      <sheetName val="PLANNING SEMAINE AS"/>
      <sheetName val="PLANNING SEMAINE IDE"/>
      <sheetName val="AIDE"/>
      <sheetName val="Referentiels"/>
      <sheetName val="Feuil1"/>
      <sheetName val="GestionAgents"/>
    </sheetNames>
    <sheetDataSet>
      <sheetData sheetId="0">
        <row r="1">
          <cell r="B1" t="str">
            <v>IDENTITE</v>
          </cell>
        </row>
        <row r="2">
          <cell r="B2" t="str">
            <v>RSRESR RZRZERZE</v>
          </cell>
        </row>
        <row r="3">
          <cell r="B3" t="str">
            <v>sqdqsdqsd qsdsqdqsdsqd</v>
          </cell>
        </row>
        <row r="4">
          <cell r="B4" t="str">
            <v xml:space="preserve">YYY </v>
          </cell>
        </row>
        <row r="5">
          <cell r="B5" t="str">
            <v xml:space="preserve">YYYY </v>
          </cell>
        </row>
        <row r="6">
          <cell r="B6" t="str">
            <v>14444 1444</v>
          </cell>
        </row>
        <row r="7">
          <cell r="B7" t="str">
            <v>AAAAABBBBB ttztzetz</v>
          </cell>
        </row>
        <row r="8">
          <cell r="B8" t="str">
            <v>BBBB Bbbbb</v>
          </cell>
        </row>
        <row r="9">
          <cell r="B9" t="str">
            <v>OOOOO Ooo</v>
          </cell>
        </row>
        <row r="10">
          <cell r="B10" t="str">
            <v>QDSQDSQ Sqdsqdsq</v>
          </cell>
        </row>
        <row r="11">
          <cell r="B11" t="str">
            <v>QSFSQFSQFSQF Fdfqf</v>
          </cell>
        </row>
        <row r="12">
          <cell r="B12" t="str">
            <v>RORORE Tototyrye</v>
          </cell>
        </row>
        <row r="13">
          <cell r="B13" t="str">
            <v>SDFSDFDSFDSF Sfdsfsdfsdf</v>
          </cell>
        </row>
        <row r="14">
          <cell r="B14" t="str">
            <v>CCCCCCDDDD CCCddddd</v>
          </cell>
        </row>
        <row r="15">
          <cell r="B15" t="str">
            <v>iiiiii iiiiii</v>
          </cell>
        </row>
        <row r="16">
          <cell r="B16" t="str">
            <v>ETRETERTE ERTRETERTERT</v>
          </cell>
        </row>
        <row r="17">
          <cell r="B17" t="str">
            <v>FDQF Qsfsqfqfs</v>
          </cell>
        </row>
        <row r="18">
          <cell r="B18" t="str">
            <v>PETARD Tyrr</v>
          </cell>
        </row>
        <row r="19">
          <cell r="B19" t="str">
            <v xml:space="preserve">12311 </v>
          </cell>
        </row>
        <row r="20">
          <cell r="B20" t="str">
            <v>5555 5555</v>
          </cell>
        </row>
        <row r="21">
          <cell r="B21" t="str">
            <v>AAA Zzzzzzzz</v>
          </cell>
        </row>
        <row r="22">
          <cell r="B22" t="str">
            <v>rezrezrezrezrez zerzerezrrezrzer</v>
          </cell>
        </row>
        <row r="23">
          <cell r="B23" t="str">
            <v>roro tutu</v>
          </cell>
        </row>
        <row r="24">
          <cell r="B24" t="str">
            <v>RYU olo</v>
          </cell>
        </row>
        <row r="25">
          <cell r="B25" t="str">
            <v>test 6 test6</v>
          </cell>
        </row>
        <row r="26">
          <cell r="B26" t="str">
            <v>TEST 8 test8</v>
          </cell>
        </row>
        <row r="27">
          <cell r="B27" t="str">
            <v>iyiyiyi yiyiyiyi</v>
          </cell>
        </row>
        <row r="28">
          <cell r="B28" t="str">
            <v>ooooo ooooooo</v>
          </cell>
        </row>
        <row r="29">
          <cell r="B29" t="str">
            <v>rererere erererer</v>
          </cell>
        </row>
        <row r="30">
          <cell r="B30" t="str">
            <v>RORO TOTO</v>
          </cell>
        </row>
        <row r="31">
          <cell r="B31" t="str">
            <v>YTRYTRY RTYTRYTRY</v>
          </cell>
        </row>
      </sheetData>
      <sheetData sheetId="1">
        <row r="5">
          <cell r="A5" t="str">
            <v>Aile 1</v>
          </cell>
          <cell r="C5" t="str">
            <v/>
          </cell>
          <cell r="D5" t="str">
            <v/>
          </cell>
          <cell r="F5" t="str">
            <v/>
          </cell>
          <cell r="G5" t="str">
            <v/>
          </cell>
          <cell r="I5" t="str">
            <v/>
          </cell>
          <cell r="J5" t="str">
            <v/>
          </cell>
          <cell r="L5" t="str">
            <v/>
          </cell>
          <cell r="M5" t="str">
            <v/>
          </cell>
          <cell r="O5" t="str">
            <v/>
          </cell>
          <cell r="P5" t="str">
            <v/>
          </cell>
          <cell r="R5" t="str">
            <v/>
          </cell>
          <cell r="S5" t="str">
            <v/>
          </cell>
          <cell r="U5" t="str">
            <v/>
          </cell>
          <cell r="V5" t="str">
            <v/>
          </cell>
        </row>
        <row r="6">
          <cell r="C6" t="str">
            <v/>
          </cell>
          <cell r="D6" t="str">
            <v/>
          </cell>
          <cell r="F6" t="str">
            <v/>
          </cell>
          <cell r="G6" t="str">
            <v/>
          </cell>
          <cell r="I6" t="str">
            <v/>
          </cell>
          <cell r="J6" t="str">
            <v/>
          </cell>
          <cell r="L6" t="str">
            <v/>
          </cell>
          <cell r="M6" t="str">
            <v/>
          </cell>
          <cell r="O6" t="str">
            <v/>
          </cell>
          <cell r="P6" t="str">
            <v/>
          </cell>
          <cell r="R6" t="str">
            <v/>
          </cell>
          <cell r="S6" t="str">
            <v/>
          </cell>
          <cell r="U6" t="str">
            <v/>
          </cell>
          <cell r="V6" t="str">
            <v/>
          </cell>
        </row>
        <row r="7">
          <cell r="C7" t="str">
            <v/>
          </cell>
          <cell r="D7" t="str">
            <v/>
          </cell>
          <cell r="F7" t="str">
            <v/>
          </cell>
          <cell r="G7" t="str">
            <v/>
          </cell>
          <cell r="I7" t="str">
            <v/>
          </cell>
          <cell r="J7" t="str">
            <v/>
          </cell>
          <cell r="L7" t="str">
            <v/>
          </cell>
          <cell r="M7" t="str">
            <v/>
          </cell>
          <cell r="O7" t="str">
            <v/>
          </cell>
          <cell r="P7" t="str">
            <v/>
          </cell>
          <cell r="R7" t="str">
            <v/>
          </cell>
          <cell r="S7" t="str">
            <v/>
          </cell>
          <cell r="U7" t="str">
            <v/>
          </cell>
          <cell r="V7" t="str">
            <v/>
          </cell>
        </row>
        <row r="8">
          <cell r="C8">
            <v>2</v>
          </cell>
          <cell r="D8" t="str">
            <v/>
          </cell>
          <cell r="F8">
            <v>2</v>
          </cell>
          <cell r="G8" t="str">
            <v/>
          </cell>
          <cell r="I8">
            <v>2</v>
          </cell>
          <cell r="J8" t="str">
            <v/>
          </cell>
          <cell r="L8">
            <v>2</v>
          </cell>
          <cell r="M8" t="str">
            <v/>
          </cell>
          <cell r="O8">
            <v>2</v>
          </cell>
          <cell r="P8" t="str">
            <v/>
          </cell>
          <cell r="R8">
            <v>2</v>
          </cell>
          <cell r="S8" t="str">
            <v/>
          </cell>
          <cell r="U8">
            <v>2</v>
          </cell>
          <cell r="V8" t="str">
            <v/>
          </cell>
        </row>
        <row r="9">
          <cell r="C9">
            <v>2</v>
          </cell>
          <cell r="D9" t="str">
            <v/>
          </cell>
          <cell r="F9">
            <v>2</v>
          </cell>
          <cell r="G9" t="str">
            <v/>
          </cell>
          <cell r="I9">
            <v>2</v>
          </cell>
          <cell r="J9" t="str">
            <v/>
          </cell>
          <cell r="L9">
            <v>2</v>
          </cell>
          <cell r="M9" t="str">
            <v/>
          </cell>
          <cell r="O9">
            <v>2</v>
          </cell>
          <cell r="P9" t="str">
            <v/>
          </cell>
          <cell r="R9">
            <v>2</v>
          </cell>
          <cell r="S9" t="str">
            <v/>
          </cell>
          <cell r="U9">
            <v>2</v>
          </cell>
          <cell r="V9" t="str">
            <v/>
          </cell>
        </row>
        <row r="11">
          <cell r="C11" t="str">
            <v/>
          </cell>
          <cell r="D11" t="str">
            <v/>
          </cell>
          <cell r="F11" t="str">
            <v/>
          </cell>
          <cell r="G11" t="str">
            <v/>
          </cell>
          <cell r="I11" t="str">
            <v/>
          </cell>
          <cell r="J11" t="str">
            <v/>
          </cell>
          <cell r="L11" t="str">
            <v/>
          </cell>
          <cell r="M11" t="str">
            <v/>
          </cell>
          <cell r="O11" t="str">
            <v/>
          </cell>
          <cell r="P11" t="str">
            <v/>
          </cell>
          <cell r="R11" t="str">
            <v/>
          </cell>
          <cell r="S11" t="str">
            <v/>
          </cell>
          <cell r="U11" t="str">
            <v/>
          </cell>
          <cell r="V11" t="str">
            <v/>
          </cell>
        </row>
        <row r="12">
          <cell r="C12" t="str">
            <v/>
          </cell>
          <cell r="D12" t="str">
            <v/>
          </cell>
          <cell r="F12" t="str">
            <v/>
          </cell>
          <cell r="G12" t="str">
            <v/>
          </cell>
          <cell r="I12" t="str">
            <v/>
          </cell>
          <cell r="J12" t="str">
            <v/>
          </cell>
          <cell r="L12" t="str">
            <v/>
          </cell>
          <cell r="M12" t="str">
            <v/>
          </cell>
          <cell r="O12" t="str">
            <v/>
          </cell>
          <cell r="P12" t="str">
            <v/>
          </cell>
          <cell r="R12" t="str">
            <v/>
          </cell>
          <cell r="S12" t="str">
            <v/>
          </cell>
          <cell r="U12" t="str">
            <v/>
          </cell>
          <cell r="V12" t="str">
            <v/>
          </cell>
        </row>
        <row r="13">
          <cell r="C13" t="str">
            <v/>
          </cell>
          <cell r="D13" t="str">
            <v/>
          </cell>
          <cell r="F13" t="str">
            <v/>
          </cell>
          <cell r="G13" t="str">
            <v/>
          </cell>
          <cell r="I13" t="str">
            <v/>
          </cell>
          <cell r="J13" t="str">
            <v/>
          </cell>
          <cell r="L13" t="str">
            <v/>
          </cell>
          <cell r="M13" t="str">
            <v/>
          </cell>
          <cell r="O13" t="str">
            <v/>
          </cell>
          <cell r="P13" t="str">
            <v/>
          </cell>
          <cell r="R13" t="str">
            <v/>
          </cell>
          <cell r="S13" t="str">
            <v/>
          </cell>
          <cell r="U13" t="str">
            <v/>
          </cell>
          <cell r="V13" t="str">
            <v/>
          </cell>
        </row>
        <row r="14">
          <cell r="C14">
            <v>3</v>
          </cell>
          <cell r="D14" t="str">
            <v/>
          </cell>
          <cell r="F14">
            <v>3</v>
          </cell>
          <cell r="G14" t="str">
            <v/>
          </cell>
          <cell r="I14">
            <v>3</v>
          </cell>
          <cell r="J14" t="str">
            <v/>
          </cell>
          <cell r="L14">
            <v>3</v>
          </cell>
          <cell r="M14" t="str">
            <v/>
          </cell>
          <cell r="O14">
            <v>3</v>
          </cell>
          <cell r="P14" t="str">
            <v/>
          </cell>
          <cell r="R14">
            <v>3</v>
          </cell>
          <cell r="S14" t="str">
            <v/>
          </cell>
          <cell r="U14">
            <v>3</v>
          </cell>
          <cell r="V14" t="str">
            <v/>
          </cell>
        </row>
        <row r="16">
          <cell r="C16" t="str">
            <v/>
          </cell>
          <cell r="D16" t="str">
            <v/>
          </cell>
          <cell r="F16" t="str">
            <v/>
          </cell>
          <cell r="G16" t="str">
            <v/>
          </cell>
          <cell r="I16" t="str">
            <v/>
          </cell>
          <cell r="J16" t="str">
            <v/>
          </cell>
          <cell r="L16" t="str">
            <v/>
          </cell>
          <cell r="M16" t="str">
            <v/>
          </cell>
          <cell r="O16" t="str">
            <v/>
          </cell>
          <cell r="P16" t="str">
            <v/>
          </cell>
          <cell r="R16" t="str">
            <v/>
          </cell>
          <cell r="S16" t="str">
            <v/>
          </cell>
          <cell r="U16" t="str">
            <v/>
          </cell>
          <cell r="V16" t="str">
            <v/>
          </cell>
        </row>
        <row r="17">
          <cell r="C17" t="str">
            <v/>
          </cell>
          <cell r="D17" t="str">
            <v/>
          </cell>
          <cell r="F17" t="str">
            <v/>
          </cell>
          <cell r="G17" t="str">
            <v/>
          </cell>
          <cell r="I17" t="str">
            <v/>
          </cell>
          <cell r="J17" t="str">
            <v/>
          </cell>
          <cell r="L17" t="str">
            <v/>
          </cell>
          <cell r="M17" t="str">
            <v/>
          </cell>
          <cell r="O17" t="str">
            <v/>
          </cell>
          <cell r="P17" t="str">
            <v/>
          </cell>
          <cell r="R17" t="str">
            <v/>
          </cell>
          <cell r="S17" t="str">
            <v/>
          </cell>
          <cell r="U17" t="str">
            <v/>
          </cell>
          <cell r="V17" t="str">
            <v/>
          </cell>
        </row>
        <row r="18">
          <cell r="C18" t="str">
            <v/>
          </cell>
          <cell r="D18" t="str">
            <v/>
          </cell>
          <cell r="F18" t="str">
            <v/>
          </cell>
          <cell r="G18" t="str">
            <v/>
          </cell>
          <cell r="I18" t="str">
            <v/>
          </cell>
          <cell r="J18" t="str">
            <v/>
          </cell>
          <cell r="L18" t="str">
            <v/>
          </cell>
          <cell r="M18" t="str">
            <v/>
          </cell>
          <cell r="O18" t="str">
            <v/>
          </cell>
          <cell r="P18" t="str">
            <v/>
          </cell>
          <cell r="R18" t="str">
            <v/>
          </cell>
          <cell r="S18" t="str">
            <v/>
          </cell>
          <cell r="U18" t="str">
            <v/>
          </cell>
          <cell r="V18" t="str">
            <v/>
          </cell>
        </row>
        <row r="19">
          <cell r="C19">
            <v>4</v>
          </cell>
          <cell r="D19" t="str">
            <v/>
          </cell>
          <cell r="F19">
            <v>4</v>
          </cell>
          <cell r="G19" t="str">
            <v/>
          </cell>
          <cell r="I19">
            <v>4</v>
          </cell>
          <cell r="J19" t="str">
            <v/>
          </cell>
          <cell r="L19">
            <v>4</v>
          </cell>
          <cell r="M19" t="str">
            <v/>
          </cell>
          <cell r="O19">
            <v>4</v>
          </cell>
          <cell r="P19" t="str">
            <v/>
          </cell>
          <cell r="R19">
            <v>4</v>
          </cell>
          <cell r="S19" t="str">
            <v/>
          </cell>
          <cell r="U19">
            <v>4</v>
          </cell>
          <cell r="V19" t="str">
            <v/>
          </cell>
        </row>
        <row r="20">
          <cell r="C20">
            <v>4</v>
          </cell>
          <cell r="D20" t="str">
            <v/>
          </cell>
          <cell r="F20">
            <v>4</v>
          </cell>
          <cell r="G20" t="str">
            <v/>
          </cell>
          <cell r="I20">
            <v>4</v>
          </cell>
          <cell r="J20" t="str">
            <v/>
          </cell>
          <cell r="L20">
            <v>4</v>
          </cell>
          <cell r="M20" t="str">
            <v/>
          </cell>
          <cell r="O20">
            <v>4</v>
          </cell>
          <cell r="P20" t="str">
            <v/>
          </cell>
          <cell r="R20">
            <v>4</v>
          </cell>
          <cell r="S20" t="str">
            <v/>
          </cell>
          <cell r="U20">
            <v>4</v>
          </cell>
          <cell r="V20" t="str">
            <v/>
          </cell>
        </row>
        <row r="22">
          <cell r="A22" t="str">
            <v>URG</v>
          </cell>
          <cell r="C22" t="str">
            <v/>
          </cell>
          <cell r="D22" t="str">
            <v/>
          </cell>
          <cell r="F22" t="str">
            <v/>
          </cell>
          <cell r="G22" t="str">
            <v/>
          </cell>
          <cell r="I22" t="str">
            <v/>
          </cell>
          <cell r="J22" t="str">
            <v/>
          </cell>
          <cell r="L22" t="str">
            <v/>
          </cell>
          <cell r="M22" t="str">
            <v/>
          </cell>
          <cell r="O22" t="str">
            <v/>
          </cell>
          <cell r="P22" t="str">
            <v/>
          </cell>
          <cell r="R22" t="str">
            <v/>
          </cell>
          <cell r="S22" t="str">
            <v/>
          </cell>
          <cell r="U22" t="str">
            <v/>
          </cell>
          <cell r="V22" t="str">
            <v/>
          </cell>
        </row>
        <row r="23">
          <cell r="C23" t="str">
            <v/>
          </cell>
          <cell r="D23" t="str">
            <v/>
          </cell>
          <cell r="F23" t="str">
            <v/>
          </cell>
          <cell r="G23" t="str">
            <v/>
          </cell>
          <cell r="I23" t="str">
            <v/>
          </cell>
          <cell r="J23" t="str">
            <v/>
          </cell>
          <cell r="L23" t="str">
            <v/>
          </cell>
          <cell r="M23" t="str">
            <v/>
          </cell>
          <cell r="O23" t="str">
            <v/>
          </cell>
          <cell r="P23" t="str">
            <v/>
          </cell>
          <cell r="R23" t="str">
            <v/>
          </cell>
          <cell r="S23" t="str">
            <v/>
          </cell>
          <cell r="U23" t="str">
            <v/>
          </cell>
          <cell r="V23" t="str">
            <v/>
          </cell>
        </row>
        <row r="24">
          <cell r="C24" t="str">
            <v>URG</v>
          </cell>
          <cell r="D24" t="str">
            <v/>
          </cell>
          <cell r="F24" t="str">
            <v>URG</v>
          </cell>
          <cell r="G24" t="str">
            <v/>
          </cell>
          <cell r="I24" t="str">
            <v>URG</v>
          </cell>
          <cell r="J24" t="str">
            <v/>
          </cell>
          <cell r="L24" t="str">
            <v>URG</v>
          </cell>
          <cell r="M24" t="str">
            <v/>
          </cell>
          <cell r="O24" t="str">
            <v>URG</v>
          </cell>
          <cell r="P24" t="str">
            <v/>
          </cell>
          <cell r="R24" t="str">
            <v>URG</v>
          </cell>
          <cell r="S24" t="str">
            <v/>
          </cell>
          <cell r="U24" t="str">
            <v xml:space="preserve">URG </v>
          </cell>
          <cell r="V24" t="str">
            <v/>
          </cell>
        </row>
        <row r="26">
          <cell r="A26" t="str">
            <v>Couloirs A1 et A2</v>
          </cell>
          <cell r="C26" t="str">
            <v/>
          </cell>
          <cell r="D26" t="str">
            <v/>
          </cell>
          <cell r="F26" t="str">
            <v/>
          </cell>
          <cell r="G26" t="str">
            <v/>
          </cell>
          <cell r="I26" t="str">
            <v/>
          </cell>
          <cell r="J26" t="str">
            <v/>
          </cell>
          <cell r="L26" t="str">
            <v/>
          </cell>
          <cell r="M26" t="str">
            <v/>
          </cell>
          <cell r="O26" t="str">
            <v/>
          </cell>
          <cell r="P26" t="str">
            <v/>
          </cell>
          <cell r="R26" t="str">
            <v/>
          </cell>
          <cell r="S26" t="str">
            <v/>
          </cell>
          <cell r="U26" t="str">
            <v/>
          </cell>
          <cell r="V26" t="str">
            <v/>
          </cell>
        </row>
        <row r="27">
          <cell r="C27" t="str">
            <v/>
          </cell>
          <cell r="D27" t="str">
            <v/>
          </cell>
          <cell r="F27" t="str">
            <v/>
          </cell>
          <cell r="G27" t="str">
            <v/>
          </cell>
          <cell r="I27" t="str">
            <v/>
          </cell>
          <cell r="J27" t="str">
            <v/>
          </cell>
          <cell r="L27" t="str">
            <v/>
          </cell>
          <cell r="M27" t="str">
            <v/>
          </cell>
          <cell r="O27" t="str">
            <v/>
          </cell>
          <cell r="P27" t="str">
            <v/>
          </cell>
          <cell r="R27" t="str">
            <v/>
          </cell>
          <cell r="S27" t="str">
            <v/>
          </cell>
          <cell r="U27" t="str">
            <v/>
          </cell>
          <cell r="V27" t="str">
            <v/>
          </cell>
        </row>
        <row r="28">
          <cell r="C28" t="str">
            <v/>
          </cell>
          <cell r="D28" t="str">
            <v/>
          </cell>
          <cell r="F28" t="str">
            <v/>
          </cell>
          <cell r="G28" t="str">
            <v/>
          </cell>
          <cell r="I28" t="str">
            <v/>
          </cell>
          <cell r="J28" t="str">
            <v/>
          </cell>
          <cell r="L28" t="str">
            <v/>
          </cell>
          <cell r="M28" t="str">
            <v/>
          </cell>
          <cell r="O28" t="str">
            <v/>
          </cell>
          <cell r="P28" t="str">
            <v/>
          </cell>
          <cell r="R28" t="str">
            <v/>
          </cell>
          <cell r="S28" t="str">
            <v/>
          </cell>
          <cell r="U28" t="str">
            <v/>
          </cell>
          <cell r="V28" t="str">
            <v/>
          </cell>
        </row>
        <row r="29">
          <cell r="C29" t="str">
            <v/>
          </cell>
          <cell r="D29" t="str">
            <v/>
          </cell>
          <cell r="F29" t="str">
            <v/>
          </cell>
          <cell r="G29" t="str">
            <v/>
          </cell>
          <cell r="I29" t="str">
            <v/>
          </cell>
          <cell r="J29" t="str">
            <v/>
          </cell>
          <cell r="L29" t="str">
            <v/>
          </cell>
          <cell r="M29" t="str">
            <v/>
          </cell>
          <cell r="O29" t="str">
            <v/>
          </cell>
          <cell r="P29" t="str">
            <v/>
          </cell>
          <cell r="R29" t="str">
            <v/>
          </cell>
          <cell r="S29" t="str">
            <v/>
          </cell>
          <cell r="U29" t="str">
            <v/>
          </cell>
          <cell r="V29" t="str">
            <v/>
          </cell>
        </row>
        <row r="30">
          <cell r="C30" t="str">
            <v/>
          </cell>
          <cell r="D30" t="str">
            <v/>
          </cell>
          <cell r="F30" t="str">
            <v/>
          </cell>
          <cell r="G30" t="str">
            <v/>
          </cell>
          <cell r="I30" t="str">
            <v/>
          </cell>
          <cell r="J30" t="str">
            <v/>
          </cell>
          <cell r="L30" t="str">
            <v/>
          </cell>
          <cell r="M30" t="str">
            <v/>
          </cell>
          <cell r="O30" t="str">
            <v/>
          </cell>
          <cell r="P30" t="str">
            <v/>
          </cell>
          <cell r="R30" t="str">
            <v/>
          </cell>
          <cell r="S30" t="str">
            <v/>
          </cell>
          <cell r="U30" t="str">
            <v/>
          </cell>
          <cell r="V30" t="str">
            <v/>
          </cell>
        </row>
        <row r="32">
          <cell r="A32" t="str">
            <v>Aile 2</v>
          </cell>
          <cell r="C32" t="str">
            <v/>
          </cell>
          <cell r="D32" t="str">
            <v/>
          </cell>
          <cell r="F32" t="str">
            <v/>
          </cell>
          <cell r="G32" t="str">
            <v/>
          </cell>
          <cell r="I32" t="str">
            <v/>
          </cell>
          <cell r="J32" t="str">
            <v/>
          </cell>
          <cell r="L32" t="str">
            <v/>
          </cell>
          <cell r="M32" t="str">
            <v/>
          </cell>
          <cell r="O32" t="str">
            <v/>
          </cell>
          <cell r="P32" t="str">
            <v/>
          </cell>
          <cell r="R32" t="str">
            <v/>
          </cell>
          <cell r="S32" t="str">
            <v/>
          </cell>
          <cell r="U32" t="str">
            <v/>
          </cell>
          <cell r="V32" t="str">
            <v/>
          </cell>
        </row>
        <row r="33">
          <cell r="C33" t="str">
            <v/>
          </cell>
          <cell r="D33" t="str">
            <v/>
          </cell>
          <cell r="F33" t="str">
            <v/>
          </cell>
          <cell r="G33" t="str">
            <v/>
          </cell>
          <cell r="I33" t="str">
            <v/>
          </cell>
          <cell r="J33" t="str">
            <v/>
          </cell>
          <cell r="L33" t="str">
            <v/>
          </cell>
          <cell r="M33" t="str">
            <v/>
          </cell>
          <cell r="O33" t="str">
            <v/>
          </cell>
          <cell r="P33" t="str">
            <v/>
          </cell>
          <cell r="R33" t="str">
            <v/>
          </cell>
          <cell r="S33" t="str">
            <v/>
          </cell>
          <cell r="U33" t="str">
            <v/>
          </cell>
          <cell r="V33" t="str">
            <v/>
          </cell>
        </row>
        <row r="34">
          <cell r="C34" t="str">
            <v/>
          </cell>
          <cell r="D34" t="str">
            <v/>
          </cell>
          <cell r="F34" t="str">
            <v/>
          </cell>
          <cell r="G34" t="str">
            <v/>
          </cell>
          <cell r="I34" t="str">
            <v/>
          </cell>
          <cell r="J34" t="str">
            <v/>
          </cell>
          <cell r="L34" t="str">
            <v/>
          </cell>
          <cell r="M34" t="str">
            <v/>
          </cell>
          <cell r="O34" t="str">
            <v/>
          </cell>
          <cell r="P34" t="str">
            <v/>
          </cell>
          <cell r="R34" t="str">
            <v/>
          </cell>
          <cell r="S34" t="str">
            <v/>
          </cell>
          <cell r="U34" t="str">
            <v/>
          </cell>
          <cell r="V34" t="str">
            <v/>
          </cell>
        </row>
        <row r="35">
          <cell r="C35">
            <v>7</v>
          </cell>
          <cell r="D35" t="str">
            <v/>
          </cell>
          <cell r="F35">
            <v>7</v>
          </cell>
          <cell r="G35" t="str">
            <v/>
          </cell>
          <cell r="I35">
            <v>7</v>
          </cell>
          <cell r="J35" t="str">
            <v/>
          </cell>
          <cell r="L35">
            <v>7</v>
          </cell>
          <cell r="M35" t="str">
            <v/>
          </cell>
          <cell r="O35">
            <v>7</v>
          </cell>
          <cell r="P35" t="str">
            <v/>
          </cell>
          <cell r="R35">
            <v>7</v>
          </cell>
          <cell r="S35" t="str">
            <v/>
          </cell>
          <cell r="U35">
            <v>7</v>
          </cell>
          <cell r="V35" t="str">
            <v/>
          </cell>
        </row>
        <row r="37">
          <cell r="C37" t="str">
            <v/>
          </cell>
          <cell r="D37" t="str">
            <v/>
          </cell>
          <cell r="F37" t="str">
            <v/>
          </cell>
          <cell r="G37" t="str">
            <v/>
          </cell>
          <cell r="I37" t="str">
            <v/>
          </cell>
          <cell r="J37" t="str">
            <v/>
          </cell>
          <cell r="L37" t="str">
            <v/>
          </cell>
          <cell r="M37" t="str">
            <v/>
          </cell>
          <cell r="O37" t="str">
            <v/>
          </cell>
          <cell r="P37" t="str">
            <v/>
          </cell>
          <cell r="R37" t="str">
            <v/>
          </cell>
          <cell r="S37" t="str">
            <v/>
          </cell>
          <cell r="U37" t="str">
            <v/>
          </cell>
          <cell r="V37" t="str">
            <v/>
          </cell>
        </row>
        <row r="38">
          <cell r="C38" t="str">
            <v/>
          </cell>
          <cell r="D38" t="str">
            <v/>
          </cell>
          <cell r="F38" t="str">
            <v/>
          </cell>
          <cell r="G38" t="str">
            <v/>
          </cell>
          <cell r="I38" t="str">
            <v/>
          </cell>
          <cell r="J38" t="str">
            <v/>
          </cell>
          <cell r="L38" t="str">
            <v/>
          </cell>
          <cell r="M38" t="str">
            <v/>
          </cell>
          <cell r="O38" t="str">
            <v/>
          </cell>
          <cell r="P38" t="str">
            <v/>
          </cell>
          <cell r="R38" t="str">
            <v/>
          </cell>
          <cell r="S38" t="str">
            <v/>
          </cell>
          <cell r="U38" t="str">
            <v/>
          </cell>
          <cell r="V38" t="str">
            <v/>
          </cell>
        </row>
        <row r="39">
          <cell r="C39" t="str">
            <v/>
          </cell>
          <cell r="D39" t="str">
            <v/>
          </cell>
          <cell r="F39" t="str">
            <v/>
          </cell>
          <cell r="G39" t="str">
            <v/>
          </cell>
          <cell r="I39" t="str">
            <v/>
          </cell>
          <cell r="J39" t="str">
            <v/>
          </cell>
          <cell r="L39" t="str">
            <v/>
          </cell>
          <cell r="M39" t="str">
            <v/>
          </cell>
          <cell r="O39" t="str">
            <v/>
          </cell>
          <cell r="P39" t="str">
            <v/>
          </cell>
          <cell r="R39" t="str">
            <v/>
          </cell>
          <cell r="S39" t="str">
            <v/>
          </cell>
          <cell r="U39" t="str">
            <v/>
          </cell>
          <cell r="V39" t="str">
            <v/>
          </cell>
        </row>
        <row r="40">
          <cell r="C40">
            <v>8</v>
          </cell>
          <cell r="D40" t="str">
            <v/>
          </cell>
          <cell r="F40">
            <v>8</v>
          </cell>
          <cell r="G40" t="str">
            <v/>
          </cell>
          <cell r="I40">
            <v>8</v>
          </cell>
          <cell r="J40" t="str">
            <v/>
          </cell>
          <cell r="L40">
            <v>8</v>
          </cell>
          <cell r="M40" t="str">
            <v/>
          </cell>
          <cell r="O40">
            <v>8</v>
          </cell>
          <cell r="P40" t="str">
            <v/>
          </cell>
          <cell r="R40">
            <v>8</v>
          </cell>
          <cell r="S40" t="str">
            <v/>
          </cell>
          <cell r="U40">
            <v>8</v>
          </cell>
          <cell r="V40" t="str">
            <v/>
          </cell>
        </row>
        <row r="42">
          <cell r="C42" t="str">
            <v/>
          </cell>
          <cell r="D42" t="str">
            <v/>
          </cell>
          <cell r="F42" t="str">
            <v/>
          </cell>
          <cell r="G42" t="str">
            <v/>
          </cell>
          <cell r="I42" t="str">
            <v/>
          </cell>
          <cell r="J42" t="str">
            <v/>
          </cell>
          <cell r="L42" t="str">
            <v/>
          </cell>
          <cell r="M42" t="str">
            <v/>
          </cell>
          <cell r="O42" t="str">
            <v/>
          </cell>
          <cell r="P42" t="str">
            <v/>
          </cell>
          <cell r="R42" t="str">
            <v/>
          </cell>
          <cell r="S42" t="str">
            <v/>
          </cell>
          <cell r="U42" t="str">
            <v/>
          </cell>
          <cell r="V42" t="str">
            <v/>
          </cell>
        </row>
        <row r="43">
          <cell r="C43" t="str">
            <v/>
          </cell>
          <cell r="D43" t="str">
            <v/>
          </cell>
          <cell r="F43" t="str">
            <v/>
          </cell>
          <cell r="G43" t="str">
            <v/>
          </cell>
          <cell r="I43" t="str">
            <v/>
          </cell>
          <cell r="J43" t="str">
            <v/>
          </cell>
          <cell r="L43" t="str">
            <v/>
          </cell>
          <cell r="M43" t="str">
            <v/>
          </cell>
          <cell r="O43" t="str">
            <v/>
          </cell>
          <cell r="P43" t="str">
            <v/>
          </cell>
          <cell r="R43" t="str">
            <v/>
          </cell>
          <cell r="S43" t="str">
            <v/>
          </cell>
          <cell r="U43" t="str">
            <v/>
          </cell>
          <cell r="V43" t="str">
            <v/>
          </cell>
        </row>
        <row r="44">
          <cell r="C44" t="str">
            <v/>
          </cell>
          <cell r="D44" t="str">
            <v/>
          </cell>
          <cell r="F44" t="str">
            <v/>
          </cell>
          <cell r="G44" t="str">
            <v/>
          </cell>
          <cell r="I44" t="str">
            <v/>
          </cell>
          <cell r="J44" t="str">
            <v/>
          </cell>
          <cell r="L44" t="str">
            <v/>
          </cell>
          <cell r="M44" t="str">
            <v/>
          </cell>
          <cell r="O44" t="str">
            <v/>
          </cell>
          <cell r="P44" t="str">
            <v/>
          </cell>
          <cell r="R44" t="str">
            <v/>
          </cell>
          <cell r="S44" t="str">
            <v/>
          </cell>
          <cell r="U44" t="str">
            <v/>
          </cell>
          <cell r="V44" t="str">
            <v/>
          </cell>
        </row>
        <row r="45">
          <cell r="C45">
            <v>9</v>
          </cell>
          <cell r="D45" t="str">
            <v/>
          </cell>
          <cell r="F45">
            <v>9</v>
          </cell>
          <cell r="G45" t="str">
            <v/>
          </cell>
          <cell r="I45">
            <v>9</v>
          </cell>
          <cell r="J45" t="str">
            <v/>
          </cell>
          <cell r="L45">
            <v>9</v>
          </cell>
          <cell r="M45" t="str">
            <v/>
          </cell>
          <cell r="O45">
            <v>9</v>
          </cell>
          <cell r="P45" t="str">
            <v/>
          </cell>
          <cell r="R45">
            <v>9</v>
          </cell>
          <cell r="S45" t="str">
            <v/>
          </cell>
          <cell r="U45">
            <v>9</v>
          </cell>
          <cell r="V45" t="str">
            <v/>
          </cell>
        </row>
        <row r="47">
          <cell r="C47" t="str">
            <v/>
          </cell>
          <cell r="D47" t="str">
            <v/>
          </cell>
          <cell r="F47" t="str">
            <v/>
          </cell>
          <cell r="G47" t="str">
            <v/>
          </cell>
          <cell r="I47" t="str">
            <v/>
          </cell>
          <cell r="J47" t="str">
            <v/>
          </cell>
          <cell r="L47" t="str">
            <v/>
          </cell>
          <cell r="M47" t="str">
            <v/>
          </cell>
          <cell r="O47" t="str">
            <v/>
          </cell>
          <cell r="P47" t="str">
            <v/>
          </cell>
          <cell r="R47" t="str">
            <v/>
          </cell>
          <cell r="S47" t="str">
            <v/>
          </cell>
          <cell r="U47" t="str">
            <v/>
          </cell>
          <cell r="V47" t="str">
            <v/>
          </cell>
        </row>
        <row r="48">
          <cell r="C48" t="str">
            <v/>
          </cell>
          <cell r="D48" t="str">
            <v/>
          </cell>
          <cell r="F48" t="str">
            <v/>
          </cell>
          <cell r="G48" t="str">
            <v/>
          </cell>
          <cell r="I48" t="str">
            <v/>
          </cell>
          <cell r="J48" t="str">
            <v/>
          </cell>
          <cell r="L48" t="str">
            <v/>
          </cell>
          <cell r="M48" t="str">
            <v/>
          </cell>
          <cell r="O48" t="str">
            <v/>
          </cell>
          <cell r="P48" t="str">
            <v/>
          </cell>
          <cell r="R48" t="str">
            <v/>
          </cell>
          <cell r="S48" t="str">
            <v/>
          </cell>
          <cell r="U48" t="str">
            <v/>
          </cell>
          <cell r="V48" t="str">
            <v/>
          </cell>
        </row>
        <row r="49">
          <cell r="C49" t="str">
            <v/>
          </cell>
          <cell r="D49" t="str">
            <v/>
          </cell>
          <cell r="F49" t="str">
            <v/>
          </cell>
          <cell r="G49" t="str">
            <v/>
          </cell>
          <cell r="I49" t="str">
            <v/>
          </cell>
          <cell r="J49" t="str">
            <v/>
          </cell>
          <cell r="L49" t="str">
            <v/>
          </cell>
          <cell r="M49" t="str">
            <v/>
          </cell>
          <cell r="O49" t="str">
            <v/>
          </cell>
          <cell r="P49" t="str">
            <v/>
          </cell>
          <cell r="R49" t="str">
            <v/>
          </cell>
          <cell r="S49" t="str">
            <v/>
          </cell>
          <cell r="U49" t="str">
            <v/>
          </cell>
          <cell r="V49" t="str">
            <v/>
          </cell>
        </row>
        <row r="50">
          <cell r="C50">
            <v>10</v>
          </cell>
          <cell r="D50" t="str">
            <v/>
          </cell>
          <cell r="F50">
            <v>10</v>
          </cell>
          <cell r="G50" t="str">
            <v/>
          </cell>
          <cell r="I50">
            <v>10</v>
          </cell>
          <cell r="J50" t="str">
            <v/>
          </cell>
          <cell r="L50">
            <v>10</v>
          </cell>
          <cell r="M50" t="str">
            <v/>
          </cell>
          <cell r="O50">
            <v>10</v>
          </cell>
          <cell r="P50" t="str">
            <v/>
          </cell>
          <cell r="R50">
            <v>10</v>
          </cell>
          <cell r="S50" t="str">
            <v/>
          </cell>
          <cell r="U50">
            <v>10</v>
          </cell>
          <cell r="V50" t="str">
            <v/>
          </cell>
        </row>
        <row r="52">
          <cell r="A52" t="str">
            <v xml:space="preserve">Accueil </v>
          </cell>
          <cell r="C52" t="str">
            <v>ACC</v>
          </cell>
          <cell r="D52">
            <v>1</v>
          </cell>
          <cell r="F52" t="str">
            <v>ACC</v>
          </cell>
          <cell r="G52">
            <v>1</v>
          </cell>
          <cell r="I52" t="str">
            <v xml:space="preserve">ACC </v>
          </cell>
          <cell r="J52">
            <v>1</v>
          </cell>
          <cell r="L52" t="str">
            <v>ACC</v>
          </cell>
          <cell r="M52">
            <v>1</v>
          </cell>
          <cell r="O52" t="str">
            <v>ACC</v>
          </cell>
          <cell r="P52">
            <v>1</v>
          </cell>
          <cell r="R52" t="str">
            <v>ACC</v>
          </cell>
          <cell r="S52">
            <v>1</v>
          </cell>
          <cell r="U52" t="str">
            <v>ACC</v>
          </cell>
          <cell r="V52">
            <v>1</v>
          </cell>
        </row>
        <row r="53">
          <cell r="C53" t="str">
            <v/>
          </cell>
          <cell r="D53" t="str">
            <v/>
          </cell>
          <cell r="F53" t="str">
            <v/>
          </cell>
          <cell r="G53" t="str">
            <v/>
          </cell>
          <cell r="I53" t="str">
            <v/>
          </cell>
          <cell r="J53" t="str">
            <v/>
          </cell>
          <cell r="L53" t="str">
            <v/>
          </cell>
          <cell r="M53" t="str">
            <v/>
          </cell>
          <cell r="O53" t="str">
            <v/>
          </cell>
          <cell r="P53" t="str">
            <v/>
          </cell>
          <cell r="R53" t="str">
            <v/>
          </cell>
          <cell r="S53" t="str">
            <v/>
          </cell>
          <cell r="U53" t="str">
            <v/>
          </cell>
          <cell r="V53" t="str">
            <v/>
          </cell>
        </row>
        <row r="55">
          <cell r="A55" t="str">
            <v>Logistique</v>
          </cell>
          <cell r="C55" t="str">
            <v>LOG 1</v>
          </cell>
          <cell r="F55" t="str">
            <v>LOG 1</v>
          </cell>
          <cell r="I55" t="str">
            <v>LOG 1</v>
          </cell>
          <cell r="L55" t="str">
            <v>LOG 1</v>
          </cell>
          <cell r="O55" t="str">
            <v>LOG 1</v>
          </cell>
        </row>
        <row r="56">
          <cell r="C56" t="str">
            <v/>
          </cell>
          <cell r="F56" t="str">
            <v/>
          </cell>
          <cell r="I56" t="str">
            <v/>
          </cell>
          <cell r="L56" t="str">
            <v/>
          </cell>
          <cell r="O56" t="str">
            <v/>
          </cell>
        </row>
        <row r="62">
          <cell r="A62" t="str">
            <v>Aile 1</v>
          </cell>
          <cell r="C62" t="str">
            <v/>
          </cell>
          <cell r="D62" t="str">
            <v/>
          </cell>
          <cell r="F62" t="str">
            <v/>
          </cell>
          <cell r="G62" t="str">
            <v/>
          </cell>
          <cell r="I62" t="str">
            <v/>
          </cell>
          <cell r="J62" t="str">
            <v/>
          </cell>
          <cell r="L62" t="str">
            <v/>
          </cell>
          <cell r="M62" t="str">
            <v/>
          </cell>
          <cell r="O62" t="str">
            <v/>
          </cell>
          <cell r="P62" t="str">
            <v/>
          </cell>
          <cell r="R62" t="str">
            <v/>
          </cell>
          <cell r="S62" t="str">
            <v/>
          </cell>
          <cell r="U62" t="str">
            <v/>
          </cell>
          <cell r="V62" t="str">
            <v/>
          </cell>
        </row>
        <row r="63">
          <cell r="C63" t="str">
            <v/>
          </cell>
          <cell r="D63" t="str">
            <v/>
          </cell>
          <cell r="F63" t="str">
            <v/>
          </cell>
          <cell r="G63" t="str">
            <v/>
          </cell>
          <cell r="I63" t="str">
            <v/>
          </cell>
          <cell r="J63" t="str">
            <v/>
          </cell>
          <cell r="L63" t="str">
            <v/>
          </cell>
          <cell r="M63" t="str">
            <v/>
          </cell>
          <cell r="O63" t="str">
            <v/>
          </cell>
          <cell r="P63" t="str">
            <v/>
          </cell>
          <cell r="R63" t="str">
            <v/>
          </cell>
          <cell r="S63" t="str">
            <v/>
          </cell>
          <cell r="U63" t="str">
            <v/>
          </cell>
          <cell r="V63" t="str">
            <v/>
          </cell>
        </row>
        <row r="64">
          <cell r="C64" t="str">
            <v/>
          </cell>
          <cell r="D64" t="str">
            <v/>
          </cell>
          <cell r="F64" t="str">
            <v/>
          </cell>
          <cell r="G64" t="str">
            <v/>
          </cell>
          <cell r="I64" t="str">
            <v/>
          </cell>
          <cell r="J64" t="str">
            <v/>
          </cell>
          <cell r="L64" t="str">
            <v/>
          </cell>
          <cell r="M64" t="str">
            <v/>
          </cell>
          <cell r="O64" t="str">
            <v/>
          </cell>
          <cell r="P64" t="str">
            <v/>
          </cell>
          <cell r="R64" t="str">
            <v/>
          </cell>
          <cell r="S64" t="str">
            <v/>
          </cell>
          <cell r="U64" t="str">
            <v/>
          </cell>
          <cell r="V64" t="str">
            <v/>
          </cell>
        </row>
        <row r="65">
          <cell r="C65">
            <v>2</v>
          </cell>
          <cell r="D65" t="str">
            <v/>
          </cell>
          <cell r="F65">
            <v>2</v>
          </cell>
          <cell r="G65" t="str">
            <v/>
          </cell>
          <cell r="I65">
            <v>2</v>
          </cell>
          <cell r="J65" t="str">
            <v/>
          </cell>
          <cell r="L65">
            <v>2</v>
          </cell>
          <cell r="M65" t="str">
            <v/>
          </cell>
          <cell r="O65">
            <v>2</v>
          </cell>
          <cell r="P65" t="str">
            <v/>
          </cell>
          <cell r="R65">
            <v>2</v>
          </cell>
          <cell r="S65" t="str">
            <v/>
          </cell>
          <cell r="U65">
            <v>2</v>
          </cell>
          <cell r="V65" t="str">
            <v/>
          </cell>
        </row>
        <row r="66">
          <cell r="C66">
            <v>2</v>
          </cell>
          <cell r="D66" t="str">
            <v/>
          </cell>
          <cell r="F66">
            <v>2</v>
          </cell>
          <cell r="G66" t="str">
            <v/>
          </cell>
          <cell r="I66">
            <v>2</v>
          </cell>
          <cell r="J66" t="str">
            <v/>
          </cell>
          <cell r="L66">
            <v>2</v>
          </cell>
          <cell r="M66" t="str">
            <v/>
          </cell>
          <cell r="O66">
            <v>2</v>
          </cell>
          <cell r="P66" t="str">
            <v/>
          </cell>
          <cell r="R66">
            <v>2</v>
          </cell>
          <cell r="S66" t="str">
            <v/>
          </cell>
          <cell r="U66">
            <v>2</v>
          </cell>
          <cell r="V66" t="str">
            <v/>
          </cell>
        </row>
        <row r="68">
          <cell r="C68" t="str">
            <v/>
          </cell>
          <cell r="D68" t="str">
            <v/>
          </cell>
          <cell r="F68" t="str">
            <v/>
          </cell>
          <cell r="G68" t="str">
            <v/>
          </cell>
          <cell r="I68" t="str">
            <v/>
          </cell>
          <cell r="J68" t="str">
            <v/>
          </cell>
          <cell r="L68" t="str">
            <v/>
          </cell>
          <cell r="M68" t="str">
            <v/>
          </cell>
          <cell r="O68" t="str">
            <v/>
          </cell>
          <cell r="P68" t="str">
            <v/>
          </cell>
          <cell r="R68" t="str">
            <v/>
          </cell>
          <cell r="S68" t="str">
            <v/>
          </cell>
          <cell r="U68" t="str">
            <v/>
          </cell>
          <cell r="V68" t="str">
            <v/>
          </cell>
        </row>
        <row r="69">
          <cell r="C69" t="str">
            <v/>
          </cell>
          <cell r="D69" t="str">
            <v/>
          </cell>
          <cell r="F69" t="str">
            <v/>
          </cell>
          <cell r="G69" t="str">
            <v/>
          </cell>
          <cell r="I69" t="str">
            <v/>
          </cell>
          <cell r="J69" t="str">
            <v/>
          </cell>
          <cell r="L69" t="str">
            <v/>
          </cell>
          <cell r="M69" t="str">
            <v/>
          </cell>
          <cell r="O69" t="str">
            <v/>
          </cell>
          <cell r="P69" t="str">
            <v/>
          </cell>
          <cell r="R69" t="str">
            <v/>
          </cell>
          <cell r="S69" t="str">
            <v/>
          </cell>
          <cell r="U69" t="str">
            <v/>
          </cell>
          <cell r="V69" t="str">
            <v/>
          </cell>
        </row>
        <row r="70">
          <cell r="C70" t="str">
            <v/>
          </cell>
          <cell r="D70" t="str">
            <v/>
          </cell>
          <cell r="F70" t="str">
            <v/>
          </cell>
          <cell r="G70" t="str">
            <v/>
          </cell>
          <cell r="I70" t="str">
            <v/>
          </cell>
          <cell r="J70" t="str">
            <v/>
          </cell>
          <cell r="L70" t="str">
            <v/>
          </cell>
          <cell r="M70" t="str">
            <v/>
          </cell>
          <cell r="O70" t="str">
            <v/>
          </cell>
          <cell r="P70" t="str">
            <v/>
          </cell>
          <cell r="R70" t="str">
            <v/>
          </cell>
          <cell r="S70" t="str">
            <v/>
          </cell>
          <cell r="U70" t="str">
            <v/>
          </cell>
          <cell r="V70" t="str">
            <v/>
          </cell>
        </row>
        <row r="71">
          <cell r="C71">
            <v>3</v>
          </cell>
          <cell r="D71" t="str">
            <v/>
          </cell>
          <cell r="F71">
            <v>3</v>
          </cell>
          <cell r="G71" t="str">
            <v/>
          </cell>
          <cell r="I71">
            <v>3</v>
          </cell>
          <cell r="J71" t="str">
            <v/>
          </cell>
          <cell r="L71">
            <v>3</v>
          </cell>
          <cell r="M71" t="str">
            <v/>
          </cell>
          <cell r="O71">
            <v>3</v>
          </cell>
          <cell r="P71" t="str">
            <v/>
          </cell>
          <cell r="R71">
            <v>3</v>
          </cell>
          <cell r="S71" t="str">
            <v/>
          </cell>
          <cell r="U71">
            <v>3</v>
          </cell>
          <cell r="V71" t="str">
            <v/>
          </cell>
        </row>
        <row r="73">
          <cell r="C73" t="str">
            <v/>
          </cell>
          <cell r="D73" t="str">
            <v/>
          </cell>
          <cell r="F73" t="str">
            <v/>
          </cell>
          <cell r="G73" t="str">
            <v/>
          </cell>
          <cell r="I73" t="str">
            <v/>
          </cell>
          <cell r="J73" t="str">
            <v/>
          </cell>
          <cell r="L73" t="str">
            <v/>
          </cell>
          <cell r="M73" t="str">
            <v/>
          </cell>
          <cell r="O73" t="str">
            <v/>
          </cell>
          <cell r="P73" t="str">
            <v/>
          </cell>
          <cell r="R73" t="str">
            <v/>
          </cell>
          <cell r="S73" t="str">
            <v/>
          </cell>
          <cell r="U73" t="str">
            <v/>
          </cell>
          <cell r="V73" t="str">
            <v/>
          </cell>
        </row>
        <row r="74">
          <cell r="C74" t="str">
            <v/>
          </cell>
          <cell r="D74" t="str">
            <v/>
          </cell>
          <cell r="F74" t="str">
            <v/>
          </cell>
          <cell r="G74" t="str">
            <v/>
          </cell>
          <cell r="I74" t="str">
            <v/>
          </cell>
          <cell r="J74" t="str">
            <v/>
          </cell>
          <cell r="L74" t="str">
            <v/>
          </cell>
          <cell r="M74" t="str">
            <v/>
          </cell>
          <cell r="O74" t="str">
            <v/>
          </cell>
          <cell r="P74" t="str">
            <v/>
          </cell>
          <cell r="R74" t="str">
            <v/>
          </cell>
          <cell r="S74" t="str">
            <v/>
          </cell>
          <cell r="U74" t="str">
            <v/>
          </cell>
          <cell r="V74" t="str">
            <v/>
          </cell>
        </row>
        <row r="75">
          <cell r="C75" t="str">
            <v/>
          </cell>
          <cell r="D75" t="str">
            <v/>
          </cell>
          <cell r="F75" t="str">
            <v/>
          </cell>
          <cell r="G75" t="str">
            <v/>
          </cell>
          <cell r="I75" t="str">
            <v/>
          </cell>
          <cell r="J75" t="str">
            <v/>
          </cell>
          <cell r="L75" t="str">
            <v/>
          </cell>
          <cell r="M75" t="str">
            <v/>
          </cell>
          <cell r="O75" t="str">
            <v/>
          </cell>
          <cell r="P75" t="str">
            <v/>
          </cell>
          <cell r="R75" t="str">
            <v/>
          </cell>
          <cell r="S75" t="str">
            <v/>
          </cell>
          <cell r="U75" t="str">
            <v/>
          </cell>
          <cell r="V75" t="str">
            <v/>
          </cell>
        </row>
        <row r="76">
          <cell r="C76">
            <v>4</v>
          </cell>
          <cell r="D76" t="str">
            <v/>
          </cell>
          <cell r="F76">
            <v>4</v>
          </cell>
          <cell r="G76" t="str">
            <v/>
          </cell>
          <cell r="I76">
            <v>4</v>
          </cell>
          <cell r="J76" t="str">
            <v/>
          </cell>
          <cell r="L76">
            <v>4</v>
          </cell>
          <cell r="M76" t="str">
            <v/>
          </cell>
          <cell r="O76">
            <v>4</v>
          </cell>
          <cell r="P76" t="str">
            <v/>
          </cell>
          <cell r="R76">
            <v>4</v>
          </cell>
          <cell r="S76" t="str">
            <v/>
          </cell>
          <cell r="U76">
            <v>4</v>
          </cell>
          <cell r="V76" t="str">
            <v/>
          </cell>
        </row>
        <row r="77">
          <cell r="C77">
            <v>4</v>
          </cell>
          <cell r="D77" t="str">
            <v/>
          </cell>
          <cell r="F77">
            <v>4</v>
          </cell>
          <cell r="G77" t="str">
            <v/>
          </cell>
          <cell r="I77">
            <v>4</v>
          </cell>
          <cell r="J77" t="str">
            <v/>
          </cell>
          <cell r="L77">
            <v>4</v>
          </cell>
          <cell r="M77" t="str">
            <v/>
          </cell>
          <cell r="O77">
            <v>4</v>
          </cell>
          <cell r="P77" t="str">
            <v/>
          </cell>
          <cell r="R77">
            <v>4</v>
          </cell>
          <cell r="S77" t="str">
            <v/>
          </cell>
          <cell r="U77">
            <v>4</v>
          </cell>
          <cell r="V77" t="str">
            <v/>
          </cell>
        </row>
        <row r="79">
          <cell r="A79" t="str">
            <v>URG</v>
          </cell>
          <cell r="C79" t="str">
            <v/>
          </cell>
          <cell r="D79" t="str">
            <v/>
          </cell>
          <cell r="F79" t="str">
            <v/>
          </cell>
          <cell r="G79" t="str">
            <v/>
          </cell>
          <cell r="I79" t="str">
            <v/>
          </cell>
          <cell r="J79" t="str">
            <v/>
          </cell>
          <cell r="L79" t="str">
            <v/>
          </cell>
          <cell r="M79" t="str">
            <v/>
          </cell>
          <cell r="O79" t="str">
            <v/>
          </cell>
          <cell r="P79" t="str">
            <v/>
          </cell>
          <cell r="R79" t="str">
            <v/>
          </cell>
          <cell r="S79" t="str">
            <v/>
          </cell>
          <cell r="U79" t="str">
            <v/>
          </cell>
          <cell r="V79" t="str">
            <v/>
          </cell>
        </row>
        <row r="80">
          <cell r="C80" t="str">
            <v/>
          </cell>
          <cell r="D80" t="str">
            <v/>
          </cell>
          <cell r="F80" t="str">
            <v/>
          </cell>
          <cell r="G80" t="str">
            <v/>
          </cell>
          <cell r="I80" t="str">
            <v/>
          </cell>
          <cell r="J80" t="str">
            <v/>
          </cell>
          <cell r="L80" t="str">
            <v/>
          </cell>
          <cell r="M80" t="str">
            <v/>
          </cell>
          <cell r="O80" t="str">
            <v/>
          </cell>
          <cell r="P80" t="str">
            <v/>
          </cell>
          <cell r="R80" t="str">
            <v/>
          </cell>
          <cell r="S80" t="str">
            <v/>
          </cell>
          <cell r="U80" t="str">
            <v/>
          </cell>
          <cell r="V80" t="str">
            <v/>
          </cell>
        </row>
        <row r="81">
          <cell r="C81" t="str">
            <v>URG</v>
          </cell>
          <cell r="D81" t="str">
            <v/>
          </cell>
          <cell r="F81" t="str">
            <v>URG</v>
          </cell>
          <cell r="G81" t="str">
            <v/>
          </cell>
          <cell r="I81" t="str">
            <v>URG</v>
          </cell>
          <cell r="J81" t="str">
            <v/>
          </cell>
          <cell r="L81" t="str">
            <v>URG</v>
          </cell>
          <cell r="M81" t="str">
            <v/>
          </cell>
          <cell r="O81" t="str">
            <v>URG</v>
          </cell>
          <cell r="P81" t="str">
            <v/>
          </cell>
          <cell r="R81" t="str">
            <v>URG</v>
          </cell>
          <cell r="S81" t="str">
            <v/>
          </cell>
          <cell r="U81" t="str">
            <v xml:space="preserve">URG </v>
          </cell>
          <cell r="V81" t="str">
            <v/>
          </cell>
        </row>
        <row r="83">
          <cell r="A83" t="str">
            <v>Couloirs A1 et A2</v>
          </cell>
          <cell r="C83" t="str">
            <v/>
          </cell>
          <cell r="D83" t="str">
            <v/>
          </cell>
          <cell r="F83" t="str">
            <v/>
          </cell>
          <cell r="G83" t="str">
            <v/>
          </cell>
          <cell r="I83" t="str">
            <v/>
          </cell>
          <cell r="J83" t="str">
            <v/>
          </cell>
          <cell r="L83" t="str">
            <v/>
          </cell>
          <cell r="M83" t="str">
            <v/>
          </cell>
          <cell r="O83" t="str">
            <v/>
          </cell>
          <cell r="P83" t="str">
            <v/>
          </cell>
          <cell r="R83" t="str">
            <v/>
          </cell>
          <cell r="S83" t="str">
            <v/>
          </cell>
          <cell r="U83" t="str">
            <v/>
          </cell>
          <cell r="V83" t="str">
            <v/>
          </cell>
        </row>
        <row r="84">
          <cell r="C84" t="str">
            <v/>
          </cell>
          <cell r="D84" t="str">
            <v/>
          </cell>
          <cell r="F84" t="str">
            <v/>
          </cell>
          <cell r="G84" t="str">
            <v/>
          </cell>
          <cell r="I84" t="str">
            <v/>
          </cell>
          <cell r="J84" t="str">
            <v/>
          </cell>
          <cell r="L84" t="str">
            <v/>
          </cell>
          <cell r="M84" t="str">
            <v/>
          </cell>
          <cell r="O84" t="str">
            <v/>
          </cell>
          <cell r="P84" t="str">
            <v/>
          </cell>
          <cell r="R84" t="str">
            <v/>
          </cell>
          <cell r="S84" t="str">
            <v/>
          </cell>
          <cell r="U84" t="str">
            <v/>
          </cell>
          <cell r="V84" t="str">
            <v/>
          </cell>
        </row>
        <row r="85">
          <cell r="C85" t="str">
            <v/>
          </cell>
          <cell r="D85" t="str">
            <v/>
          </cell>
          <cell r="F85" t="str">
            <v/>
          </cell>
          <cell r="G85" t="str">
            <v/>
          </cell>
          <cell r="I85" t="str">
            <v/>
          </cell>
          <cell r="J85" t="str">
            <v/>
          </cell>
          <cell r="L85" t="str">
            <v/>
          </cell>
          <cell r="M85" t="str">
            <v/>
          </cell>
          <cell r="O85" t="str">
            <v/>
          </cell>
          <cell r="P85" t="str">
            <v/>
          </cell>
          <cell r="R85" t="str">
            <v/>
          </cell>
          <cell r="S85" t="str">
            <v/>
          </cell>
          <cell r="U85" t="str">
            <v/>
          </cell>
          <cell r="V85" t="str">
            <v/>
          </cell>
        </row>
        <row r="86">
          <cell r="C86" t="str">
            <v/>
          </cell>
          <cell r="D86" t="str">
            <v/>
          </cell>
          <cell r="F86" t="str">
            <v/>
          </cell>
          <cell r="G86" t="str">
            <v/>
          </cell>
          <cell r="I86" t="str">
            <v/>
          </cell>
          <cell r="J86" t="str">
            <v/>
          </cell>
          <cell r="L86" t="str">
            <v/>
          </cell>
          <cell r="M86" t="str">
            <v/>
          </cell>
          <cell r="O86" t="str">
            <v/>
          </cell>
          <cell r="P86" t="str">
            <v/>
          </cell>
          <cell r="R86" t="str">
            <v/>
          </cell>
          <cell r="S86" t="str">
            <v/>
          </cell>
          <cell r="U86" t="str">
            <v/>
          </cell>
          <cell r="V86" t="str">
            <v/>
          </cell>
        </row>
        <row r="87">
          <cell r="C87" t="str">
            <v/>
          </cell>
          <cell r="D87" t="str">
            <v/>
          </cell>
          <cell r="F87" t="str">
            <v/>
          </cell>
          <cell r="G87" t="str">
            <v/>
          </cell>
          <cell r="I87" t="str">
            <v/>
          </cell>
          <cell r="J87" t="str">
            <v/>
          </cell>
          <cell r="L87" t="str">
            <v/>
          </cell>
          <cell r="M87" t="str">
            <v/>
          </cell>
          <cell r="O87" t="str">
            <v/>
          </cell>
          <cell r="P87" t="str">
            <v/>
          </cell>
          <cell r="R87" t="str">
            <v/>
          </cell>
          <cell r="S87" t="str">
            <v/>
          </cell>
          <cell r="U87" t="str">
            <v/>
          </cell>
          <cell r="V87" t="str">
            <v/>
          </cell>
        </row>
        <row r="89">
          <cell r="A89" t="str">
            <v>Aile 2</v>
          </cell>
          <cell r="C89" t="str">
            <v/>
          </cell>
          <cell r="D89" t="str">
            <v/>
          </cell>
          <cell r="F89" t="str">
            <v/>
          </cell>
          <cell r="G89" t="str">
            <v/>
          </cell>
          <cell r="I89" t="str">
            <v/>
          </cell>
          <cell r="J89" t="str">
            <v/>
          </cell>
          <cell r="L89" t="str">
            <v/>
          </cell>
          <cell r="M89" t="str">
            <v/>
          </cell>
          <cell r="O89" t="str">
            <v/>
          </cell>
          <cell r="P89" t="str">
            <v/>
          </cell>
          <cell r="R89" t="str">
            <v/>
          </cell>
          <cell r="S89" t="str">
            <v/>
          </cell>
          <cell r="U89" t="str">
            <v/>
          </cell>
          <cell r="V89" t="str">
            <v/>
          </cell>
        </row>
        <row r="90">
          <cell r="C90" t="str">
            <v/>
          </cell>
          <cell r="D90" t="str">
            <v/>
          </cell>
          <cell r="F90" t="str">
            <v/>
          </cell>
          <cell r="G90" t="str">
            <v/>
          </cell>
          <cell r="I90" t="str">
            <v/>
          </cell>
          <cell r="J90" t="str">
            <v/>
          </cell>
          <cell r="L90" t="str">
            <v/>
          </cell>
          <cell r="M90" t="str">
            <v/>
          </cell>
          <cell r="O90" t="str">
            <v/>
          </cell>
          <cell r="P90" t="str">
            <v/>
          </cell>
          <cell r="R90" t="str">
            <v/>
          </cell>
          <cell r="S90" t="str">
            <v/>
          </cell>
          <cell r="U90" t="str">
            <v/>
          </cell>
          <cell r="V90" t="str">
            <v/>
          </cell>
        </row>
        <row r="91">
          <cell r="C91" t="str">
            <v/>
          </cell>
          <cell r="D91" t="str">
            <v/>
          </cell>
          <cell r="F91" t="str">
            <v/>
          </cell>
          <cell r="G91" t="str">
            <v/>
          </cell>
          <cell r="I91" t="str">
            <v/>
          </cell>
          <cell r="J91" t="str">
            <v/>
          </cell>
          <cell r="L91" t="str">
            <v/>
          </cell>
          <cell r="M91" t="str">
            <v/>
          </cell>
          <cell r="O91" t="str">
            <v/>
          </cell>
          <cell r="P91" t="str">
            <v/>
          </cell>
          <cell r="R91" t="str">
            <v/>
          </cell>
          <cell r="S91" t="str">
            <v/>
          </cell>
          <cell r="U91" t="str">
            <v/>
          </cell>
          <cell r="V91" t="str">
            <v/>
          </cell>
        </row>
        <row r="92">
          <cell r="C92">
            <v>7</v>
          </cell>
          <cell r="D92" t="str">
            <v/>
          </cell>
          <cell r="F92">
            <v>7</v>
          </cell>
          <cell r="G92" t="str">
            <v/>
          </cell>
          <cell r="I92">
            <v>7</v>
          </cell>
          <cell r="J92" t="str">
            <v/>
          </cell>
          <cell r="L92">
            <v>7</v>
          </cell>
          <cell r="M92" t="str">
            <v/>
          </cell>
          <cell r="O92">
            <v>7</v>
          </cell>
          <cell r="P92" t="str">
            <v/>
          </cell>
          <cell r="R92">
            <v>7</v>
          </cell>
          <cell r="S92" t="str">
            <v/>
          </cell>
          <cell r="U92">
            <v>7</v>
          </cell>
          <cell r="V92" t="str">
            <v/>
          </cell>
        </row>
        <row r="94">
          <cell r="C94" t="str">
            <v/>
          </cell>
          <cell r="D94" t="str">
            <v/>
          </cell>
          <cell r="F94" t="str">
            <v/>
          </cell>
          <cell r="G94" t="str">
            <v/>
          </cell>
          <cell r="I94" t="str">
            <v/>
          </cell>
          <cell r="J94" t="str">
            <v/>
          </cell>
          <cell r="L94" t="str">
            <v/>
          </cell>
          <cell r="M94" t="str">
            <v/>
          </cell>
          <cell r="O94" t="str">
            <v/>
          </cell>
          <cell r="P94" t="str">
            <v/>
          </cell>
          <cell r="R94" t="str">
            <v/>
          </cell>
          <cell r="S94" t="str">
            <v/>
          </cell>
          <cell r="U94" t="str">
            <v/>
          </cell>
          <cell r="V94" t="str">
            <v/>
          </cell>
        </row>
        <row r="95">
          <cell r="C95" t="str">
            <v/>
          </cell>
          <cell r="D95" t="str">
            <v/>
          </cell>
          <cell r="F95" t="str">
            <v/>
          </cell>
          <cell r="G95" t="str">
            <v/>
          </cell>
          <cell r="I95" t="str">
            <v/>
          </cell>
          <cell r="J95" t="str">
            <v/>
          </cell>
          <cell r="L95" t="str">
            <v/>
          </cell>
          <cell r="M95" t="str">
            <v/>
          </cell>
          <cell r="O95" t="str">
            <v/>
          </cell>
          <cell r="P95" t="str">
            <v/>
          </cell>
          <cell r="R95" t="str">
            <v/>
          </cell>
          <cell r="S95" t="str">
            <v/>
          </cell>
          <cell r="U95" t="str">
            <v/>
          </cell>
          <cell r="V95" t="str">
            <v/>
          </cell>
        </row>
        <row r="96">
          <cell r="C96" t="str">
            <v/>
          </cell>
          <cell r="D96" t="str">
            <v/>
          </cell>
          <cell r="F96" t="str">
            <v/>
          </cell>
          <cell r="G96" t="str">
            <v/>
          </cell>
          <cell r="I96" t="str">
            <v/>
          </cell>
          <cell r="J96" t="str">
            <v/>
          </cell>
          <cell r="L96" t="str">
            <v/>
          </cell>
          <cell r="M96" t="str">
            <v/>
          </cell>
          <cell r="O96" t="str">
            <v/>
          </cell>
          <cell r="P96" t="str">
            <v/>
          </cell>
          <cell r="R96" t="str">
            <v/>
          </cell>
          <cell r="S96" t="str">
            <v/>
          </cell>
          <cell r="U96" t="str">
            <v/>
          </cell>
          <cell r="V96" t="str">
            <v/>
          </cell>
        </row>
        <row r="97">
          <cell r="C97">
            <v>8</v>
          </cell>
          <cell r="D97" t="str">
            <v/>
          </cell>
          <cell r="F97">
            <v>8</v>
          </cell>
          <cell r="G97" t="str">
            <v/>
          </cell>
          <cell r="I97">
            <v>8</v>
          </cell>
          <cell r="J97" t="str">
            <v/>
          </cell>
          <cell r="L97">
            <v>8</v>
          </cell>
          <cell r="M97" t="str">
            <v/>
          </cell>
          <cell r="O97">
            <v>8</v>
          </cell>
          <cell r="P97" t="str">
            <v/>
          </cell>
          <cell r="R97">
            <v>8</v>
          </cell>
          <cell r="S97" t="str">
            <v/>
          </cell>
          <cell r="U97">
            <v>8</v>
          </cell>
          <cell r="V97" t="str">
            <v/>
          </cell>
        </row>
        <row r="99">
          <cell r="C99" t="str">
            <v/>
          </cell>
          <cell r="D99" t="str">
            <v/>
          </cell>
          <cell r="F99" t="str">
            <v/>
          </cell>
          <cell r="G99" t="str">
            <v/>
          </cell>
          <cell r="I99" t="str">
            <v/>
          </cell>
          <cell r="J99" t="str">
            <v/>
          </cell>
          <cell r="L99" t="str">
            <v/>
          </cell>
          <cell r="M99" t="str">
            <v/>
          </cell>
          <cell r="O99" t="str">
            <v/>
          </cell>
          <cell r="P99" t="str">
            <v/>
          </cell>
          <cell r="R99" t="str">
            <v/>
          </cell>
          <cell r="S99" t="str">
            <v/>
          </cell>
          <cell r="U99" t="str">
            <v/>
          </cell>
          <cell r="V99" t="str">
            <v/>
          </cell>
        </row>
        <row r="100">
          <cell r="C100" t="str">
            <v/>
          </cell>
          <cell r="D100" t="str">
            <v/>
          </cell>
          <cell r="F100" t="str">
            <v/>
          </cell>
          <cell r="G100" t="str">
            <v/>
          </cell>
          <cell r="I100" t="str">
            <v/>
          </cell>
          <cell r="J100" t="str">
            <v/>
          </cell>
          <cell r="L100" t="str">
            <v/>
          </cell>
          <cell r="M100" t="str">
            <v/>
          </cell>
          <cell r="O100" t="str">
            <v/>
          </cell>
          <cell r="P100" t="str">
            <v/>
          </cell>
          <cell r="R100" t="str">
            <v/>
          </cell>
          <cell r="S100" t="str">
            <v/>
          </cell>
          <cell r="U100" t="str">
            <v/>
          </cell>
          <cell r="V100" t="str">
            <v/>
          </cell>
        </row>
        <row r="101">
          <cell r="C101" t="str">
            <v/>
          </cell>
          <cell r="D101" t="str">
            <v/>
          </cell>
          <cell r="F101" t="str">
            <v/>
          </cell>
          <cell r="G101" t="str">
            <v/>
          </cell>
          <cell r="I101" t="str">
            <v/>
          </cell>
          <cell r="J101" t="str">
            <v/>
          </cell>
          <cell r="L101" t="str">
            <v/>
          </cell>
          <cell r="M101" t="str">
            <v/>
          </cell>
          <cell r="O101" t="str">
            <v/>
          </cell>
          <cell r="P101" t="str">
            <v/>
          </cell>
          <cell r="R101" t="str">
            <v/>
          </cell>
          <cell r="S101" t="str">
            <v/>
          </cell>
          <cell r="U101" t="str">
            <v/>
          </cell>
          <cell r="V101" t="str">
            <v/>
          </cell>
        </row>
        <row r="102">
          <cell r="C102">
            <v>9</v>
          </cell>
          <cell r="D102" t="str">
            <v/>
          </cell>
          <cell r="F102">
            <v>9</v>
          </cell>
          <cell r="G102" t="str">
            <v/>
          </cell>
          <cell r="I102">
            <v>9</v>
          </cell>
          <cell r="J102" t="str">
            <v/>
          </cell>
          <cell r="L102">
            <v>9</v>
          </cell>
          <cell r="M102" t="str">
            <v/>
          </cell>
          <cell r="O102">
            <v>9</v>
          </cell>
          <cell r="P102" t="str">
            <v/>
          </cell>
          <cell r="R102">
            <v>9</v>
          </cell>
          <cell r="S102" t="str">
            <v/>
          </cell>
          <cell r="U102">
            <v>9</v>
          </cell>
          <cell r="V102" t="str">
            <v/>
          </cell>
        </row>
        <row r="104">
          <cell r="C104" t="str">
            <v/>
          </cell>
          <cell r="D104" t="str">
            <v/>
          </cell>
          <cell r="F104" t="str">
            <v/>
          </cell>
          <cell r="G104" t="str">
            <v/>
          </cell>
          <cell r="I104" t="str">
            <v/>
          </cell>
          <cell r="J104" t="str">
            <v/>
          </cell>
          <cell r="L104" t="str">
            <v/>
          </cell>
          <cell r="M104" t="str">
            <v/>
          </cell>
          <cell r="O104" t="str">
            <v/>
          </cell>
          <cell r="P104" t="str">
            <v/>
          </cell>
          <cell r="R104" t="str">
            <v/>
          </cell>
          <cell r="S104" t="str">
            <v/>
          </cell>
          <cell r="U104" t="str">
            <v/>
          </cell>
          <cell r="V104" t="str">
            <v/>
          </cell>
        </row>
        <row r="105">
          <cell r="C105" t="str">
            <v/>
          </cell>
          <cell r="D105" t="str">
            <v/>
          </cell>
          <cell r="F105" t="str">
            <v/>
          </cell>
          <cell r="G105" t="str">
            <v/>
          </cell>
          <cell r="I105" t="str">
            <v/>
          </cell>
          <cell r="J105" t="str">
            <v/>
          </cell>
          <cell r="L105" t="str">
            <v/>
          </cell>
          <cell r="M105" t="str">
            <v/>
          </cell>
          <cell r="O105" t="str">
            <v/>
          </cell>
          <cell r="P105" t="str">
            <v/>
          </cell>
          <cell r="R105" t="str">
            <v/>
          </cell>
          <cell r="S105" t="str">
            <v/>
          </cell>
          <cell r="U105" t="str">
            <v/>
          </cell>
          <cell r="V105" t="str">
            <v/>
          </cell>
        </row>
        <row r="106">
          <cell r="C106" t="str">
            <v/>
          </cell>
          <cell r="D106" t="str">
            <v/>
          </cell>
          <cell r="F106" t="str">
            <v/>
          </cell>
          <cell r="G106" t="str">
            <v/>
          </cell>
          <cell r="I106" t="str">
            <v/>
          </cell>
          <cell r="J106" t="str">
            <v/>
          </cell>
          <cell r="L106" t="str">
            <v/>
          </cell>
          <cell r="M106" t="str">
            <v/>
          </cell>
          <cell r="O106" t="str">
            <v/>
          </cell>
          <cell r="P106" t="str">
            <v/>
          </cell>
          <cell r="R106" t="str">
            <v/>
          </cell>
          <cell r="S106" t="str">
            <v/>
          </cell>
          <cell r="U106" t="str">
            <v/>
          </cell>
          <cell r="V106" t="str">
            <v/>
          </cell>
        </row>
        <row r="107">
          <cell r="C107">
            <v>10</v>
          </cell>
          <cell r="D107" t="str">
            <v/>
          </cell>
          <cell r="F107">
            <v>10</v>
          </cell>
          <cell r="G107" t="str">
            <v/>
          </cell>
          <cell r="I107">
            <v>10</v>
          </cell>
          <cell r="J107" t="str">
            <v/>
          </cell>
          <cell r="L107">
            <v>10</v>
          </cell>
          <cell r="M107" t="str">
            <v/>
          </cell>
          <cell r="O107">
            <v>10</v>
          </cell>
          <cell r="P107" t="str">
            <v/>
          </cell>
          <cell r="R107">
            <v>10</v>
          </cell>
          <cell r="S107" t="str">
            <v/>
          </cell>
          <cell r="U107">
            <v>10</v>
          </cell>
          <cell r="V107" t="str">
            <v/>
          </cell>
        </row>
      </sheetData>
      <sheetData sheetId="2" refreshError="1"/>
      <sheetData sheetId="3" refreshError="1"/>
      <sheetData sheetId="4" refreshError="1"/>
      <sheetData sheetId="5" refreshError="1"/>
      <sheetData sheetId="6" refreshError="1"/>
      <sheetData sheetId="7"/>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Annuel"/>
      <sheetName val="Absences"/>
      <sheetName val="Jours fériés"/>
      <sheetName val="Liste salariés"/>
    </sheetNames>
    <sheetDataSet>
      <sheetData sheetId="0">
        <row r="2">
          <cell r="C2">
            <v>2019</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Macro bouton"/>
      <sheetName val="changement valeur cellule"/>
      <sheetName val="exemple macro "/>
      <sheetName val="PQ"/>
      <sheetName val="Activation filtre TCD"/>
      <sheetName val="Formulaire"/>
      <sheetName val="Formulaire2"/>
      <sheetName val="Formulaire3"/>
      <sheetName val="Formulaire4"/>
      <sheetName val="Ex1"/>
      <sheetName val="Divers"/>
      <sheetName val="Divers liste"/>
      <sheetName val="Jours fériés"/>
      <sheetName val="Comparer deux listes"/>
      <sheetName val="Taille LD"/>
      <sheetName val="Planning"/>
      <sheetName val="Liste sans doublons"/>
      <sheetName val="Liste sans doublons triée"/>
      <sheetName val="Decaler x lignes"/>
      <sheetName val="Paramètres"/>
      <sheetName val="Gestion liste déroulante"/>
      <sheetName val="Création menu"/>
      <sheetName val="Fausse case à cocher"/>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4">
          <cell r="A4" t="str">
            <v>Liste</v>
          </cell>
        </row>
        <row r="5">
          <cell r="A5" t="str">
            <v>Paris</v>
          </cell>
        </row>
        <row r="6">
          <cell r="A6" t="str">
            <v>Lyon</v>
          </cell>
          <cell r="F6" t="str">
            <v>Paris</v>
          </cell>
        </row>
        <row r="7">
          <cell r="A7" t="str">
            <v>Metz</v>
          </cell>
        </row>
        <row r="8">
          <cell r="A8" t="str">
            <v>Nancy</v>
          </cell>
        </row>
        <row r="9">
          <cell r="A9" t="str">
            <v>Besançon</v>
          </cell>
        </row>
        <row r="10">
          <cell r="A10" t="str">
            <v>Nîmes</v>
          </cell>
        </row>
        <row r="11">
          <cell r="A11" t="str">
            <v>Toulouse</v>
          </cell>
        </row>
        <row r="12">
          <cell r="A12" t="str">
            <v>Toulouse</v>
          </cell>
        </row>
        <row r="13">
          <cell r="A13" t="str">
            <v>Nancy</v>
          </cell>
        </row>
        <row r="14">
          <cell r="A14" t="str">
            <v>Metz</v>
          </cell>
        </row>
        <row r="15">
          <cell r="A15" t="str">
            <v>Lille</v>
          </cell>
        </row>
        <row r="16">
          <cell r="A16" t="str">
            <v>Boulogne</v>
          </cell>
        </row>
        <row r="17">
          <cell r="A17" t="str">
            <v>Lille</v>
          </cell>
        </row>
      </sheetData>
      <sheetData sheetId="18"/>
      <sheetData sheetId="19"/>
      <sheetData sheetId="20"/>
      <sheetData sheetId="21">
        <row r="3">
          <cell r="I3" t="str">
            <v xml:space="preserve">pierre </v>
          </cell>
        </row>
        <row r="4">
          <cell r="I4" t="str">
            <v>paul</v>
          </cell>
        </row>
        <row r="5">
          <cell r="I5" t="str">
            <v>jacques</v>
          </cell>
        </row>
      </sheetData>
      <sheetData sheetId="22"/>
      <sheetData sheetId="2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
      <sheetName val="ListesDéroulantes"/>
    </sheetNames>
    <sheetDataSet>
      <sheetData sheetId="0"/>
      <sheetData sheetId="1">
        <row r="2">
          <cell r="A2" t="str">
            <v>Janvier</v>
          </cell>
          <cell r="B2">
            <v>1</v>
          </cell>
          <cell r="C2">
            <v>2017</v>
          </cell>
        </row>
        <row r="3">
          <cell r="A3" t="str">
            <v>Février</v>
          </cell>
          <cell r="B3">
            <v>2</v>
          </cell>
          <cell r="C3">
            <v>2018</v>
          </cell>
        </row>
        <row r="4">
          <cell r="A4" t="str">
            <v>Mars</v>
          </cell>
          <cell r="B4">
            <v>3</v>
          </cell>
          <cell r="C4">
            <v>2019</v>
          </cell>
        </row>
        <row r="5">
          <cell r="A5" t="str">
            <v>Avril</v>
          </cell>
          <cell r="B5">
            <v>4</v>
          </cell>
        </row>
        <row r="6">
          <cell r="A6" t="str">
            <v>Mai</v>
          </cell>
        </row>
        <row r="7">
          <cell r="A7" t="str">
            <v>Juin</v>
          </cell>
        </row>
        <row r="8">
          <cell r="A8" t="str">
            <v>Juillet</v>
          </cell>
        </row>
        <row r="9">
          <cell r="A9" t="str">
            <v>Août</v>
          </cell>
        </row>
        <row r="10">
          <cell r="A10" t="str">
            <v>Septembre</v>
          </cell>
        </row>
        <row r="11">
          <cell r="A11" t="str">
            <v>Octobre</v>
          </cell>
        </row>
        <row r="12">
          <cell r="A12" t="str">
            <v>Novembre</v>
          </cell>
        </row>
        <row r="13">
          <cell r="A13" t="str">
            <v>Décembre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lients"/>
      <sheetName val="Prestations"/>
      <sheetName val="règlements"/>
      <sheetName val="Facture"/>
      <sheetName val="Histo_fact"/>
    </sheetNames>
    <sheetDataSet>
      <sheetData sheetId="0"/>
      <sheetData sheetId="1">
        <row r="3">
          <cell r="A3" t="str">
            <v>Prestation</v>
          </cell>
          <cell r="B3" t="str">
            <v>Tarif horaire H.T.</v>
          </cell>
        </row>
        <row r="4">
          <cell r="A4" t="str">
            <v>Nettoyage standard</v>
          </cell>
          <cell r="B4">
            <v>14</v>
          </cell>
        </row>
        <row r="5">
          <cell r="A5" t="str">
            <v>Lavage-aspiration  moquette</v>
          </cell>
          <cell r="B5">
            <v>25</v>
          </cell>
        </row>
        <row r="6">
          <cell r="A6" t="str">
            <v>Débarras caves</v>
          </cell>
          <cell r="B6">
            <v>30</v>
          </cell>
        </row>
        <row r="7">
          <cell r="A7" t="str">
            <v>Cirage-lustrage parquets</v>
          </cell>
          <cell r="B7">
            <v>40</v>
          </cell>
        </row>
        <row r="8">
          <cell r="A8" t="str">
            <v>Lavage vitres intérieures</v>
          </cell>
          <cell r="B8">
            <v>16</v>
          </cell>
        </row>
        <row r="9">
          <cell r="A9" t="str">
            <v>Lavage vitres extérieures sans nacelle</v>
          </cell>
          <cell r="B9">
            <v>23</v>
          </cell>
        </row>
        <row r="10">
          <cell r="A10" t="str">
            <v>Lavage vitres extérieures avec nacelle</v>
          </cell>
          <cell r="B10">
            <v>37</v>
          </cell>
        </row>
        <row r="11">
          <cell r="A11" t="str">
            <v>Entretien parking</v>
          </cell>
          <cell r="B11">
            <v>73</v>
          </cell>
        </row>
      </sheetData>
      <sheetData sheetId="2"/>
      <sheetData sheetId="3"/>
      <sheetData sheetId="4"/>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le de carte de visite"/>
      <sheetName val="Tarifs"/>
      <sheetName val="Majoration des prix"/>
      <sheetName val="Devis"/>
      <sheetName val="Facture"/>
    </sheetNames>
    <sheetDataSet>
      <sheetData sheetId="0"/>
      <sheetData sheetId="1">
        <row r="1">
          <cell r="A1" t="str">
            <v>Les tarifs</v>
          </cell>
        </row>
        <row r="2">
          <cell r="A2" t="str">
            <v>Modèles</v>
          </cell>
          <cell r="B2" t="str">
            <v>Tarifs de base (pour les</v>
          </cell>
          <cell r="C2" t="str">
            <v>Les 100</v>
          </cell>
        </row>
        <row r="3">
          <cell r="B3" t="str">
            <v>100 premières cartes)</v>
          </cell>
          <cell r="C3" t="str">
            <v>supplémentaires</v>
          </cell>
        </row>
        <row r="4">
          <cell r="A4" t="str">
            <v>1/2 format (9,9*21cm)</v>
          </cell>
          <cell r="B4">
            <v>29</v>
          </cell>
          <cell r="C4">
            <v>25</v>
          </cell>
        </row>
        <row r="5">
          <cell r="A5" t="str">
            <v>Américain (9,3*5,6cm)</v>
          </cell>
          <cell r="B5">
            <v>25</v>
          </cell>
          <cell r="C5">
            <v>21</v>
          </cell>
        </row>
        <row r="6">
          <cell r="A6" t="str">
            <v>Carte bleue (5,4*8,6cm)</v>
          </cell>
          <cell r="B6">
            <v>27</v>
          </cell>
          <cell r="C6">
            <v>23</v>
          </cell>
        </row>
        <row r="7">
          <cell r="A7" t="str">
            <v>Correspondance (8,2*12,8cm)</v>
          </cell>
          <cell r="B7">
            <v>23</v>
          </cell>
          <cell r="C7">
            <v>19</v>
          </cell>
        </row>
      </sheetData>
      <sheetData sheetId="2"/>
      <sheetData sheetId="3"/>
      <sheetData sheetId="4"/>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245A4B7-D5FF-4CD0-8993-47BA843CED51}" name="TMois" displayName="TMois" ref="B2:B14" totalsRowShown="0">
  <autoFilter ref="B2:B14" xr:uid="{F156D18E-E12F-4463-8DBF-81494BA49533}">
    <filterColumn colId="0" hiddenButton="1"/>
  </autoFilter>
  <tableColumns count="1">
    <tableColumn id="1" xr3:uid="{A2EB45DB-D8F0-4246-8991-EB160B13EDF4}" name="Mois"/>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FA9DE1BE-1EA6-4382-BAD2-B13BBD36925E}" name="TJours_fériés" displayName="TJours_fériés" ref="D3:E29" totalsRowShown="0">
  <autoFilter ref="D3:E29" xr:uid="{FF311542-9267-4335-985D-EF7B5C810C9E}">
    <filterColumn colId="0" hiddenButton="1"/>
    <filterColumn colId="1" hiddenButton="1"/>
  </autoFilter>
  <tableColumns count="2">
    <tableColumn id="1" xr3:uid="{24FC7BDF-BF8B-42BF-99A3-54B8C3005C05}" name="Jour férié"/>
    <tableColumn id="3" xr3:uid="{A65C2879-CC43-40D9-A54C-E0C55EB300DB}" name="Dates" dataDxfId="26"/>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hyperlink" Target="https://forum.excel-pratique.com/excel/planning-automatise-154693"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AO26"/>
  <sheetViews>
    <sheetView showGridLines="0" topLeftCell="A10" zoomScale="84" workbookViewId="0">
      <selection activeCell="A2" sqref="A2:AF3"/>
    </sheetView>
  </sheetViews>
  <sheetFormatPr baseColWidth="10" defaultColWidth="11.44140625" defaultRowHeight="13.2" x14ac:dyDescent="0.25"/>
  <cols>
    <col min="1" max="1" width="20.44140625" style="2" customWidth="1"/>
    <col min="2" max="32" width="4" style="1" customWidth="1"/>
    <col min="33" max="33" width="4.44140625" style="1" customWidth="1"/>
    <col min="34" max="34" width="4.109375" style="1" customWidth="1"/>
    <col min="35" max="38" width="11.44140625" style="1"/>
    <col min="39" max="39" width="16.88671875" style="1" customWidth="1"/>
    <col min="40" max="40" width="3.6640625" style="1" customWidth="1"/>
    <col min="41" max="41" width="13.88671875" style="1" customWidth="1"/>
    <col min="42" max="16384" width="11.44140625" style="1"/>
  </cols>
  <sheetData>
    <row r="1" spans="1:41" ht="25.5" customHeight="1" thickBot="1" x14ac:dyDescent="0.3">
      <c r="A1" s="41"/>
      <c r="B1" s="42"/>
      <c r="C1" s="42"/>
      <c r="D1" s="42"/>
      <c r="E1" s="42"/>
      <c r="F1" s="42"/>
      <c r="G1" s="42"/>
      <c r="H1" s="42"/>
      <c r="I1" s="42"/>
      <c r="J1" s="42"/>
      <c r="K1" s="42"/>
      <c r="L1" s="42"/>
      <c r="M1" s="42"/>
      <c r="N1" s="42"/>
      <c r="O1" s="42"/>
      <c r="P1" s="42"/>
      <c r="Q1" s="42"/>
      <c r="R1" s="42"/>
      <c r="S1" s="42"/>
      <c r="T1" s="42"/>
      <c r="U1" s="42"/>
      <c r="V1" s="42"/>
      <c r="W1" s="42"/>
      <c r="X1" s="42"/>
      <c r="Y1" s="42"/>
      <c r="Z1" s="42"/>
      <c r="AA1" s="42"/>
      <c r="AB1" s="42"/>
      <c r="AC1" s="42"/>
      <c r="AD1" s="42"/>
      <c r="AE1" s="42"/>
      <c r="AF1" s="42"/>
    </row>
    <row r="2" spans="1:41" ht="30" customHeight="1" thickBot="1" x14ac:dyDescent="0.3">
      <c r="A2" s="43" t="s">
        <v>6</v>
      </c>
      <c r="B2" s="43"/>
      <c r="C2" s="43"/>
      <c r="D2" s="43"/>
      <c r="E2" s="43"/>
      <c r="F2" s="43"/>
      <c r="G2" s="43"/>
      <c r="H2" s="43"/>
      <c r="I2" s="43"/>
      <c r="J2" s="43"/>
      <c r="K2" s="43"/>
      <c r="L2" s="43"/>
      <c r="M2" s="43"/>
      <c r="N2" s="43"/>
      <c r="O2" s="43"/>
      <c r="P2" s="43"/>
      <c r="Q2" s="43"/>
      <c r="R2" s="43"/>
      <c r="S2" s="43"/>
      <c r="T2" s="43"/>
      <c r="U2" s="43"/>
      <c r="V2" s="43"/>
      <c r="W2" s="43"/>
      <c r="X2" s="43"/>
      <c r="Y2" s="43"/>
      <c r="Z2" s="43"/>
      <c r="AA2" s="43"/>
      <c r="AB2" s="43"/>
      <c r="AC2" s="43"/>
      <c r="AD2" s="43"/>
      <c r="AE2" s="43"/>
      <c r="AF2" s="43"/>
      <c r="AL2" s="15" t="s">
        <v>5</v>
      </c>
      <c r="AM2" s="19" t="s">
        <v>9</v>
      </c>
      <c r="AO2" s="34" t="s">
        <v>41</v>
      </c>
    </row>
    <row r="3" spans="1:41" ht="18.75" customHeight="1" thickBot="1" x14ac:dyDescent="0.3">
      <c r="A3" s="44" t="str">
        <f>IF(AM2="","EN ATTENTE DE LA FONCTION EN AM2",IF(AM2="ESI","ROULEMENT ETUDIANT EN SOINS INFIRMIER"&amp;" - SEMESTRE "&amp;AM5&amp;" - DU "&amp;TEXT(AM6,"jj/mm/aaaa")&amp;" AU "&amp;TEXT(AO6,"jj/mm/aaaa")&amp;" - "&amp;AM3,"ROULEMENT ETUDIANT AIDE-SOIGNANT"&amp;" - DU "&amp;TEXT(AM6,"jj/mm/aaaa")&amp;" AU "&amp;TEXT(AO6,"jj/mm/aaaa")&amp;" - "&amp;AM3))</f>
        <v>ROULEMENT ETUDIANT EN SOINS INFIRMIER - SEMESTRE 3 - DU 25/02/2021 AU 06/05/2021 -  TOTO RORO</v>
      </c>
      <c r="B3" s="44"/>
      <c r="C3" s="44"/>
      <c r="D3" s="44"/>
      <c r="E3" s="44"/>
      <c r="F3" s="44"/>
      <c r="G3" s="44"/>
      <c r="H3" s="44"/>
      <c r="I3" s="44"/>
      <c r="J3" s="44"/>
      <c r="K3" s="44"/>
      <c r="L3" s="44"/>
      <c r="M3" s="44"/>
      <c r="N3" s="44"/>
      <c r="O3" s="44"/>
      <c r="P3" s="44"/>
      <c r="Q3" s="44"/>
      <c r="R3" s="44"/>
      <c r="S3" s="44"/>
      <c r="T3" s="44"/>
      <c r="U3" s="44"/>
      <c r="V3" s="44"/>
      <c r="W3" s="44"/>
      <c r="X3" s="44"/>
      <c r="Y3" s="44"/>
      <c r="Z3" s="44"/>
      <c r="AA3" s="44"/>
      <c r="AB3" s="44"/>
      <c r="AC3" s="44"/>
      <c r="AD3" s="44"/>
      <c r="AE3" s="44"/>
      <c r="AF3" s="44"/>
      <c r="AL3" s="17" t="s">
        <v>7</v>
      </c>
      <c r="AM3" s="18" t="s">
        <v>8</v>
      </c>
      <c r="AO3" s="33">
        <v>10</v>
      </c>
    </row>
    <row r="4" spans="1:41" ht="18.75" customHeight="1" thickBot="1" x14ac:dyDescent="0.3">
      <c r="A4" s="10" t="s">
        <v>1</v>
      </c>
      <c r="B4" s="39">
        <f>DATE(YEAR(AM6),MONTH(AM6),1)</f>
        <v>44228</v>
      </c>
      <c r="C4" s="37">
        <f t="shared" ref="C4:AC4" si="0">B4+1</f>
        <v>44229</v>
      </c>
      <c r="D4" s="37">
        <f t="shared" si="0"/>
        <v>44230</v>
      </c>
      <c r="E4" s="37">
        <f t="shared" si="0"/>
        <v>44231</v>
      </c>
      <c r="F4" s="37">
        <f t="shared" si="0"/>
        <v>44232</v>
      </c>
      <c r="G4" s="37">
        <f t="shared" si="0"/>
        <v>44233</v>
      </c>
      <c r="H4" s="37">
        <f t="shared" si="0"/>
        <v>44234</v>
      </c>
      <c r="I4" s="37">
        <f t="shared" si="0"/>
        <v>44235</v>
      </c>
      <c r="J4" s="37">
        <f t="shared" si="0"/>
        <v>44236</v>
      </c>
      <c r="K4" s="37">
        <f t="shared" si="0"/>
        <v>44237</v>
      </c>
      <c r="L4" s="37">
        <f t="shared" si="0"/>
        <v>44238</v>
      </c>
      <c r="M4" s="37">
        <f t="shared" si="0"/>
        <v>44239</v>
      </c>
      <c r="N4" s="37">
        <f t="shared" si="0"/>
        <v>44240</v>
      </c>
      <c r="O4" s="37">
        <f t="shared" si="0"/>
        <v>44241</v>
      </c>
      <c r="P4" s="37">
        <f t="shared" si="0"/>
        <v>44242</v>
      </c>
      <c r="Q4" s="37">
        <f t="shared" si="0"/>
        <v>44243</v>
      </c>
      <c r="R4" s="37">
        <f t="shared" si="0"/>
        <v>44244</v>
      </c>
      <c r="S4" s="37">
        <f t="shared" si="0"/>
        <v>44245</v>
      </c>
      <c r="T4" s="37">
        <f t="shared" si="0"/>
        <v>44246</v>
      </c>
      <c r="U4" s="37">
        <f t="shared" si="0"/>
        <v>44247</v>
      </c>
      <c r="V4" s="37">
        <f t="shared" si="0"/>
        <v>44248</v>
      </c>
      <c r="W4" s="37">
        <f t="shared" si="0"/>
        <v>44249</v>
      </c>
      <c r="X4" s="37">
        <f t="shared" si="0"/>
        <v>44250</v>
      </c>
      <c r="Y4" s="37">
        <f t="shared" si="0"/>
        <v>44251</v>
      </c>
      <c r="Z4" s="37">
        <f t="shared" si="0"/>
        <v>44252</v>
      </c>
      <c r="AA4" s="37">
        <f t="shared" si="0"/>
        <v>44253</v>
      </c>
      <c r="AB4" s="37">
        <f t="shared" si="0"/>
        <v>44254</v>
      </c>
      <c r="AC4" s="37">
        <f t="shared" si="0"/>
        <v>44255</v>
      </c>
      <c r="AD4" s="37" t="str">
        <f>IFERROR(IF(MONTH(AC4+1)&lt;&gt;MONTH(B4),"",AC4+1),"")</f>
        <v/>
      </c>
      <c r="AE4" s="37" t="str">
        <f t="shared" ref="AE4:AF4" si="1">IFERROR(IF(MONTH(AD4+1)&lt;&gt;MONTH(C4),"",AD4+1),"")</f>
        <v/>
      </c>
      <c r="AF4" s="35" t="str">
        <f t="shared" si="1"/>
        <v/>
      </c>
      <c r="AL4" s="11"/>
      <c r="AM4" s="11"/>
    </row>
    <row r="5" spans="1:41" ht="24.75" customHeight="1" thickBot="1" x14ac:dyDescent="0.3">
      <c r="A5" s="9" t="str">
        <f>UPPER(TEXT(DATE(YEAR(AM6),MONTH(AM6),1), "mmmm"))</f>
        <v>FÉVRIER</v>
      </c>
      <c r="B5" s="40"/>
      <c r="C5" s="38"/>
      <c r="D5" s="38"/>
      <c r="E5" s="38"/>
      <c r="F5" s="38"/>
      <c r="G5" s="38"/>
      <c r="H5" s="38"/>
      <c r="I5" s="38"/>
      <c r="J5" s="38"/>
      <c r="K5" s="38"/>
      <c r="L5" s="38"/>
      <c r="M5" s="38"/>
      <c r="N5" s="38"/>
      <c r="O5" s="38"/>
      <c r="P5" s="38"/>
      <c r="Q5" s="38"/>
      <c r="R5" s="38"/>
      <c r="S5" s="38"/>
      <c r="T5" s="38"/>
      <c r="U5" s="38"/>
      <c r="V5" s="38"/>
      <c r="W5" s="38"/>
      <c r="X5" s="38"/>
      <c r="Y5" s="38"/>
      <c r="Z5" s="38"/>
      <c r="AA5" s="38"/>
      <c r="AB5" s="38"/>
      <c r="AC5" s="38"/>
      <c r="AD5" s="38"/>
      <c r="AE5" s="38"/>
      <c r="AF5" s="36"/>
      <c r="AL5" s="20" t="s">
        <v>4</v>
      </c>
      <c r="AM5" s="21">
        <v>3</v>
      </c>
    </row>
    <row r="6" spans="1:41" ht="65.25" customHeight="1" thickBot="1" x14ac:dyDescent="0.3">
      <c r="A6" s="4" t="s">
        <v>10</v>
      </c>
      <c r="B6" s="8"/>
      <c r="C6" s="7"/>
      <c r="D6" s="7"/>
      <c r="E6" s="7"/>
      <c r="F6" s="7"/>
      <c r="G6" s="7"/>
      <c r="H6" s="7"/>
      <c r="I6" s="7"/>
      <c r="J6" s="7"/>
      <c r="K6" s="7"/>
      <c r="L6" s="7"/>
      <c r="M6" s="7"/>
      <c r="N6" s="7"/>
      <c r="O6" s="7"/>
      <c r="P6" s="7"/>
      <c r="Q6" s="7"/>
      <c r="R6" s="7"/>
      <c r="S6" s="7"/>
      <c r="T6" s="7"/>
      <c r="U6" s="7"/>
      <c r="V6" s="7"/>
      <c r="W6" s="7"/>
      <c r="X6" s="7"/>
      <c r="Y6" s="7"/>
      <c r="Z6" s="7"/>
      <c r="AA6" s="7"/>
      <c r="AB6" s="7"/>
      <c r="AC6" s="7"/>
      <c r="AD6" s="7"/>
      <c r="AE6" s="7"/>
      <c r="AF6" s="6"/>
      <c r="AL6" s="14" t="s">
        <v>3</v>
      </c>
      <c r="AM6" s="22">
        <v>44252</v>
      </c>
      <c r="AN6" s="32" t="s">
        <v>2</v>
      </c>
      <c r="AO6" s="23">
        <f>IF(AM6&lt;&gt;"",AM6+AO3*7,"")</f>
        <v>44322</v>
      </c>
    </row>
    <row r="7" spans="1:41" ht="20.25" customHeight="1" thickBot="1" x14ac:dyDescent="0.3">
      <c r="A7" s="4" t="s">
        <v>0</v>
      </c>
      <c r="B7" s="15"/>
      <c r="C7" s="25"/>
      <c r="D7" s="25"/>
      <c r="E7" s="25"/>
      <c r="F7" s="25"/>
      <c r="G7" s="25"/>
      <c r="H7" s="25"/>
      <c r="I7" s="25"/>
      <c r="J7" s="25"/>
      <c r="K7" s="25"/>
      <c r="L7" s="25"/>
      <c r="M7" s="25"/>
      <c r="N7" s="25"/>
      <c r="O7" s="25"/>
      <c r="P7" s="25"/>
      <c r="Q7" s="25"/>
      <c r="R7" s="25"/>
      <c r="S7" s="25"/>
      <c r="T7" s="25"/>
      <c r="U7" s="25"/>
      <c r="V7" s="25"/>
      <c r="W7" s="25"/>
      <c r="X7" s="25"/>
      <c r="Y7" s="25"/>
      <c r="Z7" s="25"/>
      <c r="AA7" s="25"/>
      <c r="AB7" s="25"/>
      <c r="AC7" s="25"/>
      <c r="AD7" s="25"/>
      <c r="AE7" s="25"/>
      <c r="AF7" s="16"/>
    </row>
    <row r="8" spans="1:41" ht="127.5" customHeight="1" thickBot="1" x14ac:dyDescent="0.3">
      <c r="A8" s="3" t="str">
        <f>IF(AM2="", "EN ATTENTE FONCTION", IF(AM2="ESI", "REFERENT IDE", "REFERENT AS"))</f>
        <v>REFERENT IDE</v>
      </c>
      <c r="B8" s="12"/>
      <c r="C8" s="24"/>
      <c r="D8" s="24"/>
      <c r="E8" s="24"/>
      <c r="F8" s="24"/>
      <c r="G8" s="24"/>
      <c r="H8" s="24"/>
      <c r="I8" s="24"/>
      <c r="J8" s="24"/>
      <c r="K8" s="24"/>
      <c r="L8" s="24"/>
      <c r="M8" s="24"/>
      <c r="N8" s="24"/>
      <c r="O8" s="24"/>
      <c r="P8" s="24"/>
      <c r="Q8" s="24"/>
      <c r="R8" s="24"/>
      <c r="S8" s="24"/>
      <c r="T8" s="24"/>
      <c r="U8" s="24"/>
      <c r="V8" s="24"/>
      <c r="W8" s="24"/>
      <c r="X8" s="24"/>
      <c r="Y8" s="24"/>
      <c r="Z8" s="24"/>
      <c r="AA8" s="24"/>
      <c r="AB8" s="24"/>
      <c r="AC8" s="24"/>
      <c r="AD8" s="24"/>
      <c r="AE8" s="24"/>
      <c r="AF8" s="13"/>
    </row>
    <row r="9" spans="1:41" ht="13.8" thickBot="1" x14ac:dyDescent="0.3"/>
    <row r="10" spans="1:41" ht="18.75" customHeight="1" x14ac:dyDescent="0.25">
      <c r="A10" s="10" t="s">
        <v>1</v>
      </c>
      <c r="B10" s="39">
        <f>DATE(YEAR(AM6),MONTH(AM6)+1,1)</f>
        <v>44256</v>
      </c>
      <c r="C10" s="37">
        <f t="shared" ref="C10:AC10" si="2">B10+1</f>
        <v>44257</v>
      </c>
      <c r="D10" s="37">
        <f t="shared" si="2"/>
        <v>44258</v>
      </c>
      <c r="E10" s="37">
        <f t="shared" si="2"/>
        <v>44259</v>
      </c>
      <c r="F10" s="37">
        <f t="shared" si="2"/>
        <v>44260</v>
      </c>
      <c r="G10" s="37">
        <f t="shared" si="2"/>
        <v>44261</v>
      </c>
      <c r="H10" s="37">
        <f t="shared" si="2"/>
        <v>44262</v>
      </c>
      <c r="I10" s="37">
        <f t="shared" si="2"/>
        <v>44263</v>
      </c>
      <c r="J10" s="37">
        <f t="shared" si="2"/>
        <v>44264</v>
      </c>
      <c r="K10" s="37">
        <f t="shared" si="2"/>
        <v>44265</v>
      </c>
      <c r="L10" s="37">
        <f t="shared" si="2"/>
        <v>44266</v>
      </c>
      <c r="M10" s="37">
        <f t="shared" si="2"/>
        <v>44267</v>
      </c>
      <c r="N10" s="37">
        <f t="shared" si="2"/>
        <v>44268</v>
      </c>
      <c r="O10" s="37">
        <f t="shared" si="2"/>
        <v>44269</v>
      </c>
      <c r="P10" s="37">
        <f t="shared" si="2"/>
        <v>44270</v>
      </c>
      <c r="Q10" s="37">
        <f t="shared" si="2"/>
        <v>44271</v>
      </c>
      <c r="R10" s="37">
        <f t="shared" si="2"/>
        <v>44272</v>
      </c>
      <c r="S10" s="37">
        <f t="shared" si="2"/>
        <v>44273</v>
      </c>
      <c r="T10" s="37">
        <f t="shared" si="2"/>
        <v>44274</v>
      </c>
      <c r="U10" s="37">
        <f t="shared" si="2"/>
        <v>44275</v>
      </c>
      <c r="V10" s="37">
        <f t="shared" si="2"/>
        <v>44276</v>
      </c>
      <c r="W10" s="37">
        <f t="shared" si="2"/>
        <v>44277</v>
      </c>
      <c r="X10" s="37">
        <f t="shared" si="2"/>
        <v>44278</v>
      </c>
      <c r="Y10" s="37">
        <f t="shared" si="2"/>
        <v>44279</v>
      </c>
      <c r="Z10" s="37">
        <f t="shared" si="2"/>
        <v>44280</v>
      </c>
      <c r="AA10" s="37">
        <f t="shared" si="2"/>
        <v>44281</v>
      </c>
      <c r="AB10" s="37">
        <f t="shared" si="2"/>
        <v>44282</v>
      </c>
      <c r="AC10" s="37">
        <f t="shared" si="2"/>
        <v>44283</v>
      </c>
      <c r="AD10" s="37">
        <f>IFERROR(IF(MONTH(AC10+1)&lt;&gt;MONTH(B10),"",AC10+1),"")</f>
        <v>44284</v>
      </c>
      <c r="AE10" s="37">
        <f t="shared" ref="AE10" si="3">IFERROR(IF(MONTH(AD10+1)&lt;&gt;MONTH(C10),"",AD10+1),"")</f>
        <v>44285</v>
      </c>
      <c r="AF10" s="35">
        <f t="shared" ref="AF10" si="4">IFERROR(IF(MONTH(AE10+1)&lt;&gt;MONTH(D10),"",AE10+1),"")</f>
        <v>44286</v>
      </c>
    </row>
    <row r="11" spans="1:41" ht="24.75" customHeight="1" thickBot="1" x14ac:dyDescent="0.3">
      <c r="A11" s="9" t="str">
        <f>UPPER(TEXT(EDATE(B4,1), "mmmm"))</f>
        <v>MARS</v>
      </c>
      <c r="B11" s="40"/>
      <c r="C11" s="38"/>
      <c r="D11" s="38"/>
      <c r="E11" s="38"/>
      <c r="F11" s="38"/>
      <c r="G11" s="38"/>
      <c r="H11" s="38"/>
      <c r="I11" s="38"/>
      <c r="J11" s="38"/>
      <c r="K11" s="38"/>
      <c r="L11" s="38"/>
      <c r="M11" s="38"/>
      <c r="N11" s="38"/>
      <c r="O11" s="38"/>
      <c r="P11" s="38"/>
      <c r="Q11" s="38"/>
      <c r="R11" s="38"/>
      <c r="S11" s="38"/>
      <c r="T11" s="38"/>
      <c r="U11" s="38"/>
      <c r="V11" s="38"/>
      <c r="W11" s="38"/>
      <c r="X11" s="38"/>
      <c r="Y11" s="38"/>
      <c r="Z11" s="38"/>
      <c r="AA11" s="38"/>
      <c r="AB11" s="38"/>
      <c r="AC11" s="38"/>
      <c r="AD11" s="38"/>
      <c r="AE11" s="38"/>
      <c r="AF11" s="36"/>
    </row>
    <row r="12" spans="1:41" ht="65.25" customHeight="1" thickBot="1" x14ac:dyDescent="0.3">
      <c r="A12" s="4" t="s">
        <v>10</v>
      </c>
      <c r="B12" s="8"/>
      <c r="C12" s="7"/>
      <c r="D12" s="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6"/>
      <c r="AM12" s="5"/>
      <c r="AO12" s="5"/>
    </row>
    <row r="13" spans="1:41" ht="20.25" customHeight="1" thickBot="1" x14ac:dyDescent="0.3">
      <c r="A13" s="4" t="s">
        <v>0</v>
      </c>
      <c r="B13" s="15"/>
      <c r="C13" s="25"/>
      <c r="D13" s="25"/>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16"/>
    </row>
    <row r="14" spans="1:41" ht="127.5" customHeight="1" thickBot="1" x14ac:dyDescent="0.3">
      <c r="A14" s="3" t="str">
        <f>IF(AM2="", "EN ATTENTE FONCTION", IF(AM2="ESI", "REFERENT IDE", "REFERENT AS"))</f>
        <v>REFERENT IDE</v>
      </c>
      <c r="B14" s="12"/>
      <c r="C14" s="24"/>
      <c r="D14" s="24"/>
      <c r="E14" s="24"/>
      <c r="F14" s="24"/>
      <c r="G14" s="24"/>
      <c r="H14" s="24"/>
      <c r="I14" s="24"/>
      <c r="J14" s="24"/>
      <c r="K14" s="24"/>
      <c r="L14" s="24"/>
      <c r="M14" s="24"/>
      <c r="N14" s="24"/>
      <c r="O14" s="24"/>
      <c r="P14" s="24"/>
      <c r="Q14" s="24"/>
      <c r="R14" s="24"/>
      <c r="S14" s="24"/>
      <c r="T14" s="24"/>
      <c r="U14" s="24"/>
      <c r="V14" s="24"/>
      <c r="W14" s="24"/>
      <c r="X14" s="24"/>
      <c r="Y14" s="24"/>
      <c r="Z14" s="24"/>
      <c r="AA14" s="24"/>
      <c r="AB14" s="24"/>
      <c r="AC14" s="24"/>
      <c r="AD14" s="24"/>
      <c r="AE14" s="24"/>
      <c r="AF14" s="13"/>
    </row>
    <row r="15" spans="1:41" ht="13.8" thickBot="1" x14ac:dyDescent="0.3"/>
    <row r="16" spans="1:41" ht="18.75" customHeight="1" x14ac:dyDescent="0.25">
      <c r="A16" s="10" t="s">
        <v>1</v>
      </c>
      <c r="B16" s="39">
        <f>DATE(YEAR(AM6),MONTH(AM6)+2,1)</f>
        <v>44287</v>
      </c>
      <c r="C16" s="37">
        <f t="shared" ref="C16:AC16" si="5">B16+1</f>
        <v>44288</v>
      </c>
      <c r="D16" s="37">
        <f t="shared" si="5"/>
        <v>44289</v>
      </c>
      <c r="E16" s="37">
        <f t="shared" si="5"/>
        <v>44290</v>
      </c>
      <c r="F16" s="37">
        <f t="shared" si="5"/>
        <v>44291</v>
      </c>
      <c r="G16" s="37">
        <f t="shared" si="5"/>
        <v>44292</v>
      </c>
      <c r="H16" s="37">
        <f t="shared" si="5"/>
        <v>44293</v>
      </c>
      <c r="I16" s="37">
        <f t="shared" si="5"/>
        <v>44294</v>
      </c>
      <c r="J16" s="37">
        <f t="shared" si="5"/>
        <v>44295</v>
      </c>
      <c r="K16" s="37">
        <f t="shared" si="5"/>
        <v>44296</v>
      </c>
      <c r="L16" s="37">
        <f t="shared" si="5"/>
        <v>44297</v>
      </c>
      <c r="M16" s="37">
        <f t="shared" si="5"/>
        <v>44298</v>
      </c>
      <c r="N16" s="37">
        <f t="shared" si="5"/>
        <v>44299</v>
      </c>
      <c r="O16" s="37">
        <f t="shared" si="5"/>
        <v>44300</v>
      </c>
      <c r="P16" s="37">
        <f t="shared" si="5"/>
        <v>44301</v>
      </c>
      <c r="Q16" s="37">
        <f t="shared" si="5"/>
        <v>44302</v>
      </c>
      <c r="R16" s="37">
        <f t="shared" si="5"/>
        <v>44303</v>
      </c>
      <c r="S16" s="37">
        <f t="shared" si="5"/>
        <v>44304</v>
      </c>
      <c r="T16" s="37">
        <f t="shared" si="5"/>
        <v>44305</v>
      </c>
      <c r="U16" s="37">
        <f t="shared" si="5"/>
        <v>44306</v>
      </c>
      <c r="V16" s="37">
        <f t="shared" si="5"/>
        <v>44307</v>
      </c>
      <c r="W16" s="37">
        <f t="shared" si="5"/>
        <v>44308</v>
      </c>
      <c r="X16" s="37">
        <f t="shared" si="5"/>
        <v>44309</v>
      </c>
      <c r="Y16" s="37">
        <f t="shared" si="5"/>
        <v>44310</v>
      </c>
      <c r="Z16" s="37">
        <f t="shared" si="5"/>
        <v>44311</v>
      </c>
      <c r="AA16" s="37">
        <f t="shared" si="5"/>
        <v>44312</v>
      </c>
      <c r="AB16" s="37">
        <f t="shared" si="5"/>
        <v>44313</v>
      </c>
      <c r="AC16" s="37">
        <f t="shared" si="5"/>
        <v>44314</v>
      </c>
      <c r="AD16" s="37">
        <f>IFERROR(IF(MONTH(AC16+1)&lt;&gt;MONTH(B16),"",AC16+1),"")</f>
        <v>44315</v>
      </c>
      <c r="AE16" s="37">
        <f t="shared" ref="AE16" si="6">IFERROR(IF(MONTH(AD16+1)&lt;&gt;MONTH(C16),"",AD16+1),"")</f>
        <v>44316</v>
      </c>
      <c r="AF16" s="35" t="str">
        <f t="shared" ref="AF16" si="7">IFERROR(IF(MONTH(AE16+1)&lt;&gt;MONTH(D16),"",AE16+1),"")</f>
        <v/>
      </c>
    </row>
    <row r="17" spans="1:41" ht="24.75" customHeight="1" thickBot="1" x14ac:dyDescent="0.3">
      <c r="A17" s="9" t="str">
        <f>UPPER(TEXT(EDATE(B10,1), "mmmm"))</f>
        <v>AVRIL</v>
      </c>
      <c r="B17" s="40"/>
      <c r="C17" s="38"/>
      <c r="D17" s="38"/>
      <c r="E17" s="38"/>
      <c r="F17" s="38"/>
      <c r="G17" s="38"/>
      <c r="H17" s="38"/>
      <c r="I17" s="38"/>
      <c r="J17" s="38"/>
      <c r="K17" s="38"/>
      <c r="L17" s="38"/>
      <c r="M17" s="38"/>
      <c r="N17" s="38"/>
      <c r="O17" s="38"/>
      <c r="P17" s="38"/>
      <c r="Q17" s="38"/>
      <c r="R17" s="38"/>
      <c r="S17" s="38"/>
      <c r="T17" s="38"/>
      <c r="U17" s="38"/>
      <c r="V17" s="38"/>
      <c r="W17" s="38"/>
      <c r="X17" s="38"/>
      <c r="Y17" s="38"/>
      <c r="Z17" s="38"/>
      <c r="AA17" s="38"/>
      <c r="AB17" s="38"/>
      <c r="AC17" s="38"/>
      <c r="AD17" s="38"/>
      <c r="AE17" s="38"/>
      <c r="AF17" s="36"/>
    </row>
    <row r="18" spans="1:41" ht="65.25" customHeight="1" thickBot="1" x14ac:dyDescent="0.3">
      <c r="A18" s="4" t="s">
        <v>10</v>
      </c>
      <c r="B18" s="8"/>
      <c r="C18" s="7"/>
      <c r="D18" s="7"/>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6"/>
      <c r="AM18" s="5"/>
      <c r="AO18" s="5"/>
    </row>
    <row r="19" spans="1:41" ht="20.25" customHeight="1" thickBot="1" x14ac:dyDescent="0.3">
      <c r="A19" s="4" t="s">
        <v>0</v>
      </c>
      <c r="B19" s="15"/>
      <c r="C19" s="25"/>
      <c r="D19" s="25"/>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16"/>
    </row>
    <row r="20" spans="1:41" ht="127.5" customHeight="1" thickBot="1" x14ac:dyDescent="0.3">
      <c r="A20" s="3" t="str">
        <f>IF(AM2="", "EN ATTENTE FONCTION", IF(AM2="ESI", "REFERENT IDE", "REFERENT AS"))</f>
        <v>REFERENT IDE</v>
      </c>
      <c r="B20" s="12"/>
      <c r="C20" s="24"/>
      <c r="D20" s="24"/>
      <c r="E20" s="24"/>
      <c r="F20" s="24"/>
      <c r="G20" s="24"/>
      <c r="H20" s="24"/>
      <c r="I20" s="24"/>
      <c r="J20" s="24"/>
      <c r="K20" s="24"/>
      <c r="L20" s="24"/>
      <c r="M20" s="24"/>
      <c r="N20" s="24"/>
      <c r="O20" s="24"/>
      <c r="P20" s="24"/>
      <c r="Q20" s="24"/>
      <c r="R20" s="24"/>
      <c r="S20" s="24"/>
      <c r="T20" s="24"/>
      <c r="U20" s="24"/>
      <c r="V20" s="24"/>
      <c r="W20" s="24"/>
      <c r="X20" s="24"/>
      <c r="Y20" s="24"/>
      <c r="Z20" s="24"/>
      <c r="AA20" s="24"/>
      <c r="AB20" s="24"/>
      <c r="AC20" s="24"/>
      <c r="AD20" s="24"/>
      <c r="AE20" s="24"/>
      <c r="AF20" s="13"/>
    </row>
    <row r="21" spans="1:41" ht="13.8" thickBot="1" x14ac:dyDescent="0.3"/>
    <row r="22" spans="1:41" ht="18.75" customHeight="1" x14ac:dyDescent="0.25">
      <c r="A22" s="10" t="s">
        <v>1</v>
      </c>
      <c r="B22" s="39">
        <f>DATE(YEAR(AM6),MONTH(AM6)+3,1)</f>
        <v>44317</v>
      </c>
      <c r="C22" s="37">
        <f t="shared" ref="C22" si="8">B22+1</f>
        <v>44318</v>
      </c>
      <c r="D22" s="37">
        <f t="shared" ref="D22" si="9">C22+1</f>
        <v>44319</v>
      </c>
      <c r="E22" s="37">
        <f t="shared" ref="E22" si="10">D22+1</f>
        <v>44320</v>
      </c>
      <c r="F22" s="37">
        <f t="shared" ref="F22" si="11">E22+1</f>
        <v>44321</v>
      </c>
      <c r="G22" s="37">
        <f t="shared" ref="G22" si="12">F22+1</f>
        <v>44322</v>
      </c>
      <c r="H22" s="37">
        <f t="shared" ref="H22" si="13">G22+1</f>
        <v>44323</v>
      </c>
      <c r="I22" s="37">
        <f t="shared" ref="I22" si="14">H22+1</f>
        <v>44324</v>
      </c>
      <c r="J22" s="37">
        <f t="shared" ref="J22" si="15">I22+1</f>
        <v>44325</v>
      </c>
      <c r="K22" s="37">
        <f t="shared" ref="K22" si="16">J22+1</f>
        <v>44326</v>
      </c>
      <c r="L22" s="37">
        <f t="shared" ref="L22" si="17">K22+1</f>
        <v>44327</v>
      </c>
      <c r="M22" s="37">
        <f t="shared" ref="M22" si="18">L22+1</f>
        <v>44328</v>
      </c>
      <c r="N22" s="37">
        <f t="shared" ref="N22" si="19">M22+1</f>
        <v>44329</v>
      </c>
      <c r="O22" s="37">
        <f t="shared" ref="O22" si="20">N22+1</f>
        <v>44330</v>
      </c>
      <c r="P22" s="37">
        <f t="shared" ref="P22" si="21">O22+1</f>
        <v>44331</v>
      </c>
      <c r="Q22" s="37">
        <f t="shared" ref="Q22" si="22">P22+1</f>
        <v>44332</v>
      </c>
      <c r="R22" s="37">
        <f t="shared" ref="R22" si="23">Q22+1</f>
        <v>44333</v>
      </c>
      <c r="S22" s="37">
        <f t="shared" ref="S22" si="24">R22+1</f>
        <v>44334</v>
      </c>
      <c r="T22" s="37">
        <f t="shared" ref="T22" si="25">S22+1</f>
        <v>44335</v>
      </c>
      <c r="U22" s="37">
        <f t="shared" ref="U22" si="26">T22+1</f>
        <v>44336</v>
      </c>
      <c r="V22" s="37">
        <f t="shared" ref="V22" si="27">U22+1</f>
        <v>44337</v>
      </c>
      <c r="W22" s="37">
        <f t="shared" ref="W22" si="28">V22+1</f>
        <v>44338</v>
      </c>
      <c r="X22" s="37">
        <f t="shared" ref="X22" si="29">W22+1</f>
        <v>44339</v>
      </c>
      <c r="Y22" s="37">
        <f t="shared" ref="Y22" si="30">X22+1</f>
        <v>44340</v>
      </c>
      <c r="Z22" s="37">
        <f t="shared" ref="Z22" si="31">Y22+1</f>
        <v>44341</v>
      </c>
      <c r="AA22" s="37">
        <f t="shared" ref="AA22" si="32">Z22+1</f>
        <v>44342</v>
      </c>
      <c r="AB22" s="37">
        <f t="shared" ref="AB22" si="33">AA22+1</f>
        <v>44343</v>
      </c>
      <c r="AC22" s="37">
        <f t="shared" ref="AC22" si="34">AB22+1</f>
        <v>44344</v>
      </c>
      <c r="AD22" s="37">
        <f>IFERROR(IF(MONTH(AC22+1)&lt;&gt;MONTH(B22),"",AC22+1),"")</f>
        <v>44345</v>
      </c>
      <c r="AE22" s="37">
        <f t="shared" ref="AE22" si="35">IFERROR(IF(MONTH(AD22+1)&lt;&gt;MONTH(C22),"",AD22+1),"")</f>
        <v>44346</v>
      </c>
      <c r="AF22" s="35">
        <f t="shared" ref="AF22" si="36">IFERROR(IF(MONTH(AE22+1)&lt;&gt;MONTH(D22),"",AE22+1),"")</f>
        <v>44347</v>
      </c>
    </row>
    <row r="23" spans="1:41" ht="24.75" customHeight="1" thickBot="1" x14ac:dyDescent="0.3">
      <c r="A23" s="9" t="str">
        <f>UPPER(TEXT(EDATE(B16,1), "mmmm"))</f>
        <v>MAI</v>
      </c>
      <c r="B23" s="40"/>
      <c r="C23" s="38"/>
      <c r="D23" s="38"/>
      <c r="E23" s="38"/>
      <c r="F23" s="38"/>
      <c r="G23" s="38"/>
      <c r="H23" s="38"/>
      <c r="I23" s="38"/>
      <c r="J23" s="38"/>
      <c r="K23" s="38"/>
      <c r="L23" s="38"/>
      <c r="M23" s="38"/>
      <c r="N23" s="38"/>
      <c r="O23" s="38"/>
      <c r="P23" s="38"/>
      <c r="Q23" s="38"/>
      <c r="R23" s="38"/>
      <c r="S23" s="38"/>
      <c r="T23" s="38"/>
      <c r="U23" s="38"/>
      <c r="V23" s="38"/>
      <c r="W23" s="38"/>
      <c r="X23" s="38"/>
      <c r="Y23" s="38"/>
      <c r="Z23" s="38"/>
      <c r="AA23" s="38"/>
      <c r="AB23" s="38"/>
      <c r="AC23" s="38"/>
      <c r="AD23" s="38"/>
      <c r="AE23" s="38"/>
      <c r="AF23" s="36"/>
    </row>
    <row r="24" spans="1:41" ht="65.25" customHeight="1" thickBot="1" x14ac:dyDescent="0.3">
      <c r="A24" s="4" t="s">
        <v>10</v>
      </c>
      <c r="B24" s="8"/>
      <c r="C24" s="7"/>
      <c r="D24" s="7"/>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6"/>
    </row>
    <row r="25" spans="1:41" ht="20.25" customHeight="1" thickBot="1" x14ac:dyDescent="0.3">
      <c r="A25" s="4" t="s">
        <v>0</v>
      </c>
      <c r="B25" s="15"/>
      <c r="C25" s="25"/>
      <c r="D25" s="25"/>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16"/>
    </row>
    <row r="26" spans="1:41" ht="127.5" customHeight="1" thickBot="1" x14ac:dyDescent="0.3">
      <c r="A26" s="3" t="str">
        <f>IF(AM2="", "EN ATTENTE FONCTION", IF(AM2="ESI", "REFERENT IDE", "REFERENT AS"))</f>
        <v>REFERENT IDE</v>
      </c>
      <c r="B26" s="14"/>
      <c r="C26" s="24"/>
      <c r="D26" s="24"/>
      <c r="E26" s="24"/>
      <c r="F26" s="24"/>
      <c r="G26" s="24"/>
      <c r="H26" s="24"/>
      <c r="I26" s="24"/>
      <c r="J26" s="24"/>
      <c r="K26" s="24"/>
      <c r="L26" s="24"/>
      <c r="M26" s="24"/>
      <c r="N26" s="24"/>
      <c r="O26" s="24"/>
      <c r="P26" s="24"/>
      <c r="Q26" s="24"/>
      <c r="R26" s="24"/>
      <c r="S26" s="24"/>
      <c r="T26" s="24"/>
      <c r="U26" s="24"/>
      <c r="V26" s="24"/>
      <c r="W26" s="24"/>
      <c r="X26" s="24"/>
      <c r="Y26" s="24"/>
      <c r="Z26" s="24"/>
      <c r="AA26" s="24"/>
      <c r="AB26" s="24"/>
      <c r="AC26" s="24"/>
      <c r="AD26" s="24"/>
      <c r="AE26" s="24"/>
      <c r="AF26" s="13"/>
    </row>
  </sheetData>
  <mergeCells count="127">
    <mergeCell ref="A1:AF1"/>
    <mergeCell ref="A2:AF2"/>
    <mergeCell ref="A3:AF3"/>
    <mergeCell ref="B4:B5"/>
    <mergeCell ref="C4:C5"/>
    <mergeCell ref="D4:D5"/>
    <mergeCell ref="E4:E5"/>
    <mergeCell ref="F4:F5"/>
    <mergeCell ref="G4:G5"/>
    <mergeCell ref="H4:H5"/>
    <mergeCell ref="T4:T5"/>
    <mergeCell ref="U4:U5"/>
    <mergeCell ref="V4:V5"/>
    <mergeCell ref="W4:W5"/>
    <mergeCell ref="X4:X5"/>
    <mergeCell ref="I4:I5"/>
    <mergeCell ref="J4:J5"/>
    <mergeCell ref="K4:K5"/>
    <mergeCell ref="L4:L5"/>
    <mergeCell ref="M4:M5"/>
    <mergeCell ref="K10:K11"/>
    <mergeCell ref="AD4:AD5"/>
    <mergeCell ref="AE4:AE5"/>
    <mergeCell ref="AF4:AF5"/>
    <mergeCell ref="Y4:Y5"/>
    <mergeCell ref="Z4:Z5"/>
    <mergeCell ref="AA4:AA5"/>
    <mergeCell ref="AB4:AB5"/>
    <mergeCell ref="AC4:AC5"/>
    <mergeCell ref="O4:O5"/>
    <mergeCell ref="P4:P5"/>
    <mergeCell ref="Q4:Q5"/>
    <mergeCell ref="R4:R5"/>
    <mergeCell ref="S4:S5"/>
    <mergeCell ref="N4:N5"/>
    <mergeCell ref="B10:B11"/>
    <mergeCell ref="C10:C11"/>
    <mergeCell ref="D10:D11"/>
    <mergeCell ref="E10:E11"/>
    <mergeCell ref="F10:F11"/>
    <mergeCell ref="G10:G11"/>
    <mergeCell ref="H10:H11"/>
    <mergeCell ref="I10:I11"/>
    <mergeCell ref="J10:J11"/>
    <mergeCell ref="L10:L11"/>
    <mergeCell ref="M10:M11"/>
    <mergeCell ref="N10:N11"/>
    <mergeCell ref="O10:O11"/>
    <mergeCell ref="P10:P11"/>
    <mergeCell ref="Q10:Q11"/>
    <mergeCell ref="R10:R11"/>
    <mergeCell ref="S10:S11"/>
    <mergeCell ref="T10:T11"/>
    <mergeCell ref="AD16:AD17"/>
    <mergeCell ref="AE16:AE17"/>
    <mergeCell ref="AF10:AF11"/>
    <mergeCell ref="AA10:AA11"/>
    <mergeCell ref="AB10:AB11"/>
    <mergeCell ref="AC10:AC11"/>
    <mergeCell ref="AD10:AD11"/>
    <mergeCell ref="AE10:AE11"/>
    <mergeCell ref="Q16:Q17"/>
    <mergeCell ref="R16:R17"/>
    <mergeCell ref="S16:S17"/>
    <mergeCell ref="T16:T17"/>
    <mergeCell ref="U16:U17"/>
    <mergeCell ref="V10:V11"/>
    <mergeCell ref="W10:W11"/>
    <mergeCell ref="X10:X11"/>
    <mergeCell ref="Y10:Y11"/>
    <mergeCell ref="Z10:Z11"/>
    <mergeCell ref="U10:U11"/>
    <mergeCell ref="P16:P17"/>
    <mergeCell ref="AF16:AF17"/>
    <mergeCell ref="B16:B17"/>
    <mergeCell ref="C16:C17"/>
    <mergeCell ref="D16:D17"/>
    <mergeCell ref="E16:E17"/>
    <mergeCell ref="F16:F17"/>
    <mergeCell ref="G16:G17"/>
    <mergeCell ref="H16:H17"/>
    <mergeCell ref="I16:I17"/>
    <mergeCell ref="J16:J17"/>
    <mergeCell ref="K16:K17"/>
    <mergeCell ref="L16:L17"/>
    <mergeCell ref="M16:M17"/>
    <mergeCell ref="N16:N17"/>
    <mergeCell ref="O16:O17"/>
    <mergeCell ref="V16:V17"/>
    <mergeCell ref="W16:W17"/>
    <mergeCell ref="X16:X17"/>
    <mergeCell ref="Y16:Y17"/>
    <mergeCell ref="Z16:Z17"/>
    <mergeCell ref="AA16:AA17"/>
    <mergeCell ref="AB16:AB17"/>
    <mergeCell ref="AC16:AC17"/>
    <mergeCell ref="G22:G23"/>
    <mergeCell ref="H22:H23"/>
    <mergeCell ref="I22:I23"/>
    <mergeCell ref="J22:J23"/>
    <mergeCell ref="K22:K23"/>
    <mergeCell ref="B22:B23"/>
    <mergeCell ref="C22:C23"/>
    <mergeCell ref="D22:D23"/>
    <mergeCell ref="E22:E23"/>
    <mergeCell ref="F22:F23"/>
    <mergeCell ref="Q22:Q23"/>
    <mergeCell ref="R22:R23"/>
    <mergeCell ref="S22:S23"/>
    <mergeCell ref="T22:T23"/>
    <mergeCell ref="U22:U23"/>
    <mergeCell ref="L22:L23"/>
    <mergeCell ref="M22:M23"/>
    <mergeCell ref="N22:N23"/>
    <mergeCell ref="O22:O23"/>
    <mergeCell ref="P22:P23"/>
    <mergeCell ref="AF22:AF23"/>
    <mergeCell ref="AA22:AA23"/>
    <mergeCell ref="AB22:AB23"/>
    <mergeCell ref="AC22:AC23"/>
    <mergeCell ref="AD22:AD23"/>
    <mergeCell ref="AE22:AE23"/>
    <mergeCell ref="V22:V23"/>
    <mergeCell ref="W22:W23"/>
    <mergeCell ref="X22:X23"/>
    <mergeCell ref="Y22:Y23"/>
    <mergeCell ref="Z22:Z23"/>
  </mergeCells>
  <conditionalFormatting sqref="B4:AF8">
    <cfRule type="expression" dxfId="25" priority="6">
      <formula>COUNTIF(feries,B$4)</formula>
    </cfRule>
    <cfRule type="expression" dxfId="24" priority="12">
      <formula>WEEKDAY(B$4,2)&gt;5</formula>
    </cfRule>
  </conditionalFormatting>
  <conditionalFormatting sqref="B10:AF14">
    <cfRule type="expression" dxfId="23" priority="5">
      <formula>COUNTIF(feries,B$10)</formula>
    </cfRule>
    <cfRule type="expression" dxfId="22" priority="11">
      <formula>WEEKDAY(B$10,2)&gt;5</formula>
    </cfRule>
  </conditionalFormatting>
  <conditionalFormatting sqref="B16:AF20">
    <cfRule type="expression" dxfId="21" priority="4">
      <formula>COUNTIF(feries,B$16)</formula>
    </cfRule>
    <cfRule type="expression" dxfId="20" priority="10">
      <formula>WEEKDAY(B$16,2)&gt;5</formula>
    </cfRule>
  </conditionalFormatting>
  <conditionalFormatting sqref="B4:AF5">
    <cfRule type="expression" dxfId="19" priority="9">
      <formula>OR(B$4&lt;$AM$6,B$4&gt;$AO$6)</formula>
    </cfRule>
  </conditionalFormatting>
  <conditionalFormatting sqref="B10:AF11">
    <cfRule type="expression" dxfId="18" priority="8">
      <formula>OR(B$10&lt;$AM$6,B$10&gt;$AO$6)</formula>
    </cfRule>
  </conditionalFormatting>
  <conditionalFormatting sqref="B16:AF17">
    <cfRule type="expression" dxfId="17" priority="7">
      <formula>OR(B$16&lt;$AM$6,B$16&gt;$AO$6)</formula>
    </cfRule>
  </conditionalFormatting>
  <conditionalFormatting sqref="B22:AF26">
    <cfRule type="expression" dxfId="16" priority="1">
      <formula>COUNTIF(feries,B$22)</formula>
    </cfRule>
    <cfRule type="expression" dxfId="15" priority="3">
      <formula>WEEKDAY(B$22,2)&gt;5</formula>
    </cfRule>
  </conditionalFormatting>
  <conditionalFormatting sqref="B22:AF23">
    <cfRule type="expression" dxfId="14" priority="2">
      <formula>OR(B$22&lt;$AM$6,B$22&gt;$AO$6)</formula>
    </cfRule>
  </conditionalFormatting>
  <dataValidations disablePrompts="1" count="3">
    <dataValidation type="list" showInputMessage="1" showErrorMessage="1" sqref="IW65450:KA65450 SS65450:TW65450 ACO65450:ADS65450 AMK65450:ANO65450 AWG65450:AXK65450 BGC65450:BHG65450 BPY65450:BRC65450 BZU65450:CAY65450 CJQ65450:CKU65450 CTM65450:CUQ65450 DDI65450:DEM65450 DNE65450:DOI65450 DXA65450:DYE65450 EGW65450:EIA65450 EQS65450:ERW65450 FAO65450:FBS65450 FKK65450:FLO65450 FUG65450:FVK65450 GEC65450:GFG65450 GNY65450:GPC65450 GXU65450:GYY65450 HHQ65450:HIU65450 HRM65450:HSQ65450 IBI65450:ICM65450 ILE65450:IMI65450 IVA65450:IWE65450 JEW65450:JGA65450 JOS65450:JPW65450 JYO65450:JZS65450 KIK65450:KJO65450 KSG65450:KTK65450 LCC65450:LDG65450 LLY65450:LNC65450 LVU65450:LWY65450 MFQ65450:MGU65450 MPM65450:MQQ65450 MZI65450:NAM65450 NJE65450:NKI65450 NTA65450:NUE65450 OCW65450:OEA65450 OMS65450:ONW65450 OWO65450:OXS65450 PGK65450:PHO65450 PQG65450:PRK65450 QAC65450:QBG65450 QJY65450:QLC65450 QTU65450:QUY65450 RDQ65450:REU65450 RNM65450:ROQ65450 RXI65450:RYM65450 SHE65450:SII65450 SRA65450:SSE65450 TAW65450:TCA65450 TKS65450:TLW65450 TUO65450:TVS65450 UEK65450:UFO65450 UOG65450:UPK65450 UYC65450:UZG65450 VHY65450:VJC65450 VRU65450:VSY65450 WBQ65450:WCU65450 WLM65450:WMQ65450 WVI65450:WWM65450 IW130986:KA130986 SS130986:TW130986 ACO130986:ADS130986 AMK130986:ANO130986 AWG130986:AXK130986 BGC130986:BHG130986 BPY130986:BRC130986 BZU130986:CAY130986 CJQ130986:CKU130986 CTM130986:CUQ130986 DDI130986:DEM130986 DNE130986:DOI130986 DXA130986:DYE130986 EGW130986:EIA130986 EQS130986:ERW130986 FAO130986:FBS130986 FKK130986:FLO130986 FUG130986:FVK130986 GEC130986:GFG130986 GNY130986:GPC130986 GXU130986:GYY130986 HHQ130986:HIU130986 HRM130986:HSQ130986 IBI130986:ICM130986 ILE130986:IMI130986 IVA130986:IWE130986 JEW130986:JGA130986 JOS130986:JPW130986 JYO130986:JZS130986 KIK130986:KJO130986 KSG130986:KTK130986 LCC130986:LDG130986 LLY130986:LNC130986 LVU130986:LWY130986 MFQ130986:MGU130986 MPM130986:MQQ130986 MZI130986:NAM130986 NJE130986:NKI130986 NTA130986:NUE130986 OCW130986:OEA130986 OMS130986:ONW130986 OWO130986:OXS130986 PGK130986:PHO130986 PQG130986:PRK130986 QAC130986:QBG130986 QJY130986:QLC130986 QTU130986:QUY130986 RDQ130986:REU130986 RNM130986:ROQ130986 RXI130986:RYM130986 SHE130986:SII130986 SRA130986:SSE130986 TAW130986:TCA130986 TKS130986:TLW130986 TUO130986:TVS130986 UEK130986:UFO130986 UOG130986:UPK130986 UYC130986:UZG130986 VHY130986:VJC130986 VRU130986:VSY130986 WBQ130986:WCU130986 WLM130986:WMQ130986 WVI130986:WWM130986 IW196522:KA196522 SS196522:TW196522 ACO196522:ADS196522 AMK196522:ANO196522 AWG196522:AXK196522 BGC196522:BHG196522 BPY196522:BRC196522 BZU196522:CAY196522 CJQ196522:CKU196522 CTM196522:CUQ196522 DDI196522:DEM196522 DNE196522:DOI196522 DXA196522:DYE196522 EGW196522:EIA196522 EQS196522:ERW196522 FAO196522:FBS196522 FKK196522:FLO196522 FUG196522:FVK196522 GEC196522:GFG196522 GNY196522:GPC196522 GXU196522:GYY196522 HHQ196522:HIU196522 HRM196522:HSQ196522 IBI196522:ICM196522 ILE196522:IMI196522 IVA196522:IWE196522 JEW196522:JGA196522 JOS196522:JPW196522 JYO196522:JZS196522 KIK196522:KJO196522 KSG196522:KTK196522 LCC196522:LDG196522 LLY196522:LNC196522 LVU196522:LWY196522 MFQ196522:MGU196522 MPM196522:MQQ196522 MZI196522:NAM196522 NJE196522:NKI196522 NTA196522:NUE196522 OCW196522:OEA196522 OMS196522:ONW196522 OWO196522:OXS196522 PGK196522:PHO196522 PQG196522:PRK196522 QAC196522:QBG196522 QJY196522:QLC196522 QTU196522:QUY196522 RDQ196522:REU196522 RNM196522:ROQ196522 RXI196522:RYM196522 SHE196522:SII196522 SRA196522:SSE196522 TAW196522:TCA196522 TKS196522:TLW196522 TUO196522:TVS196522 UEK196522:UFO196522 UOG196522:UPK196522 UYC196522:UZG196522 VHY196522:VJC196522 VRU196522:VSY196522 WBQ196522:WCU196522 WLM196522:WMQ196522 WVI196522:WWM196522 IW262058:KA262058 SS262058:TW262058 ACO262058:ADS262058 AMK262058:ANO262058 AWG262058:AXK262058 BGC262058:BHG262058 BPY262058:BRC262058 BZU262058:CAY262058 CJQ262058:CKU262058 CTM262058:CUQ262058 DDI262058:DEM262058 DNE262058:DOI262058 DXA262058:DYE262058 EGW262058:EIA262058 EQS262058:ERW262058 FAO262058:FBS262058 FKK262058:FLO262058 FUG262058:FVK262058 GEC262058:GFG262058 GNY262058:GPC262058 GXU262058:GYY262058 HHQ262058:HIU262058 HRM262058:HSQ262058 IBI262058:ICM262058 ILE262058:IMI262058 IVA262058:IWE262058 JEW262058:JGA262058 JOS262058:JPW262058 JYO262058:JZS262058 KIK262058:KJO262058 KSG262058:KTK262058 LCC262058:LDG262058 LLY262058:LNC262058 LVU262058:LWY262058 MFQ262058:MGU262058 MPM262058:MQQ262058 MZI262058:NAM262058 NJE262058:NKI262058 NTA262058:NUE262058 OCW262058:OEA262058 OMS262058:ONW262058 OWO262058:OXS262058 PGK262058:PHO262058 PQG262058:PRK262058 QAC262058:QBG262058 QJY262058:QLC262058 QTU262058:QUY262058 RDQ262058:REU262058 RNM262058:ROQ262058 RXI262058:RYM262058 SHE262058:SII262058 SRA262058:SSE262058 TAW262058:TCA262058 TKS262058:TLW262058 TUO262058:TVS262058 UEK262058:UFO262058 UOG262058:UPK262058 UYC262058:UZG262058 VHY262058:VJC262058 VRU262058:VSY262058 WBQ262058:WCU262058 WLM262058:WMQ262058 WVI262058:WWM262058 IW327594:KA327594 SS327594:TW327594 ACO327594:ADS327594 AMK327594:ANO327594 AWG327594:AXK327594 BGC327594:BHG327594 BPY327594:BRC327594 BZU327594:CAY327594 CJQ327594:CKU327594 CTM327594:CUQ327594 DDI327594:DEM327594 DNE327594:DOI327594 DXA327594:DYE327594 EGW327594:EIA327594 EQS327594:ERW327594 FAO327594:FBS327594 FKK327594:FLO327594 FUG327594:FVK327594 GEC327594:GFG327594 GNY327594:GPC327594 GXU327594:GYY327594 HHQ327594:HIU327594 HRM327594:HSQ327594 IBI327594:ICM327594 ILE327594:IMI327594 IVA327594:IWE327594 JEW327594:JGA327594 JOS327594:JPW327594 JYO327594:JZS327594 KIK327594:KJO327594 KSG327594:KTK327594 LCC327594:LDG327594 LLY327594:LNC327594 LVU327594:LWY327594 MFQ327594:MGU327594 MPM327594:MQQ327594 MZI327594:NAM327594 NJE327594:NKI327594 NTA327594:NUE327594 OCW327594:OEA327594 OMS327594:ONW327594 OWO327594:OXS327594 PGK327594:PHO327594 PQG327594:PRK327594 QAC327594:QBG327594 QJY327594:QLC327594 QTU327594:QUY327594 RDQ327594:REU327594 RNM327594:ROQ327594 RXI327594:RYM327594 SHE327594:SII327594 SRA327594:SSE327594 TAW327594:TCA327594 TKS327594:TLW327594 TUO327594:TVS327594 UEK327594:UFO327594 UOG327594:UPK327594 UYC327594:UZG327594 VHY327594:VJC327594 VRU327594:VSY327594 WBQ327594:WCU327594 WLM327594:WMQ327594 WVI327594:WWM327594 IW393130:KA393130 SS393130:TW393130 ACO393130:ADS393130 AMK393130:ANO393130 AWG393130:AXK393130 BGC393130:BHG393130 BPY393130:BRC393130 BZU393130:CAY393130 CJQ393130:CKU393130 CTM393130:CUQ393130 DDI393130:DEM393130 DNE393130:DOI393130 DXA393130:DYE393130 EGW393130:EIA393130 EQS393130:ERW393130 FAO393130:FBS393130 FKK393130:FLO393130 FUG393130:FVK393130 GEC393130:GFG393130 GNY393130:GPC393130 GXU393130:GYY393130 HHQ393130:HIU393130 HRM393130:HSQ393130 IBI393130:ICM393130 ILE393130:IMI393130 IVA393130:IWE393130 JEW393130:JGA393130 JOS393130:JPW393130 JYO393130:JZS393130 KIK393130:KJO393130 KSG393130:KTK393130 LCC393130:LDG393130 LLY393130:LNC393130 LVU393130:LWY393130 MFQ393130:MGU393130 MPM393130:MQQ393130 MZI393130:NAM393130 NJE393130:NKI393130 NTA393130:NUE393130 OCW393130:OEA393130 OMS393130:ONW393130 OWO393130:OXS393130 PGK393130:PHO393130 PQG393130:PRK393130 QAC393130:QBG393130 QJY393130:QLC393130 QTU393130:QUY393130 RDQ393130:REU393130 RNM393130:ROQ393130 RXI393130:RYM393130 SHE393130:SII393130 SRA393130:SSE393130 TAW393130:TCA393130 TKS393130:TLW393130 TUO393130:TVS393130 UEK393130:UFO393130 UOG393130:UPK393130 UYC393130:UZG393130 VHY393130:VJC393130 VRU393130:VSY393130 WBQ393130:WCU393130 WLM393130:WMQ393130 WVI393130:WWM393130 IW458666:KA458666 SS458666:TW458666 ACO458666:ADS458666 AMK458666:ANO458666 AWG458666:AXK458666 BGC458666:BHG458666 BPY458666:BRC458666 BZU458666:CAY458666 CJQ458666:CKU458666 CTM458666:CUQ458666 DDI458666:DEM458666 DNE458666:DOI458666 DXA458666:DYE458666 EGW458666:EIA458666 EQS458666:ERW458666 FAO458666:FBS458666 FKK458666:FLO458666 FUG458666:FVK458666 GEC458666:GFG458666 GNY458666:GPC458666 GXU458666:GYY458666 HHQ458666:HIU458666 HRM458666:HSQ458666 IBI458666:ICM458666 ILE458666:IMI458666 IVA458666:IWE458666 JEW458666:JGA458666 JOS458666:JPW458666 JYO458666:JZS458666 KIK458666:KJO458666 KSG458666:KTK458666 LCC458666:LDG458666 LLY458666:LNC458666 LVU458666:LWY458666 MFQ458666:MGU458666 MPM458666:MQQ458666 MZI458666:NAM458666 NJE458666:NKI458666 NTA458666:NUE458666 OCW458666:OEA458666 OMS458666:ONW458666 OWO458666:OXS458666 PGK458666:PHO458666 PQG458666:PRK458666 QAC458666:QBG458666 QJY458666:QLC458666 QTU458666:QUY458666 RDQ458666:REU458666 RNM458666:ROQ458666 RXI458666:RYM458666 SHE458666:SII458666 SRA458666:SSE458666 TAW458666:TCA458666 TKS458666:TLW458666 TUO458666:TVS458666 UEK458666:UFO458666 UOG458666:UPK458666 UYC458666:UZG458666 VHY458666:VJC458666 VRU458666:VSY458666 WBQ458666:WCU458666 WLM458666:WMQ458666 WVI458666:WWM458666 IW524202:KA524202 SS524202:TW524202 ACO524202:ADS524202 AMK524202:ANO524202 AWG524202:AXK524202 BGC524202:BHG524202 BPY524202:BRC524202 BZU524202:CAY524202 CJQ524202:CKU524202 CTM524202:CUQ524202 DDI524202:DEM524202 DNE524202:DOI524202 DXA524202:DYE524202 EGW524202:EIA524202 EQS524202:ERW524202 FAO524202:FBS524202 FKK524202:FLO524202 FUG524202:FVK524202 GEC524202:GFG524202 GNY524202:GPC524202 GXU524202:GYY524202 HHQ524202:HIU524202 HRM524202:HSQ524202 IBI524202:ICM524202 ILE524202:IMI524202 IVA524202:IWE524202 JEW524202:JGA524202 JOS524202:JPW524202 JYO524202:JZS524202 KIK524202:KJO524202 KSG524202:KTK524202 LCC524202:LDG524202 LLY524202:LNC524202 LVU524202:LWY524202 MFQ524202:MGU524202 MPM524202:MQQ524202 MZI524202:NAM524202 NJE524202:NKI524202 NTA524202:NUE524202 OCW524202:OEA524202 OMS524202:ONW524202 OWO524202:OXS524202 PGK524202:PHO524202 PQG524202:PRK524202 QAC524202:QBG524202 QJY524202:QLC524202 QTU524202:QUY524202 RDQ524202:REU524202 RNM524202:ROQ524202 RXI524202:RYM524202 SHE524202:SII524202 SRA524202:SSE524202 TAW524202:TCA524202 TKS524202:TLW524202 TUO524202:TVS524202 UEK524202:UFO524202 UOG524202:UPK524202 UYC524202:UZG524202 VHY524202:VJC524202 VRU524202:VSY524202 WBQ524202:WCU524202 WLM524202:WMQ524202 WVI524202:WWM524202 IW589738:KA589738 SS589738:TW589738 ACO589738:ADS589738 AMK589738:ANO589738 AWG589738:AXK589738 BGC589738:BHG589738 BPY589738:BRC589738 BZU589738:CAY589738 CJQ589738:CKU589738 CTM589738:CUQ589738 DDI589738:DEM589738 DNE589738:DOI589738 DXA589738:DYE589738 EGW589738:EIA589738 EQS589738:ERW589738 FAO589738:FBS589738 FKK589738:FLO589738 FUG589738:FVK589738 GEC589738:GFG589738 GNY589738:GPC589738 GXU589738:GYY589738 HHQ589738:HIU589738 HRM589738:HSQ589738 IBI589738:ICM589738 ILE589738:IMI589738 IVA589738:IWE589738 JEW589738:JGA589738 JOS589738:JPW589738 JYO589738:JZS589738 KIK589738:KJO589738 KSG589738:KTK589738 LCC589738:LDG589738 LLY589738:LNC589738 LVU589738:LWY589738 MFQ589738:MGU589738 MPM589738:MQQ589738 MZI589738:NAM589738 NJE589738:NKI589738 NTA589738:NUE589738 OCW589738:OEA589738 OMS589738:ONW589738 OWO589738:OXS589738 PGK589738:PHO589738 PQG589738:PRK589738 QAC589738:QBG589738 QJY589738:QLC589738 QTU589738:QUY589738 RDQ589738:REU589738 RNM589738:ROQ589738 RXI589738:RYM589738 SHE589738:SII589738 SRA589738:SSE589738 TAW589738:TCA589738 TKS589738:TLW589738 TUO589738:TVS589738 UEK589738:UFO589738 UOG589738:UPK589738 UYC589738:UZG589738 VHY589738:VJC589738 VRU589738:VSY589738 WBQ589738:WCU589738 WLM589738:WMQ589738 WVI589738:WWM589738 IW655274:KA655274 SS655274:TW655274 ACO655274:ADS655274 AMK655274:ANO655274 AWG655274:AXK655274 BGC655274:BHG655274 BPY655274:BRC655274 BZU655274:CAY655274 CJQ655274:CKU655274 CTM655274:CUQ655274 DDI655274:DEM655274 DNE655274:DOI655274 DXA655274:DYE655274 EGW655274:EIA655274 EQS655274:ERW655274 FAO655274:FBS655274 FKK655274:FLO655274 FUG655274:FVK655274 GEC655274:GFG655274 GNY655274:GPC655274 GXU655274:GYY655274 HHQ655274:HIU655274 HRM655274:HSQ655274 IBI655274:ICM655274 ILE655274:IMI655274 IVA655274:IWE655274 JEW655274:JGA655274 JOS655274:JPW655274 JYO655274:JZS655274 KIK655274:KJO655274 KSG655274:KTK655274 LCC655274:LDG655274 LLY655274:LNC655274 LVU655274:LWY655274 MFQ655274:MGU655274 MPM655274:MQQ655274 MZI655274:NAM655274 NJE655274:NKI655274 NTA655274:NUE655274 OCW655274:OEA655274 OMS655274:ONW655274 OWO655274:OXS655274 PGK655274:PHO655274 PQG655274:PRK655274 QAC655274:QBG655274 QJY655274:QLC655274 QTU655274:QUY655274 RDQ655274:REU655274 RNM655274:ROQ655274 RXI655274:RYM655274 SHE655274:SII655274 SRA655274:SSE655274 TAW655274:TCA655274 TKS655274:TLW655274 TUO655274:TVS655274 UEK655274:UFO655274 UOG655274:UPK655274 UYC655274:UZG655274 VHY655274:VJC655274 VRU655274:VSY655274 WBQ655274:WCU655274 WLM655274:WMQ655274 WVI655274:WWM655274 IW720810:KA720810 SS720810:TW720810 ACO720810:ADS720810 AMK720810:ANO720810 AWG720810:AXK720810 BGC720810:BHG720810 BPY720810:BRC720810 BZU720810:CAY720810 CJQ720810:CKU720810 CTM720810:CUQ720810 DDI720810:DEM720810 DNE720810:DOI720810 DXA720810:DYE720810 EGW720810:EIA720810 EQS720810:ERW720810 FAO720810:FBS720810 FKK720810:FLO720810 FUG720810:FVK720810 GEC720810:GFG720810 GNY720810:GPC720810 GXU720810:GYY720810 HHQ720810:HIU720810 HRM720810:HSQ720810 IBI720810:ICM720810 ILE720810:IMI720810 IVA720810:IWE720810 JEW720810:JGA720810 JOS720810:JPW720810 JYO720810:JZS720810 KIK720810:KJO720810 KSG720810:KTK720810 LCC720810:LDG720810 LLY720810:LNC720810 LVU720810:LWY720810 MFQ720810:MGU720810 MPM720810:MQQ720810 MZI720810:NAM720810 NJE720810:NKI720810 NTA720810:NUE720810 OCW720810:OEA720810 OMS720810:ONW720810 OWO720810:OXS720810 PGK720810:PHO720810 PQG720810:PRK720810 QAC720810:QBG720810 QJY720810:QLC720810 QTU720810:QUY720810 RDQ720810:REU720810 RNM720810:ROQ720810 RXI720810:RYM720810 SHE720810:SII720810 SRA720810:SSE720810 TAW720810:TCA720810 TKS720810:TLW720810 TUO720810:TVS720810 UEK720810:UFO720810 UOG720810:UPK720810 UYC720810:UZG720810 VHY720810:VJC720810 VRU720810:VSY720810 WBQ720810:WCU720810 WLM720810:WMQ720810 WVI720810:WWM720810 IW786346:KA786346 SS786346:TW786346 ACO786346:ADS786346 AMK786346:ANO786346 AWG786346:AXK786346 BGC786346:BHG786346 BPY786346:BRC786346 BZU786346:CAY786346 CJQ786346:CKU786346 CTM786346:CUQ786346 DDI786346:DEM786346 DNE786346:DOI786346 DXA786346:DYE786346 EGW786346:EIA786346 EQS786346:ERW786346 FAO786346:FBS786346 FKK786346:FLO786346 FUG786346:FVK786346 GEC786346:GFG786346 GNY786346:GPC786346 GXU786346:GYY786346 HHQ786346:HIU786346 HRM786346:HSQ786346 IBI786346:ICM786346 ILE786346:IMI786346 IVA786346:IWE786346 JEW786346:JGA786346 JOS786346:JPW786346 JYO786346:JZS786346 KIK786346:KJO786346 KSG786346:KTK786346 LCC786346:LDG786346 LLY786346:LNC786346 LVU786346:LWY786346 MFQ786346:MGU786346 MPM786346:MQQ786346 MZI786346:NAM786346 NJE786346:NKI786346 NTA786346:NUE786346 OCW786346:OEA786346 OMS786346:ONW786346 OWO786346:OXS786346 PGK786346:PHO786346 PQG786346:PRK786346 QAC786346:QBG786346 QJY786346:QLC786346 QTU786346:QUY786346 RDQ786346:REU786346 RNM786346:ROQ786346 RXI786346:RYM786346 SHE786346:SII786346 SRA786346:SSE786346 TAW786346:TCA786346 TKS786346:TLW786346 TUO786346:TVS786346 UEK786346:UFO786346 UOG786346:UPK786346 UYC786346:UZG786346 VHY786346:VJC786346 VRU786346:VSY786346 WBQ786346:WCU786346 WLM786346:WMQ786346 WVI786346:WWM786346 IW851882:KA851882 SS851882:TW851882 ACO851882:ADS851882 AMK851882:ANO851882 AWG851882:AXK851882 BGC851882:BHG851882 BPY851882:BRC851882 BZU851882:CAY851882 CJQ851882:CKU851882 CTM851882:CUQ851882 DDI851882:DEM851882 DNE851882:DOI851882 DXA851882:DYE851882 EGW851882:EIA851882 EQS851882:ERW851882 FAO851882:FBS851882 FKK851882:FLO851882 FUG851882:FVK851882 GEC851882:GFG851882 GNY851882:GPC851882 GXU851882:GYY851882 HHQ851882:HIU851882 HRM851882:HSQ851882 IBI851882:ICM851882 ILE851882:IMI851882 IVA851882:IWE851882 JEW851882:JGA851882 JOS851882:JPW851882 JYO851882:JZS851882 KIK851882:KJO851882 KSG851882:KTK851882 LCC851882:LDG851882 LLY851882:LNC851882 LVU851882:LWY851882 MFQ851882:MGU851882 MPM851882:MQQ851882 MZI851882:NAM851882 NJE851882:NKI851882 NTA851882:NUE851882 OCW851882:OEA851882 OMS851882:ONW851882 OWO851882:OXS851882 PGK851882:PHO851882 PQG851882:PRK851882 QAC851882:QBG851882 QJY851882:QLC851882 QTU851882:QUY851882 RDQ851882:REU851882 RNM851882:ROQ851882 RXI851882:RYM851882 SHE851882:SII851882 SRA851882:SSE851882 TAW851882:TCA851882 TKS851882:TLW851882 TUO851882:TVS851882 UEK851882:UFO851882 UOG851882:UPK851882 UYC851882:UZG851882 VHY851882:VJC851882 VRU851882:VSY851882 WBQ851882:WCU851882 WLM851882:WMQ851882 WVI851882:WWM851882 IW917418:KA917418 SS917418:TW917418 ACO917418:ADS917418 AMK917418:ANO917418 AWG917418:AXK917418 BGC917418:BHG917418 BPY917418:BRC917418 BZU917418:CAY917418 CJQ917418:CKU917418 CTM917418:CUQ917418 DDI917418:DEM917418 DNE917418:DOI917418 DXA917418:DYE917418 EGW917418:EIA917418 EQS917418:ERW917418 FAO917418:FBS917418 FKK917418:FLO917418 FUG917418:FVK917418 GEC917418:GFG917418 GNY917418:GPC917418 GXU917418:GYY917418 HHQ917418:HIU917418 HRM917418:HSQ917418 IBI917418:ICM917418 ILE917418:IMI917418 IVA917418:IWE917418 JEW917418:JGA917418 JOS917418:JPW917418 JYO917418:JZS917418 KIK917418:KJO917418 KSG917418:KTK917418 LCC917418:LDG917418 LLY917418:LNC917418 LVU917418:LWY917418 MFQ917418:MGU917418 MPM917418:MQQ917418 MZI917418:NAM917418 NJE917418:NKI917418 NTA917418:NUE917418 OCW917418:OEA917418 OMS917418:ONW917418 OWO917418:OXS917418 PGK917418:PHO917418 PQG917418:PRK917418 QAC917418:QBG917418 QJY917418:QLC917418 QTU917418:QUY917418 RDQ917418:REU917418 RNM917418:ROQ917418 RXI917418:RYM917418 SHE917418:SII917418 SRA917418:SSE917418 TAW917418:TCA917418 TKS917418:TLW917418 TUO917418:TVS917418 UEK917418:UFO917418 UOG917418:UPK917418 UYC917418:UZG917418 VHY917418:VJC917418 VRU917418:VSY917418 WBQ917418:WCU917418 WLM917418:WMQ917418 WVI917418:WWM917418 IW982954:KA982954 SS982954:TW982954 ACO982954:ADS982954 AMK982954:ANO982954 AWG982954:AXK982954 BGC982954:BHG982954 BPY982954:BRC982954 BZU982954:CAY982954 CJQ982954:CKU982954 CTM982954:CUQ982954 DDI982954:DEM982954 DNE982954:DOI982954 DXA982954:DYE982954 EGW982954:EIA982954 EQS982954:ERW982954 FAO982954:FBS982954 FKK982954:FLO982954 FUG982954:FVK982954 GEC982954:GFG982954 GNY982954:GPC982954 GXU982954:GYY982954 HHQ982954:HIU982954 HRM982954:HSQ982954 IBI982954:ICM982954 ILE982954:IMI982954 IVA982954:IWE982954 JEW982954:JGA982954 JOS982954:JPW982954 JYO982954:JZS982954 KIK982954:KJO982954 KSG982954:KTK982954 LCC982954:LDG982954 LLY982954:LNC982954 LVU982954:LWY982954 MFQ982954:MGU982954 MPM982954:MQQ982954 MZI982954:NAM982954 NJE982954:NKI982954 NTA982954:NUE982954 OCW982954:OEA982954 OMS982954:ONW982954 OWO982954:OXS982954 PGK982954:PHO982954 PQG982954:PRK982954 QAC982954:QBG982954 QJY982954:QLC982954 QTU982954:QUY982954 RDQ982954:REU982954 RNM982954:ROQ982954 RXI982954:RYM982954 SHE982954:SII982954 SRA982954:SSE982954 TAW982954:TCA982954 TKS982954:TLW982954 TUO982954:TVS982954 UEK982954:UFO982954 UOG982954:UPK982954 UYC982954:UZG982954 VHY982954:VJC982954 VRU982954:VSY982954 WBQ982954:WCU982954 WLM982954:WMQ982954 WVI982954:WWM982954 IW65445:KA65445 SS65445:TW65445 ACO65445:ADS65445 AMK65445:ANO65445 AWG65445:AXK65445 BGC65445:BHG65445 BPY65445:BRC65445 BZU65445:CAY65445 CJQ65445:CKU65445 CTM65445:CUQ65445 DDI65445:DEM65445 DNE65445:DOI65445 DXA65445:DYE65445 EGW65445:EIA65445 EQS65445:ERW65445 FAO65445:FBS65445 FKK65445:FLO65445 FUG65445:FVK65445 GEC65445:GFG65445 GNY65445:GPC65445 GXU65445:GYY65445 HHQ65445:HIU65445 HRM65445:HSQ65445 IBI65445:ICM65445 ILE65445:IMI65445 IVA65445:IWE65445 JEW65445:JGA65445 JOS65445:JPW65445 JYO65445:JZS65445 KIK65445:KJO65445 KSG65445:KTK65445 LCC65445:LDG65445 LLY65445:LNC65445 LVU65445:LWY65445 MFQ65445:MGU65445 MPM65445:MQQ65445 MZI65445:NAM65445 NJE65445:NKI65445 NTA65445:NUE65445 OCW65445:OEA65445 OMS65445:ONW65445 OWO65445:OXS65445 PGK65445:PHO65445 PQG65445:PRK65445 QAC65445:QBG65445 QJY65445:QLC65445 QTU65445:QUY65445 RDQ65445:REU65445 RNM65445:ROQ65445 RXI65445:RYM65445 SHE65445:SII65445 SRA65445:SSE65445 TAW65445:TCA65445 TKS65445:TLW65445 TUO65445:TVS65445 UEK65445:UFO65445 UOG65445:UPK65445 UYC65445:UZG65445 VHY65445:VJC65445 VRU65445:VSY65445 WBQ65445:WCU65445 WLM65445:WMQ65445 WVI65445:WWM65445 IW130981:KA130981 SS130981:TW130981 ACO130981:ADS130981 AMK130981:ANO130981 AWG130981:AXK130981 BGC130981:BHG130981 BPY130981:BRC130981 BZU130981:CAY130981 CJQ130981:CKU130981 CTM130981:CUQ130981 DDI130981:DEM130981 DNE130981:DOI130981 DXA130981:DYE130981 EGW130981:EIA130981 EQS130981:ERW130981 FAO130981:FBS130981 FKK130981:FLO130981 FUG130981:FVK130981 GEC130981:GFG130981 GNY130981:GPC130981 GXU130981:GYY130981 HHQ130981:HIU130981 HRM130981:HSQ130981 IBI130981:ICM130981 ILE130981:IMI130981 IVA130981:IWE130981 JEW130981:JGA130981 JOS130981:JPW130981 JYO130981:JZS130981 KIK130981:KJO130981 KSG130981:KTK130981 LCC130981:LDG130981 LLY130981:LNC130981 LVU130981:LWY130981 MFQ130981:MGU130981 MPM130981:MQQ130981 MZI130981:NAM130981 NJE130981:NKI130981 NTA130981:NUE130981 OCW130981:OEA130981 OMS130981:ONW130981 OWO130981:OXS130981 PGK130981:PHO130981 PQG130981:PRK130981 QAC130981:QBG130981 QJY130981:QLC130981 QTU130981:QUY130981 RDQ130981:REU130981 RNM130981:ROQ130981 RXI130981:RYM130981 SHE130981:SII130981 SRA130981:SSE130981 TAW130981:TCA130981 TKS130981:TLW130981 TUO130981:TVS130981 UEK130981:UFO130981 UOG130981:UPK130981 UYC130981:UZG130981 VHY130981:VJC130981 VRU130981:VSY130981 WBQ130981:WCU130981 WLM130981:WMQ130981 WVI130981:WWM130981 IW196517:KA196517 SS196517:TW196517 ACO196517:ADS196517 AMK196517:ANO196517 AWG196517:AXK196517 BGC196517:BHG196517 BPY196517:BRC196517 BZU196517:CAY196517 CJQ196517:CKU196517 CTM196517:CUQ196517 DDI196517:DEM196517 DNE196517:DOI196517 DXA196517:DYE196517 EGW196517:EIA196517 EQS196517:ERW196517 FAO196517:FBS196517 FKK196517:FLO196517 FUG196517:FVK196517 GEC196517:GFG196517 GNY196517:GPC196517 GXU196517:GYY196517 HHQ196517:HIU196517 HRM196517:HSQ196517 IBI196517:ICM196517 ILE196517:IMI196517 IVA196517:IWE196517 JEW196517:JGA196517 JOS196517:JPW196517 JYO196517:JZS196517 KIK196517:KJO196517 KSG196517:KTK196517 LCC196517:LDG196517 LLY196517:LNC196517 LVU196517:LWY196517 MFQ196517:MGU196517 MPM196517:MQQ196517 MZI196517:NAM196517 NJE196517:NKI196517 NTA196517:NUE196517 OCW196517:OEA196517 OMS196517:ONW196517 OWO196517:OXS196517 PGK196517:PHO196517 PQG196517:PRK196517 QAC196517:QBG196517 QJY196517:QLC196517 QTU196517:QUY196517 RDQ196517:REU196517 RNM196517:ROQ196517 RXI196517:RYM196517 SHE196517:SII196517 SRA196517:SSE196517 TAW196517:TCA196517 TKS196517:TLW196517 TUO196517:TVS196517 UEK196517:UFO196517 UOG196517:UPK196517 UYC196517:UZG196517 VHY196517:VJC196517 VRU196517:VSY196517 WBQ196517:WCU196517 WLM196517:WMQ196517 WVI196517:WWM196517 IW262053:KA262053 SS262053:TW262053 ACO262053:ADS262053 AMK262053:ANO262053 AWG262053:AXK262053 BGC262053:BHG262053 BPY262053:BRC262053 BZU262053:CAY262053 CJQ262053:CKU262053 CTM262053:CUQ262053 DDI262053:DEM262053 DNE262053:DOI262053 DXA262053:DYE262053 EGW262053:EIA262053 EQS262053:ERW262053 FAO262053:FBS262053 FKK262053:FLO262053 FUG262053:FVK262053 GEC262053:GFG262053 GNY262053:GPC262053 GXU262053:GYY262053 HHQ262053:HIU262053 HRM262053:HSQ262053 IBI262053:ICM262053 ILE262053:IMI262053 IVA262053:IWE262053 JEW262053:JGA262053 JOS262053:JPW262053 JYO262053:JZS262053 KIK262053:KJO262053 KSG262053:KTK262053 LCC262053:LDG262053 LLY262053:LNC262053 LVU262053:LWY262053 MFQ262053:MGU262053 MPM262053:MQQ262053 MZI262053:NAM262053 NJE262053:NKI262053 NTA262053:NUE262053 OCW262053:OEA262053 OMS262053:ONW262053 OWO262053:OXS262053 PGK262053:PHO262053 PQG262053:PRK262053 QAC262053:QBG262053 QJY262053:QLC262053 QTU262053:QUY262053 RDQ262053:REU262053 RNM262053:ROQ262053 RXI262053:RYM262053 SHE262053:SII262053 SRA262053:SSE262053 TAW262053:TCA262053 TKS262053:TLW262053 TUO262053:TVS262053 UEK262053:UFO262053 UOG262053:UPK262053 UYC262053:UZG262053 VHY262053:VJC262053 VRU262053:VSY262053 WBQ262053:WCU262053 WLM262053:WMQ262053 WVI262053:WWM262053 IW327589:KA327589 SS327589:TW327589 ACO327589:ADS327589 AMK327589:ANO327589 AWG327589:AXK327589 BGC327589:BHG327589 BPY327589:BRC327589 BZU327589:CAY327589 CJQ327589:CKU327589 CTM327589:CUQ327589 DDI327589:DEM327589 DNE327589:DOI327589 DXA327589:DYE327589 EGW327589:EIA327589 EQS327589:ERW327589 FAO327589:FBS327589 FKK327589:FLO327589 FUG327589:FVK327589 GEC327589:GFG327589 GNY327589:GPC327589 GXU327589:GYY327589 HHQ327589:HIU327589 HRM327589:HSQ327589 IBI327589:ICM327589 ILE327589:IMI327589 IVA327589:IWE327589 JEW327589:JGA327589 JOS327589:JPW327589 JYO327589:JZS327589 KIK327589:KJO327589 KSG327589:KTK327589 LCC327589:LDG327589 LLY327589:LNC327589 LVU327589:LWY327589 MFQ327589:MGU327589 MPM327589:MQQ327589 MZI327589:NAM327589 NJE327589:NKI327589 NTA327589:NUE327589 OCW327589:OEA327589 OMS327589:ONW327589 OWO327589:OXS327589 PGK327589:PHO327589 PQG327589:PRK327589 QAC327589:QBG327589 QJY327589:QLC327589 QTU327589:QUY327589 RDQ327589:REU327589 RNM327589:ROQ327589 RXI327589:RYM327589 SHE327589:SII327589 SRA327589:SSE327589 TAW327589:TCA327589 TKS327589:TLW327589 TUO327589:TVS327589 UEK327589:UFO327589 UOG327589:UPK327589 UYC327589:UZG327589 VHY327589:VJC327589 VRU327589:VSY327589 WBQ327589:WCU327589 WLM327589:WMQ327589 WVI327589:WWM327589 IW393125:KA393125 SS393125:TW393125 ACO393125:ADS393125 AMK393125:ANO393125 AWG393125:AXK393125 BGC393125:BHG393125 BPY393125:BRC393125 BZU393125:CAY393125 CJQ393125:CKU393125 CTM393125:CUQ393125 DDI393125:DEM393125 DNE393125:DOI393125 DXA393125:DYE393125 EGW393125:EIA393125 EQS393125:ERW393125 FAO393125:FBS393125 FKK393125:FLO393125 FUG393125:FVK393125 GEC393125:GFG393125 GNY393125:GPC393125 GXU393125:GYY393125 HHQ393125:HIU393125 HRM393125:HSQ393125 IBI393125:ICM393125 ILE393125:IMI393125 IVA393125:IWE393125 JEW393125:JGA393125 JOS393125:JPW393125 JYO393125:JZS393125 KIK393125:KJO393125 KSG393125:KTK393125 LCC393125:LDG393125 LLY393125:LNC393125 LVU393125:LWY393125 MFQ393125:MGU393125 MPM393125:MQQ393125 MZI393125:NAM393125 NJE393125:NKI393125 NTA393125:NUE393125 OCW393125:OEA393125 OMS393125:ONW393125 OWO393125:OXS393125 PGK393125:PHO393125 PQG393125:PRK393125 QAC393125:QBG393125 QJY393125:QLC393125 QTU393125:QUY393125 RDQ393125:REU393125 RNM393125:ROQ393125 RXI393125:RYM393125 SHE393125:SII393125 SRA393125:SSE393125 TAW393125:TCA393125 TKS393125:TLW393125 TUO393125:TVS393125 UEK393125:UFO393125 UOG393125:UPK393125 UYC393125:UZG393125 VHY393125:VJC393125 VRU393125:VSY393125 WBQ393125:WCU393125 WLM393125:WMQ393125 WVI393125:WWM393125 IW458661:KA458661 SS458661:TW458661 ACO458661:ADS458661 AMK458661:ANO458661 AWG458661:AXK458661 BGC458661:BHG458661 BPY458661:BRC458661 BZU458661:CAY458661 CJQ458661:CKU458661 CTM458661:CUQ458661 DDI458661:DEM458661 DNE458661:DOI458661 DXA458661:DYE458661 EGW458661:EIA458661 EQS458661:ERW458661 FAO458661:FBS458661 FKK458661:FLO458661 FUG458661:FVK458661 GEC458661:GFG458661 GNY458661:GPC458661 GXU458661:GYY458661 HHQ458661:HIU458661 HRM458661:HSQ458661 IBI458661:ICM458661 ILE458661:IMI458661 IVA458661:IWE458661 JEW458661:JGA458661 JOS458661:JPW458661 JYO458661:JZS458661 KIK458661:KJO458661 KSG458661:KTK458661 LCC458661:LDG458661 LLY458661:LNC458661 LVU458661:LWY458661 MFQ458661:MGU458661 MPM458661:MQQ458661 MZI458661:NAM458661 NJE458661:NKI458661 NTA458661:NUE458661 OCW458661:OEA458661 OMS458661:ONW458661 OWO458661:OXS458661 PGK458661:PHO458661 PQG458661:PRK458661 QAC458661:QBG458661 QJY458661:QLC458661 QTU458661:QUY458661 RDQ458661:REU458661 RNM458661:ROQ458661 RXI458661:RYM458661 SHE458661:SII458661 SRA458661:SSE458661 TAW458661:TCA458661 TKS458661:TLW458661 TUO458661:TVS458661 UEK458661:UFO458661 UOG458661:UPK458661 UYC458661:UZG458661 VHY458661:VJC458661 VRU458661:VSY458661 WBQ458661:WCU458661 WLM458661:WMQ458661 WVI458661:WWM458661 IW524197:KA524197 SS524197:TW524197 ACO524197:ADS524197 AMK524197:ANO524197 AWG524197:AXK524197 BGC524197:BHG524197 BPY524197:BRC524197 BZU524197:CAY524197 CJQ524197:CKU524197 CTM524197:CUQ524197 DDI524197:DEM524197 DNE524197:DOI524197 DXA524197:DYE524197 EGW524197:EIA524197 EQS524197:ERW524197 FAO524197:FBS524197 FKK524197:FLO524197 FUG524197:FVK524197 GEC524197:GFG524197 GNY524197:GPC524197 GXU524197:GYY524197 HHQ524197:HIU524197 HRM524197:HSQ524197 IBI524197:ICM524197 ILE524197:IMI524197 IVA524197:IWE524197 JEW524197:JGA524197 JOS524197:JPW524197 JYO524197:JZS524197 KIK524197:KJO524197 KSG524197:KTK524197 LCC524197:LDG524197 LLY524197:LNC524197 LVU524197:LWY524197 MFQ524197:MGU524197 MPM524197:MQQ524197 MZI524197:NAM524197 NJE524197:NKI524197 NTA524197:NUE524197 OCW524197:OEA524197 OMS524197:ONW524197 OWO524197:OXS524197 PGK524197:PHO524197 PQG524197:PRK524197 QAC524197:QBG524197 QJY524197:QLC524197 QTU524197:QUY524197 RDQ524197:REU524197 RNM524197:ROQ524197 RXI524197:RYM524197 SHE524197:SII524197 SRA524197:SSE524197 TAW524197:TCA524197 TKS524197:TLW524197 TUO524197:TVS524197 UEK524197:UFO524197 UOG524197:UPK524197 UYC524197:UZG524197 VHY524197:VJC524197 VRU524197:VSY524197 WBQ524197:WCU524197 WLM524197:WMQ524197 WVI524197:WWM524197 IW589733:KA589733 SS589733:TW589733 ACO589733:ADS589733 AMK589733:ANO589733 AWG589733:AXK589733 BGC589733:BHG589733 BPY589733:BRC589733 BZU589733:CAY589733 CJQ589733:CKU589733 CTM589733:CUQ589733 DDI589733:DEM589733 DNE589733:DOI589733 DXA589733:DYE589733 EGW589733:EIA589733 EQS589733:ERW589733 FAO589733:FBS589733 FKK589733:FLO589733 FUG589733:FVK589733 GEC589733:GFG589733 GNY589733:GPC589733 GXU589733:GYY589733 HHQ589733:HIU589733 HRM589733:HSQ589733 IBI589733:ICM589733 ILE589733:IMI589733 IVA589733:IWE589733 JEW589733:JGA589733 JOS589733:JPW589733 JYO589733:JZS589733 KIK589733:KJO589733 KSG589733:KTK589733 LCC589733:LDG589733 LLY589733:LNC589733 LVU589733:LWY589733 MFQ589733:MGU589733 MPM589733:MQQ589733 MZI589733:NAM589733 NJE589733:NKI589733 NTA589733:NUE589733 OCW589733:OEA589733 OMS589733:ONW589733 OWO589733:OXS589733 PGK589733:PHO589733 PQG589733:PRK589733 QAC589733:QBG589733 QJY589733:QLC589733 QTU589733:QUY589733 RDQ589733:REU589733 RNM589733:ROQ589733 RXI589733:RYM589733 SHE589733:SII589733 SRA589733:SSE589733 TAW589733:TCA589733 TKS589733:TLW589733 TUO589733:TVS589733 UEK589733:UFO589733 UOG589733:UPK589733 UYC589733:UZG589733 VHY589733:VJC589733 VRU589733:VSY589733 WBQ589733:WCU589733 WLM589733:WMQ589733 WVI589733:WWM589733 IW655269:KA655269 SS655269:TW655269 ACO655269:ADS655269 AMK655269:ANO655269 AWG655269:AXK655269 BGC655269:BHG655269 BPY655269:BRC655269 BZU655269:CAY655269 CJQ655269:CKU655269 CTM655269:CUQ655269 DDI655269:DEM655269 DNE655269:DOI655269 DXA655269:DYE655269 EGW655269:EIA655269 EQS655269:ERW655269 FAO655269:FBS655269 FKK655269:FLO655269 FUG655269:FVK655269 GEC655269:GFG655269 GNY655269:GPC655269 GXU655269:GYY655269 HHQ655269:HIU655269 HRM655269:HSQ655269 IBI655269:ICM655269 ILE655269:IMI655269 IVA655269:IWE655269 JEW655269:JGA655269 JOS655269:JPW655269 JYO655269:JZS655269 KIK655269:KJO655269 KSG655269:KTK655269 LCC655269:LDG655269 LLY655269:LNC655269 LVU655269:LWY655269 MFQ655269:MGU655269 MPM655269:MQQ655269 MZI655269:NAM655269 NJE655269:NKI655269 NTA655269:NUE655269 OCW655269:OEA655269 OMS655269:ONW655269 OWO655269:OXS655269 PGK655269:PHO655269 PQG655269:PRK655269 QAC655269:QBG655269 QJY655269:QLC655269 QTU655269:QUY655269 RDQ655269:REU655269 RNM655269:ROQ655269 RXI655269:RYM655269 SHE655269:SII655269 SRA655269:SSE655269 TAW655269:TCA655269 TKS655269:TLW655269 TUO655269:TVS655269 UEK655269:UFO655269 UOG655269:UPK655269 UYC655269:UZG655269 VHY655269:VJC655269 VRU655269:VSY655269 WBQ655269:WCU655269 WLM655269:WMQ655269 WVI655269:WWM655269 IW720805:KA720805 SS720805:TW720805 ACO720805:ADS720805 AMK720805:ANO720805 AWG720805:AXK720805 BGC720805:BHG720805 BPY720805:BRC720805 BZU720805:CAY720805 CJQ720805:CKU720805 CTM720805:CUQ720805 DDI720805:DEM720805 DNE720805:DOI720805 DXA720805:DYE720805 EGW720805:EIA720805 EQS720805:ERW720805 FAO720805:FBS720805 FKK720805:FLO720805 FUG720805:FVK720805 GEC720805:GFG720805 GNY720805:GPC720805 GXU720805:GYY720805 HHQ720805:HIU720805 HRM720805:HSQ720805 IBI720805:ICM720805 ILE720805:IMI720805 IVA720805:IWE720805 JEW720805:JGA720805 JOS720805:JPW720805 JYO720805:JZS720805 KIK720805:KJO720805 KSG720805:KTK720805 LCC720805:LDG720805 LLY720805:LNC720805 LVU720805:LWY720805 MFQ720805:MGU720805 MPM720805:MQQ720805 MZI720805:NAM720805 NJE720805:NKI720805 NTA720805:NUE720805 OCW720805:OEA720805 OMS720805:ONW720805 OWO720805:OXS720805 PGK720805:PHO720805 PQG720805:PRK720805 QAC720805:QBG720805 QJY720805:QLC720805 QTU720805:QUY720805 RDQ720805:REU720805 RNM720805:ROQ720805 RXI720805:RYM720805 SHE720805:SII720805 SRA720805:SSE720805 TAW720805:TCA720805 TKS720805:TLW720805 TUO720805:TVS720805 UEK720805:UFO720805 UOG720805:UPK720805 UYC720805:UZG720805 VHY720805:VJC720805 VRU720805:VSY720805 WBQ720805:WCU720805 WLM720805:WMQ720805 WVI720805:WWM720805 IW786341:KA786341 SS786341:TW786341 ACO786341:ADS786341 AMK786341:ANO786341 AWG786341:AXK786341 BGC786341:BHG786341 BPY786341:BRC786341 BZU786341:CAY786341 CJQ786341:CKU786341 CTM786341:CUQ786341 DDI786341:DEM786341 DNE786341:DOI786341 DXA786341:DYE786341 EGW786341:EIA786341 EQS786341:ERW786341 FAO786341:FBS786341 FKK786341:FLO786341 FUG786341:FVK786341 GEC786341:GFG786341 GNY786341:GPC786341 GXU786341:GYY786341 HHQ786341:HIU786341 HRM786341:HSQ786341 IBI786341:ICM786341 ILE786341:IMI786341 IVA786341:IWE786341 JEW786341:JGA786341 JOS786341:JPW786341 JYO786341:JZS786341 KIK786341:KJO786341 KSG786341:KTK786341 LCC786341:LDG786341 LLY786341:LNC786341 LVU786341:LWY786341 MFQ786341:MGU786341 MPM786341:MQQ786341 MZI786341:NAM786341 NJE786341:NKI786341 NTA786341:NUE786341 OCW786341:OEA786341 OMS786341:ONW786341 OWO786341:OXS786341 PGK786341:PHO786341 PQG786341:PRK786341 QAC786341:QBG786341 QJY786341:QLC786341 QTU786341:QUY786341 RDQ786341:REU786341 RNM786341:ROQ786341 RXI786341:RYM786341 SHE786341:SII786341 SRA786341:SSE786341 TAW786341:TCA786341 TKS786341:TLW786341 TUO786341:TVS786341 UEK786341:UFO786341 UOG786341:UPK786341 UYC786341:UZG786341 VHY786341:VJC786341 VRU786341:VSY786341 WBQ786341:WCU786341 WLM786341:WMQ786341 WVI786341:WWM786341 IW851877:KA851877 SS851877:TW851877 ACO851877:ADS851877 AMK851877:ANO851877 AWG851877:AXK851877 BGC851877:BHG851877 BPY851877:BRC851877 BZU851877:CAY851877 CJQ851877:CKU851877 CTM851877:CUQ851877 DDI851877:DEM851877 DNE851877:DOI851877 DXA851877:DYE851877 EGW851877:EIA851877 EQS851877:ERW851877 FAO851877:FBS851877 FKK851877:FLO851877 FUG851877:FVK851877 GEC851877:GFG851877 GNY851877:GPC851877 GXU851877:GYY851877 HHQ851877:HIU851877 HRM851877:HSQ851877 IBI851877:ICM851877 ILE851877:IMI851877 IVA851877:IWE851877 JEW851877:JGA851877 JOS851877:JPW851877 JYO851877:JZS851877 KIK851877:KJO851877 KSG851877:KTK851877 LCC851877:LDG851877 LLY851877:LNC851877 LVU851877:LWY851877 MFQ851877:MGU851877 MPM851877:MQQ851877 MZI851877:NAM851877 NJE851877:NKI851877 NTA851877:NUE851877 OCW851877:OEA851877 OMS851877:ONW851877 OWO851877:OXS851877 PGK851877:PHO851877 PQG851877:PRK851877 QAC851877:QBG851877 QJY851877:QLC851877 QTU851877:QUY851877 RDQ851877:REU851877 RNM851877:ROQ851877 RXI851877:RYM851877 SHE851877:SII851877 SRA851877:SSE851877 TAW851877:TCA851877 TKS851877:TLW851877 TUO851877:TVS851877 UEK851877:UFO851877 UOG851877:UPK851877 UYC851877:UZG851877 VHY851877:VJC851877 VRU851877:VSY851877 WBQ851877:WCU851877 WLM851877:WMQ851877 WVI851877:WWM851877 IW917413:KA917413 SS917413:TW917413 ACO917413:ADS917413 AMK917413:ANO917413 AWG917413:AXK917413 BGC917413:BHG917413 BPY917413:BRC917413 BZU917413:CAY917413 CJQ917413:CKU917413 CTM917413:CUQ917413 DDI917413:DEM917413 DNE917413:DOI917413 DXA917413:DYE917413 EGW917413:EIA917413 EQS917413:ERW917413 FAO917413:FBS917413 FKK917413:FLO917413 FUG917413:FVK917413 GEC917413:GFG917413 GNY917413:GPC917413 GXU917413:GYY917413 HHQ917413:HIU917413 HRM917413:HSQ917413 IBI917413:ICM917413 ILE917413:IMI917413 IVA917413:IWE917413 JEW917413:JGA917413 JOS917413:JPW917413 JYO917413:JZS917413 KIK917413:KJO917413 KSG917413:KTK917413 LCC917413:LDG917413 LLY917413:LNC917413 LVU917413:LWY917413 MFQ917413:MGU917413 MPM917413:MQQ917413 MZI917413:NAM917413 NJE917413:NKI917413 NTA917413:NUE917413 OCW917413:OEA917413 OMS917413:ONW917413 OWO917413:OXS917413 PGK917413:PHO917413 PQG917413:PRK917413 QAC917413:QBG917413 QJY917413:QLC917413 QTU917413:QUY917413 RDQ917413:REU917413 RNM917413:ROQ917413 RXI917413:RYM917413 SHE917413:SII917413 SRA917413:SSE917413 TAW917413:TCA917413 TKS917413:TLW917413 TUO917413:TVS917413 UEK917413:UFO917413 UOG917413:UPK917413 UYC917413:UZG917413 VHY917413:VJC917413 VRU917413:VSY917413 WBQ917413:WCU917413 WLM917413:WMQ917413 WVI917413:WWM917413 IW982949:KA982949 SS982949:TW982949 ACO982949:ADS982949 AMK982949:ANO982949 AWG982949:AXK982949 BGC982949:BHG982949 BPY982949:BRC982949 BZU982949:CAY982949 CJQ982949:CKU982949 CTM982949:CUQ982949 DDI982949:DEM982949 DNE982949:DOI982949 DXA982949:DYE982949 EGW982949:EIA982949 EQS982949:ERW982949 FAO982949:FBS982949 FKK982949:FLO982949 FUG982949:FVK982949 GEC982949:GFG982949 GNY982949:GPC982949 GXU982949:GYY982949 HHQ982949:HIU982949 HRM982949:HSQ982949 IBI982949:ICM982949 ILE982949:IMI982949 IVA982949:IWE982949 JEW982949:JGA982949 JOS982949:JPW982949 JYO982949:JZS982949 KIK982949:KJO982949 KSG982949:KTK982949 LCC982949:LDG982949 LLY982949:LNC982949 LVU982949:LWY982949 MFQ982949:MGU982949 MPM982949:MQQ982949 MZI982949:NAM982949 NJE982949:NKI982949 NTA982949:NUE982949 OCW982949:OEA982949 OMS982949:ONW982949 OWO982949:OXS982949 PGK982949:PHO982949 PQG982949:PRK982949 QAC982949:QBG982949 QJY982949:QLC982949 QTU982949:QUY982949 RDQ982949:REU982949 RNM982949:ROQ982949 RXI982949:RYM982949 SHE982949:SII982949 SRA982949:SSE982949 TAW982949:TCA982949 TKS982949:TLW982949 TUO982949:TVS982949 UEK982949:UFO982949 UOG982949:UPK982949 UYC982949:UZG982949 VHY982949:VJC982949 VRU982949:VSY982949 WBQ982949:WCU982949 WLM982949:WMQ982949 WVI982949:WWM982949 IW65455:KA65455 SS65455:TW65455 ACO65455:ADS65455 AMK65455:ANO65455 AWG65455:AXK65455 BGC65455:BHG65455 BPY65455:BRC65455 BZU65455:CAY65455 CJQ65455:CKU65455 CTM65455:CUQ65455 DDI65455:DEM65455 DNE65455:DOI65455 DXA65455:DYE65455 EGW65455:EIA65455 EQS65455:ERW65455 FAO65455:FBS65455 FKK65455:FLO65455 FUG65455:FVK65455 GEC65455:GFG65455 GNY65455:GPC65455 GXU65455:GYY65455 HHQ65455:HIU65455 HRM65455:HSQ65455 IBI65455:ICM65455 ILE65455:IMI65455 IVA65455:IWE65455 JEW65455:JGA65455 JOS65455:JPW65455 JYO65455:JZS65455 KIK65455:KJO65455 KSG65455:KTK65455 LCC65455:LDG65455 LLY65455:LNC65455 LVU65455:LWY65455 MFQ65455:MGU65455 MPM65455:MQQ65455 MZI65455:NAM65455 NJE65455:NKI65455 NTA65455:NUE65455 OCW65455:OEA65455 OMS65455:ONW65455 OWO65455:OXS65455 PGK65455:PHO65455 PQG65455:PRK65455 QAC65455:QBG65455 QJY65455:QLC65455 QTU65455:QUY65455 RDQ65455:REU65455 RNM65455:ROQ65455 RXI65455:RYM65455 SHE65455:SII65455 SRA65455:SSE65455 TAW65455:TCA65455 TKS65455:TLW65455 TUO65455:TVS65455 UEK65455:UFO65455 UOG65455:UPK65455 UYC65455:UZG65455 VHY65455:VJC65455 VRU65455:VSY65455 WBQ65455:WCU65455 WLM65455:WMQ65455 WVI65455:WWM65455 IW130991:KA130991 SS130991:TW130991 ACO130991:ADS130991 AMK130991:ANO130991 AWG130991:AXK130991 BGC130991:BHG130991 BPY130991:BRC130991 BZU130991:CAY130991 CJQ130991:CKU130991 CTM130991:CUQ130991 DDI130991:DEM130991 DNE130991:DOI130991 DXA130991:DYE130991 EGW130991:EIA130991 EQS130991:ERW130991 FAO130991:FBS130991 FKK130991:FLO130991 FUG130991:FVK130991 GEC130991:GFG130991 GNY130991:GPC130991 GXU130991:GYY130991 HHQ130991:HIU130991 HRM130991:HSQ130991 IBI130991:ICM130991 ILE130991:IMI130991 IVA130991:IWE130991 JEW130991:JGA130991 JOS130991:JPW130991 JYO130991:JZS130991 KIK130991:KJO130991 KSG130991:KTK130991 LCC130991:LDG130991 LLY130991:LNC130991 LVU130991:LWY130991 MFQ130991:MGU130991 MPM130991:MQQ130991 MZI130991:NAM130991 NJE130991:NKI130991 NTA130991:NUE130991 OCW130991:OEA130991 OMS130991:ONW130991 OWO130991:OXS130991 PGK130991:PHO130991 PQG130991:PRK130991 QAC130991:QBG130991 QJY130991:QLC130991 QTU130991:QUY130991 RDQ130991:REU130991 RNM130991:ROQ130991 RXI130991:RYM130991 SHE130991:SII130991 SRA130991:SSE130991 TAW130991:TCA130991 TKS130991:TLW130991 TUO130991:TVS130991 UEK130991:UFO130991 UOG130991:UPK130991 UYC130991:UZG130991 VHY130991:VJC130991 VRU130991:VSY130991 WBQ130991:WCU130991 WLM130991:WMQ130991 WVI130991:WWM130991 IW196527:KA196527 SS196527:TW196527 ACO196527:ADS196527 AMK196527:ANO196527 AWG196527:AXK196527 BGC196527:BHG196527 BPY196527:BRC196527 BZU196527:CAY196527 CJQ196527:CKU196527 CTM196527:CUQ196527 DDI196527:DEM196527 DNE196527:DOI196527 DXA196527:DYE196527 EGW196527:EIA196527 EQS196527:ERW196527 FAO196527:FBS196527 FKK196527:FLO196527 FUG196527:FVK196527 GEC196527:GFG196527 GNY196527:GPC196527 GXU196527:GYY196527 HHQ196527:HIU196527 HRM196527:HSQ196527 IBI196527:ICM196527 ILE196527:IMI196527 IVA196527:IWE196527 JEW196527:JGA196527 JOS196527:JPW196527 JYO196527:JZS196527 KIK196527:KJO196527 KSG196527:KTK196527 LCC196527:LDG196527 LLY196527:LNC196527 LVU196527:LWY196527 MFQ196527:MGU196527 MPM196527:MQQ196527 MZI196527:NAM196527 NJE196527:NKI196527 NTA196527:NUE196527 OCW196527:OEA196527 OMS196527:ONW196527 OWO196527:OXS196527 PGK196527:PHO196527 PQG196527:PRK196527 QAC196527:QBG196527 QJY196527:QLC196527 QTU196527:QUY196527 RDQ196527:REU196527 RNM196527:ROQ196527 RXI196527:RYM196527 SHE196527:SII196527 SRA196527:SSE196527 TAW196527:TCA196527 TKS196527:TLW196527 TUO196527:TVS196527 UEK196527:UFO196527 UOG196527:UPK196527 UYC196527:UZG196527 VHY196527:VJC196527 VRU196527:VSY196527 WBQ196527:WCU196527 WLM196527:WMQ196527 WVI196527:WWM196527 IW262063:KA262063 SS262063:TW262063 ACO262063:ADS262063 AMK262063:ANO262063 AWG262063:AXK262063 BGC262063:BHG262063 BPY262063:BRC262063 BZU262063:CAY262063 CJQ262063:CKU262063 CTM262063:CUQ262063 DDI262063:DEM262063 DNE262063:DOI262063 DXA262063:DYE262063 EGW262063:EIA262063 EQS262063:ERW262063 FAO262063:FBS262063 FKK262063:FLO262063 FUG262063:FVK262063 GEC262063:GFG262063 GNY262063:GPC262063 GXU262063:GYY262063 HHQ262063:HIU262063 HRM262063:HSQ262063 IBI262063:ICM262063 ILE262063:IMI262063 IVA262063:IWE262063 JEW262063:JGA262063 JOS262063:JPW262063 JYO262063:JZS262063 KIK262063:KJO262063 KSG262063:KTK262063 LCC262063:LDG262063 LLY262063:LNC262063 LVU262063:LWY262063 MFQ262063:MGU262063 MPM262063:MQQ262063 MZI262063:NAM262063 NJE262063:NKI262063 NTA262063:NUE262063 OCW262063:OEA262063 OMS262063:ONW262063 OWO262063:OXS262063 PGK262063:PHO262063 PQG262063:PRK262063 QAC262063:QBG262063 QJY262063:QLC262063 QTU262063:QUY262063 RDQ262063:REU262063 RNM262063:ROQ262063 RXI262063:RYM262063 SHE262063:SII262063 SRA262063:SSE262063 TAW262063:TCA262063 TKS262063:TLW262063 TUO262063:TVS262063 UEK262063:UFO262063 UOG262063:UPK262063 UYC262063:UZG262063 VHY262063:VJC262063 VRU262063:VSY262063 WBQ262063:WCU262063 WLM262063:WMQ262063 WVI262063:WWM262063 IW327599:KA327599 SS327599:TW327599 ACO327599:ADS327599 AMK327599:ANO327599 AWG327599:AXK327599 BGC327599:BHG327599 BPY327599:BRC327599 BZU327599:CAY327599 CJQ327599:CKU327599 CTM327599:CUQ327599 DDI327599:DEM327599 DNE327599:DOI327599 DXA327599:DYE327599 EGW327599:EIA327599 EQS327599:ERW327599 FAO327599:FBS327599 FKK327599:FLO327599 FUG327599:FVK327599 GEC327599:GFG327599 GNY327599:GPC327599 GXU327599:GYY327599 HHQ327599:HIU327599 HRM327599:HSQ327599 IBI327599:ICM327599 ILE327599:IMI327599 IVA327599:IWE327599 JEW327599:JGA327599 JOS327599:JPW327599 JYO327599:JZS327599 KIK327599:KJO327599 KSG327599:KTK327599 LCC327599:LDG327599 LLY327599:LNC327599 LVU327599:LWY327599 MFQ327599:MGU327599 MPM327599:MQQ327599 MZI327599:NAM327599 NJE327599:NKI327599 NTA327599:NUE327599 OCW327599:OEA327599 OMS327599:ONW327599 OWO327599:OXS327599 PGK327599:PHO327599 PQG327599:PRK327599 QAC327599:QBG327599 QJY327599:QLC327599 QTU327599:QUY327599 RDQ327599:REU327599 RNM327599:ROQ327599 RXI327599:RYM327599 SHE327599:SII327599 SRA327599:SSE327599 TAW327599:TCA327599 TKS327599:TLW327599 TUO327599:TVS327599 UEK327599:UFO327599 UOG327599:UPK327599 UYC327599:UZG327599 VHY327599:VJC327599 VRU327599:VSY327599 WBQ327599:WCU327599 WLM327599:WMQ327599 WVI327599:WWM327599 IW393135:KA393135 SS393135:TW393135 ACO393135:ADS393135 AMK393135:ANO393135 AWG393135:AXK393135 BGC393135:BHG393135 BPY393135:BRC393135 BZU393135:CAY393135 CJQ393135:CKU393135 CTM393135:CUQ393135 DDI393135:DEM393135 DNE393135:DOI393135 DXA393135:DYE393135 EGW393135:EIA393135 EQS393135:ERW393135 FAO393135:FBS393135 FKK393135:FLO393135 FUG393135:FVK393135 GEC393135:GFG393135 GNY393135:GPC393135 GXU393135:GYY393135 HHQ393135:HIU393135 HRM393135:HSQ393135 IBI393135:ICM393135 ILE393135:IMI393135 IVA393135:IWE393135 JEW393135:JGA393135 JOS393135:JPW393135 JYO393135:JZS393135 KIK393135:KJO393135 KSG393135:KTK393135 LCC393135:LDG393135 LLY393135:LNC393135 LVU393135:LWY393135 MFQ393135:MGU393135 MPM393135:MQQ393135 MZI393135:NAM393135 NJE393135:NKI393135 NTA393135:NUE393135 OCW393135:OEA393135 OMS393135:ONW393135 OWO393135:OXS393135 PGK393135:PHO393135 PQG393135:PRK393135 QAC393135:QBG393135 QJY393135:QLC393135 QTU393135:QUY393135 RDQ393135:REU393135 RNM393135:ROQ393135 RXI393135:RYM393135 SHE393135:SII393135 SRA393135:SSE393135 TAW393135:TCA393135 TKS393135:TLW393135 TUO393135:TVS393135 UEK393135:UFO393135 UOG393135:UPK393135 UYC393135:UZG393135 VHY393135:VJC393135 VRU393135:VSY393135 WBQ393135:WCU393135 WLM393135:WMQ393135 WVI393135:WWM393135 IW458671:KA458671 SS458671:TW458671 ACO458671:ADS458671 AMK458671:ANO458671 AWG458671:AXK458671 BGC458671:BHG458671 BPY458671:BRC458671 BZU458671:CAY458671 CJQ458671:CKU458671 CTM458671:CUQ458671 DDI458671:DEM458671 DNE458671:DOI458671 DXA458671:DYE458671 EGW458671:EIA458671 EQS458671:ERW458671 FAO458671:FBS458671 FKK458671:FLO458671 FUG458671:FVK458671 GEC458671:GFG458671 GNY458671:GPC458671 GXU458671:GYY458671 HHQ458671:HIU458671 HRM458671:HSQ458671 IBI458671:ICM458671 ILE458671:IMI458671 IVA458671:IWE458671 JEW458671:JGA458671 JOS458671:JPW458671 JYO458671:JZS458671 KIK458671:KJO458671 KSG458671:KTK458671 LCC458671:LDG458671 LLY458671:LNC458671 LVU458671:LWY458671 MFQ458671:MGU458671 MPM458671:MQQ458671 MZI458671:NAM458671 NJE458671:NKI458671 NTA458671:NUE458671 OCW458671:OEA458671 OMS458671:ONW458671 OWO458671:OXS458671 PGK458671:PHO458671 PQG458671:PRK458671 QAC458671:QBG458671 QJY458671:QLC458671 QTU458671:QUY458671 RDQ458671:REU458671 RNM458671:ROQ458671 RXI458671:RYM458671 SHE458671:SII458671 SRA458671:SSE458671 TAW458671:TCA458671 TKS458671:TLW458671 TUO458671:TVS458671 UEK458671:UFO458671 UOG458671:UPK458671 UYC458671:UZG458671 VHY458671:VJC458671 VRU458671:VSY458671 WBQ458671:WCU458671 WLM458671:WMQ458671 WVI458671:WWM458671 IW524207:KA524207 SS524207:TW524207 ACO524207:ADS524207 AMK524207:ANO524207 AWG524207:AXK524207 BGC524207:BHG524207 BPY524207:BRC524207 BZU524207:CAY524207 CJQ524207:CKU524207 CTM524207:CUQ524207 DDI524207:DEM524207 DNE524207:DOI524207 DXA524207:DYE524207 EGW524207:EIA524207 EQS524207:ERW524207 FAO524207:FBS524207 FKK524207:FLO524207 FUG524207:FVK524207 GEC524207:GFG524207 GNY524207:GPC524207 GXU524207:GYY524207 HHQ524207:HIU524207 HRM524207:HSQ524207 IBI524207:ICM524207 ILE524207:IMI524207 IVA524207:IWE524207 JEW524207:JGA524207 JOS524207:JPW524207 JYO524207:JZS524207 KIK524207:KJO524207 KSG524207:KTK524207 LCC524207:LDG524207 LLY524207:LNC524207 LVU524207:LWY524207 MFQ524207:MGU524207 MPM524207:MQQ524207 MZI524207:NAM524207 NJE524207:NKI524207 NTA524207:NUE524207 OCW524207:OEA524207 OMS524207:ONW524207 OWO524207:OXS524207 PGK524207:PHO524207 PQG524207:PRK524207 QAC524207:QBG524207 QJY524207:QLC524207 QTU524207:QUY524207 RDQ524207:REU524207 RNM524207:ROQ524207 RXI524207:RYM524207 SHE524207:SII524207 SRA524207:SSE524207 TAW524207:TCA524207 TKS524207:TLW524207 TUO524207:TVS524207 UEK524207:UFO524207 UOG524207:UPK524207 UYC524207:UZG524207 VHY524207:VJC524207 VRU524207:VSY524207 WBQ524207:WCU524207 WLM524207:WMQ524207 WVI524207:WWM524207 IW589743:KA589743 SS589743:TW589743 ACO589743:ADS589743 AMK589743:ANO589743 AWG589743:AXK589743 BGC589743:BHG589743 BPY589743:BRC589743 BZU589743:CAY589743 CJQ589743:CKU589743 CTM589743:CUQ589743 DDI589743:DEM589743 DNE589743:DOI589743 DXA589743:DYE589743 EGW589743:EIA589743 EQS589743:ERW589743 FAO589743:FBS589743 FKK589743:FLO589743 FUG589743:FVK589743 GEC589743:GFG589743 GNY589743:GPC589743 GXU589743:GYY589743 HHQ589743:HIU589743 HRM589743:HSQ589743 IBI589743:ICM589743 ILE589743:IMI589743 IVA589743:IWE589743 JEW589743:JGA589743 JOS589743:JPW589743 JYO589743:JZS589743 KIK589743:KJO589743 KSG589743:KTK589743 LCC589743:LDG589743 LLY589743:LNC589743 LVU589743:LWY589743 MFQ589743:MGU589743 MPM589743:MQQ589743 MZI589743:NAM589743 NJE589743:NKI589743 NTA589743:NUE589743 OCW589743:OEA589743 OMS589743:ONW589743 OWO589743:OXS589743 PGK589743:PHO589743 PQG589743:PRK589743 QAC589743:QBG589743 QJY589743:QLC589743 QTU589743:QUY589743 RDQ589743:REU589743 RNM589743:ROQ589743 RXI589743:RYM589743 SHE589743:SII589743 SRA589743:SSE589743 TAW589743:TCA589743 TKS589743:TLW589743 TUO589743:TVS589743 UEK589743:UFO589743 UOG589743:UPK589743 UYC589743:UZG589743 VHY589743:VJC589743 VRU589743:VSY589743 WBQ589743:WCU589743 WLM589743:WMQ589743 WVI589743:WWM589743 IW655279:KA655279 SS655279:TW655279 ACO655279:ADS655279 AMK655279:ANO655279 AWG655279:AXK655279 BGC655279:BHG655279 BPY655279:BRC655279 BZU655279:CAY655279 CJQ655279:CKU655279 CTM655279:CUQ655279 DDI655279:DEM655279 DNE655279:DOI655279 DXA655279:DYE655279 EGW655279:EIA655279 EQS655279:ERW655279 FAO655279:FBS655279 FKK655279:FLO655279 FUG655279:FVK655279 GEC655279:GFG655279 GNY655279:GPC655279 GXU655279:GYY655279 HHQ655279:HIU655279 HRM655279:HSQ655279 IBI655279:ICM655279 ILE655279:IMI655279 IVA655279:IWE655279 JEW655279:JGA655279 JOS655279:JPW655279 JYO655279:JZS655279 KIK655279:KJO655279 KSG655279:KTK655279 LCC655279:LDG655279 LLY655279:LNC655279 LVU655279:LWY655279 MFQ655279:MGU655279 MPM655279:MQQ655279 MZI655279:NAM655279 NJE655279:NKI655279 NTA655279:NUE655279 OCW655279:OEA655279 OMS655279:ONW655279 OWO655279:OXS655279 PGK655279:PHO655279 PQG655279:PRK655279 QAC655279:QBG655279 QJY655279:QLC655279 QTU655279:QUY655279 RDQ655279:REU655279 RNM655279:ROQ655279 RXI655279:RYM655279 SHE655279:SII655279 SRA655279:SSE655279 TAW655279:TCA655279 TKS655279:TLW655279 TUO655279:TVS655279 UEK655279:UFO655279 UOG655279:UPK655279 UYC655279:UZG655279 VHY655279:VJC655279 VRU655279:VSY655279 WBQ655279:WCU655279 WLM655279:WMQ655279 WVI655279:WWM655279 IW720815:KA720815 SS720815:TW720815 ACO720815:ADS720815 AMK720815:ANO720815 AWG720815:AXK720815 BGC720815:BHG720815 BPY720815:BRC720815 BZU720815:CAY720815 CJQ720815:CKU720815 CTM720815:CUQ720815 DDI720815:DEM720815 DNE720815:DOI720815 DXA720815:DYE720815 EGW720815:EIA720815 EQS720815:ERW720815 FAO720815:FBS720815 FKK720815:FLO720815 FUG720815:FVK720815 GEC720815:GFG720815 GNY720815:GPC720815 GXU720815:GYY720815 HHQ720815:HIU720815 HRM720815:HSQ720815 IBI720815:ICM720815 ILE720815:IMI720815 IVA720815:IWE720815 JEW720815:JGA720815 JOS720815:JPW720815 JYO720815:JZS720815 KIK720815:KJO720815 KSG720815:KTK720815 LCC720815:LDG720815 LLY720815:LNC720815 LVU720815:LWY720815 MFQ720815:MGU720815 MPM720815:MQQ720815 MZI720815:NAM720815 NJE720815:NKI720815 NTA720815:NUE720815 OCW720815:OEA720815 OMS720815:ONW720815 OWO720815:OXS720815 PGK720815:PHO720815 PQG720815:PRK720815 QAC720815:QBG720815 QJY720815:QLC720815 QTU720815:QUY720815 RDQ720815:REU720815 RNM720815:ROQ720815 RXI720815:RYM720815 SHE720815:SII720815 SRA720815:SSE720815 TAW720815:TCA720815 TKS720815:TLW720815 TUO720815:TVS720815 UEK720815:UFO720815 UOG720815:UPK720815 UYC720815:UZG720815 VHY720815:VJC720815 VRU720815:VSY720815 WBQ720815:WCU720815 WLM720815:WMQ720815 WVI720815:WWM720815 IW786351:KA786351 SS786351:TW786351 ACO786351:ADS786351 AMK786351:ANO786351 AWG786351:AXK786351 BGC786351:BHG786351 BPY786351:BRC786351 BZU786351:CAY786351 CJQ786351:CKU786351 CTM786351:CUQ786351 DDI786351:DEM786351 DNE786351:DOI786351 DXA786351:DYE786351 EGW786351:EIA786351 EQS786351:ERW786351 FAO786351:FBS786351 FKK786351:FLO786351 FUG786351:FVK786351 GEC786351:GFG786351 GNY786351:GPC786351 GXU786351:GYY786351 HHQ786351:HIU786351 HRM786351:HSQ786351 IBI786351:ICM786351 ILE786351:IMI786351 IVA786351:IWE786351 JEW786351:JGA786351 JOS786351:JPW786351 JYO786351:JZS786351 KIK786351:KJO786351 KSG786351:KTK786351 LCC786351:LDG786351 LLY786351:LNC786351 LVU786351:LWY786351 MFQ786351:MGU786351 MPM786351:MQQ786351 MZI786351:NAM786351 NJE786351:NKI786351 NTA786351:NUE786351 OCW786351:OEA786351 OMS786351:ONW786351 OWO786351:OXS786351 PGK786351:PHO786351 PQG786351:PRK786351 QAC786351:QBG786351 QJY786351:QLC786351 QTU786351:QUY786351 RDQ786351:REU786351 RNM786351:ROQ786351 RXI786351:RYM786351 SHE786351:SII786351 SRA786351:SSE786351 TAW786351:TCA786351 TKS786351:TLW786351 TUO786351:TVS786351 UEK786351:UFO786351 UOG786351:UPK786351 UYC786351:UZG786351 VHY786351:VJC786351 VRU786351:VSY786351 WBQ786351:WCU786351 WLM786351:WMQ786351 WVI786351:WWM786351 IW851887:KA851887 SS851887:TW851887 ACO851887:ADS851887 AMK851887:ANO851887 AWG851887:AXK851887 BGC851887:BHG851887 BPY851887:BRC851887 BZU851887:CAY851887 CJQ851887:CKU851887 CTM851887:CUQ851887 DDI851887:DEM851887 DNE851887:DOI851887 DXA851887:DYE851887 EGW851887:EIA851887 EQS851887:ERW851887 FAO851887:FBS851887 FKK851887:FLO851887 FUG851887:FVK851887 GEC851887:GFG851887 GNY851887:GPC851887 GXU851887:GYY851887 HHQ851887:HIU851887 HRM851887:HSQ851887 IBI851887:ICM851887 ILE851887:IMI851887 IVA851887:IWE851887 JEW851887:JGA851887 JOS851887:JPW851887 JYO851887:JZS851887 KIK851887:KJO851887 KSG851887:KTK851887 LCC851887:LDG851887 LLY851887:LNC851887 LVU851887:LWY851887 MFQ851887:MGU851887 MPM851887:MQQ851887 MZI851887:NAM851887 NJE851887:NKI851887 NTA851887:NUE851887 OCW851887:OEA851887 OMS851887:ONW851887 OWO851887:OXS851887 PGK851887:PHO851887 PQG851887:PRK851887 QAC851887:QBG851887 QJY851887:QLC851887 QTU851887:QUY851887 RDQ851887:REU851887 RNM851887:ROQ851887 RXI851887:RYM851887 SHE851887:SII851887 SRA851887:SSE851887 TAW851887:TCA851887 TKS851887:TLW851887 TUO851887:TVS851887 UEK851887:UFO851887 UOG851887:UPK851887 UYC851887:UZG851887 VHY851887:VJC851887 VRU851887:VSY851887 WBQ851887:WCU851887 WLM851887:WMQ851887 WVI851887:WWM851887 IW917423:KA917423 SS917423:TW917423 ACO917423:ADS917423 AMK917423:ANO917423 AWG917423:AXK917423 BGC917423:BHG917423 BPY917423:BRC917423 BZU917423:CAY917423 CJQ917423:CKU917423 CTM917423:CUQ917423 DDI917423:DEM917423 DNE917423:DOI917423 DXA917423:DYE917423 EGW917423:EIA917423 EQS917423:ERW917423 FAO917423:FBS917423 FKK917423:FLO917423 FUG917423:FVK917423 GEC917423:GFG917423 GNY917423:GPC917423 GXU917423:GYY917423 HHQ917423:HIU917423 HRM917423:HSQ917423 IBI917423:ICM917423 ILE917423:IMI917423 IVA917423:IWE917423 JEW917423:JGA917423 JOS917423:JPW917423 JYO917423:JZS917423 KIK917423:KJO917423 KSG917423:KTK917423 LCC917423:LDG917423 LLY917423:LNC917423 LVU917423:LWY917423 MFQ917423:MGU917423 MPM917423:MQQ917423 MZI917423:NAM917423 NJE917423:NKI917423 NTA917423:NUE917423 OCW917423:OEA917423 OMS917423:ONW917423 OWO917423:OXS917423 PGK917423:PHO917423 PQG917423:PRK917423 QAC917423:QBG917423 QJY917423:QLC917423 QTU917423:QUY917423 RDQ917423:REU917423 RNM917423:ROQ917423 RXI917423:RYM917423 SHE917423:SII917423 SRA917423:SSE917423 TAW917423:TCA917423 TKS917423:TLW917423 TUO917423:TVS917423 UEK917423:UFO917423 UOG917423:UPK917423 UYC917423:UZG917423 VHY917423:VJC917423 VRU917423:VSY917423 WBQ917423:WCU917423 WLM917423:WMQ917423 WVI917423:WWM917423 IW982959:KA982959 SS982959:TW982959 ACO982959:ADS982959 AMK982959:ANO982959 AWG982959:AXK982959 BGC982959:BHG982959 BPY982959:BRC982959 BZU982959:CAY982959 CJQ982959:CKU982959 CTM982959:CUQ982959 DDI982959:DEM982959 DNE982959:DOI982959 DXA982959:DYE982959 EGW982959:EIA982959 EQS982959:ERW982959 FAO982959:FBS982959 FKK982959:FLO982959 FUG982959:FVK982959 GEC982959:GFG982959 GNY982959:GPC982959 GXU982959:GYY982959 HHQ982959:HIU982959 HRM982959:HSQ982959 IBI982959:ICM982959 ILE982959:IMI982959 IVA982959:IWE982959 JEW982959:JGA982959 JOS982959:JPW982959 JYO982959:JZS982959 KIK982959:KJO982959 KSG982959:KTK982959 LCC982959:LDG982959 LLY982959:LNC982959 LVU982959:LWY982959 MFQ982959:MGU982959 MPM982959:MQQ982959 MZI982959:NAM982959 NJE982959:NKI982959 NTA982959:NUE982959 OCW982959:OEA982959 OMS982959:ONW982959 OWO982959:OXS982959 PGK982959:PHO982959 PQG982959:PRK982959 QAC982959:QBG982959 QJY982959:QLC982959 QTU982959:QUY982959 RDQ982959:REU982959 RNM982959:ROQ982959 RXI982959:RYM982959 SHE982959:SII982959 SRA982959:SSE982959 TAW982959:TCA982959 TKS982959:TLW982959 TUO982959:TVS982959 UEK982959:UFO982959 UOG982959:UPK982959 UYC982959:UZG982959 VHY982959:VJC982959 VRU982959:VSY982959 WBQ982959:WCU982959 WLM982959:WMQ982959 WVI982959:WWM982959 IW65460:KA65460 SS65460:TW65460 ACO65460:ADS65460 AMK65460:ANO65460 AWG65460:AXK65460 BGC65460:BHG65460 BPY65460:BRC65460 BZU65460:CAY65460 CJQ65460:CKU65460 CTM65460:CUQ65460 DDI65460:DEM65460 DNE65460:DOI65460 DXA65460:DYE65460 EGW65460:EIA65460 EQS65460:ERW65460 FAO65460:FBS65460 FKK65460:FLO65460 FUG65460:FVK65460 GEC65460:GFG65460 GNY65460:GPC65460 GXU65460:GYY65460 HHQ65460:HIU65460 HRM65460:HSQ65460 IBI65460:ICM65460 ILE65460:IMI65460 IVA65460:IWE65460 JEW65460:JGA65460 JOS65460:JPW65460 JYO65460:JZS65460 KIK65460:KJO65460 KSG65460:KTK65460 LCC65460:LDG65460 LLY65460:LNC65460 LVU65460:LWY65460 MFQ65460:MGU65460 MPM65460:MQQ65460 MZI65460:NAM65460 NJE65460:NKI65460 NTA65460:NUE65460 OCW65460:OEA65460 OMS65460:ONW65460 OWO65460:OXS65460 PGK65460:PHO65460 PQG65460:PRK65460 QAC65460:QBG65460 QJY65460:QLC65460 QTU65460:QUY65460 RDQ65460:REU65460 RNM65460:ROQ65460 RXI65460:RYM65460 SHE65460:SII65460 SRA65460:SSE65460 TAW65460:TCA65460 TKS65460:TLW65460 TUO65460:TVS65460 UEK65460:UFO65460 UOG65460:UPK65460 UYC65460:UZG65460 VHY65460:VJC65460 VRU65460:VSY65460 WBQ65460:WCU65460 WLM65460:WMQ65460 WVI65460:WWM65460 IW130996:KA130996 SS130996:TW130996 ACO130996:ADS130996 AMK130996:ANO130996 AWG130996:AXK130996 BGC130996:BHG130996 BPY130996:BRC130996 BZU130996:CAY130996 CJQ130996:CKU130996 CTM130996:CUQ130996 DDI130996:DEM130996 DNE130996:DOI130996 DXA130996:DYE130996 EGW130996:EIA130996 EQS130996:ERW130996 FAO130996:FBS130996 FKK130996:FLO130996 FUG130996:FVK130996 GEC130996:GFG130996 GNY130996:GPC130996 GXU130996:GYY130996 HHQ130996:HIU130996 HRM130996:HSQ130996 IBI130996:ICM130996 ILE130996:IMI130996 IVA130996:IWE130996 JEW130996:JGA130996 JOS130996:JPW130996 JYO130996:JZS130996 KIK130996:KJO130996 KSG130996:KTK130996 LCC130996:LDG130996 LLY130996:LNC130996 LVU130996:LWY130996 MFQ130996:MGU130996 MPM130996:MQQ130996 MZI130996:NAM130996 NJE130996:NKI130996 NTA130996:NUE130996 OCW130996:OEA130996 OMS130996:ONW130996 OWO130996:OXS130996 PGK130996:PHO130996 PQG130996:PRK130996 QAC130996:QBG130996 QJY130996:QLC130996 QTU130996:QUY130996 RDQ130996:REU130996 RNM130996:ROQ130996 RXI130996:RYM130996 SHE130996:SII130996 SRA130996:SSE130996 TAW130996:TCA130996 TKS130996:TLW130996 TUO130996:TVS130996 UEK130996:UFO130996 UOG130996:UPK130996 UYC130996:UZG130996 VHY130996:VJC130996 VRU130996:VSY130996 WBQ130996:WCU130996 WLM130996:WMQ130996 WVI130996:WWM130996 IW196532:KA196532 SS196532:TW196532 ACO196532:ADS196532 AMK196532:ANO196532 AWG196532:AXK196532 BGC196532:BHG196532 BPY196532:BRC196532 BZU196532:CAY196532 CJQ196532:CKU196532 CTM196532:CUQ196532 DDI196532:DEM196532 DNE196532:DOI196532 DXA196532:DYE196532 EGW196532:EIA196532 EQS196532:ERW196532 FAO196532:FBS196532 FKK196532:FLO196532 FUG196532:FVK196532 GEC196532:GFG196532 GNY196532:GPC196532 GXU196532:GYY196532 HHQ196532:HIU196532 HRM196532:HSQ196532 IBI196532:ICM196532 ILE196532:IMI196532 IVA196532:IWE196532 JEW196532:JGA196532 JOS196532:JPW196532 JYO196532:JZS196532 KIK196532:KJO196532 KSG196532:KTK196532 LCC196532:LDG196532 LLY196532:LNC196532 LVU196532:LWY196532 MFQ196532:MGU196532 MPM196532:MQQ196532 MZI196532:NAM196532 NJE196532:NKI196532 NTA196532:NUE196532 OCW196532:OEA196532 OMS196532:ONW196532 OWO196532:OXS196532 PGK196532:PHO196532 PQG196532:PRK196532 QAC196532:QBG196532 QJY196532:QLC196532 QTU196532:QUY196532 RDQ196532:REU196532 RNM196532:ROQ196532 RXI196532:RYM196532 SHE196532:SII196532 SRA196532:SSE196532 TAW196532:TCA196532 TKS196532:TLW196532 TUO196532:TVS196532 UEK196532:UFO196532 UOG196532:UPK196532 UYC196532:UZG196532 VHY196532:VJC196532 VRU196532:VSY196532 WBQ196532:WCU196532 WLM196532:WMQ196532 WVI196532:WWM196532 IW262068:KA262068 SS262068:TW262068 ACO262068:ADS262068 AMK262068:ANO262068 AWG262068:AXK262068 BGC262068:BHG262068 BPY262068:BRC262068 BZU262068:CAY262068 CJQ262068:CKU262068 CTM262068:CUQ262068 DDI262068:DEM262068 DNE262068:DOI262068 DXA262068:DYE262068 EGW262068:EIA262068 EQS262068:ERW262068 FAO262068:FBS262068 FKK262068:FLO262068 FUG262068:FVK262068 GEC262068:GFG262068 GNY262068:GPC262068 GXU262068:GYY262068 HHQ262068:HIU262068 HRM262068:HSQ262068 IBI262068:ICM262068 ILE262068:IMI262068 IVA262068:IWE262068 JEW262068:JGA262068 JOS262068:JPW262068 JYO262068:JZS262068 KIK262068:KJO262068 KSG262068:KTK262068 LCC262068:LDG262068 LLY262068:LNC262068 LVU262068:LWY262068 MFQ262068:MGU262068 MPM262068:MQQ262068 MZI262068:NAM262068 NJE262068:NKI262068 NTA262068:NUE262068 OCW262068:OEA262068 OMS262068:ONW262068 OWO262068:OXS262068 PGK262068:PHO262068 PQG262068:PRK262068 QAC262068:QBG262068 QJY262068:QLC262068 QTU262068:QUY262068 RDQ262068:REU262068 RNM262068:ROQ262068 RXI262068:RYM262068 SHE262068:SII262068 SRA262068:SSE262068 TAW262068:TCA262068 TKS262068:TLW262068 TUO262068:TVS262068 UEK262068:UFO262068 UOG262068:UPK262068 UYC262068:UZG262068 VHY262068:VJC262068 VRU262068:VSY262068 WBQ262068:WCU262068 WLM262068:WMQ262068 WVI262068:WWM262068 IW327604:KA327604 SS327604:TW327604 ACO327604:ADS327604 AMK327604:ANO327604 AWG327604:AXK327604 BGC327604:BHG327604 BPY327604:BRC327604 BZU327604:CAY327604 CJQ327604:CKU327604 CTM327604:CUQ327604 DDI327604:DEM327604 DNE327604:DOI327604 DXA327604:DYE327604 EGW327604:EIA327604 EQS327604:ERW327604 FAO327604:FBS327604 FKK327604:FLO327604 FUG327604:FVK327604 GEC327604:GFG327604 GNY327604:GPC327604 GXU327604:GYY327604 HHQ327604:HIU327604 HRM327604:HSQ327604 IBI327604:ICM327604 ILE327604:IMI327604 IVA327604:IWE327604 JEW327604:JGA327604 JOS327604:JPW327604 JYO327604:JZS327604 KIK327604:KJO327604 KSG327604:KTK327604 LCC327604:LDG327604 LLY327604:LNC327604 LVU327604:LWY327604 MFQ327604:MGU327604 MPM327604:MQQ327604 MZI327604:NAM327604 NJE327604:NKI327604 NTA327604:NUE327604 OCW327604:OEA327604 OMS327604:ONW327604 OWO327604:OXS327604 PGK327604:PHO327604 PQG327604:PRK327604 QAC327604:QBG327604 QJY327604:QLC327604 QTU327604:QUY327604 RDQ327604:REU327604 RNM327604:ROQ327604 RXI327604:RYM327604 SHE327604:SII327604 SRA327604:SSE327604 TAW327604:TCA327604 TKS327604:TLW327604 TUO327604:TVS327604 UEK327604:UFO327604 UOG327604:UPK327604 UYC327604:UZG327604 VHY327604:VJC327604 VRU327604:VSY327604 WBQ327604:WCU327604 WLM327604:WMQ327604 WVI327604:WWM327604 IW393140:KA393140 SS393140:TW393140 ACO393140:ADS393140 AMK393140:ANO393140 AWG393140:AXK393140 BGC393140:BHG393140 BPY393140:BRC393140 BZU393140:CAY393140 CJQ393140:CKU393140 CTM393140:CUQ393140 DDI393140:DEM393140 DNE393140:DOI393140 DXA393140:DYE393140 EGW393140:EIA393140 EQS393140:ERW393140 FAO393140:FBS393140 FKK393140:FLO393140 FUG393140:FVK393140 GEC393140:GFG393140 GNY393140:GPC393140 GXU393140:GYY393140 HHQ393140:HIU393140 HRM393140:HSQ393140 IBI393140:ICM393140 ILE393140:IMI393140 IVA393140:IWE393140 JEW393140:JGA393140 JOS393140:JPW393140 JYO393140:JZS393140 KIK393140:KJO393140 KSG393140:KTK393140 LCC393140:LDG393140 LLY393140:LNC393140 LVU393140:LWY393140 MFQ393140:MGU393140 MPM393140:MQQ393140 MZI393140:NAM393140 NJE393140:NKI393140 NTA393140:NUE393140 OCW393140:OEA393140 OMS393140:ONW393140 OWO393140:OXS393140 PGK393140:PHO393140 PQG393140:PRK393140 QAC393140:QBG393140 QJY393140:QLC393140 QTU393140:QUY393140 RDQ393140:REU393140 RNM393140:ROQ393140 RXI393140:RYM393140 SHE393140:SII393140 SRA393140:SSE393140 TAW393140:TCA393140 TKS393140:TLW393140 TUO393140:TVS393140 UEK393140:UFO393140 UOG393140:UPK393140 UYC393140:UZG393140 VHY393140:VJC393140 VRU393140:VSY393140 WBQ393140:WCU393140 WLM393140:WMQ393140 WVI393140:WWM393140 IW458676:KA458676 SS458676:TW458676 ACO458676:ADS458676 AMK458676:ANO458676 AWG458676:AXK458676 BGC458676:BHG458676 BPY458676:BRC458676 BZU458676:CAY458676 CJQ458676:CKU458676 CTM458676:CUQ458676 DDI458676:DEM458676 DNE458676:DOI458676 DXA458676:DYE458676 EGW458676:EIA458676 EQS458676:ERW458676 FAO458676:FBS458676 FKK458676:FLO458676 FUG458676:FVK458676 GEC458676:GFG458676 GNY458676:GPC458676 GXU458676:GYY458676 HHQ458676:HIU458676 HRM458676:HSQ458676 IBI458676:ICM458676 ILE458676:IMI458676 IVA458676:IWE458676 JEW458676:JGA458676 JOS458676:JPW458676 JYO458676:JZS458676 KIK458676:KJO458676 KSG458676:KTK458676 LCC458676:LDG458676 LLY458676:LNC458676 LVU458676:LWY458676 MFQ458676:MGU458676 MPM458676:MQQ458676 MZI458676:NAM458676 NJE458676:NKI458676 NTA458676:NUE458676 OCW458676:OEA458676 OMS458676:ONW458676 OWO458676:OXS458676 PGK458676:PHO458676 PQG458676:PRK458676 QAC458676:QBG458676 QJY458676:QLC458676 QTU458676:QUY458676 RDQ458676:REU458676 RNM458676:ROQ458676 RXI458676:RYM458676 SHE458676:SII458676 SRA458676:SSE458676 TAW458676:TCA458676 TKS458676:TLW458676 TUO458676:TVS458676 UEK458676:UFO458676 UOG458676:UPK458676 UYC458676:UZG458676 VHY458676:VJC458676 VRU458676:VSY458676 WBQ458676:WCU458676 WLM458676:WMQ458676 WVI458676:WWM458676 IW524212:KA524212 SS524212:TW524212 ACO524212:ADS524212 AMK524212:ANO524212 AWG524212:AXK524212 BGC524212:BHG524212 BPY524212:BRC524212 BZU524212:CAY524212 CJQ524212:CKU524212 CTM524212:CUQ524212 DDI524212:DEM524212 DNE524212:DOI524212 DXA524212:DYE524212 EGW524212:EIA524212 EQS524212:ERW524212 FAO524212:FBS524212 FKK524212:FLO524212 FUG524212:FVK524212 GEC524212:GFG524212 GNY524212:GPC524212 GXU524212:GYY524212 HHQ524212:HIU524212 HRM524212:HSQ524212 IBI524212:ICM524212 ILE524212:IMI524212 IVA524212:IWE524212 JEW524212:JGA524212 JOS524212:JPW524212 JYO524212:JZS524212 KIK524212:KJO524212 KSG524212:KTK524212 LCC524212:LDG524212 LLY524212:LNC524212 LVU524212:LWY524212 MFQ524212:MGU524212 MPM524212:MQQ524212 MZI524212:NAM524212 NJE524212:NKI524212 NTA524212:NUE524212 OCW524212:OEA524212 OMS524212:ONW524212 OWO524212:OXS524212 PGK524212:PHO524212 PQG524212:PRK524212 QAC524212:QBG524212 QJY524212:QLC524212 QTU524212:QUY524212 RDQ524212:REU524212 RNM524212:ROQ524212 RXI524212:RYM524212 SHE524212:SII524212 SRA524212:SSE524212 TAW524212:TCA524212 TKS524212:TLW524212 TUO524212:TVS524212 UEK524212:UFO524212 UOG524212:UPK524212 UYC524212:UZG524212 VHY524212:VJC524212 VRU524212:VSY524212 WBQ524212:WCU524212 WLM524212:WMQ524212 WVI524212:WWM524212 IW589748:KA589748 SS589748:TW589748 ACO589748:ADS589748 AMK589748:ANO589748 AWG589748:AXK589748 BGC589748:BHG589748 BPY589748:BRC589748 BZU589748:CAY589748 CJQ589748:CKU589748 CTM589748:CUQ589748 DDI589748:DEM589748 DNE589748:DOI589748 DXA589748:DYE589748 EGW589748:EIA589748 EQS589748:ERW589748 FAO589748:FBS589748 FKK589748:FLO589748 FUG589748:FVK589748 GEC589748:GFG589748 GNY589748:GPC589748 GXU589748:GYY589748 HHQ589748:HIU589748 HRM589748:HSQ589748 IBI589748:ICM589748 ILE589748:IMI589748 IVA589748:IWE589748 JEW589748:JGA589748 JOS589748:JPW589748 JYO589748:JZS589748 KIK589748:KJO589748 KSG589748:KTK589748 LCC589748:LDG589748 LLY589748:LNC589748 LVU589748:LWY589748 MFQ589748:MGU589748 MPM589748:MQQ589748 MZI589748:NAM589748 NJE589748:NKI589748 NTA589748:NUE589748 OCW589748:OEA589748 OMS589748:ONW589748 OWO589748:OXS589748 PGK589748:PHO589748 PQG589748:PRK589748 QAC589748:QBG589748 QJY589748:QLC589748 QTU589748:QUY589748 RDQ589748:REU589748 RNM589748:ROQ589748 RXI589748:RYM589748 SHE589748:SII589748 SRA589748:SSE589748 TAW589748:TCA589748 TKS589748:TLW589748 TUO589748:TVS589748 UEK589748:UFO589748 UOG589748:UPK589748 UYC589748:UZG589748 VHY589748:VJC589748 VRU589748:VSY589748 WBQ589748:WCU589748 WLM589748:WMQ589748 WVI589748:WWM589748 IW655284:KA655284 SS655284:TW655284 ACO655284:ADS655284 AMK655284:ANO655284 AWG655284:AXK655284 BGC655284:BHG655284 BPY655284:BRC655284 BZU655284:CAY655284 CJQ655284:CKU655284 CTM655284:CUQ655284 DDI655284:DEM655284 DNE655284:DOI655284 DXA655284:DYE655284 EGW655284:EIA655284 EQS655284:ERW655284 FAO655284:FBS655284 FKK655284:FLO655284 FUG655284:FVK655284 GEC655284:GFG655284 GNY655284:GPC655284 GXU655284:GYY655284 HHQ655284:HIU655284 HRM655284:HSQ655284 IBI655284:ICM655284 ILE655284:IMI655284 IVA655284:IWE655284 JEW655284:JGA655284 JOS655284:JPW655284 JYO655284:JZS655284 KIK655284:KJO655284 KSG655284:KTK655284 LCC655284:LDG655284 LLY655284:LNC655284 LVU655284:LWY655284 MFQ655284:MGU655284 MPM655284:MQQ655284 MZI655284:NAM655284 NJE655284:NKI655284 NTA655284:NUE655284 OCW655284:OEA655284 OMS655284:ONW655284 OWO655284:OXS655284 PGK655284:PHO655284 PQG655284:PRK655284 QAC655284:QBG655284 QJY655284:QLC655284 QTU655284:QUY655284 RDQ655284:REU655284 RNM655284:ROQ655284 RXI655284:RYM655284 SHE655284:SII655284 SRA655284:SSE655284 TAW655284:TCA655284 TKS655284:TLW655284 TUO655284:TVS655284 UEK655284:UFO655284 UOG655284:UPK655284 UYC655284:UZG655284 VHY655284:VJC655284 VRU655284:VSY655284 WBQ655284:WCU655284 WLM655284:WMQ655284 WVI655284:WWM655284 IW720820:KA720820 SS720820:TW720820 ACO720820:ADS720820 AMK720820:ANO720820 AWG720820:AXK720820 BGC720820:BHG720820 BPY720820:BRC720820 BZU720820:CAY720820 CJQ720820:CKU720820 CTM720820:CUQ720820 DDI720820:DEM720820 DNE720820:DOI720820 DXA720820:DYE720820 EGW720820:EIA720820 EQS720820:ERW720820 FAO720820:FBS720820 FKK720820:FLO720820 FUG720820:FVK720820 GEC720820:GFG720820 GNY720820:GPC720820 GXU720820:GYY720820 HHQ720820:HIU720820 HRM720820:HSQ720820 IBI720820:ICM720820 ILE720820:IMI720820 IVA720820:IWE720820 JEW720820:JGA720820 JOS720820:JPW720820 JYO720820:JZS720820 KIK720820:KJO720820 KSG720820:KTK720820 LCC720820:LDG720820 LLY720820:LNC720820 LVU720820:LWY720820 MFQ720820:MGU720820 MPM720820:MQQ720820 MZI720820:NAM720820 NJE720820:NKI720820 NTA720820:NUE720820 OCW720820:OEA720820 OMS720820:ONW720820 OWO720820:OXS720820 PGK720820:PHO720820 PQG720820:PRK720820 QAC720820:QBG720820 QJY720820:QLC720820 QTU720820:QUY720820 RDQ720820:REU720820 RNM720820:ROQ720820 RXI720820:RYM720820 SHE720820:SII720820 SRA720820:SSE720820 TAW720820:TCA720820 TKS720820:TLW720820 TUO720820:TVS720820 UEK720820:UFO720820 UOG720820:UPK720820 UYC720820:UZG720820 VHY720820:VJC720820 VRU720820:VSY720820 WBQ720820:WCU720820 WLM720820:WMQ720820 WVI720820:WWM720820 IW786356:KA786356 SS786356:TW786356 ACO786356:ADS786356 AMK786356:ANO786356 AWG786356:AXK786356 BGC786356:BHG786356 BPY786356:BRC786356 BZU786356:CAY786356 CJQ786356:CKU786356 CTM786356:CUQ786356 DDI786356:DEM786356 DNE786356:DOI786356 DXA786356:DYE786356 EGW786356:EIA786356 EQS786356:ERW786356 FAO786356:FBS786356 FKK786356:FLO786356 FUG786356:FVK786356 GEC786356:GFG786356 GNY786356:GPC786356 GXU786356:GYY786356 HHQ786356:HIU786356 HRM786356:HSQ786356 IBI786356:ICM786356 ILE786356:IMI786356 IVA786356:IWE786356 JEW786356:JGA786356 JOS786356:JPW786356 JYO786356:JZS786356 KIK786356:KJO786356 KSG786356:KTK786356 LCC786356:LDG786356 LLY786356:LNC786356 LVU786356:LWY786356 MFQ786356:MGU786356 MPM786356:MQQ786356 MZI786356:NAM786356 NJE786356:NKI786356 NTA786356:NUE786356 OCW786356:OEA786356 OMS786356:ONW786356 OWO786356:OXS786356 PGK786356:PHO786356 PQG786356:PRK786356 QAC786356:QBG786356 QJY786356:QLC786356 QTU786356:QUY786356 RDQ786356:REU786356 RNM786356:ROQ786356 RXI786356:RYM786356 SHE786356:SII786356 SRA786356:SSE786356 TAW786356:TCA786356 TKS786356:TLW786356 TUO786356:TVS786356 UEK786356:UFO786356 UOG786356:UPK786356 UYC786356:UZG786356 VHY786356:VJC786356 VRU786356:VSY786356 WBQ786356:WCU786356 WLM786356:WMQ786356 WVI786356:WWM786356 IW851892:KA851892 SS851892:TW851892 ACO851892:ADS851892 AMK851892:ANO851892 AWG851892:AXK851892 BGC851892:BHG851892 BPY851892:BRC851892 BZU851892:CAY851892 CJQ851892:CKU851892 CTM851892:CUQ851892 DDI851892:DEM851892 DNE851892:DOI851892 DXA851892:DYE851892 EGW851892:EIA851892 EQS851892:ERW851892 FAO851892:FBS851892 FKK851892:FLO851892 FUG851892:FVK851892 GEC851892:GFG851892 GNY851892:GPC851892 GXU851892:GYY851892 HHQ851892:HIU851892 HRM851892:HSQ851892 IBI851892:ICM851892 ILE851892:IMI851892 IVA851892:IWE851892 JEW851892:JGA851892 JOS851892:JPW851892 JYO851892:JZS851892 KIK851892:KJO851892 KSG851892:KTK851892 LCC851892:LDG851892 LLY851892:LNC851892 LVU851892:LWY851892 MFQ851892:MGU851892 MPM851892:MQQ851892 MZI851892:NAM851892 NJE851892:NKI851892 NTA851892:NUE851892 OCW851892:OEA851892 OMS851892:ONW851892 OWO851892:OXS851892 PGK851892:PHO851892 PQG851892:PRK851892 QAC851892:QBG851892 QJY851892:QLC851892 QTU851892:QUY851892 RDQ851892:REU851892 RNM851892:ROQ851892 RXI851892:RYM851892 SHE851892:SII851892 SRA851892:SSE851892 TAW851892:TCA851892 TKS851892:TLW851892 TUO851892:TVS851892 UEK851892:UFO851892 UOG851892:UPK851892 UYC851892:UZG851892 VHY851892:VJC851892 VRU851892:VSY851892 WBQ851892:WCU851892 WLM851892:WMQ851892 WVI851892:WWM851892 IW917428:KA917428 SS917428:TW917428 ACO917428:ADS917428 AMK917428:ANO917428 AWG917428:AXK917428 BGC917428:BHG917428 BPY917428:BRC917428 BZU917428:CAY917428 CJQ917428:CKU917428 CTM917428:CUQ917428 DDI917428:DEM917428 DNE917428:DOI917428 DXA917428:DYE917428 EGW917428:EIA917428 EQS917428:ERW917428 FAO917428:FBS917428 FKK917428:FLO917428 FUG917428:FVK917428 GEC917428:GFG917428 GNY917428:GPC917428 GXU917428:GYY917428 HHQ917428:HIU917428 HRM917428:HSQ917428 IBI917428:ICM917428 ILE917428:IMI917428 IVA917428:IWE917428 JEW917428:JGA917428 JOS917428:JPW917428 JYO917428:JZS917428 KIK917428:KJO917428 KSG917428:KTK917428 LCC917428:LDG917428 LLY917428:LNC917428 LVU917428:LWY917428 MFQ917428:MGU917428 MPM917428:MQQ917428 MZI917428:NAM917428 NJE917428:NKI917428 NTA917428:NUE917428 OCW917428:OEA917428 OMS917428:ONW917428 OWO917428:OXS917428 PGK917428:PHO917428 PQG917428:PRK917428 QAC917428:QBG917428 QJY917428:QLC917428 QTU917428:QUY917428 RDQ917428:REU917428 RNM917428:ROQ917428 RXI917428:RYM917428 SHE917428:SII917428 SRA917428:SSE917428 TAW917428:TCA917428 TKS917428:TLW917428 TUO917428:TVS917428 UEK917428:UFO917428 UOG917428:UPK917428 UYC917428:UZG917428 VHY917428:VJC917428 VRU917428:VSY917428 WBQ917428:WCU917428 WLM917428:WMQ917428 WVI917428:WWM917428 IW982964:KA982964 SS982964:TW982964 ACO982964:ADS982964 AMK982964:ANO982964 AWG982964:AXK982964 BGC982964:BHG982964 BPY982964:BRC982964 BZU982964:CAY982964 CJQ982964:CKU982964 CTM982964:CUQ982964 DDI982964:DEM982964 DNE982964:DOI982964 DXA982964:DYE982964 EGW982964:EIA982964 EQS982964:ERW982964 FAO982964:FBS982964 FKK982964:FLO982964 FUG982964:FVK982964 GEC982964:GFG982964 GNY982964:GPC982964 GXU982964:GYY982964 HHQ982964:HIU982964 HRM982964:HSQ982964 IBI982964:ICM982964 ILE982964:IMI982964 IVA982964:IWE982964 JEW982964:JGA982964 JOS982964:JPW982964 JYO982964:JZS982964 KIK982964:KJO982964 KSG982964:KTK982964 LCC982964:LDG982964 LLY982964:LNC982964 LVU982964:LWY982964 MFQ982964:MGU982964 MPM982964:MQQ982964 MZI982964:NAM982964 NJE982964:NKI982964 NTA982964:NUE982964 OCW982964:OEA982964 OMS982964:ONW982964 OWO982964:OXS982964 PGK982964:PHO982964 PQG982964:PRK982964 QAC982964:QBG982964 QJY982964:QLC982964 QTU982964:QUY982964 RDQ982964:REU982964 RNM982964:ROQ982964 RXI982964:RYM982964 SHE982964:SII982964 SRA982964:SSE982964 TAW982964:TCA982964 TKS982964:TLW982964 TUO982964:TVS982964 UEK982964:UFO982964 UOG982964:UPK982964 UYC982964:UZG982964 VHY982964:VJC982964 VRU982964:VSY982964 WBQ982964:WCU982964 WLM982964:WMQ982964 WVI982964:WWM982964 B982963:AE982963 B917427:AE917427 B851891:AE851891 B786355:AE786355 B720819:AE720819 B655283:AE655283 B589747:AE589747 B524211:AE524211 B458675:AE458675 B393139:AE393139 B327603:AE327603 B262067:AE262067 B196531:AE196531 B130995:AE130995 B65459:AE65459 B982958:AE982958 B917422:AE917422 B851886:AE851886 B786350:AE786350 B720814:AE720814 B655278:AE655278 B589742:AE589742 B524206:AE524206 B458670:AE458670 B393134:AE393134 B327598:AE327598 B262062:AE262062 B196526:AE196526 B130990:AE130990 B65454:AE65454 B982948:AE982948 B917412:AE917412 B851876:AE851876 B786340:AE786340 B720804:AE720804 B655268:AE655268 B589732:AE589732 B524196:AE524196 B458660:AE458660 B393124:AE393124 B327588:AE327588 B262052:AE262052 B196516:AE196516 B130980:AE130980 B65444:AE65444 B982953:AE982953 B917417:AE917417 B851881:AE851881 B786345:AE786345 B720809:AE720809 B655273:AE655273 B589737:AE589737 B524201:AE524201 B458665:AE458665 B393129:AE393129 B327593:AE327593 B262057:AE262057 B196521:AE196521 B130985:AE130985 B65449:AE65449" xr:uid="{00000000-0002-0000-0000-000000000000}">
      <formula1>#REF!</formula1>
    </dataValidation>
    <dataValidation type="list" allowBlank="1" showInputMessage="1" showErrorMessage="1" sqref="WVI982951:WWM982951 IW65447:KA65447 SS65447:TW65447 ACO65447:ADS65447 AMK65447:ANO65447 AWG65447:AXK65447 BGC65447:BHG65447 BPY65447:BRC65447 BZU65447:CAY65447 CJQ65447:CKU65447 CTM65447:CUQ65447 DDI65447:DEM65447 DNE65447:DOI65447 DXA65447:DYE65447 EGW65447:EIA65447 EQS65447:ERW65447 FAO65447:FBS65447 FKK65447:FLO65447 FUG65447:FVK65447 GEC65447:GFG65447 GNY65447:GPC65447 GXU65447:GYY65447 HHQ65447:HIU65447 HRM65447:HSQ65447 IBI65447:ICM65447 ILE65447:IMI65447 IVA65447:IWE65447 JEW65447:JGA65447 JOS65447:JPW65447 JYO65447:JZS65447 KIK65447:KJO65447 KSG65447:KTK65447 LCC65447:LDG65447 LLY65447:LNC65447 LVU65447:LWY65447 MFQ65447:MGU65447 MPM65447:MQQ65447 MZI65447:NAM65447 NJE65447:NKI65447 NTA65447:NUE65447 OCW65447:OEA65447 OMS65447:ONW65447 OWO65447:OXS65447 PGK65447:PHO65447 PQG65447:PRK65447 QAC65447:QBG65447 QJY65447:QLC65447 QTU65447:QUY65447 RDQ65447:REU65447 RNM65447:ROQ65447 RXI65447:RYM65447 SHE65447:SII65447 SRA65447:SSE65447 TAW65447:TCA65447 TKS65447:TLW65447 TUO65447:TVS65447 UEK65447:UFO65447 UOG65447:UPK65447 UYC65447:UZG65447 VHY65447:VJC65447 VRU65447:VSY65447 WBQ65447:WCU65447 WLM65447:WMQ65447 WVI65447:WWM65447 IW130983:KA130983 SS130983:TW130983 ACO130983:ADS130983 AMK130983:ANO130983 AWG130983:AXK130983 BGC130983:BHG130983 BPY130983:BRC130983 BZU130983:CAY130983 CJQ130983:CKU130983 CTM130983:CUQ130983 DDI130983:DEM130983 DNE130983:DOI130983 DXA130983:DYE130983 EGW130983:EIA130983 EQS130983:ERW130983 FAO130983:FBS130983 FKK130983:FLO130983 FUG130983:FVK130983 GEC130983:GFG130983 GNY130983:GPC130983 GXU130983:GYY130983 HHQ130983:HIU130983 HRM130983:HSQ130983 IBI130983:ICM130983 ILE130983:IMI130983 IVA130983:IWE130983 JEW130983:JGA130983 JOS130983:JPW130983 JYO130983:JZS130983 KIK130983:KJO130983 KSG130983:KTK130983 LCC130983:LDG130983 LLY130983:LNC130983 LVU130983:LWY130983 MFQ130983:MGU130983 MPM130983:MQQ130983 MZI130983:NAM130983 NJE130983:NKI130983 NTA130983:NUE130983 OCW130983:OEA130983 OMS130983:ONW130983 OWO130983:OXS130983 PGK130983:PHO130983 PQG130983:PRK130983 QAC130983:QBG130983 QJY130983:QLC130983 QTU130983:QUY130983 RDQ130983:REU130983 RNM130983:ROQ130983 RXI130983:RYM130983 SHE130983:SII130983 SRA130983:SSE130983 TAW130983:TCA130983 TKS130983:TLW130983 TUO130983:TVS130983 UEK130983:UFO130983 UOG130983:UPK130983 UYC130983:UZG130983 VHY130983:VJC130983 VRU130983:VSY130983 WBQ130983:WCU130983 WLM130983:WMQ130983 WVI130983:WWM130983 IW196519:KA196519 SS196519:TW196519 ACO196519:ADS196519 AMK196519:ANO196519 AWG196519:AXK196519 BGC196519:BHG196519 BPY196519:BRC196519 BZU196519:CAY196519 CJQ196519:CKU196519 CTM196519:CUQ196519 DDI196519:DEM196519 DNE196519:DOI196519 DXA196519:DYE196519 EGW196519:EIA196519 EQS196519:ERW196519 FAO196519:FBS196519 FKK196519:FLO196519 FUG196519:FVK196519 GEC196519:GFG196519 GNY196519:GPC196519 GXU196519:GYY196519 HHQ196519:HIU196519 HRM196519:HSQ196519 IBI196519:ICM196519 ILE196519:IMI196519 IVA196519:IWE196519 JEW196519:JGA196519 JOS196519:JPW196519 JYO196519:JZS196519 KIK196519:KJO196519 KSG196519:KTK196519 LCC196519:LDG196519 LLY196519:LNC196519 LVU196519:LWY196519 MFQ196519:MGU196519 MPM196519:MQQ196519 MZI196519:NAM196519 NJE196519:NKI196519 NTA196519:NUE196519 OCW196519:OEA196519 OMS196519:ONW196519 OWO196519:OXS196519 PGK196519:PHO196519 PQG196519:PRK196519 QAC196519:QBG196519 QJY196519:QLC196519 QTU196519:QUY196519 RDQ196519:REU196519 RNM196519:ROQ196519 RXI196519:RYM196519 SHE196519:SII196519 SRA196519:SSE196519 TAW196519:TCA196519 TKS196519:TLW196519 TUO196519:TVS196519 UEK196519:UFO196519 UOG196519:UPK196519 UYC196519:UZG196519 VHY196519:VJC196519 VRU196519:VSY196519 WBQ196519:WCU196519 WLM196519:WMQ196519 WVI196519:WWM196519 IW262055:KA262055 SS262055:TW262055 ACO262055:ADS262055 AMK262055:ANO262055 AWG262055:AXK262055 BGC262055:BHG262055 BPY262055:BRC262055 BZU262055:CAY262055 CJQ262055:CKU262055 CTM262055:CUQ262055 DDI262055:DEM262055 DNE262055:DOI262055 DXA262055:DYE262055 EGW262055:EIA262055 EQS262055:ERW262055 FAO262055:FBS262055 FKK262055:FLO262055 FUG262055:FVK262055 GEC262055:GFG262055 GNY262055:GPC262055 GXU262055:GYY262055 HHQ262055:HIU262055 HRM262055:HSQ262055 IBI262055:ICM262055 ILE262055:IMI262055 IVA262055:IWE262055 JEW262055:JGA262055 JOS262055:JPW262055 JYO262055:JZS262055 KIK262055:KJO262055 KSG262055:KTK262055 LCC262055:LDG262055 LLY262055:LNC262055 LVU262055:LWY262055 MFQ262055:MGU262055 MPM262055:MQQ262055 MZI262055:NAM262055 NJE262055:NKI262055 NTA262055:NUE262055 OCW262055:OEA262055 OMS262055:ONW262055 OWO262055:OXS262055 PGK262055:PHO262055 PQG262055:PRK262055 QAC262055:QBG262055 QJY262055:QLC262055 QTU262055:QUY262055 RDQ262055:REU262055 RNM262055:ROQ262055 RXI262055:RYM262055 SHE262055:SII262055 SRA262055:SSE262055 TAW262055:TCA262055 TKS262055:TLW262055 TUO262055:TVS262055 UEK262055:UFO262055 UOG262055:UPK262055 UYC262055:UZG262055 VHY262055:VJC262055 VRU262055:VSY262055 WBQ262055:WCU262055 WLM262055:WMQ262055 WVI262055:WWM262055 IW327591:KA327591 SS327591:TW327591 ACO327591:ADS327591 AMK327591:ANO327591 AWG327591:AXK327591 BGC327591:BHG327591 BPY327591:BRC327591 BZU327591:CAY327591 CJQ327591:CKU327591 CTM327591:CUQ327591 DDI327591:DEM327591 DNE327591:DOI327591 DXA327591:DYE327591 EGW327591:EIA327591 EQS327591:ERW327591 FAO327591:FBS327591 FKK327591:FLO327591 FUG327591:FVK327591 GEC327591:GFG327591 GNY327591:GPC327591 GXU327591:GYY327591 HHQ327591:HIU327591 HRM327591:HSQ327591 IBI327591:ICM327591 ILE327591:IMI327591 IVA327591:IWE327591 JEW327591:JGA327591 JOS327591:JPW327591 JYO327591:JZS327591 KIK327591:KJO327591 KSG327591:KTK327591 LCC327591:LDG327591 LLY327591:LNC327591 LVU327591:LWY327591 MFQ327591:MGU327591 MPM327591:MQQ327591 MZI327591:NAM327591 NJE327591:NKI327591 NTA327591:NUE327591 OCW327591:OEA327591 OMS327591:ONW327591 OWO327591:OXS327591 PGK327591:PHO327591 PQG327591:PRK327591 QAC327591:QBG327591 QJY327591:QLC327591 QTU327591:QUY327591 RDQ327591:REU327591 RNM327591:ROQ327591 RXI327591:RYM327591 SHE327591:SII327591 SRA327591:SSE327591 TAW327591:TCA327591 TKS327591:TLW327591 TUO327591:TVS327591 UEK327591:UFO327591 UOG327591:UPK327591 UYC327591:UZG327591 VHY327591:VJC327591 VRU327591:VSY327591 WBQ327591:WCU327591 WLM327591:WMQ327591 WVI327591:WWM327591 IW393127:KA393127 SS393127:TW393127 ACO393127:ADS393127 AMK393127:ANO393127 AWG393127:AXK393127 BGC393127:BHG393127 BPY393127:BRC393127 BZU393127:CAY393127 CJQ393127:CKU393127 CTM393127:CUQ393127 DDI393127:DEM393127 DNE393127:DOI393127 DXA393127:DYE393127 EGW393127:EIA393127 EQS393127:ERW393127 FAO393127:FBS393127 FKK393127:FLO393127 FUG393127:FVK393127 GEC393127:GFG393127 GNY393127:GPC393127 GXU393127:GYY393127 HHQ393127:HIU393127 HRM393127:HSQ393127 IBI393127:ICM393127 ILE393127:IMI393127 IVA393127:IWE393127 JEW393127:JGA393127 JOS393127:JPW393127 JYO393127:JZS393127 KIK393127:KJO393127 KSG393127:KTK393127 LCC393127:LDG393127 LLY393127:LNC393127 LVU393127:LWY393127 MFQ393127:MGU393127 MPM393127:MQQ393127 MZI393127:NAM393127 NJE393127:NKI393127 NTA393127:NUE393127 OCW393127:OEA393127 OMS393127:ONW393127 OWO393127:OXS393127 PGK393127:PHO393127 PQG393127:PRK393127 QAC393127:QBG393127 QJY393127:QLC393127 QTU393127:QUY393127 RDQ393127:REU393127 RNM393127:ROQ393127 RXI393127:RYM393127 SHE393127:SII393127 SRA393127:SSE393127 TAW393127:TCA393127 TKS393127:TLW393127 TUO393127:TVS393127 UEK393127:UFO393127 UOG393127:UPK393127 UYC393127:UZG393127 VHY393127:VJC393127 VRU393127:VSY393127 WBQ393127:WCU393127 WLM393127:WMQ393127 WVI393127:WWM393127 IW458663:KA458663 SS458663:TW458663 ACO458663:ADS458663 AMK458663:ANO458663 AWG458663:AXK458663 BGC458663:BHG458663 BPY458663:BRC458663 BZU458663:CAY458663 CJQ458663:CKU458663 CTM458663:CUQ458663 DDI458663:DEM458663 DNE458663:DOI458663 DXA458663:DYE458663 EGW458663:EIA458663 EQS458663:ERW458663 FAO458663:FBS458663 FKK458663:FLO458663 FUG458663:FVK458663 GEC458663:GFG458663 GNY458663:GPC458663 GXU458663:GYY458663 HHQ458663:HIU458663 HRM458663:HSQ458663 IBI458663:ICM458663 ILE458663:IMI458663 IVA458663:IWE458663 JEW458663:JGA458663 JOS458663:JPW458663 JYO458663:JZS458663 KIK458663:KJO458663 KSG458663:KTK458663 LCC458663:LDG458663 LLY458663:LNC458663 LVU458663:LWY458663 MFQ458663:MGU458663 MPM458663:MQQ458663 MZI458663:NAM458663 NJE458663:NKI458663 NTA458663:NUE458663 OCW458663:OEA458663 OMS458663:ONW458663 OWO458663:OXS458663 PGK458663:PHO458663 PQG458663:PRK458663 QAC458663:QBG458663 QJY458663:QLC458663 QTU458663:QUY458663 RDQ458663:REU458663 RNM458663:ROQ458663 RXI458663:RYM458663 SHE458663:SII458663 SRA458663:SSE458663 TAW458663:TCA458663 TKS458663:TLW458663 TUO458663:TVS458663 UEK458663:UFO458663 UOG458663:UPK458663 UYC458663:UZG458663 VHY458663:VJC458663 VRU458663:VSY458663 WBQ458663:WCU458663 WLM458663:WMQ458663 WVI458663:WWM458663 IW524199:KA524199 SS524199:TW524199 ACO524199:ADS524199 AMK524199:ANO524199 AWG524199:AXK524199 BGC524199:BHG524199 BPY524199:BRC524199 BZU524199:CAY524199 CJQ524199:CKU524199 CTM524199:CUQ524199 DDI524199:DEM524199 DNE524199:DOI524199 DXA524199:DYE524199 EGW524199:EIA524199 EQS524199:ERW524199 FAO524199:FBS524199 FKK524199:FLO524199 FUG524199:FVK524199 GEC524199:GFG524199 GNY524199:GPC524199 GXU524199:GYY524199 HHQ524199:HIU524199 HRM524199:HSQ524199 IBI524199:ICM524199 ILE524199:IMI524199 IVA524199:IWE524199 JEW524199:JGA524199 JOS524199:JPW524199 JYO524199:JZS524199 KIK524199:KJO524199 KSG524199:KTK524199 LCC524199:LDG524199 LLY524199:LNC524199 LVU524199:LWY524199 MFQ524199:MGU524199 MPM524199:MQQ524199 MZI524199:NAM524199 NJE524199:NKI524199 NTA524199:NUE524199 OCW524199:OEA524199 OMS524199:ONW524199 OWO524199:OXS524199 PGK524199:PHO524199 PQG524199:PRK524199 QAC524199:QBG524199 QJY524199:QLC524199 QTU524199:QUY524199 RDQ524199:REU524199 RNM524199:ROQ524199 RXI524199:RYM524199 SHE524199:SII524199 SRA524199:SSE524199 TAW524199:TCA524199 TKS524199:TLW524199 TUO524199:TVS524199 UEK524199:UFO524199 UOG524199:UPK524199 UYC524199:UZG524199 VHY524199:VJC524199 VRU524199:VSY524199 WBQ524199:WCU524199 WLM524199:WMQ524199 WVI524199:WWM524199 IW589735:KA589735 SS589735:TW589735 ACO589735:ADS589735 AMK589735:ANO589735 AWG589735:AXK589735 BGC589735:BHG589735 BPY589735:BRC589735 BZU589735:CAY589735 CJQ589735:CKU589735 CTM589735:CUQ589735 DDI589735:DEM589735 DNE589735:DOI589735 DXA589735:DYE589735 EGW589735:EIA589735 EQS589735:ERW589735 FAO589735:FBS589735 FKK589735:FLO589735 FUG589735:FVK589735 GEC589735:GFG589735 GNY589735:GPC589735 GXU589735:GYY589735 HHQ589735:HIU589735 HRM589735:HSQ589735 IBI589735:ICM589735 ILE589735:IMI589735 IVA589735:IWE589735 JEW589735:JGA589735 JOS589735:JPW589735 JYO589735:JZS589735 KIK589735:KJO589735 KSG589735:KTK589735 LCC589735:LDG589735 LLY589735:LNC589735 LVU589735:LWY589735 MFQ589735:MGU589735 MPM589735:MQQ589735 MZI589735:NAM589735 NJE589735:NKI589735 NTA589735:NUE589735 OCW589735:OEA589735 OMS589735:ONW589735 OWO589735:OXS589735 PGK589735:PHO589735 PQG589735:PRK589735 QAC589735:QBG589735 QJY589735:QLC589735 QTU589735:QUY589735 RDQ589735:REU589735 RNM589735:ROQ589735 RXI589735:RYM589735 SHE589735:SII589735 SRA589735:SSE589735 TAW589735:TCA589735 TKS589735:TLW589735 TUO589735:TVS589735 UEK589735:UFO589735 UOG589735:UPK589735 UYC589735:UZG589735 VHY589735:VJC589735 VRU589735:VSY589735 WBQ589735:WCU589735 WLM589735:WMQ589735 WVI589735:WWM589735 IW655271:KA655271 SS655271:TW655271 ACO655271:ADS655271 AMK655271:ANO655271 AWG655271:AXK655271 BGC655271:BHG655271 BPY655271:BRC655271 BZU655271:CAY655271 CJQ655271:CKU655271 CTM655271:CUQ655271 DDI655271:DEM655271 DNE655271:DOI655271 DXA655271:DYE655271 EGW655271:EIA655271 EQS655271:ERW655271 FAO655271:FBS655271 FKK655271:FLO655271 FUG655271:FVK655271 GEC655271:GFG655271 GNY655271:GPC655271 GXU655271:GYY655271 HHQ655271:HIU655271 HRM655271:HSQ655271 IBI655271:ICM655271 ILE655271:IMI655271 IVA655271:IWE655271 JEW655271:JGA655271 JOS655271:JPW655271 JYO655271:JZS655271 KIK655271:KJO655271 KSG655271:KTK655271 LCC655271:LDG655271 LLY655271:LNC655271 LVU655271:LWY655271 MFQ655271:MGU655271 MPM655271:MQQ655271 MZI655271:NAM655271 NJE655271:NKI655271 NTA655271:NUE655271 OCW655271:OEA655271 OMS655271:ONW655271 OWO655271:OXS655271 PGK655271:PHO655271 PQG655271:PRK655271 QAC655271:QBG655271 QJY655271:QLC655271 QTU655271:QUY655271 RDQ655271:REU655271 RNM655271:ROQ655271 RXI655271:RYM655271 SHE655271:SII655271 SRA655271:SSE655271 TAW655271:TCA655271 TKS655271:TLW655271 TUO655271:TVS655271 UEK655271:UFO655271 UOG655271:UPK655271 UYC655271:UZG655271 VHY655271:VJC655271 VRU655271:VSY655271 WBQ655271:WCU655271 WLM655271:WMQ655271 WVI655271:WWM655271 IW720807:KA720807 SS720807:TW720807 ACO720807:ADS720807 AMK720807:ANO720807 AWG720807:AXK720807 BGC720807:BHG720807 BPY720807:BRC720807 BZU720807:CAY720807 CJQ720807:CKU720807 CTM720807:CUQ720807 DDI720807:DEM720807 DNE720807:DOI720807 DXA720807:DYE720807 EGW720807:EIA720807 EQS720807:ERW720807 FAO720807:FBS720807 FKK720807:FLO720807 FUG720807:FVK720807 GEC720807:GFG720807 GNY720807:GPC720807 GXU720807:GYY720807 HHQ720807:HIU720807 HRM720807:HSQ720807 IBI720807:ICM720807 ILE720807:IMI720807 IVA720807:IWE720807 JEW720807:JGA720807 JOS720807:JPW720807 JYO720807:JZS720807 KIK720807:KJO720807 KSG720807:KTK720807 LCC720807:LDG720807 LLY720807:LNC720807 LVU720807:LWY720807 MFQ720807:MGU720807 MPM720807:MQQ720807 MZI720807:NAM720807 NJE720807:NKI720807 NTA720807:NUE720807 OCW720807:OEA720807 OMS720807:ONW720807 OWO720807:OXS720807 PGK720807:PHO720807 PQG720807:PRK720807 QAC720807:QBG720807 QJY720807:QLC720807 QTU720807:QUY720807 RDQ720807:REU720807 RNM720807:ROQ720807 RXI720807:RYM720807 SHE720807:SII720807 SRA720807:SSE720807 TAW720807:TCA720807 TKS720807:TLW720807 TUO720807:TVS720807 UEK720807:UFO720807 UOG720807:UPK720807 UYC720807:UZG720807 VHY720807:VJC720807 VRU720807:VSY720807 WBQ720807:WCU720807 WLM720807:WMQ720807 WVI720807:WWM720807 IW786343:KA786343 SS786343:TW786343 ACO786343:ADS786343 AMK786343:ANO786343 AWG786343:AXK786343 BGC786343:BHG786343 BPY786343:BRC786343 BZU786343:CAY786343 CJQ786343:CKU786343 CTM786343:CUQ786343 DDI786343:DEM786343 DNE786343:DOI786343 DXA786343:DYE786343 EGW786343:EIA786343 EQS786343:ERW786343 FAO786343:FBS786343 FKK786343:FLO786343 FUG786343:FVK786343 GEC786343:GFG786343 GNY786343:GPC786343 GXU786343:GYY786343 HHQ786343:HIU786343 HRM786343:HSQ786343 IBI786343:ICM786343 ILE786343:IMI786343 IVA786343:IWE786343 JEW786343:JGA786343 JOS786343:JPW786343 JYO786343:JZS786343 KIK786343:KJO786343 KSG786343:KTK786343 LCC786343:LDG786343 LLY786343:LNC786343 LVU786343:LWY786343 MFQ786343:MGU786343 MPM786343:MQQ786343 MZI786343:NAM786343 NJE786343:NKI786343 NTA786343:NUE786343 OCW786343:OEA786343 OMS786343:ONW786343 OWO786343:OXS786343 PGK786343:PHO786343 PQG786343:PRK786343 QAC786343:QBG786343 QJY786343:QLC786343 QTU786343:QUY786343 RDQ786343:REU786343 RNM786343:ROQ786343 RXI786343:RYM786343 SHE786343:SII786343 SRA786343:SSE786343 TAW786343:TCA786343 TKS786343:TLW786343 TUO786343:TVS786343 UEK786343:UFO786343 UOG786343:UPK786343 UYC786343:UZG786343 VHY786343:VJC786343 VRU786343:VSY786343 WBQ786343:WCU786343 WLM786343:WMQ786343 WVI786343:WWM786343 IW851879:KA851879 SS851879:TW851879 ACO851879:ADS851879 AMK851879:ANO851879 AWG851879:AXK851879 BGC851879:BHG851879 BPY851879:BRC851879 BZU851879:CAY851879 CJQ851879:CKU851879 CTM851879:CUQ851879 DDI851879:DEM851879 DNE851879:DOI851879 DXA851879:DYE851879 EGW851879:EIA851879 EQS851879:ERW851879 FAO851879:FBS851879 FKK851879:FLO851879 FUG851879:FVK851879 GEC851879:GFG851879 GNY851879:GPC851879 GXU851879:GYY851879 HHQ851879:HIU851879 HRM851879:HSQ851879 IBI851879:ICM851879 ILE851879:IMI851879 IVA851879:IWE851879 JEW851879:JGA851879 JOS851879:JPW851879 JYO851879:JZS851879 KIK851879:KJO851879 KSG851879:KTK851879 LCC851879:LDG851879 LLY851879:LNC851879 LVU851879:LWY851879 MFQ851879:MGU851879 MPM851879:MQQ851879 MZI851879:NAM851879 NJE851879:NKI851879 NTA851879:NUE851879 OCW851879:OEA851879 OMS851879:ONW851879 OWO851879:OXS851879 PGK851879:PHO851879 PQG851879:PRK851879 QAC851879:QBG851879 QJY851879:QLC851879 QTU851879:QUY851879 RDQ851879:REU851879 RNM851879:ROQ851879 RXI851879:RYM851879 SHE851879:SII851879 SRA851879:SSE851879 TAW851879:TCA851879 TKS851879:TLW851879 TUO851879:TVS851879 UEK851879:UFO851879 UOG851879:UPK851879 UYC851879:UZG851879 VHY851879:VJC851879 VRU851879:VSY851879 WBQ851879:WCU851879 WLM851879:WMQ851879 WVI851879:WWM851879 IW917415:KA917415 SS917415:TW917415 ACO917415:ADS917415 AMK917415:ANO917415 AWG917415:AXK917415 BGC917415:BHG917415 BPY917415:BRC917415 BZU917415:CAY917415 CJQ917415:CKU917415 CTM917415:CUQ917415 DDI917415:DEM917415 DNE917415:DOI917415 DXA917415:DYE917415 EGW917415:EIA917415 EQS917415:ERW917415 FAO917415:FBS917415 FKK917415:FLO917415 FUG917415:FVK917415 GEC917415:GFG917415 GNY917415:GPC917415 GXU917415:GYY917415 HHQ917415:HIU917415 HRM917415:HSQ917415 IBI917415:ICM917415 ILE917415:IMI917415 IVA917415:IWE917415 JEW917415:JGA917415 JOS917415:JPW917415 JYO917415:JZS917415 KIK917415:KJO917415 KSG917415:KTK917415 LCC917415:LDG917415 LLY917415:LNC917415 LVU917415:LWY917415 MFQ917415:MGU917415 MPM917415:MQQ917415 MZI917415:NAM917415 NJE917415:NKI917415 NTA917415:NUE917415 OCW917415:OEA917415 OMS917415:ONW917415 OWO917415:OXS917415 PGK917415:PHO917415 PQG917415:PRK917415 QAC917415:QBG917415 QJY917415:QLC917415 QTU917415:QUY917415 RDQ917415:REU917415 RNM917415:ROQ917415 RXI917415:RYM917415 SHE917415:SII917415 SRA917415:SSE917415 TAW917415:TCA917415 TKS917415:TLW917415 TUO917415:TVS917415 UEK917415:UFO917415 UOG917415:UPK917415 UYC917415:UZG917415 VHY917415:VJC917415 VRU917415:VSY917415 WBQ917415:WCU917415 WLM917415:WMQ917415 WVI917415:WWM917415 IW982951:KA982951 SS982951:TW982951 ACO982951:ADS982951 AMK982951:ANO982951 AWG982951:AXK982951 BGC982951:BHG982951 BPY982951:BRC982951 BZU982951:CAY982951 CJQ982951:CKU982951 CTM982951:CUQ982951 DDI982951:DEM982951 DNE982951:DOI982951 DXA982951:DYE982951 EGW982951:EIA982951 EQS982951:ERW982951 FAO982951:FBS982951 FKK982951:FLO982951 FUG982951:FVK982951 GEC982951:GFG982951 GNY982951:GPC982951 GXU982951:GYY982951 HHQ982951:HIU982951 HRM982951:HSQ982951 IBI982951:ICM982951 ILE982951:IMI982951 IVA982951:IWE982951 JEW982951:JGA982951 JOS982951:JPW982951 JYO982951:JZS982951 KIK982951:KJO982951 KSG982951:KTK982951 LCC982951:LDG982951 LLY982951:LNC982951 LVU982951:LWY982951 MFQ982951:MGU982951 MPM982951:MQQ982951 MZI982951:NAM982951 NJE982951:NKI982951 NTA982951:NUE982951 OCW982951:OEA982951 OMS982951:ONW982951 OWO982951:OXS982951 PGK982951:PHO982951 PQG982951:PRK982951 QAC982951:QBG982951 QJY982951:QLC982951 QTU982951:QUY982951 RDQ982951:REU982951 RNM982951:ROQ982951 RXI982951:RYM982951 SHE982951:SII982951 SRA982951:SSE982951 TAW982951:TCA982951 TKS982951:TLW982951 TUO982951:TVS982951 UEK982951:UFO982951 UOG982951:UPK982951 UYC982951:UZG982951 VHY982951:VJC982951 VRU982951:VSY982951 WBQ982951:WCU982951 WLM982951:WMQ982951 B982950:AE982950 B917414:AE917414 B851878:AE851878 B786342:AE786342 B720806:AE720806 B655270:AE655270 B589734:AE589734 B524198:AE524198 B458662:AE458662 B393126:AE393126 B327590:AE327590 B262054:AE262054 B196518:AE196518 B130982:AE130982 B65446:AE65446 A65445 WVH982964 WLL982964 WBP982964 VRT982964 VHX982964 UYB982964 UOF982964 UEJ982964 TUN982964 TKR982964 TAV982964 SQZ982964 SHD982964 RXH982964 RNL982964 RDP982964 QTT982964 QJX982964 QAB982964 PQF982964 PGJ982964 OWN982964 OMR982964 OCV982964 NSZ982964 NJD982964 MZH982964 MPL982964 MFP982964 LVT982964 LLX982964 LCB982964 KSF982964 KIJ982964 JYN982964 JOR982964 JEV982964 IUZ982964 ILD982964 IBH982964 HRL982964 HHP982964 GXT982964 GNX982964 GEB982964 FUF982964 FKJ982964 FAN982964 EQR982964 EGV982964 DWZ982964 DND982964 DDH982964 CTL982964 CJP982964 BZT982964 BPX982964 BGB982964 AWF982964 AMJ982964 ACN982964 SR982964 IV982964 A982964 WVH917428 WLL917428 WBP917428 VRT917428 VHX917428 UYB917428 UOF917428 UEJ917428 TUN917428 TKR917428 TAV917428 SQZ917428 SHD917428 RXH917428 RNL917428 RDP917428 QTT917428 QJX917428 QAB917428 PQF917428 PGJ917428 OWN917428 OMR917428 OCV917428 NSZ917428 NJD917428 MZH917428 MPL917428 MFP917428 LVT917428 LLX917428 LCB917428 KSF917428 KIJ917428 JYN917428 JOR917428 JEV917428 IUZ917428 ILD917428 IBH917428 HRL917428 HHP917428 GXT917428 GNX917428 GEB917428 FUF917428 FKJ917428 FAN917428 EQR917428 EGV917428 DWZ917428 DND917428 DDH917428 CTL917428 CJP917428 BZT917428 BPX917428 BGB917428 AWF917428 AMJ917428 ACN917428 SR917428 IV917428 A917428 WVH851892 WLL851892 WBP851892 VRT851892 VHX851892 UYB851892 UOF851892 UEJ851892 TUN851892 TKR851892 TAV851892 SQZ851892 SHD851892 RXH851892 RNL851892 RDP851892 QTT851892 QJX851892 QAB851892 PQF851892 PGJ851892 OWN851892 OMR851892 OCV851892 NSZ851892 NJD851892 MZH851892 MPL851892 MFP851892 LVT851892 LLX851892 LCB851892 KSF851892 KIJ851892 JYN851892 JOR851892 JEV851892 IUZ851892 ILD851892 IBH851892 HRL851892 HHP851892 GXT851892 GNX851892 GEB851892 FUF851892 FKJ851892 FAN851892 EQR851892 EGV851892 DWZ851892 DND851892 DDH851892 CTL851892 CJP851892 BZT851892 BPX851892 BGB851892 AWF851892 AMJ851892 ACN851892 SR851892 IV851892 A851892 WVH786356 WLL786356 WBP786356 VRT786356 VHX786356 UYB786356 UOF786356 UEJ786356 TUN786356 TKR786356 TAV786356 SQZ786356 SHD786356 RXH786356 RNL786356 RDP786356 QTT786356 QJX786356 QAB786356 PQF786356 PGJ786356 OWN786356 OMR786356 OCV786356 NSZ786356 NJD786356 MZH786356 MPL786356 MFP786356 LVT786356 LLX786356 LCB786356 KSF786356 KIJ786356 JYN786356 JOR786356 JEV786356 IUZ786356 ILD786356 IBH786356 HRL786356 HHP786356 GXT786356 GNX786356 GEB786356 FUF786356 FKJ786356 FAN786356 EQR786356 EGV786356 DWZ786356 DND786356 DDH786356 CTL786356 CJP786356 BZT786356 BPX786356 BGB786356 AWF786356 AMJ786356 ACN786356 SR786356 IV786356 A786356 WVH720820 WLL720820 WBP720820 VRT720820 VHX720820 UYB720820 UOF720820 UEJ720820 TUN720820 TKR720820 TAV720820 SQZ720820 SHD720820 RXH720820 RNL720820 RDP720820 QTT720820 QJX720820 QAB720820 PQF720820 PGJ720820 OWN720820 OMR720820 OCV720820 NSZ720820 NJD720820 MZH720820 MPL720820 MFP720820 LVT720820 LLX720820 LCB720820 KSF720820 KIJ720820 JYN720820 JOR720820 JEV720820 IUZ720820 ILD720820 IBH720820 HRL720820 HHP720820 GXT720820 GNX720820 GEB720820 FUF720820 FKJ720820 FAN720820 EQR720820 EGV720820 DWZ720820 DND720820 DDH720820 CTL720820 CJP720820 BZT720820 BPX720820 BGB720820 AWF720820 AMJ720820 ACN720820 SR720820 IV720820 A720820 WVH655284 WLL655284 WBP655284 VRT655284 VHX655284 UYB655284 UOF655284 UEJ655284 TUN655284 TKR655284 TAV655284 SQZ655284 SHD655284 RXH655284 RNL655284 RDP655284 QTT655284 QJX655284 QAB655284 PQF655284 PGJ655284 OWN655284 OMR655284 OCV655284 NSZ655284 NJD655284 MZH655284 MPL655284 MFP655284 LVT655284 LLX655284 LCB655284 KSF655284 KIJ655284 JYN655284 JOR655284 JEV655284 IUZ655284 ILD655284 IBH655284 HRL655284 HHP655284 GXT655284 GNX655284 GEB655284 FUF655284 FKJ655284 FAN655284 EQR655284 EGV655284 DWZ655284 DND655284 DDH655284 CTL655284 CJP655284 BZT655284 BPX655284 BGB655284 AWF655284 AMJ655284 ACN655284 SR655284 IV655284 A655284 WVH589748 WLL589748 WBP589748 VRT589748 VHX589748 UYB589748 UOF589748 UEJ589748 TUN589748 TKR589748 TAV589748 SQZ589748 SHD589748 RXH589748 RNL589748 RDP589748 QTT589748 QJX589748 QAB589748 PQF589748 PGJ589748 OWN589748 OMR589748 OCV589748 NSZ589748 NJD589748 MZH589748 MPL589748 MFP589748 LVT589748 LLX589748 LCB589748 KSF589748 KIJ589748 JYN589748 JOR589748 JEV589748 IUZ589748 ILD589748 IBH589748 HRL589748 HHP589748 GXT589748 GNX589748 GEB589748 FUF589748 FKJ589748 FAN589748 EQR589748 EGV589748 DWZ589748 DND589748 DDH589748 CTL589748 CJP589748 BZT589748 BPX589748 BGB589748 AWF589748 AMJ589748 ACN589748 SR589748 IV589748 A589748 WVH524212 WLL524212 WBP524212 VRT524212 VHX524212 UYB524212 UOF524212 UEJ524212 TUN524212 TKR524212 TAV524212 SQZ524212 SHD524212 RXH524212 RNL524212 RDP524212 QTT524212 QJX524212 QAB524212 PQF524212 PGJ524212 OWN524212 OMR524212 OCV524212 NSZ524212 NJD524212 MZH524212 MPL524212 MFP524212 LVT524212 LLX524212 LCB524212 KSF524212 KIJ524212 JYN524212 JOR524212 JEV524212 IUZ524212 ILD524212 IBH524212 HRL524212 HHP524212 GXT524212 GNX524212 GEB524212 FUF524212 FKJ524212 FAN524212 EQR524212 EGV524212 DWZ524212 DND524212 DDH524212 CTL524212 CJP524212 BZT524212 BPX524212 BGB524212 AWF524212 AMJ524212 ACN524212 SR524212 IV524212 A524212 WVH458676 WLL458676 WBP458676 VRT458676 VHX458676 UYB458676 UOF458676 UEJ458676 TUN458676 TKR458676 TAV458676 SQZ458676 SHD458676 RXH458676 RNL458676 RDP458676 QTT458676 QJX458676 QAB458676 PQF458676 PGJ458676 OWN458676 OMR458676 OCV458676 NSZ458676 NJD458676 MZH458676 MPL458676 MFP458676 LVT458676 LLX458676 LCB458676 KSF458676 KIJ458676 JYN458676 JOR458676 JEV458676 IUZ458676 ILD458676 IBH458676 HRL458676 HHP458676 GXT458676 GNX458676 GEB458676 FUF458676 FKJ458676 FAN458676 EQR458676 EGV458676 DWZ458676 DND458676 DDH458676 CTL458676 CJP458676 BZT458676 BPX458676 BGB458676 AWF458676 AMJ458676 ACN458676 SR458676 IV458676 A458676 WVH393140 WLL393140 WBP393140 VRT393140 VHX393140 UYB393140 UOF393140 UEJ393140 TUN393140 TKR393140 TAV393140 SQZ393140 SHD393140 RXH393140 RNL393140 RDP393140 QTT393140 QJX393140 QAB393140 PQF393140 PGJ393140 OWN393140 OMR393140 OCV393140 NSZ393140 NJD393140 MZH393140 MPL393140 MFP393140 LVT393140 LLX393140 LCB393140 KSF393140 KIJ393140 JYN393140 JOR393140 JEV393140 IUZ393140 ILD393140 IBH393140 HRL393140 HHP393140 GXT393140 GNX393140 GEB393140 FUF393140 FKJ393140 FAN393140 EQR393140 EGV393140 DWZ393140 DND393140 DDH393140 CTL393140 CJP393140 BZT393140 BPX393140 BGB393140 AWF393140 AMJ393140 ACN393140 SR393140 IV393140 A393140 WVH327604 WLL327604 WBP327604 VRT327604 VHX327604 UYB327604 UOF327604 UEJ327604 TUN327604 TKR327604 TAV327604 SQZ327604 SHD327604 RXH327604 RNL327604 RDP327604 QTT327604 QJX327604 QAB327604 PQF327604 PGJ327604 OWN327604 OMR327604 OCV327604 NSZ327604 NJD327604 MZH327604 MPL327604 MFP327604 LVT327604 LLX327604 LCB327604 KSF327604 KIJ327604 JYN327604 JOR327604 JEV327604 IUZ327604 ILD327604 IBH327604 HRL327604 HHP327604 GXT327604 GNX327604 GEB327604 FUF327604 FKJ327604 FAN327604 EQR327604 EGV327604 DWZ327604 DND327604 DDH327604 CTL327604 CJP327604 BZT327604 BPX327604 BGB327604 AWF327604 AMJ327604 ACN327604 SR327604 IV327604 A327604 WVH262068 WLL262068 WBP262068 VRT262068 VHX262068 UYB262068 UOF262068 UEJ262068 TUN262068 TKR262068 TAV262068 SQZ262068 SHD262068 RXH262068 RNL262068 RDP262068 QTT262068 QJX262068 QAB262068 PQF262068 PGJ262068 OWN262068 OMR262068 OCV262068 NSZ262068 NJD262068 MZH262068 MPL262068 MFP262068 LVT262068 LLX262068 LCB262068 KSF262068 KIJ262068 JYN262068 JOR262068 JEV262068 IUZ262068 ILD262068 IBH262068 HRL262068 HHP262068 GXT262068 GNX262068 GEB262068 FUF262068 FKJ262068 FAN262068 EQR262068 EGV262068 DWZ262068 DND262068 DDH262068 CTL262068 CJP262068 BZT262068 BPX262068 BGB262068 AWF262068 AMJ262068 ACN262068 SR262068 IV262068 A262068 WVH196532 WLL196532 WBP196532 VRT196532 VHX196532 UYB196532 UOF196532 UEJ196532 TUN196532 TKR196532 TAV196532 SQZ196532 SHD196532 RXH196532 RNL196532 RDP196532 QTT196532 QJX196532 QAB196532 PQF196532 PGJ196532 OWN196532 OMR196532 OCV196532 NSZ196532 NJD196532 MZH196532 MPL196532 MFP196532 LVT196532 LLX196532 LCB196532 KSF196532 KIJ196532 JYN196532 JOR196532 JEV196532 IUZ196532 ILD196532 IBH196532 HRL196532 HHP196532 GXT196532 GNX196532 GEB196532 FUF196532 FKJ196532 FAN196532 EQR196532 EGV196532 DWZ196532 DND196532 DDH196532 CTL196532 CJP196532 BZT196532 BPX196532 BGB196532 AWF196532 AMJ196532 ACN196532 SR196532 IV196532 A196532 WVH130996 WLL130996 WBP130996 VRT130996 VHX130996 UYB130996 UOF130996 UEJ130996 TUN130996 TKR130996 TAV130996 SQZ130996 SHD130996 RXH130996 RNL130996 RDP130996 QTT130996 QJX130996 QAB130996 PQF130996 PGJ130996 OWN130996 OMR130996 OCV130996 NSZ130996 NJD130996 MZH130996 MPL130996 MFP130996 LVT130996 LLX130996 LCB130996 KSF130996 KIJ130996 JYN130996 JOR130996 JEV130996 IUZ130996 ILD130996 IBH130996 HRL130996 HHP130996 GXT130996 GNX130996 GEB130996 FUF130996 FKJ130996 FAN130996 EQR130996 EGV130996 DWZ130996 DND130996 DDH130996 CTL130996 CJP130996 BZT130996 BPX130996 BGB130996 AWF130996 AMJ130996 ACN130996 SR130996 IV130996 A130996 WVH65460 WLL65460 WBP65460 VRT65460 VHX65460 UYB65460 UOF65460 UEJ65460 TUN65460 TKR65460 TAV65460 SQZ65460 SHD65460 RXH65460 RNL65460 RDP65460 QTT65460 QJX65460 QAB65460 PQF65460 PGJ65460 OWN65460 OMR65460 OCV65460 NSZ65460 NJD65460 MZH65460 MPL65460 MFP65460 LVT65460 LLX65460 LCB65460 KSF65460 KIJ65460 JYN65460 JOR65460 JEV65460 IUZ65460 ILD65460 IBH65460 HRL65460 HHP65460 GXT65460 GNX65460 GEB65460 FUF65460 FKJ65460 FAN65460 EQR65460 EGV65460 DWZ65460 DND65460 DDH65460 CTL65460 CJP65460 BZT65460 BPX65460 BGB65460 AWF65460 AMJ65460 ACN65460 SR65460 IV65460 A65460 WVH982954 WLL982954 WBP982954 VRT982954 VHX982954 UYB982954 UOF982954 UEJ982954 TUN982954 TKR982954 TAV982954 SQZ982954 SHD982954 RXH982954 RNL982954 RDP982954 QTT982954 QJX982954 QAB982954 PQF982954 PGJ982954 OWN982954 OMR982954 OCV982954 NSZ982954 NJD982954 MZH982954 MPL982954 MFP982954 LVT982954 LLX982954 LCB982954 KSF982954 KIJ982954 JYN982954 JOR982954 JEV982954 IUZ982954 ILD982954 IBH982954 HRL982954 HHP982954 GXT982954 GNX982954 GEB982954 FUF982954 FKJ982954 FAN982954 EQR982954 EGV982954 DWZ982954 DND982954 DDH982954 CTL982954 CJP982954 BZT982954 BPX982954 BGB982954 AWF982954 AMJ982954 ACN982954 SR982954 IV982954 A982954 WVH917418 WLL917418 WBP917418 VRT917418 VHX917418 UYB917418 UOF917418 UEJ917418 TUN917418 TKR917418 TAV917418 SQZ917418 SHD917418 RXH917418 RNL917418 RDP917418 QTT917418 QJX917418 QAB917418 PQF917418 PGJ917418 OWN917418 OMR917418 OCV917418 NSZ917418 NJD917418 MZH917418 MPL917418 MFP917418 LVT917418 LLX917418 LCB917418 KSF917418 KIJ917418 JYN917418 JOR917418 JEV917418 IUZ917418 ILD917418 IBH917418 HRL917418 HHP917418 GXT917418 GNX917418 GEB917418 FUF917418 FKJ917418 FAN917418 EQR917418 EGV917418 DWZ917418 DND917418 DDH917418 CTL917418 CJP917418 BZT917418 BPX917418 BGB917418 AWF917418 AMJ917418 ACN917418 SR917418 IV917418 A917418 WVH851882 WLL851882 WBP851882 VRT851882 VHX851882 UYB851882 UOF851882 UEJ851882 TUN851882 TKR851882 TAV851882 SQZ851882 SHD851882 RXH851882 RNL851882 RDP851882 QTT851882 QJX851882 QAB851882 PQF851882 PGJ851882 OWN851882 OMR851882 OCV851882 NSZ851882 NJD851882 MZH851882 MPL851882 MFP851882 LVT851882 LLX851882 LCB851882 KSF851882 KIJ851882 JYN851882 JOR851882 JEV851882 IUZ851882 ILD851882 IBH851882 HRL851882 HHP851882 GXT851882 GNX851882 GEB851882 FUF851882 FKJ851882 FAN851882 EQR851882 EGV851882 DWZ851882 DND851882 DDH851882 CTL851882 CJP851882 BZT851882 BPX851882 BGB851882 AWF851882 AMJ851882 ACN851882 SR851882 IV851882 A851882 WVH786346 WLL786346 WBP786346 VRT786346 VHX786346 UYB786346 UOF786346 UEJ786346 TUN786346 TKR786346 TAV786346 SQZ786346 SHD786346 RXH786346 RNL786346 RDP786346 QTT786346 QJX786346 QAB786346 PQF786346 PGJ786346 OWN786346 OMR786346 OCV786346 NSZ786346 NJD786346 MZH786346 MPL786346 MFP786346 LVT786346 LLX786346 LCB786346 KSF786346 KIJ786346 JYN786346 JOR786346 JEV786346 IUZ786346 ILD786346 IBH786346 HRL786346 HHP786346 GXT786346 GNX786346 GEB786346 FUF786346 FKJ786346 FAN786346 EQR786346 EGV786346 DWZ786346 DND786346 DDH786346 CTL786346 CJP786346 BZT786346 BPX786346 BGB786346 AWF786346 AMJ786346 ACN786346 SR786346 IV786346 A786346 WVH720810 WLL720810 WBP720810 VRT720810 VHX720810 UYB720810 UOF720810 UEJ720810 TUN720810 TKR720810 TAV720810 SQZ720810 SHD720810 RXH720810 RNL720810 RDP720810 QTT720810 QJX720810 QAB720810 PQF720810 PGJ720810 OWN720810 OMR720810 OCV720810 NSZ720810 NJD720810 MZH720810 MPL720810 MFP720810 LVT720810 LLX720810 LCB720810 KSF720810 KIJ720810 JYN720810 JOR720810 JEV720810 IUZ720810 ILD720810 IBH720810 HRL720810 HHP720810 GXT720810 GNX720810 GEB720810 FUF720810 FKJ720810 FAN720810 EQR720810 EGV720810 DWZ720810 DND720810 DDH720810 CTL720810 CJP720810 BZT720810 BPX720810 BGB720810 AWF720810 AMJ720810 ACN720810 SR720810 IV720810 A720810 WVH655274 WLL655274 WBP655274 VRT655274 VHX655274 UYB655274 UOF655274 UEJ655274 TUN655274 TKR655274 TAV655274 SQZ655274 SHD655274 RXH655274 RNL655274 RDP655274 QTT655274 QJX655274 QAB655274 PQF655274 PGJ655274 OWN655274 OMR655274 OCV655274 NSZ655274 NJD655274 MZH655274 MPL655274 MFP655274 LVT655274 LLX655274 LCB655274 KSF655274 KIJ655274 JYN655274 JOR655274 JEV655274 IUZ655274 ILD655274 IBH655274 HRL655274 HHP655274 GXT655274 GNX655274 GEB655274 FUF655274 FKJ655274 FAN655274 EQR655274 EGV655274 DWZ655274 DND655274 DDH655274 CTL655274 CJP655274 BZT655274 BPX655274 BGB655274 AWF655274 AMJ655274 ACN655274 SR655274 IV655274 A655274 WVH589738 WLL589738 WBP589738 VRT589738 VHX589738 UYB589738 UOF589738 UEJ589738 TUN589738 TKR589738 TAV589738 SQZ589738 SHD589738 RXH589738 RNL589738 RDP589738 QTT589738 QJX589738 QAB589738 PQF589738 PGJ589738 OWN589738 OMR589738 OCV589738 NSZ589738 NJD589738 MZH589738 MPL589738 MFP589738 LVT589738 LLX589738 LCB589738 KSF589738 KIJ589738 JYN589738 JOR589738 JEV589738 IUZ589738 ILD589738 IBH589738 HRL589738 HHP589738 GXT589738 GNX589738 GEB589738 FUF589738 FKJ589738 FAN589738 EQR589738 EGV589738 DWZ589738 DND589738 DDH589738 CTL589738 CJP589738 BZT589738 BPX589738 BGB589738 AWF589738 AMJ589738 ACN589738 SR589738 IV589738 A589738 WVH524202 WLL524202 WBP524202 VRT524202 VHX524202 UYB524202 UOF524202 UEJ524202 TUN524202 TKR524202 TAV524202 SQZ524202 SHD524202 RXH524202 RNL524202 RDP524202 QTT524202 QJX524202 QAB524202 PQF524202 PGJ524202 OWN524202 OMR524202 OCV524202 NSZ524202 NJD524202 MZH524202 MPL524202 MFP524202 LVT524202 LLX524202 LCB524202 KSF524202 KIJ524202 JYN524202 JOR524202 JEV524202 IUZ524202 ILD524202 IBH524202 HRL524202 HHP524202 GXT524202 GNX524202 GEB524202 FUF524202 FKJ524202 FAN524202 EQR524202 EGV524202 DWZ524202 DND524202 DDH524202 CTL524202 CJP524202 BZT524202 BPX524202 BGB524202 AWF524202 AMJ524202 ACN524202 SR524202 IV524202 A524202 WVH458666 WLL458666 WBP458666 VRT458666 VHX458666 UYB458666 UOF458666 UEJ458666 TUN458666 TKR458666 TAV458666 SQZ458666 SHD458666 RXH458666 RNL458666 RDP458666 QTT458666 QJX458666 QAB458666 PQF458666 PGJ458666 OWN458666 OMR458666 OCV458666 NSZ458666 NJD458666 MZH458666 MPL458666 MFP458666 LVT458666 LLX458666 LCB458666 KSF458666 KIJ458666 JYN458666 JOR458666 JEV458666 IUZ458666 ILD458666 IBH458666 HRL458666 HHP458666 GXT458666 GNX458666 GEB458666 FUF458666 FKJ458666 FAN458666 EQR458666 EGV458666 DWZ458666 DND458666 DDH458666 CTL458666 CJP458666 BZT458666 BPX458666 BGB458666 AWF458666 AMJ458666 ACN458666 SR458666 IV458666 A458666 WVH393130 WLL393130 WBP393130 VRT393130 VHX393130 UYB393130 UOF393130 UEJ393130 TUN393130 TKR393130 TAV393130 SQZ393130 SHD393130 RXH393130 RNL393130 RDP393130 QTT393130 QJX393130 QAB393130 PQF393130 PGJ393130 OWN393130 OMR393130 OCV393130 NSZ393130 NJD393130 MZH393130 MPL393130 MFP393130 LVT393130 LLX393130 LCB393130 KSF393130 KIJ393130 JYN393130 JOR393130 JEV393130 IUZ393130 ILD393130 IBH393130 HRL393130 HHP393130 GXT393130 GNX393130 GEB393130 FUF393130 FKJ393130 FAN393130 EQR393130 EGV393130 DWZ393130 DND393130 DDH393130 CTL393130 CJP393130 BZT393130 BPX393130 BGB393130 AWF393130 AMJ393130 ACN393130 SR393130 IV393130 A393130 WVH327594 WLL327594 WBP327594 VRT327594 VHX327594 UYB327594 UOF327594 UEJ327594 TUN327594 TKR327594 TAV327594 SQZ327594 SHD327594 RXH327594 RNL327594 RDP327594 QTT327594 QJX327594 QAB327594 PQF327594 PGJ327594 OWN327594 OMR327594 OCV327594 NSZ327594 NJD327594 MZH327594 MPL327594 MFP327594 LVT327594 LLX327594 LCB327594 KSF327594 KIJ327594 JYN327594 JOR327594 JEV327594 IUZ327594 ILD327594 IBH327594 HRL327594 HHP327594 GXT327594 GNX327594 GEB327594 FUF327594 FKJ327594 FAN327594 EQR327594 EGV327594 DWZ327594 DND327594 DDH327594 CTL327594 CJP327594 BZT327594 BPX327594 BGB327594 AWF327594 AMJ327594 ACN327594 SR327594 IV327594 A327594 WVH262058 WLL262058 WBP262058 VRT262058 VHX262058 UYB262058 UOF262058 UEJ262058 TUN262058 TKR262058 TAV262058 SQZ262058 SHD262058 RXH262058 RNL262058 RDP262058 QTT262058 QJX262058 QAB262058 PQF262058 PGJ262058 OWN262058 OMR262058 OCV262058 NSZ262058 NJD262058 MZH262058 MPL262058 MFP262058 LVT262058 LLX262058 LCB262058 KSF262058 KIJ262058 JYN262058 JOR262058 JEV262058 IUZ262058 ILD262058 IBH262058 HRL262058 HHP262058 GXT262058 GNX262058 GEB262058 FUF262058 FKJ262058 FAN262058 EQR262058 EGV262058 DWZ262058 DND262058 DDH262058 CTL262058 CJP262058 BZT262058 BPX262058 BGB262058 AWF262058 AMJ262058 ACN262058 SR262058 IV262058 A262058 WVH196522 WLL196522 WBP196522 VRT196522 VHX196522 UYB196522 UOF196522 UEJ196522 TUN196522 TKR196522 TAV196522 SQZ196522 SHD196522 RXH196522 RNL196522 RDP196522 QTT196522 QJX196522 QAB196522 PQF196522 PGJ196522 OWN196522 OMR196522 OCV196522 NSZ196522 NJD196522 MZH196522 MPL196522 MFP196522 LVT196522 LLX196522 LCB196522 KSF196522 KIJ196522 JYN196522 JOR196522 JEV196522 IUZ196522 ILD196522 IBH196522 HRL196522 HHP196522 GXT196522 GNX196522 GEB196522 FUF196522 FKJ196522 FAN196522 EQR196522 EGV196522 DWZ196522 DND196522 DDH196522 CTL196522 CJP196522 BZT196522 BPX196522 BGB196522 AWF196522 AMJ196522 ACN196522 SR196522 IV196522 A196522 WVH130986 WLL130986 WBP130986 VRT130986 VHX130986 UYB130986 UOF130986 UEJ130986 TUN130986 TKR130986 TAV130986 SQZ130986 SHD130986 RXH130986 RNL130986 RDP130986 QTT130986 QJX130986 QAB130986 PQF130986 PGJ130986 OWN130986 OMR130986 OCV130986 NSZ130986 NJD130986 MZH130986 MPL130986 MFP130986 LVT130986 LLX130986 LCB130986 KSF130986 KIJ130986 JYN130986 JOR130986 JEV130986 IUZ130986 ILD130986 IBH130986 HRL130986 HHP130986 GXT130986 GNX130986 GEB130986 FUF130986 FKJ130986 FAN130986 EQR130986 EGV130986 DWZ130986 DND130986 DDH130986 CTL130986 CJP130986 BZT130986 BPX130986 BGB130986 AWF130986 AMJ130986 ACN130986 SR130986 IV130986 A130986 WVH65450 WLL65450 WBP65450 VRT65450 VHX65450 UYB65450 UOF65450 UEJ65450 TUN65450 TKR65450 TAV65450 SQZ65450 SHD65450 RXH65450 RNL65450 RDP65450 QTT65450 QJX65450 QAB65450 PQF65450 PGJ65450 OWN65450 OMR65450 OCV65450 NSZ65450 NJD65450 MZH65450 MPL65450 MFP65450 LVT65450 LLX65450 LCB65450 KSF65450 KIJ65450 JYN65450 JOR65450 JEV65450 IUZ65450 ILD65450 IBH65450 HRL65450 HHP65450 GXT65450 GNX65450 GEB65450 FUF65450 FKJ65450 FAN65450 EQR65450 EGV65450 DWZ65450 DND65450 DDH65450 CTL65450 CJP65450 BZT65450 BPX65450 BGB65450 AWF65450 AMJ65450 ACN65450 SR65450 IV65450 A65450 WVH982959 WLL982959 WBP982959 VRT982959 VHX982959 UYB982959 UOF982959 UEJ982959 TUN982959 TKR982959 TAV982959 SQZ982959 SHD982959 RXH982959 RNL982959 RDP982959 QTT982959 QJX982959 QAB982959 PQF982959 PGJ982959 OWN982959 OMR982959 OCV982959 NSZ982959 NJD982959 MZH982959 MPL982959 MFP982959 LVT982959 LLX982959 LCB982959 KSF982959 KIJ982959 JYN982959 JOR982959 JEV982959 IUZ982959 ILD982959 IBH982959 HRL982959 HHP982959 GXT982959 GNX982959 GEB982959 FUF982959 FKJ982959 FAN982959 EQR982959 EGV982959 DWZ982959 DND982959 DDH982959 CTL982959 CJP982959 BZT982959 BPX982959 BGB982959 AWF982959 AMJ982959 ACN982959 SR982959 IV982959 A982959 WVH917423 WLL917423 WBP917423 VRT917423 VHX917423 UYB917423 UOF917423 UEJ917423 TUN917423 TKR917423 TAV917423 SQZ917423 SHD917423 RXH917423 RNL917423 RDP917423 QTT917423 QJX917423 QAB917423 PQF917423 PGJ917423 OWN917423 OMR917423 OCV917423 NSZ917423 NJD917423 MZH917423 MPL917423 MFP917423 LVT917423 LLX917423 LCB917423 KSF917423 KIJ917423 JYN917423 JOR917423 JEV917423 IUZ917423 ILD917423 IBH917423 HRL917423 HHP917423 GXT917423 GNX917423 GEB917423 FUF917423 FKJ917423 FAN917423 EQR917423 EGV917423 DWZ917423 DND917423 DDH917423 CTL917423 CJP917423 BZT917423 BPX917423 BGB917423 AWF917423 AMJ917423 ACN917423 SR917423 IV917423 A917423 WVH851887 WLL851887 WBP851887 VRT851887 VHX851887 UYB851887 UOF851887 UEJ851887 TUN851887 TKR851887 TAV851887 SQZ851887 SHD851887 RXH851887 RNL851887 RDP851887 QTT851887 QJX851887 QAB851887 PQF851887 PGJ851887 OWN851887 OMR851887 OCV851887 NSZ851887 NJD851887 MZH851887 MPL851887 MFP851887 LVT851887 LLX851887 LCB851887 KSF851887 KIJ851887 JYN851887 JOR851887 JEV851887 IUZ851887 ILD851887 IBH851887 HRL851887 HHP851887 GXT851887 GNX851887 GEB851887 FUF851887 FKJ851887 FAN851887 EQR851887 EGV851887 DWZ851887 DND851887 DDH851887 CTL851887 CJP851887 BZT851887 BPX851887 BGB851887 AWF851887 AMJ851887 ACN851887 SR851887 IV851887 A851887 WVH786351 WLL786351 WBP786351 VRT786351 VHX786351 UYB786351 UOF786351 UEJ786351 TUN786351 TKR786351 TAV786351 SQZ786351 SHD786351 RXH786351 RNL786351 RDP786351 QTT786351 QJX786351 QAB786351 PQF786351 PGJ786351 OWN786351 OMR786351 OCV786351 NSZ786351 NJD786351 MZH786351 MPL786351 MFP786351 LVT786351 LLX786351 LCB786351 KSF786351 KIJ786351 JYN786351 JOR786351 JEV786351 IUZ786351 ILD786351 IBH786351 HRL786351 HHP786351 GXT786351 GNX786351 GEB786351 FUF786351 FKJ786351 FAN786351 EQR786351 EGV786351 DWZ786351 DND786351 DDH786351 CTL786351 CJP786351 BZT786351 BPX786351 BGB786351 AWF786351 AMJ786351 ACN786351 SR786351 IV786351 A786351 WVH720815 WLL720815 WBP720815 VRT720815 VHX720815 UYB720815 UOF720815 UEJ720815 TUN720815 TKR720815 TAV720815 SQZ720815 SHD720815 RXH720815 RNL720815 RDP720815 QTT720815 QJX720815 QAB720815 PQF720815 PGJ720815 OWN720815 OMR720815 OCV720815 NSZ720815 NJD720815 MZH720815 MPL720815 MFP720815 LVT720815 LLX720815 LCB720815 KSF720815 KIJ720815 JYN720815 JOR720815 JEV720815 IUZ720815 ILD720815 IBH720815 HRL720815 HHP720815 GXT720815 GNX720815 GEB720815 FUF720815 FKJ720815 FAN720815 EQR720815 EGV720815 DWZ720815 DND720815 DDH720815 CTL720815 CJP720815 BZT720815 BPX720815 BGB720815 AWF720815 AMJ720815 ACN720815 SR720815 IV720815 A720815 WVH655279 WLL655279 WBP655279 VRT655279 VHX655279 UYB655279 UOF655279 UEJ655279 TUN655279 TKR655279 TAV655279 SQZ655279 SHD655279 RXH655279 RNL655279 RDP655279 QTT655279 QJX655279 QAB655279 PQF655279 PGJ655279 OWN655279 OMR655279 OCV655279 NSZ655279 NJD655279 MZH655279 MPL655279 MFP655279 LVT655279 LLX655279 LCB655279 KSF655279 KIJ655279 JYN655279 JOR655279 JEV655279 IUZ655279 ILD655279 IBH655279 HRL655279 HHP655279 GXT655279 GNX655279 GEB655279 FUF655279 FKJ655279 FAN655279 EQR655279 EGV655279 DWZ655279 DND655279 DDH655279 CTL655279 CJP655279 BZT655279 BPX655279 BGB655279 AWF655279 AMJ655279 ACN655279 SR655279 IV655279 A655279 WVH589743 WLL589743 WBP589743 VRT589743 VHX589743 UYB589743 UOF589743 UEJ589743 TUN589743 TKR589743 TAV589743 SQZ589743 SHD589743 RXH589743 RNL589743 RDP589743 QTT589743 QJX589743 QAB589743 PQF589743 PGJ589743 OWN589743 OMR589743 OCV589743 NSZ589743 NJD589743 MZH589743 MPL589743 MFP589743 LVT589743 LLX589743 LCB589743 KSF589743 KIJ589743 JYN589743 JOR589743 JEV589743 IUZ589743 ILD589743 IBH589743 HRL589743 HHP589743 GXT589743 GNX589743 GEB589743 FUF589743 FKJ589743 FAN589743 EQR589743 EGV589743 DWZ589743 DND589743 DDH589743 CTL589743 CJP589743 BZT589743 BPX589743 BGB589743 AWF589743 AMJ589743 ACN589743 SR589743 IV589743 A589743 WVH524207 WLL524207 WBP524207 VRT524207 VHX524207 UYB524207 UOF524207 UEJ524207 TUN524207 TKR524207 TAV524207 SQZ524207 SHD524207 RXH524207 RNL524207 RDP524207 QTT524207 QJX524207 QAB524207 PQF524207 PGJ524207 OWN524207 OMR524207 OCV524207 NSZ524207 NJD524207 MZH524207 MPL524207 MFP524207 LVT524207 LLX524207 LCB524207 KSF524207 KIJ524207 JYN524207 JOR524207 JEV524207 IUZ524207 ILD524207 IBH524207 HRL524207 HHP524207 GXT524207 GNX524207 GEB524207 FUF524207 FKJ524207 FAN524207 EQR524207 EGV524207 DWZ524207 DND524207 DDH524207 CTL524207 CJP524207 BZT524207 BPX524207 BGB524207 AWF524207 AMJ524207 ACN524207 SR524207 IV524207 A524207 WVH458671 WLL458671 WBP458671 VRT458671 VHX458671 UYB458671 UOF458671 UEJ458671 TUN458671 TKR458671 TAV458671 SQZ458671 SHD458671 RXH458671 RNL458671 RDP458671 QTT458671 QJX458671 QAB458671 PQF458671 PGJ458671 OWN458671 OMR458671 OCV458671 NSZ458671 NJD458671 MZH458671 MPL458671 MFP458671 LVT458671 LLX458671 LCB458671 KSF458671 KIJ458671 JYN458671 JOR458671 JEV458671 IUZ458671 ILD458671 IBH458671 HRL458671 HHP458671 GXT458671 GNX458671 GEB458671 FUF458671 FKJ458671 FAN458671 EQR458671 EGV458671 DWZ458671 DND458671 DDH458671 CTL458671 CJP458671 BZT458671 BPX458671 BGB458671 AWF458671 AMJ458671 ACN458671 SR458671 IV458671 A458671 WVH393135 WLL393135 WBP393135 VRT393135 VHX393135 UYB393135 UOF393135 UEJ393135 TUN393135 TKR393135 TAV393135 SQZ393135 SHD393135 RXH393135 RNL393135 RDP393135 QTT393135 QJX393135 QAB393135 PQF393135 PGJ393135 OWN393135 OMR393135 OCV393135 NSZ393135 NJD393135 MZH393135 MPL393135 MFP393135 LVT393135 LLX393135 LCB393135 KSF393135 KIJ393135 JYN393135 JOR393135 JEV393135 IUZ393135 ILD393135 IBH393135 HRL393135 HHP393135 GXT393135 GNX393135 GEB393135 FUF393135 FKJ393135 FAN393135 EQR393135 EGV393135 DWZ393135 DND393135 DDH393135 CTL393135 CJP393135 BZT393135 BPX393135 BGB393135 AWF393135 AMJ393135 ACN393135 SR393135 IV393135 A393135 WVH327599 WLL327599 WBP327599 VRT327599 VHX327599 UYB327599 UOF327599 UEJ327599 TUN327599 TKR327599 TAV327599 SQZ327599 SHD327599 RXH327599 RNL327599 RDP327599 QTT327599 QJX327599 QAB327599 PQF327599 PGJ327599 OWN327599 OMR327599 OCV327599 NSZ327599 NJD327599 MZH327599 MPL327599 MFP327599 LVT327599 LLX327599 LCB327599 KSF327599 KIJ327599 JYN327599 JOR327599 JEV327599 IUZ327599 ILD327599 IBH327599 HRL327599 HHP327599 GXT327599 GNX327599 GEB327599 FUF327599 FKJ327599 FAN327599 EQR327599 EGV327599 DWZ327599 DND327599 DDH327599 CTL327599 CJP327599 BZT327599 BPX327599 BGB327599 AWF327599 AMJ327599 ACN327599 SR327599 IV327599 A327599 WVH262063 WLL262063 WBP262063 VRT262063 VHX262063 UYB262063 UOF262063 UEJ262063 TUN262063 TKR262063 TAV262063 SQZ262063 SHD262063 RXH262063 RNL262063 RDP262063 QTT262063 QJX262063 QAB262063 PQF262063 PGJ262063 OWN262063 OMR262063 OCV262063 NSZ262063 NJD262063 MZH262063 MPL262063 MFP262063 LVT262063 LLX262063 LCB262063 KSF262063 KIJ262063 JYN262063 JOR262063 JEV262063 IUZ262063 ILD262063 IBH262063 HRL262063 HHP262063 GXT262063 GNX262063 GEB262063 FUF262063 FKJ262063 FAN262063 EQR262063 EGV262063 DWZ262063 DND262063 DDH262063 CTL262063 CJP262063 BZT262063 BPX262063 BGB262063 AWF262063 AMJ262063 ACN262063 SR262063 IV262063 A262063 WVH196527 WLL196527 WBP196527 VRT196527 VHX196527 UYB196527 UOF196527 UEJ196527 TUN196527 TKR196527 TAV196527 SQZ196527 SHD196527 RXH196527 RNL196527 RDP196527 QTT196527 QJX196527 QAB196527 PQF196527 PGJ196527 OWN196527 OMR196527 OCV196527 NSZ196527 NJD196527 MZH196527 MPL196527 MFP196527 LVT196527 LLX196527 LCB196527 KSF196527 KIJ196527 JYN196527 JOR196527 JEV196527 IUZ196527 ILD196527 IBH196527 HRL196527 HHP196527 GXT196527 GNX196527 GEB196527 FUF196527 FKJ196527 FAN196527 EQR196527 EGV196527 DWZ196527 DND196527 DDH196527 CTL196527 CJP196527 BZT196527 BPX196527 BGB196527 AWF196527 AMJ196527 ACN196527 SR196527 IV196527 A196527 WVH130991 WLL130991 WBP130991 VRT130991 VHX130991 UYB130991 UOF130991 UEJ130991 TUN130991 TKR130991 TAV130991 SQZ130991 SHD130991 RXH130991 RNL130991 RDP130991 QTT130991 QJX130991 QAB130991 PQF130991 PGJ130991 OWN130991 OMR130991 OCV130991 NSZ130991 NJD130991 MZH130991 MPL130991 MFP130991 LVT130991 LLX130991 LCB130991 KSF130991 KIJ130991 JYN130991 JOR130991 JEV130991 IUZ130991 ILD130991 IBH130991 HRL130991 HHP130991 GXT130991 GNX130991 GEB130991 FUF130991 FKJ130991 FAN130991 EQR130991 EGV130991 DWZ130991 DND130991 DDH130991 CTL130991 CJP130991 BZT130991 BPX130991 BGB130991 AWF130991 AMJ130991 ACN130991 SR130991 IV130991 A130991 WVH65455 WLL65455 WBP65455 VRT65455 VHX65455 UYB65455 UOF65455 UEJ65455 TUN65455 TKR65455 TAV65455 SQZ65455 SHD65455 RXH65455 RNL65455 RDP65455 QTT65455 QJX65455 QAB65455 PQF65455 PGJ65455 OWN65455 OMR65455 OCV65455 NSZ65455 NJD65455 MZH65455 MPL65455 MFP65455 LVT65455 LLX65455 LCB65455 KSF65455 KIJ65455 JYN65455 JOR65455 JEV65455 IUZ65455 ILD65455 IBH65455 HRL65455 HHP65455 GXT65455 GNX65455 GEB65455 FUF65455 FKJ65455 FAN65455 EQR65455 EGV65455 DWZ65455 DND65455 DDH65455 CTL65455 CJP65455 BZT65455 BPX65455 BGB65455 AWF65455 AMJ65455 ACN65455 SR65455 IV65455 A65455 WVH982949 WLL982949 WBP982949 VRT982949 VHX982949 UYB982949 UOF982949 UEJ982949 TUN982949 TKR982949 TAV982949 SQZ982949 SHD982949 RXH982949 RNL982949 RDP982949 QTT982949 QJX982949 QAB982949 PQF982949 PGJ982949 OWN982949 OMR982949 OCV982949 NSZ982949 NJD982949 MZH982949 MPL982949 MFP982949 LVT982949 LLX982949 LCB982949 KSF982949 KIJ982949 JYN982949 JOR982949 JEV982949 IUZ982949 ILD982949 IBH982949 HRL982949 HHP982949 GXT982949 GNX982949 GEB982949 FUF982949 FKJ982949 FAN982949 EQR982949 EGV982949 DWZ982949 DND982949 DDH982949 CTL982949 CJP982949 BZT982949 BPX982949 BGB982949 AWF982949 AMJ982949 ACN982949 SR982949 IV982949 A982949 WVH917413 WLL917413 WBP917413 VRT917413 VHX917413 UYB917413 UOF917413 UEJ917413 TUN917413 TKR917413 TAV917413 SQZ917413 SHD917413 RXH917413 RNL917413 RDP917413 QTT917413 QJX917413 QAB917413 PQF917413 PGJ917413 OWN917413 OMR917413 OCV917413 NSZ917413 NJD917413 MZH917413 MPL917413 MFP917413 LVT917413 LLX917413 LCB917413 KSF917413 KIJ917413 JYN917413 JOR917413 JEV917413 IUZ917413 ILD917413 IBH917413 HRL917413 HHP917413 GXT917413 GNX917413 GEB917413 FUF917413 FKJ917413 FAN917413 EQR917413 EGV917413 DWZ917413 DND917413 DDH917413 CTL917413 CJP917413 BZT917413 BPX917413 BGB917413 AWF917413 AMJ917413 ACN917413 SR917413 IV917413 A917413 WVH851877 WLL851877 WBP851877 VRT851877 VHX851877 UYB851877 UOF851877 UEJ851877 TUN851877 TKR851877 TAV851877 SQZ851877 SHD851877 RXH851877 RNL851877 RDP851877 QTT851877 QJX851877 QAB851877 PQF851877 PGJ851877 OWN851877 OMR851877 OCV851877 NSZ851877 NJD851877 MZH851877 MPL851877 MFP851877 LVT851877 LLX851877 LCB851877 KSF851877 KIJ851877 JYN851877 JOR851877 JEV851877 IUZ851877 ILD851877 IBH851877 HRL851877 HHP851877 GXT851877 GNX851877 GEB851877 FUF851877 FKJ851877 FAN851877 EQR851877 EGV851877 DWZ851877 DND851877 DDH851877 CTL851877 CJP851877 BZT851877 BPX851877 BGB851877 AWF851877 AMJ851877 ACN851877 SR851877 IV851877 A851877 WVH786341 WLL786341 WBP786341 VRT786341 VHX786341 UYB786341 UOF786341 UEJ786341 TUN786341 TKR786341 TAV786341 SQZ786341 SHD786341 RXH786341 RNL786341 RDP786341 QTT786341 QJX786341 QAB786341 PQF786341 PGJ786341 OWN786341 OMR786341 OCV786341 NSZ786341 NJD786341 MZH786341 MPL786341 MFP786341 LVT786341 LLX786341 LCB786341 KSF786341 KIJ786341 JYN786341 JOR786341 JEV786341 IUZ786341 ILD786341 IBH786341 HRL786341 HHP786341 GXT786341 GNX786341 GEB786341 FUF786341 FKJ786341 FAN786341 EQR786341 EGV786341 DWZ786341 DND786341 DDH786341 CTL786341 CJP786341 BZT786341 BPX786341 BGB786341 AWF786341 AMJ786341 ACN786341 SR786341 IV786341 A786341 WVH720805 WLL720805 WBP720805 VRT720805 VHX720805 UYB720805 UOF720805 UEJ720805 TUN720805 TKR720805 TAV720805 SQZ720805 SHD720805 RXH720805 RNL720805 RDP720805 QTT720805 QJX720805 QAB720805 PQF720805 PGJ720805 OWN720805 OMR720805 OCV720805 NSZ720805 NJD720805 MZH720805 MPL720805 MFP720805 LVT720805 LLX720805 LCB720805 KSF720805 KIJ720805 JYN720805 JOR720805 JEV720805 IUZ720805 ILD720805 IBH720805 HRL720805 HHP720805 GXT720805 GNX720805 GEB720805 FUF720805 FKJ720805 FAN720805 EQR720805 EGV720805 DWZ720805 DND720805 DDH720805 CTL720805 CJP720805 BZT720805 BPX720805 BGB720805 AWF720805 AMJ720805 ACN720805 SR720805 IV720805 A720805 WVH655269 WLL655269 WBP655269 VRT655269 VHX655269 UYB655269 UOF655269 UEJ655269 TUN655269 TKR655269 TAV655269 SQZ655269 SHD655269 RXH655269 RNL655269 RDP655269 QTT655269 QJX655269 QAB655269 PQF655269 PGJ655269 OWN655269 OMR655269 OCV655269 NSZ655269 NJD655269 MZH655269 MPL655269 MFP655269 LVT655269 LLX655269 LCB655269 KSF655269 KIJ655269 JYN655269 JOR655269 JEV655269 IUZ655269 ILD655269 IBH655269 HRL655269 HHP655269 GXT655269 GNX655269 GEB655269 FUF655269 FKJ655269 FAN655269 EQR655269 EGV655269 DWZ655269 DND655269 DDH655269 CTL655269 CJP655269 BZT655269 BPX655269 BGB655269 AWF655269 AMJ655269 ACN655269 SR655269 IV655269 A655269 WVH589733 WLL589733 WBP589733 VRT589733 VHX589733 UYB589733 UOF589733 UEJ589733 TUN589733 TKR589733 TAV589733 SQZ589733 SHD589733 RXH589733 RNL589733 RDP589733 QTT589733 QJX589733 QAB589733 PQF589733 PGJ589733 OWN589733 OMR589733 OCV589733 NSZ589733 NJD589733 MZH589733 MPL589733 MFP589733 LVT589733 LLX589733 LCB589733 KSF589733 KIJ589733 JYN589733 JOR589733 JEV589733 IUZ589733 ILD589733 IBH589733 HRL589733 HHP589733 GXT589733 GNX589733 GEB589733 FUF589733 FKJ589733 FAN589733 EQR589733 EGV589733 DWZ589733 DND589733 DDH589733 CTL589733 CJP589733 BZT589733 BPX589733 BGB589733 AWF589733 AMJ589733 ACN589733 SR589733 IV589733 A589733 WVH524197 WLL524197 WBP524197 VRT524197 VHX524197 UYB524197 UOF524197 UEJ524197 TUN524197 TKR524197 TAV524197 SQZ524197 SHD524197 RXH524197 RNL524197 RDP524197 QTT524197 QJX524197 QAB524197 PQF524197 PGJ524197 OWN524197 OMR524197 OCV524197 NSZ524197 NJD524197 MZH524197 MPL524197 MFP524197 LVT524197 LLX524197 LCB524197 KSF524197 KIJ524197 JYN524197 JOR524197 JEV524197 IUZ524197 ILD524197 IBH524197 HRL524197 HHP524197 GXT524197 GNX524197 GEB524197 FUF524197 FKJ524197 FAN524197 EQR524197 EGV524197 DWZ524197 DND524197 DDH524197 CTL524197 CJP524197 BZT524197 BPX524197 BGB524197 AWF524197 AMJ524197 ACN524197 SR524197 IV524197 A524197 WVH458661 WLL458661 WBP458661 VRT458661 VHX458661 UYB458661 UOF458661 UEJ458661 TUN458661 TKR458661 TAV458661 SQZ458661 SHD458661 RXH458661 RNL458661 RDP458661 QTT458661 QJX458661 QAB458661 PQF458661 PGJ458661 OWN458661 OMR458661 OCV458661 NSZ458661 NJD458661 MZH458661 MPL458661 MFP458661 LVT458661 LLX458661 LCB458661 KSF458661 KIJ458661 JYN458661 JOR458661 JEV458661 IUZ458661 ILD458661 IBH458661 HRL458661 HHP458661 GXT458661 GNX458661 GEB458661 FUF458661 FKJ458661 FAN458661 EQR458661 EGV458661 DWZ458661 DND458661 DDH458661 CTL458661 CJP458661 BZT458661 BPX458661 BGB458661 AWF458661 AMJ458661 ACN458661 SR458661 IV458661 A458661 WVH393125 WLL393125 WBP393125 VRT393125 VHX393125 UYB393125 UOF393125 UEJ393125 TUN393125 TKR393125 TAV393125 SQZ393125 SHD393125 RXH393125 RNL393125 RDP393125 QTT393125 QJX393125 QAB393125 PQF393125 PGJ393125 OWN393125 OMR393125 OCV393125 NSZ393125 NJD393125 MZH393125 MPL393125 MFP393125 LVT393125 LLX393125 LCB393125 KSF393125 KIJ393125 JYN393125 JOR393125 JEV393125 IUZ393125 ILD393125 IBH393125 HRL393125 HHP393125 GXT393125 GNX393125 GEB393125 FUF393125 FKJ393125 FAN393125 EQR393125 EGV393125 DWZ393125 DND393125 DDH393125 CTL393125 CJP393125 BZT393125 BPX393125 BGB393125 AWF393125 AMJ393125 ACN393125 SR393125 IV393125 A393125 WVH327589 WLL327589 WBP327589 VRT327589 VHX327589 UYB327589 UOF327589 UEJ327589 TUN327589 TKR327589 TAV327589 SQZ327589 SHD327589 RXH327589 RNL327589 RDP327589 QTT327589 QJX327589 QAB327589 PQF327589 PGJ327589 OWN327589 OMR327589 OCV327589 NSZ327589 NJD327589 MZH327589 MPL327589 MFP327589 LVT327589 LLX327589 LCB327589 KSF327589 KIJ327589 JYN327589 JOR327589 JEV327589 IUZ327589 ILD327589 IBH327589 HRL327589 HHP327589 GXT327589 GNX327589 GEB327589 FUF327589 FKJ327589 FAN327589 EQR327589 EGV327589 DWZ327589 DND327589 DDH327589 CTL327589 CJP327589 BZT327589 BPX327589 BGB327589 AWF327589 AMJ327589 ACN327589 SR327589 IV327589 A327589 WVH262053 WLL262053 WBP262053 VRT262053 VHX262053 UYB262053 UOF262053 UEJ262053 TUN262053 TKR262053 TAV262053 SQZ262053 SHD262053 RXH262053 RNL262053 RDP262053 QTT262053 QJX262053 QAB262053 PQF262053 PGJ262053 OWN262053 OMR262053 OCV262053 NSZ262053 NJD262053 MZH262053 MPL262053 MFP262053 LVT262053 LLX262053 LCB262053 KSF262053 KIJ262053 JYN262053 JOR262053 JEV262053 IUZ262053 ILD262053 IBH262053 HRL262053 HHP262053 GXT262053 GNX262053 GEB262053 FUF262053 FKJ262053 FAN262053 EQR262053 EGV262053 DWZ262053 DND262053 DDH262053 CTL262053 CJP262053 BZT262053 BPX262053 BGB262053 AWF262053 AMJ262053 ACN262053 SR262053 IV262053 A262053 WVH196517 WLL196517 WBP196517 VRT196517 VHX196517 UYB196517 UOF196517 UEJ196517 TUN196517 TKR196517 TAV196517 SQZ196517 SHD196517 RXH196517 RNL196517 RDP196517 QTT196517 QJX196517 QAB196517 PQF196517 PGJ196517 OWN196517 OMR196517 OCV196517 NSZ196517 NJD196517 MZH196517 MPL196517 MFP196517 LVT196517 LLX196517 LCB196517 KSF196517 KIJ196517 JYN196517 JOR196517 JEV196517 IUZ196517 ILD196517 IBH196517 HRL196517 HHP196517 GXT196517 GNX196517 GEB196517 FUF196517 FKJ196517 FAN196517 EQR196517 EGV196517 DWZ196517 DND196517 DDH196517 CTL196517 CJP196517 BZT196517 BPX196517 BGB196517 AWF196517 AMJ196517 ACN196517 SR196517 IV196517 A196517 WVH130981 WLL130981 WBP130981 VRT130981 VHX130981 UYB130981 UOF130981 UEJ130981 TUN130981 TKR130981 TAV130981 SQZ130981 SHD130981 RXH130981 RNL130981 RDP130981 QTT130981 QJX130981 QAB130981 PQF130981 PGJ130981 OWN130981 OMR130981 OCV130981 NSZ130981 NJD130981 MZH130981 MPL130981 MFP130981 LVT130981 LLX130981 LCB130981 KSF130981 KIJ130981 JYN130981 JOR130981 JEV130981 IUZ130981 ILD130981 IBH130981 HRL130981 HHP130981 GXT130981 GNX130981 GEB130981 FUF130981 FKJ130981 FAN130981 EQR130981 EGV130981 DWZ130981 DND130981 DDH130981 CTL130981 CJP130981 BZT130981 BPX130981 BGB130981 AWF130981 AMJ130981 ACN130981 SR130981 IV130981 A130981 WVH65445 WLL65445 WBP65445 VRT65445 VHX65445 UYB65445 UOF65445 UEJ65445 TUN65445 TKR65445 TAV65445 SQZ65445 SHD65445 RXH65445 RNL65445 RDP65445 QTT65445 QJX65445 QAB65445 PQF65445 PGJ65445 OWN65445 OMR65445 OCV65445 NSZ65445 NJD65445 MZH65445 MPL65445 MFP65445 LVT65445 LLX65445 LCB65445 KSF65445 KIJ65445 JYN65445 JOR65445 JEV65445 IUZ65445 ILD65445 IBH65445 HRL65445 HHP65445 GXT65445 GNX65445 GEB65445 FUF65445 FKJ65445 FAN65445 EQR65445 EGV65445 DWZ65445 DND65445 DDH65445 CTL65445 CJP65445 BZT65445 BPX65445 BGB65445 AWF65445 AMJ65445 ACN65445 SR65445 IV65445" xr:uid="{00000000-0002-0000-0000-000001000000}">
      <formula1>#REF!</formula1>
    </dataValidation>
    <dataValidation type="list" allowBlank="1" showInputMessage="1" showErrorMessage="1" sqref="AO3" xr:uid="{715D7373-4977-4416-8829-D5F6387E7D2A}">
      <formula1>"5,10"</formula1>
    </dataValidation>
  </dataValidations>
  <pageMargins left="0.39370078740157483" right="0.39370078740157483" top="0.39370078740157483" bottom="0.39370078740157483" header="0.51181102362204722" footer="0.51181102362204722"/>
  <pageSetup paperSize="9" scale="60"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41ED1A-6C08-4E74-B064-2D85978E7F3D}">
  <sheetPr codeName="Feuil16"/>
  <dimension ref="B1:M29"/>
  <sheetViews>
    <sheetView showGridLines="0" workbookViewId="0">
      <selection activeCell="I6" sqref="I6"/>
    </sheetView>
  </sheetViews>
  <sheetFormatPr baseColWidth="10" defaultRowHeight="16.8" x14ac:dyDescent="0.4"/>
  <cols>
    <col min="1" max="1" width="3" style="26" customWidth="1"/>
    <col min="2" max="2" width="11.5546875" style="26"/>
    <col min="3" max="3" width="3" style="26" customWidth="1"/>
    <col min="4" max="4" width="17.88671875" style="26" bestFit="1" customWidth="1"/>
    <col min="5" max="5" width="13.6640625" style="26" customWidth="1"/>
    <col min="6" max="6" width="3" style="26" customWidth="1"/>
    <col min="7" max="16384" width="11.5546875" style="26"/>
  </cols>
  <sheetData>
    <row r="1" spans="2:13" x14ac:dyDescent="0.4">
      <c r="H1" s="27"/>
    </row>
    <row r="2" spans="2:13" x14ac:dyDescent="0.4">
      <c r="B2" s="26" t="s">
        <v>11</v>
      </c>
      <c r="D2" s="28" t="s">
        <v>12</v>
      </c>
      <c r="E2" s="29">
        <f>YEAR('PLANNING ETUDIANTS'!AM6)</f>
        <v>2021</v>
      </c>
      <c r="M2" s="27" t="s">
        <v>40</v>
      </c>
    </row>
    <row r="3" spans="2:13" x14ac:dyDescent="0.4">
      <c r="B3" s="26" t="s">
        <v>13</v>
      </c>
      <c r="D3" s="26" t="s">
        <v>14</v>
      </c>
      <c r="E3" s="30" t="s">
        <v>15</v>
      </c>
    </row>
    <row r="4" spans="2:13" x14ac:dyDescent="0.4">
      <c r="B4" s="26" t="s">
        <v>16</v>
      </c>
      <c r="D4" s="26" t="s">
        <v>17</v>
      </c>
      <c r="E4" s="31">
        <f>DATE(annee,1,1)</f>
        <v>44197</v>
      </c>
    </row>
    <row r="5" spans="2:13" x14ac:dyDescent="0.4">
      <c r="B5" s="26" t="s">
        <v>18</v>
      </c>
      <c r="D5" s="26" t="s">
        <v>19</v>
      </c>
      <c r="E5" s="31">
        <f>FLOOR(DAY(MINUTE(E2/38)/2+56)&amp;"/5/"&amp;E2,7)-34</f>
        <v>44290</v>
      </c>
    </row>
    <row r="6" spans="2:13" x14ac:dyDescent="0.4">
      <c r="B6" s="26" t="s">
        <v>20</v>
      </c>
      <c r="D6" s="26" t="s">
        <v>21</v>
      </c>
      <c r="E6" s="31">
        <f>E5+1</f>
        <v>44291</v>
      </c>
    </row>
    <row r="7" spans="2:13" x14ac:dyDescent="0.4">
      <c r="B7" s="26" t="s">
        <v>22</v>
      </c>
      <c r="D7" s="26" t="s">
        <v>23</v>
      </c>
      <c r="E7" s="31">
        <f>DATE(annee,5,1)</f>
        <v>44317</v>
      </c>
    </row>
    <row r="8" spans="2:13" x14ac:dyDescent="0.4">
      <c r="B8" s="26" t="s">
        <v>24</v>
      </c>
      <c r="D8" s="26" t="s">
        <v>25</v>
      </c>
      <c r="E8" s="31">
        <f>DATE(annee,5,8)</f>
        <v>44324</v>
      </c>
    </row>
    <row r="9" spans="2:13" x14ac:dyDescent="0.4">
      <c r="B9" s="26" t="s">
        <v>26</v>
      </c>
      <c r="D9" s="26" t="s">
        <v>27</v>
      </c>
      <c r="E9" s="31">
        <f>E5+39</f>
        <v>44329</v>
      </c>
    </row>
    <row r="10" spans="2:13" x14ac:dyDescent="0.4">
      <c r="B10" s="26" t="s">
        <v>28</v>
      </c>
      <c r="D10" s="26" t="s">
        <v>29</v>
      </c>
      <c r="E10" s="31">
        <f>E5+49</f>
        <v>44339</v>
      </c>
    </row>
    <row r="11" spans="2:13" x14ac:dyDescent="0.4">
      <c r="B11" s="26" t="s">
        <v>30</v>
      </c>
      <c r="D11" s="26" t="s">
        <v>31</v>
      </c>
      <c r="E11" s="31">
        <f>E5+50</f>
        <v>44340</v>
      </c>
    </row>
    <row r="12" spans="2:13" x14ac:dyDescent="0.4">
      <c r="B12" s="26" t="s">
        <v>32</v>
      </c>
      <c r="D12" s="26" t="s">
        <v>33</v>
      </c>
      <c r="E12" s="31">
        <f>DATE(annee,7,14)</f>
        <v>44391</v>
      </c>
    </row>
    <row r="13" spans="2:13" x14ac:dyDescent="0.4">
      <c r="B13" s="26" t="s">
        <v>34</v>
      </c>
      <c r="D13" s="26" t="s">
        <v>35</v>
      </c>
      <c r="E13" s="31">
        <f>DATE(annee,8,15)</f>
        <v>44423</v>
      </c>
    </row>
    <row r="14" spans="2:13" x14ac:dyDescent="0.4">
      <c r="B14" s="26" t="s">
        <v>36</v>
      </c>
      <c r="D14" s="26" t="s">
        <v>37</v>
      </c>
      <c r="E14" s="31">
        <f>DATE(annee,11,1)</f>
        <v>44501</v>
      </c>
    </row>
    <row r="15" spans="2:13" x14ac:dyDescent="0.4">
      <c r="D15" s="26" t="s">
        <v>38</v>
      </c>
      <c r="E15" s="31">
        <f>DATE(annee,11,11)</f>
        <v>44511</v>
      </c>
    </row>
    <row r="16" spans="2:13" x14ac:dyDescent="0.4">
      <c r="D16" s="26" t="s">
        <v>39</v>
      </c>
      <c r="E16" s="31">
        <f>DATE(annee,12,25)</f>
        <v>44555</v>
      </c>
    </row>
    <row r="17" spans="4:5" x14ac:dyDescent="0.4">
      <c r="D17" s="26" t="s">
        <v>17</v>
      </c>
      <c r="E17" s="31">
        <f>DATE(annee+1+1,1,1)</f>
        <v>44927</v>
      </c>
    </row>
    <row r="18" spans="4:5" x14ac:dyDescent="0.4">
      <c r="D18" s="26" t="s">
        <v>19</v>
      </c>
      <c r="E18" s="31">
        <f>FLOOR(DAY(MINUTE(annee+1/38)/2+56)&amp;"/5/"&amp;annee+1,7)-34</f>
        <v>44661</v>
      </c>
    </row>
    <row r="19" spans="4:5" x14ac:dyDescent="0.4">
      <c r="D19" s="26" t="s">
        <v>21</v>
      </c>
      <c r="E19" s="31">
        <f>E18+1</f>
        <v>44662</v>
      </c>
    </row>
    <row r="20" spans="4:5" x14ac:dyDescent="0.4">
      <c r="D20" s="26" t="s">
        <v>23</v>
      </c>
      <c r="E20" s="31">
        <f>DATE(annee+1,5,1)</f>
        <v>44682</v>
      </c>
    </row>
    <row r="21" spans="4:5" x14ac:dyDescent="0.4">
      <c r="D21" s="26" t="s">
        <v>25</v>
      </c>
      <c r="E21" s="31">
        <f>DATE(annee+1,5,8)</f>
        <v>44689</v>
      </c>
    </row>
    <row r="22" spans="4:5" x14ac:dyDescent="0.4">
      <c r="D22" s="26" t="s">
        <v>27</v>
      </c>
      <c r="E22" s="31">
        <f>E18+39</f>
        <v>44700</v>
      </c>
    </row>
    <row r="23" spans="4:5" x14ac:dyDescent="0.4">
      <c r="D23" s="26" t="s">
        <v>29</v>
      </c>
      <c r="E23" s="31">
        <f>E18+49</f>
        <v>44710</v>
      </c>
    </row>
    <row r="24" spans="4:5" x14ac:dyDescent="0.4">
      <c r="D24" s="26" t="s">
        <v>31</v>
      </c>
      <c r="E24" s="31">
        <f>E18+50</f>
        <v>44711</v>
      </c>
    </row>
    <row r="25" spans="4:5" x14ac:dyDescent="0.4">
      <c r="D25" s="26" t="s">
        <v>33</v>
      </c>
      <c r="E25" s="31">
        <f>DATE(annee+1,7,14)</f>
        <v>44756</v>
      </c>
    </row>
    <row r="26" spans="4:5" x14ac:dyDescent="0.4">
      <c r="D26" s="26" t="s">
        <v>35</v>
      </c>
      <c r="E26" s="31">
        <f>DATE(annee+1,8,15)</f>
        <v>44788</v>
      </c>
    </row>
    <row r="27" spans="4:5" x14ac:dyDescent="0.4">
      <c r="D27" s="26" t="s">
        <v>37</v>
      </c>
      <c r="E27" s="31">
        <f>DATE(annee+1,11,1)</f>
        <v>44866</v>
      </c>
    </row>
    <row r="28" spans="4:5" x14ac:dyDescent="0.4">
      <c r="D28" s="26" t="s">
        <v>38</v>
      </c>
      <c r="E28" s="31">
        <f>DATE(annee+1,11,11)</f>
        <v>44876</v>
      </c>
    </row>
    <row r="29" spans="4:5" x14ac:dyDescent="0.4">
      <c r="D29" s="26" t="s">
        <v>39</v>
      </c>
      <c r="E29" s="31">
        <f>DATE(annee+1,12,25)</f>
        <v>44920</v>
      </c>
    </row>
  </sheetData>
  <hyperlinks>
    <hyperlink ref="M2" r:id="rId1" location="p956910" xr:uid="{47C4D2AF-D6BD-4C23-BD6F-45F0D503FB16}"/>
  </hyperlinks>
  <pageMargins left="0.7" right="0.7" top="0.75" bottom="0.75" header="0.3" footer="0.3"/>
  <tableParts count="2">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97A016-1DB4-4BA7-8AE4-994B3C07EEDB}">
  <sheetPr>
    <pageSetUpPr fitToPage="1"/>
  </sheetPr>
  <dimension ref="A1:K78"/>
  <sheetViews>
    <sheetView showGridLines="0" tabSelected="1" zoomScale="84" workbookViewId="0">
      <selection activeCell="F7" sqref="F7"/>
    </sheetView>
  </sheetViews>
  <sheetFormatPr baseColWidth="10" defaultColWidth="11.44140625" defaultRowHeight="18" customHeight="1" x14ac:dyDescent="0.25"/>
  <cols>
    <col min="1" max="1" width="18.77734375" style="45" customWidth="1"/>
    <col min="2" max="2" width="20.44140625" style="51" customWidth="1"/>
    <col min="3" max="3" width="18.77734375" style="45" customWidth="1"/>
    <col min="4" max="5" width="25.77734375" style="45" customWidth="1"/>
    <col min="6" max="8" width="11.44140625" style="45"/>
    <col min="9" max="9" width="16.88671875" style="45" customWidth="1"/>
    <col min="10" max="10" width="3.6640625" style="45" customWidth="1"/>
    <col min="11" max="11" width="13.88671875" style="45" customWidth="1"/>
    <col min="12" max="16384" width="11.44140625" style="45"/>
  </cols>
  <sheetData>
    <row r="1" spans="1:11" ht="18" customHeight="1" thickBot="1" x14ac:dyDescent="0.3">
      <c r="B1" s="46"/>
    </row>
    <row r="2" spans="1:11" ht="18" customHeight="1" thickBot="1" x14ac:dyDescent="0.3">
      <c r="A2" s="47" t="s">
        <v>6</v>
      </c>
      <c r="B2" s="47"/>
      <c r="C2" s="47"/>
      <c r="D2" s="47"/>
      <c r="E2" s="47"/>
      <c r="H2" s="64" t="s">
        <v>5</v>
      </c>
      <c r="I2" s="48" t="s">
        <v>9</v>
      </c>
      <c r="K2" s="68" t="s">
        <v>41</v>
      </c>
    </row>
    <row r="3" spans="1:11" ht="18" customHeight="1" thickBot="1" x14ac:dyDescent="0.3">
      <c r="A3" s="56" t="str">
        <f>IF(I2="","EN ATTENTE DE LA FONCTION EN AM2",IF(I2="ESI","ROULEMENT ETUDIANT EN SOINS INFIRMIER"&amp;" - SEMESTRE "&amp;I5&amp;" - DU "&amp;TEXT(I6,"jj/mm/aaaa")&amp;" AU "&amp;TEXT(K6,"jj/mm/aaaa")&amp;" - "&amp;I3,"ROULEMENT ETUDIANT AIDE-SOIGNANT"&amp;" - DU "&amp;TEXT(I6,"jj/mm/aaaa")&amp;" AU "&amp;TEXT(K6,"jj/mm/aaaa")&amp;" - "&amp;I3))</f>
        <v>ROULEMENT ETUDIANT EN SOINS INFIRMIER - SEMESTRE 1 - DU 14/05/2021 AU 23/07/2021 -  TOTO RORO</v>
      </c>
      <c r="B3" s="56"/>
      <c r="C3" s="56"/>
      <c r="D3" s="56"/>
      <c r="E3" s="56"/>
      <c r="H3" s="65" t="s">
        <v>7</v>
      </c>
      <c r="I3" s="49" t="s">
        <v>8</v>
      </c>
      <c r="K3" s="50">
        <v>10</v>
      </c>
    </row>
    <row r="4" spans="1:11" ht="18" customHeight="1" thickBot="1" x14ac:dyDescent="0.3">
      <c r="H4" s="52"/>
      <c r="I4" s="52"/>
    </row>
    <row r="5" spans="1:11" ht="16.2" thickBot="1" x14ac:dyDescent="0.35">
      <c r="A5" s="57" t="s">
        <v>11</v>
      </c>
      <c r="B5" s="60" t="s">
        <v>42</v>
      </c>
      <c r="C5" s="58" t="s">
        <v>10</v>
      </c>
      <c r="D5" s="58" t="s">
        <v>0</v>
      </c>
      <c r="E5" s="59" t="str">
        <f>IF(I2="", "EN ATTENTE FONCTION", IF(I2="ESI", "REFERENT IDE", "REFERENT AS"))</f>
        <v>REFERENT IDE</v>
      </c>
      <c r="H5" s="66" t="s">
        <v>43</v>
      </c>
      <c r="I5" s="70">
        <f>ROUNDUP( MONTH(I6)/6, 0 )</f>
        <v>1</v>
      </c>
      <c r="J5" s="55"/>
      <c r="K5" s="69">
        <f>ROUNDUP( MONTH(K6)/6, 0 )</f>
        <v>2</v>
      </c>
    </row>
    <row r="6" spans="1:11" ht="18" customHeight="1" thickBot="1" x14ac:dyDescent="0.35">
      <c r="A6" s="53">
        <f>B6</f>
        <v>44330</v>
      </c>
      <c r="B6" s="54">
        <f>I6</f>
        <v>44330</v>
      </c>
      <c r="H6" s="67" t="s">
        <v>44</v>
      </c>
      <c r="I6" s="62">
        <v>44330</v>
      </c>
      <c r="J6" s="61" t="s">
        <v>2</v>
      </c>
      <c r="K6" s="63">
        <f>IF(I6&lt;&gt;"",I6+K3*7,"")</f>
        <v>44400</v>
      </c>
    </row>
    <row r="7" spans="1:11" ht="18" customHeight="1" x14ac:dyDescent="0.3">
      <c r="A7" s="53" t="str">
        <f>IFERROR(IF(MONTH(B7)=MONTH(B6),"",B7),"")</f>
        <v/>
      </c>
      <c r="B7" s="54">
        <f>B6+1</f>
        <v>44331</v>
      </c>
    </row>
    <row r="8" spans="1:11" ht="18" customHeight="1" x14ac:dyDescent="0.3">
      <c r="A8" s="53" t="str">
        <f t="shared" ref="A8:A71" si="0">IFERROR(IF(MONTH(B8)=MONTH(B7),"",B8),"")</f>
        <v/>
      </c>
      <c r="B8" s="54">
        <f t="shared" ref="B8:B71" si="1">B7+1</f>
        <v>44332</v>
      </c>
    </row>
    <row r="9" spans="1:11" ht="18" customHeight="1" x14ac:dyDescent="0.3">
      <c r="A9" s="53" t="str">
        <f t="shared" si="0"/>
        <v/>
      </c>
      <c r="B9" s="54">
        <f t="shared" si="1"/>
        <v>44333</v>
      </c>
    </row>
    <row r="10" spans="1:11" ht="18" customHeight="1" x14ac:dyDescent="0.3">
      <c r="A10" s="53" t="str">
        <f t="shared" si="0"/>
        <v/>
      </c>
      <c r="B10" s="54">
        <f t="shared" si="1"/>
        <v>44334</v>
      </c>
    </row>
    <row r="11" spans="1:11" ht="18" customHeight="1" x14ac:dyDescent="0.3">
      <c r="A11" s="53" t="str">
        <f t="shared" si="0"/>
        <v/>
      </c>
      <c r="B11" s="54">
        <f t="shared" si="1"/>
        <v>44335</v>
      </c>
    </row>
    <row r="12" spans="1:11" ht="18" customHeight="1" x14ac:dyDescent="0.3">
      <c r="A12" s="53" t="str">
        <f t="shared" si="0"/>
        <v/>
      </c>
      <c r="B12" s="54">
        <f t="shared" si="1"/>
        <v>44336</v>
      </c>
    </row>
    <row r="13" spans="1:11" ht="18" customHeight="1" x14ac:dyDescent="0.3">
      <c r="A13" s="53" t="str">
        <f t="shared" si="0"/>
        <v/>
      </c>
      <c r="B13" s="54">
        <f t="shared" si="1"/>
        <v>44337</v>
      </c>
    </row>
    <row r="14" spans="1:11" ht="18" customHeight="1" x14ac:dyDescent="0.3">
      <c r="A14" s="53" t="str">
        <f t="shared" si="0"/>
        <v/>
      </c>
      <c r="B14" s="54">
        <f t="shared" si="1"/>
        <v>44338</v>
      </c>
    </row>
    <row r="15" spans="1:11" ht="18" customHeight="1" x14ac:dyDescent="0.3">
      <c r="A15" s="53" t="str">
        <f t="shared" si="0"/>
        <v/>
      </c>
      <c r="B15" s="54">
        <f t="shared" si="1"/>
        <v>44339</v>
      </c>
    </row>
    <row r="16" spans="1:11" ht="18" customHeight="1" x14ac:dyDescent="0.3">
      <c r="A16" s="53" t="str">
        <f t="shared" si="0"/>
        <v/>
      </c>
      <c r="B16" s="54">
        <f t="shared" si="1"/>
        <v>44340</v>
      </c>
    </row>
    <row r="17" spans="1:2" ht="18" customHeight="1" x14ac:dyDescent="0.3">
      <c r="A17" s="53" t="str">
        <f t="shared" si="0"/>
        <v/>
      </c>
      <c r="B17" s="54">
        <f t="shared" si="1"/>
        <v>44341</v>
      </c>
    </row>
    <row r="18" spans="1:2" ht="18" customHeight="1" x14ac:dyDescent="0.3">
      <c r="A18" s="53" t="str">
        <f t="shared" si="0"/>
        <v/>
      </c>
      <c r="B18" s="54">
        <f t="shared" si="1"/>
        <v>44342</v>
      </c>
    </row>
    <row r="19" spans="1:2" ht="18" customHeight="1" x14ac:dyDescent="0.3">
      <c r="A19" s="53" t="str">
        <f t="shared" si="0"/>
        <v/>
      </c>
      <c r="B19" s="54">
        <f t="shared" si="1"/>
        <v>44343</v>
      </c>
    </row>
    <row r="20" spans="1:2" ht="18" customHeight="1" x14ac:dyDescent="0.3">
      <c r="A20" s="53" t="str">
        <f t="shared" si="0"/>
        <v/>
      </c>
      <c r="B20" s="54">
        <f t="shared" si="1"/>
        <v>44344</v>
      </c>
    </row>
    <row r="21" spans="1:2" ht="18" customHeight="1" x14ac:dyDescent="0.3">
      <c r="A21" s="53" t="str">
        <f t="shared" si="0"/>
        <v/>
      </c>
      <c r="B21" s="54">
        <f t="shared" si="1"/>
        <v>44345</v>
      </c>
    </row>
    <row r="22" spans="1:2" ht="18" customHeight="1" x14ac:dyDescent="0.3">
      <c r="A22" s="53" t="str">
        <f t="shared" si="0"/>
        <v/>
      </c>
      <c r="B22" s="54">
        <f t="shared" si="1"/>
        <v>44346</v>
      </c>
    </row>
    <row r="23" spans="1:2" ht="18" customHeight="1" x14ac:dyDescent="0.3">
      <c r="A23" s="53" t="str">
        <f t="shared" si="0"/>
        <v/>
      </c>
      <c r="B23" s="54">
        <f t="shared" si="1"/>
        <v>44347</v>
      </c>
    </row>
    <row r="24" spans="1:2" ht="18" customHeight="1" x14ac:dyDescent="0.3">
      <c r="A24" s="53">
        <f t="shared" si="0"/>
        <v>44348</v>
      </c>
      <c r="B24" s="54">
        <f t="shared" si="1"/>
        <v>44348</v>
      </c>
    </row>
    <row r="25" spans="1:2" ht="18" customHeight="1" x14ac:dyDescent="0.3">
      <c r="A25" s="53" t="str">
        <f t="shared" si="0"/>
        <v/>
      </c>
      <c r="B25" s="54">
        <f t="shared" si="1"/>
        <v>44349</v>
      </c>
    </row>
    <row r="26" spans="1:2" ht="18" customHeight="1" x14ac:dyDescent="0.3">
      <c r="A26" s="53" t="str">
        <f t="shared" si="0"/>
        <v/>
      </c>
      <c r="B26" s="54">
        <f t="shared" si="1"/>
        <v>44350</v>
      </c>
    </row>
    <row r="27" spans="1:2" ht="18" customHeight="1" x14ac:dyDescent="0.3">
      <c r="A27" s="53" t="str">
        <f t="shared" si="0"/>
        <v/>
      </c>
      <c r="B27" s="54">
        <f t="shared" si="1"/>
        <v>44351</v>
      </c>
    </row>
    <row r="28" spans="1:2" ht="18" customHeight="1" x14ac:dyDescent="0.3">
      <c r="A28" s="53" t="str">
        <f t="shared" si="0"/>
        <v/>
      </c>
      <c r="B28" s="54">
        <f t="shared" si="1"/>
        <v>44352</v>
      </c>
    </row>
    <row r="29" spans="1:2" ht="18" customHeight="1" x14ac:dyDescent="0.3">
      <c r="A29" s="53" t="str">
        <f t="shared" si="0"/>
        <v/>
      </c>
      <c r="B29" s="54">
        <f t="shared" si="1"/>
        <v>44353</v>
      </c>
    </row>
    <row r="30" spans="1:2" ht="18" customHeight="1" x14ac:dyDescent="0.3">
      <c r="A30" s="53" t="str">
        <f t="shared" si="0"/>
        <v/>
      </c>
      <c r="B30" s="54">
        <f t="shared" si="1"/>
        <v>44354</v>
      </c>
    </row>
    <row r="31" spans="1:2" ht="18" customHeight="1" x14ac:dyDescent="0.3">
      <c r="A31" s="53" t="str">
        <f t="shared" si="0"/>
        <v/>
      </c>
      <c r="B31" s="54">
        <f t="shared" si="1"/>
        <v>44355</v>
      </c>
    </row>
    <row r="32" spans="1:2" ht="18" customHeight="1" x14ac:dyDescent="0.3">
      <c r="A32" s="53" t="str">
        <f t="shared" si="0"/>
        <v/>
      </c>
      <c r="B32" s="54">
        <f t="shared" si="1"/>
        <v>44356</v>
      </c>
    </row>
    <row r="33" spans="1:2" ht="18" customHeight="1" x14ac:dyDescent="0.3">
      <c r="A33" s="53" t="str">
        <f t="shared" si="0"/>
        <v/>
      </c>
      <c r="B33" s="54">
        <f t="shared" si="1"/>
        <v>44357</v>
      </c>
    </row>
    <row r="34" spans="1:2" ht="18" customHeight="1" x14ac:dyDescent="0.3">
      <c r="A34" s="53" t="str">
        <f t="shared" si="0"/>
        <v/>
      </c>
      <c r="B34" s="54">
        <f t="shared" si="1"/>
        <v>44358</v>
      </c>
    </row>
    <row r="35" spans="1:2" ht="18" customHeight="1" x14ac:dyDescent="0.3">
      <c r="A35" s="53" t="str">
        <f t="shared" si="0"/>
        <v/>
      </c>
      <c r="B35" s="54">
        <f t="shared" si="1"/>
        <v>44359</v>
      </c>
    </row>
    <row r="36" spans="1:2" ht="18" customHeight="1" x14ac:dyDescent="0.3">
      <c r="A36" s="53" t="str">
        <f t="shared" si="0"/>
        <v/>
      </c>
      <c r="B36" s="54">
        <f t="shared" si="1"/>
        <v>44360</v>
      </c>
    </row>
    <row r="37" spans="1:2" ht="18" customHeight="1" x14ac:dyDescent="0.3">
      <c r="A37" s="53" t="str">
        <f t="shared" si="0"/>
        <v/>
      </c>
      <c r="B37" s="54">
        <f t="shared" si="1"/>
        <v>44361</v>
      </c>
    </row>
    <row r="38" spans="1:2" ht="18" customHeight="1" x14ac:dyDescent="0.3">
      <c r="A38" s="53" t="str">
        <f t="shared" si="0"/>
        <v/>
      </c>
      <c r="B38" s="54">
        <f t="shared" si="1"/>
        <v>44362</v>
      </c>
    </row>
    <row r="39" spans="1:2" ht="18" customHeight="1" x14ac:dyDescent="0.3">
      <c r="A39" s="53" t="str">
        <f t="shared" si="0"/>
        <v/>
      </c>
      <c r="B39" s="54">
        <f t="shared" si="1"/>
        <v>44363</v>
      </c>
    </row>
    <row r="40" spans="1:2" ht="18" customHeight="1" x14ac:dyDescent="0.3">
      <c r="A40" s="53" t="str">
        <f t="shared" si="0"/>
        <v/>
      </c>
      <c r="B40" s="54">
        <f>IFERROR(IF(B39+1&lt;=$K$6,B39+1,""),"")</f>
        <v>44364</v>
      </c>
    </row>
    <row r="41" spans="1:2" ht="18" customHeight="1" x14ac:dyDescent="0.3">
      <c r="A41" s="53" t="str">
        <f t="shared" si="0"/>
        <v/>
      </c>
      <c r="B41" s="54">
        <f t="shared" ref="B41:B78" si="2">IFERROR(IF(B40+1&lt;=$K$6,B40+1,""),"")</f>
        <v>44365</v>
      </c>
    </row>
    <row r="42" spans="1:2" ht="18" customHeight="1" x14ac:dyDescent="0.3">
      <c r="A42" s="53" t="str">
        <f t="shared" si="0"/>
        <v/>
      </c>
      <c r="B42" s="54">
        <f t="shared" si="2"/>
        <v>44366</v>
      </c>
    </row>
    <row r="43" spans="1:2" ht="18" customHeight="1" x14ac:dyDescent="0.3">
      <c r="A43" s="53" t="str">
        <f t="shared" si="0"/>
        <v/>
      </c>
      <c r="B43" s="54">
        <f t="shared" si="2"/>
        <v>44367</v>
      </c>
    </row>
    <row r="44" spans="1:2" ht="18" customHeight="1" x14ac:dyDescent="0.3">
      <c r="A44" s="53" t="str">
        <f t="shared" si="0"/>
        <v/>
      </c>
      <c r="B44" s="54">
        <f t="shared" si="2"/>
        <v>44368</v>
      </c>
    </row>
    <row r="45" spans="1:2" ht="18" customHeight="1" x14ac:dyDescent="0.3">
      <c r="A45" s="53" t="str">
        <f t="shared" si="0"/>
        <v/>
      </c>
      <c r="B45" s="54">
        <f t="shared" si="2"/>
        <v>44369</v>
      </c>
    </row>
    <row r="46" spans="1:2" ht="18" customHeight="1" x14ac:dyDescent="0.3">
      <c r="A46" s="53" t="str">
        <f t="shared" si="0"/>
        <v/>
      </c>
      <c r="B46" s="54">
        <f t="shared" si="2"/>
        <v>44370</v>
      </c>
    </row>
    <row r="47" spans="1:2" ht="18" customHeight="1" x14ac:dyDescent="0.3">
      <c r="A47" s="53" t="str">
        <f t="shared" si="0"/>
        <v/>
      </c>
      <c r="B47" s="54">
        <f t="shared" si="2"/>
        <v>44371</v>
      </c>
    </row>
    <row r="48" spans="1:2" ht="18" customHeight="1" x14ac:dyDescent="0.3">
      <c r="A48" s="53" t="str">
        <f t="shared" si="0"/>
        <v/>
      </c>
      <c r="B48" s="54">
        <f t="shared" si="2"/>
        <v>44372</v>
      </c>
    </row>
    <row r="49" spans="1:2" ht="18" customHeight="1" x14ac:dyDescent="0.3">
      <c r="A49" s="53" t="str">
        <f t="shared" si="0"/>
        <v/>
      </c>
      <c r="B49" s="54">
        <f t="shared" si="2"/>
        <v>44373</v>
      </c>
    </row>
    <row r="50" spans="1:2" ht="18" customHeight="1" x14ac:dyDescent="0.3">
      <c r="A50" s="53" t="str">
        <f t="shared" si="0"/>
        <v/>
      </c>
      <c r="B50" s="54">
        <f t="shared" si="2"/>
        <v>44374</v>
      </c>
    </row>
    <row r="51" spans="1:2" ht="18" customHeight="1" x14ac:dyDescent="0.3">
      <c r="A51" s="53" t="str">
        <f t="shared" si="0"/>
        <v/>
      </c>
      <c r="B51" s="54">
        <f t="shared" si="2"/>
        <v>44375</v>
      </c>
    </row>
    <row r="52" spans="1:2" ht="18" customHeight="1" x14ac:dyDescent="0.3">
      <c r="A52" s="53" t="str">
        <f t="shared" si="0"/>
        <v/>
      </c>
      <c r="B52" s="54">
        <f t="shared" si="2"/>
        <v>44376</v>
      </c>
    </row>
    <row r="53" spans="1:2" ht="18" customHeight="1" x14ac:dyDescent="0.3">
      <c r="A53" s="53" t="str">
        <f t="shared" si="0"/>
        <v/>
      </c>
      <c r="B53" s="54">
        <f t="shared" si="2"/>
        <v>44377</v>
      </c>
    </row>
    <row r="54" spans="1:2" ht="18" customHeight="1" x14ac:dyDescent="0.3">
      <c r="A54" s="53">
        <f t="shared" si="0"/>
        <v>44378</v>
      </c>
      <c r="B54" s="54">
        <f t="shared" si="2"/>
        <v>44378</v>
      </c>
    </row>
    <row r="55" spans="1:2" ht="18" customHeight="1" x14ac:dyDescent="0.3">
      <c r="A55" s="53" t="str">
        <f t="shared" si="0"/>
        <v/>
      </c>
      <c r="B55" s="54">
        <f t="shared" si="2"/>
        <v>44379</v>
      </c>
    </row>
    <row r="56" spans="1:2" ht="18" customHeight="1" x14ac:dyDescent="0.3">
      <c r="A56" s="53" t="str">
        <f t="shared" si="0"/>
        <v/>
      </c>
      <c r="B56" s="54">
        <f t="shared" si="2"/>
        <v>44380</v>
      </c>
    </row>
    <row r="57" spans="1:2" ht="18" customHeight="1" x14ac:dyDescent="0.3">
      <c r="A57" s="53" t="str">
        <f t="shared" si="0"/>
        <v/>
      </c>
      <c r="B57" s="54">
        <f t="shared" si="2"/>
        <v>44381</v>
      </c>
    </row>
    <row r="58" spans="1:2" ht="18" customHeight="1" x14ac:dyDescent="0.3">
      <c r="A58" s="53" t="str">
        <f t="shared" si="0"/>
        <v/>
      </c>
      <c r="B58" s="54">
        <f t="shared" si="2"/>
        <v>44382</v>
      </c>
    </row>
    <row r="59" spans="1:2" ht="18" customHeight="1" x14ac:dyDescent="0.3">
      <c r="A59" s="53" t="str">
        <f t="shared" si="0"/>
        <v/>
      </c>
      <c r="B59" s="54">
        <f t="shared" si="2"/>
        <v>44383</v>
      </c>
    </row>
    <row r="60" spans="1:2" ht="18" customHeight="1" x14ac:dyDescent="0.3">
      <c r="A60" s="53" t="str">
        <f t="shared" si="0"/>
        <v/>
      </c>
      <c r="B60" s="54">
        <f t="shared" si="2"/>
        <v>44384</v>
      </c>
    </row>
    <row r="61" spans="1:2" ht="18" customHeight="1" x14ac:dyDescent="0.3">
      <c r="A61" s="53" t="str">
        <f t="shared" si="0"/>
        <v/>
      </c>
      <c r="B61" s="54">
        <f t="shared" si="2"/>
        <v>44385</v>
      </c>
    </row>
    <row r="62" spans="1:2" ht="18" customHeight="1" x14ac:dyDescent="0.3">
      <c r="A62" s="53" t="str">
        <f t="shared" si="0"/>
        <v/>
      </c>
      <c r="B62" s="54">
        <f t="shared" si="2"/>
        <v>44386</v>
      </c>
    </row>
    <row r="63" spans="1:2" ht="18" customHeight="1" x14ac:dyDescent="0.3">
      <c r="A63" s="53" t="str">
        <f t="shared" si="0"/>
        <v/>
      </c>
      <c r="B63" s="54">
        <f t="shared" si="2"/>
        <v>44387</v>
      </c>
    </row>
    <row r="64" spans="1:2" ht="18" customHeight="1" x14ac:dyDescent="0.3">
      <c r="A64" s="53" t="str">
        <f t="shared" si="0"/>
        <v/>
      </c>
      <c r="B64" s="54">
        <f t="shared" si="2"/>
        <v>44388</v>
      </c>
    </row>
    <row r="65" spans="1:2" ht="18" customHeight="1" x14ac:dyDescent="0.3">
      <c r="A65" s="53" t="str">
        <f t="shared" si="0"/>
        <v/>
      </c>
      <c r="B65" s="54">
        <f t="shared" si="2"/>
        <v>44389</v>
      </c>
    </row>
    <row r="66" spans="1:2" ht="18" customHeight="1" x14ac:dyDescent="0.3">
      <c r="A66" s="53" t="str">
        <f t="shared" si="0"/>
        <v/>
      </c>
      <c r="B66" s="54">
        <f t="shared" si="2"/>
        <v>44390</v>
      </c>
    </row>
    <row r="67" spans="1:2" ht="18" customHeight="1" x14ac:dyDescent="0.3">
      <c r="A67" s="53" t="str">
        <f t="shared" si="0"/>
        <v/>
      </c>
      <c r="B67" s="54">
        <f t="shared" si="2"/>
        <v>44391</v>
      </c>
    </row>
    <row r="68" spans="1:2" ht="18" customHeight="1" x14ac:dyDescent="0.3">
      <c r="A68" s="53" t="str">
        <f t="shared" si="0"/>
        <v/>
      </c>
      <c r="B68" s="54">
        <f t="shared" si="2"/>
        <v>44392</v>
      </c>
    </row>
    <row r="69" spans="1:2" ht="18" customHeight="1" x14ac:dyDescent="0.3">
      <c r="A69" s="53" t="str">
        <f t="shared" si="0"/>
        <v/>
      </c>
      <c r="B69" s="54">
        <f t="shared" si="2"/>
        <v>44393</v>
      </c>
    </row>
    <row r="70" spans="1:2" ht="18" customHeight="1" x14ac:dyDescent="0.3">
      <c r="A70" s="53" t="str">
        <f t="shared" si="0"/>
        <v/>
      </c>
      <c r="B70" s="54">
        <f t="shared" si="2"/>
        <v>44394</v>
      </c>
    </row>
    <row r="71" spans="1:2" ht="18" customHeight="1" x14ac:dyDescent="0.3">
      <c r="A71" s="53" t="str">
        <f t="shared" si="0"/>
        <v/>
      </c>
      <c r="B71" s="54">
        <f t="shared" si="2"/>
        <v>44395</v>
      </c>
    </row>
    <row r="72" spans="1:2" ht="18" customHeight="1" x14ac:dyDescent="0.3">
      <c r="A72" s="53" t="str">
        <f t="shared" ref="A72:A78" si="3">IFERROR(IF(MONTH(B72)=MONTH(B71),"",B72),"")</f>
        <v/>
      </c>
      <c r="B72" s="54">
        <f t="shared" si="2"/>
        <v>44396</v>
      </c>
    </row>
    <row r="73" spans="1:2" ht="18" customHeight="1" x14ac:dyDescent="0.3">
      <c r="A73" s="53" t="str">
        <f t="shared" si="3"/>
        <v/>
      </c>
      <c r="B73" s="54">
        <f t="shared" si="2"/>
        <v>44397</v>
      </c>
    </row>
    <row r="74" spans="1:2" ht="18" customHeight="1" x14ac:dyDescent="0.3">
      <c r="A74" s="53" t="str">
        <f t="shared" si="3"/>
        <v/>
      </c>
      <c r="B74" s="54">
        <f t="shared" si="2"/>
        <v>44398</v>
      </c>
    </row>
    <row r="75" spans="1:2" ht="18" customHeight="1" x14ac:dyDescent="0.3">
      <c r="A75" s="53" t="str">
        <f t="shared" si="3"/>
        <v/>
      </c>
      <c r="B75" s="54">
        <f t="shared" si="2"/>
        <v>44399</v>
      </c>
    </row>
    <row r="76" spans="1:2" ht="18" customHeight="1" x14ac:dyDescent="0.3">
      <c r="A76" s="53" t="str">
        <f t="shared" si="3"/>
        <v/>
      </c>
      <c r="B76" s="54">
        <f t="shared" si="2"/>
        <v>44400</v>
      </c>
    </row>
    <row r="77" spans="1:2" ht="18" customHeight="1" x14ac:dyDescent="0.3">
      <c r="A77" s="53" t="str">
        <f t="shared" si="3"/>
        <v/>
      </c>
      <c r="B77" s="54" t="str">
        <f t="shared" si="2"/>
        <v/>
      </c>
    </row>
    <row r="78" spans="1:2" ht="18" customHeight="1" x14ac:dyDescent="0.3">
      <c r="A78" s="53" t="str">
        <f t="shared" si="3"/>
        <v/>
      </c>
      <c r="B78" s="54" t="str">
        <f t="shared" si="2"/>
        <v/>
      </c>
    </row>
  </sheetData>
  <mergeCells count="2">
    <mergeCell ref="A2:E2"/>
    <mergeCell ref="A3:E3"/>
  </mergeCells>
  <conditionalFormatting sqref="A6:E78">
    <cfRule type="expression" dxfId="7" priority="4">
      <formula>$B6&lt;&gt;""</formula>
    </cfRule>
    <cfRule type="expression" dxfId="4" priority="1">
      <formula>$A6&lt;&gt;""</formula>
    </cfRule>
  </conditionalFormatting>
  <conditionalFormatting sqref="B6:E78">
    <cfRule type="expression" dxfId="6" priority="3">
      <formula>WEEKDAY($B6,2)&gt;5</formula>
    </cfRule>
    <cfRule type="expression" dxfId="5" priority="2">
      <formula>COUNTIF(feries,$B6)</formula>
    </cfRule>
  </conditionalFormatting>
  <dataValidations count="3">
    <dataValidation type="list" allowBlank="1" showInputMessage="1" showErrorMessage="1" sqref="K3" xr:uid="{BF447279-B5F2-417B-835C-E1ECEC6CEEF3}">
      <formula1>"5,10"</formula1>
    </dataValidation>
    <dataValidation type="list" allowBlank="1" showInputMessage="1" showErrorMessage="1" sqref="WUE982934:WVI982934 HS65430:IW65430 RO65430:SS65430 ABK65430:ACO65430 ALG65430:AMK65430 AVC65430:AWG65430 BEY65430:BGC65430 BOU65430:BPY65430 BYQ65430:BZU65430 CIM65430:CJQ65430 CSI65430:CTM65430 DCE65430:DDI65430 DMA65430:DNE65430 DVW65430:DXA65430 EFS65430:EGW65430 EPO65430:EQS65430 EZK65430:FAO65430 FJG65430:FKK65430 FTC65430:FUG65430 GCY65430:GEC65430 GMU65430:GNY65430 GWQ65430:GXU65430 HGM65430:HHQ65430 HQI65430:HRM65430 IAE65430:IBI65430 IKA65430:ILE65430 ITW65430:IVA65430 JDS65430:JEW65430 JNO65430:JOS65430 JXK65430:JYO65430 KHG65430:KIK65430 KRC65430:KSG65430 LAY65430:LCC65430 LKU65430:LLY65430 LUQ65430:LVU65430 MEM65430:MFQ65430 MOI65430:MPM65430 MYE65430:MZI65430 NIA65430:NJE65430 NRW65430:NTA65430 OBS65430:OCW65430 OLO65430:OMS65430 OVK65430:OWO65430 PFG65430:PGK65430 PPC65430:PQG65430 PYY65430:QAC65430 QIU65430:QJY65430 QSQ65430:QTU65430 RCM65430:RDQ65430 RMI65430:RNM65430 RWE65430:RXI65430 SGA65430:SHE65430 SPW65430:SRA65430 SZS65430:TAW65430 TJO65430:TKS65430 TTK65430:TUO65430 UDG65430:UEK65430 UNC65430:UOG65430 UWY65430:UYC65430 VGU65430:VHY65430 VQQ65430:VRU65430 WAM65430:WBQ65430 WKI65430:WLM65430 WUE65430:WVI65430 HS130966:IW130966 RO130966:SS130966 ABK130966:ACO130966 ALG130966:AMK130966 AVC130966:AWG130966 BEY130966:BGC130966 BOU130966:BPY130966 BYQ130966:BZU130966 CIM130966:CJQ130966 CSI130966:CTM130966 DCE130966:DDI130966 DMA130966:DNE130966 DVW130966:DXA130966 EFS130966:EGW130966 EPO130966:EQS130966 EZK130966:FAO130966 FJG130966:FKK130966 FTC130966:FUG130966 GCY130966:GEC130966 GMU130966:GNY130966 GWQ130966:GXU130966 HGM130966:HHQ130966 HQI130966:HRM130966 IAE130966:IBI130966 IKA130966:ILE130966 ITW130966:IVA130966 JDS130966:JEW130966 JNO130966:JOS130966 JXK130966:JYO130966 KHG130966:KIK130966 KRC130966:KSG130966 LAY130966:LCC130966 LKU130966:LLY130966 LUQ130966:LVU130966 MEM130966:MFQ130966 MOI130966:MPM130966 MYE130966:MZI130966 NIA130966:NJE130966 NRW130966:NTA130966 OBS130966:OCW130966 OLO130966:OMS130966 OVK130966:OWO130966 PFG130966:PGK130966 PPC130966:PQG130966 PYY130966:QAC130966 QIU130966:QJY130966 QSQ130966:QTU130966 RCM130966:RDQ130966 RMI130966:RNM130966 RWE130966:RXI130966 SGA130966:SHE130966 SPW130966:SRA130966 SZS130966:TAW130966 TJO130966:TKS130966 TTK130966:TUO130966 UDG130966:UEK130966 UNC130966:UOG130966 UWY130966:UYC130966 VGU130966:VHY130966 VQQ130966:VRU130966 WAM130966:WBQ130966 WKI130966:WLM130966 WUE130966:WVI130966 HS196502:IW196502 RO196502:SS196502 ABK196502:ACO196502 ALG196502:AMK196502 AVC196502:AWG196502 BEY196502:BGC196502 BOU196502:BPY196502 BYQ196502:BZU196502 CIM196502:CJQ196502 CSI196502:CTM196502 DCE196502:DDI196502 DMA196502:DNE196502 DVW196502:DXA196502 EFS196502:EGW196502 EPO196502:EQS196502 EZK196502:FAO196502 FJG196502:FKK196502 FTC196502:FUG196502 GCY196502:GEC196502 GMU196502:GNY196502 GWQ196502:GXU196502 HGM196502:HHQ196502 HQI196502:HRM196502 IAE196502:IBI196502 IKA196502:ILE196502 ITW196502:IVA196502 JDS196502:JEW196502 JNO196502:JOS196502 JXK196502:JYO196502 KHG196502:KIK196502 KRC196502:KSG196502 LAY196502:LCC196502 LKU196502:LLY196502 LUQ196502:LVU196502 MEM196502:MFQ196502 MOI196502:MPM196502 MYE196502:MZI196502 NIA196502:NJE196502 NRW196502:NTA196502 OBS196502:OCW196502 OLO196502:OMS196502 OVK196502:OWO196502 PFG196502:PGK196502 PPC196502:PQG196502 PYY196502:QAC196502 QIU196502:QJY196502 QSQ196502:QTU196502 RCM196502:RDQ196502 RMI196502:RNM196502 RWE196502:RXI196502 SGA196502:SHE196502 SPW196502:SRA196502 SZS196502:TAW196502 TJO196502:TKS196502 TTK196502:TUO196502 UDG196502:UEK196502 UNC196502:UOG196502 UWY196502:UYC196502 VGU196502:VHY196502 VQQ196502:VRU196502 WAM196502:WBQ196502 WKI196502:WLM196502 WUE196502:WVI196502 HS262038:IW262038 RO262038:SS262038 ABK262038:ACO262038 ALG262038:AMK262038 AVC262038:AWG262038 BEY262038:BGC262038 BOU262038:BPY262038 BYQ262038:BZU262038 CIM262038:CJQ262038 CSI262038:CTM262038 DCE262038:DDI262038 DMA262038:DNE262038 DVW262038:DXA262038 EFS262038:EGW262038 EPO262038:EQS262038 EZK262038:FAO262038 FJG262038:FKK262038 FTC262038:FUG262038 GCY262038:GEC262038 GMU262038:GNY262038 GWQ262038:GXU262038 HGM262038:HHQ262038 HQI262038:HRM262038 IAE262038:IBI262038 IKA262038:ILE262038 ITW262038:IVA262038 JDS262038:JEW262038 JNO262038:JOS262038 JXK262038:JYO262038 KHG262038:KIK262038 KRC262038:KSG262038 LAY262038:LCC262038 LKU262038:LLY262038 LUQ262038:LVU262038 MEM262038:MFQ262038 MOI262038:MPM262038 MYE262038:MZI262038 NIA262038:NJE262038 NRW262038:NTA262038 OBS262038:OCW262038 OLO262038:OMS262038 OVK262038:OWO262038 PFG262038:PGK262038 PPC262038:PQG262038 PYY262038:QAC262038 QIU262038:QJY262038 QSQ262038:QTU262038 RCM262038:RDQ262038 RMI262038:RNM262038 RWE262038:RXI262038 SGA262038:SHE262038 SPW262038:SRA262038 SZS262038:TAW262038 TJO262038:TKS262038 TTK262038:TUO262038 UDG262038:UEK262038 UNC262038:UOG262038 UWY262038:UYC262038 VGU262038:VHY262038 VQQ262038:VRU262038 WAM262038:WBQ262038 WKI262038:WLM262038 WUE262038:WVI262038 HS327574:IW327574 RO327574:SS327574 ABK327574:ACO327574 ALG327574:AMK327574 AVC327574:AWG327574 BEY327574:BGC327574 BOU327574:BPY327574 BYQ327574:BZU327574 CIM327574:CJQ327574 CSI327574:CTM327574 DCE327574:DDI327574 DMA327574:DNE327574 DVW327574:DXA327574 EFS327574:EGW327574 EPO327574:EQS327574 EZK327574:FAO327574 FJG327574:FKK327574 FTC327574:FUG327574 GCY327574:GEC327574 GMU327574:GNY327574 GWQ327574:GXU327574 HGM327574:HHQ327574 HQI327574:HRM327574 IAE327574:IBI327574 IKA327574:ILE327574 ITW327574:IVA327574 JDS327574:JEW327574 JNO327574:JOS327574 JXK327574:JYO327574 KHG327574:KIK327574 KRC327574:KSG327574 LAY327574:LCC327574 LKU327574:LLY327574 LUQ327574:LVU327574 MEM327574:MFQ327574 MOI327574:MPM327574 MYE327574:MZI327574 NIA327574:NJE327574 NRW327574:NTA327574 OBS327574:OCW327574 OLO327574:OMS327574 OVK327574:OWO327574 PFG327574:PGK327574 PPC327574:PQG327574 PYY327574:QAC327574 QIU327574:QJY327574 QSQ327574:QTU327574 RCM327574:RDQ327574 RMI327574:RNM327574 RWE327574:RXI327574 SGA327574:SHE327574 SPW327574:SRA327574 SZS327574:TAW327574 TJO327574:TKS327574 TTK327574:TUO327574 UDG327574:UEK327574 UNC327574:UOG327574 UWY327574:UYC327574 VGU327574:VHY327574 VQQ327574:VRU327574 WAM327574:WBQ327574 WKI327574:WLM327574 WUE327574:WVI327574 HS393110:IW393110 RO393110:SS393110 ABK393110:ACO393110 ALG393110:AMK393110 AVC393110:AWG393110 BEY393110:BGC393110 BOU393110:BPY393110 BYQ393110:BZU393110 CIM393110:CJQ393110 CSI393110:CTM393110 DCE393110:DDI393110 DMA393110:DNE393110 DVW393110:DXA393110 EFS393110:EGW393110 EPO393110:EQS393110 EZK393110:FAO393110 FJG393110:FKK393110 FTC393110:FUG393110 GCY393110:GEC393110 GMU393110:GNY393110 GWQ393110:GXU393110 HGM393110:HHQ393110 HQI393110:HRM393110 IAE393110:IBI393110 IKA393110:ILE393110 ITW393110:IVA393110 JDS393110:JEW393110 JNO393110:JOS393110 JXK393110:JYO393110 KHG393110:KIK393110 KRC393110:KSG393110 LAY393110:LCC393110 LKU393110:LLY393110 LUQ393110:LVU393110 MEM393110:MFQ393110 MOI393110:MPM393110 MYE393110:MZI393110 NIA393110:NJE393110 NRW393110:NTA393110 OBS393110:OCW393110 OLO393110:OMS393110 OVK393110:OWO393110 PFG393110:PGK393110 PPC393110:PQG393110 PYY393110:QAC393110 QIU393110:QJY393110 QSQ393110:QTU393110 RCM393110:RDQ393110 RMI393110:RNM393110 RWE393110:RXI393110 SGA393110:SHE393110 SPW393110:SRA393110 SZS393110:TAW393110 TJO393110:TKS393110 TTK393110:TUO393110 UDG393110:UEK393110 UNC393110:UOG393110 UWY393110:UYC393110 VGU393110:VHY393110 VQQ393110:VRU393110 WAM393110:WBQ393110 WKI393110:WLM393110 WUE393110:WVI393110 HS458646:IW458646 RO458646:SS458646 ABK458646:ACO458646 ALG458646:AMK458646 AVC458646:AWG458646 BEY458646:BGC458646 BOU458646:BPY458646 BYQ458646:BZU458646 CIM458646:CJQ458646 CSI458646:CTM458646 DCE458646:DDI458646 DMA458646:DNE458646 DVW458646:DXA458646 EFS458646:EGW458646 EPO458646:EQS458646 EZK458646:FAO458646 FJG458646:FKK458646 FTC458646:FUG458646 GCY458646:GEC458646 GMU458646:GNY458646 GWQ458646:GXU458646 HGM458646:HHQ458646 HQI458646:HRM458646 IAE458646:IBI458646 IKA458646:ILE458646 ITW458646:IVA458646 JDS458646:JEW458646 JNO458646:JOS458646 JXK458646:JYO458646 KHG458646:KIK458646 KRC458646:KSG458646 LAY458646:LCC458646 LKU458646:LLY458646 LUQ458646:LVU458646 MEM458646:MFQ458646 MOI458646:MPM458646 MYE458646:MZI458646 NIA458646:NJE458646 NRW458646:NTA458646 OBS458646:OCW458646 OLO458646:OMS458646 OVK458646:OWO458646 PFG458646:PGK458646 PPC458646:PQG458646 PYY458646:QAC458646 QIU458646:QJY458646 QSQ458646:QTU458646 RCM458646:RDQ458646 RMI458646:RNM458646 RWE458646:RXI458646 SGA458646:SHE458646 SPW458646:SRA458646 SZS458646:TAW458646 TJO458646:TKS458646 TTK458646:TUO458646 UDG458646:UEK458646 UNC458646:UOG458646 UWY458646:UYC458646 VGU458646:VHY458646 VQQ458646:VRU458646 WAM458646:WBQ458646 WKI458646:WLM458646 WUE458646:WVI458646 HS524182:IW524182 RO524182:SS524182 ABK524182:ACO524182 ALG524182:AMK524182 AVC524182:AWG524182 BEY524182:BGC524182 BOU524182:BPY524182 BYQ524182:BZU524182 CIM524182:CJQ524182 CSI524182:CTM524182 DCE524182:DDI524182 DMA524182:DNE524182 DVW524182:DXA524182 EFS524182:EGW524182 EPO524182:EQS524182 EZK524182:FAO524182 FJG524182:FKK524182 FTC524182:FUG524182 GCY524182:GEC524182 GMU524182:GNY524182 GWQ524182:GXU524182 HGM524182:HHQ524182 HQI524182:HRM524182 IAE524182:IBI524182 IKA524182:ILE524182 ITW524182:IVA524182 JDS524182:JEW524182 JNO524182:JOS524182 JXK524182:JYO524182 KHG524182:KIK524182 KRC524182:KSG524182 LAY524182:LCC524182 LKU524182:LLY524182 LUQ524182:LVU524182 MEM524182:MFQ524182 MOI524182:MPM524182 MYE524182:MZI524182 NIA524182:NJE524182 NRW524182:NTA524182 OBS524182:OCW524182 OLO524182:OMS524182 OVK524182:OWO524182 PFG524182:PGK524182 PPC524182:PQG524182 PYY524182:QAC524182 QIU524182:QJY524182 QSQ524182:QTU524182 RCM524182:RDQ524182 RMI524182:RNM524182 RWE524182:RXI524182 SGA524182:SHE524182 SPW524182:SRA524182 SZS524182:TAW524182 TJO524182:TKS524182 TTK524182:TUO524182 UDG524182:UEK524182 UNC524182:UOG524182 UWY524182:UYC524182 VGU524182:VHY524182 VQQ524182:VRU524182 WAM524182:WBQ524182 WKI524182:WLM524182 WUE524182:WVI524182 HS589718:IW589718 RO589718:SS589718 ABK589718:ACO589718 ALG589718:AMK589718 AVC589718:AWG589718 BEY589718:BGC589718 BOU589718:BPY589718 BYQ589718:BZU589718 CIM589718:CJQ589718 CSI589718:CTM589718 DCE589718:DDI589718 DMA589718:DNE589718 DVW589718:DXA589718 EFS589718:EGW589718 EPO589718:EQS589718 EZK589718:FAO589718 FJG589718:FKK589718 FTC589718:FUG589718 GCY589718:GEC589718 GMU589718:GNY589718 GWQ589718:GXU589718 HGM589718:HHQ589718 HQI589718:HRM589718 IAE589718:IBI589718 IKA589718:ILE589718 ITW589718:IVA589718 JDS589718:JEW589718 JNO589718:JOS589718 JXK589718:JYO589718 KHG589718:KIK589718 KRC589718:KSG589718 LAY589718:LCC589718 LKU589718:LLY589718 LUQ589718:LVU589718 MEM589718:MFQ589718 MOI589718:MPM589718 MYE589718:MZI589718 NIA589718:NJE589718 NRW589718:NTA589718 OBS589718:OCW589718 OLO589718:OMS589718 OVK589718:OWO589718 PFG589718:PGK589718 PPC589718:PQG589718 PYY589718:QAC589718 QIU589718:QJY589718 QSQ589718:QTU589718 RCM589718:RDQ589718 RMI589718:RNM589718 RWE589718:RXI589718 SGA589718:SHE589718 SPW589718:SRA589718 SZS589718:TAW589718 TJO589718:TKS589718 TTK589718:TUO589718 UDG589718:UEK589718 UNC589718:UOG589718 UWY589718:UYC589718 VGU589718:VHY589718 VQQ589718:VRU589718 WAM589718:WBQ589718 WKI589718:WLM589718 WUE589718:WVI589718 HS655254:IW655254 RO655254:SS655254 ABK655254:ACO655254 ALG655254:AMK655254 AVC655254:AWG655254 BEY655254:BGC655254 BOU655254:BPY655254 BYQ655254:BZU655254 CIM655254:CJQ655254 CSI655254:CTM655254 DCE655254:DDI655254 DMA655254:DNE655254 DVW655254:DXA655254 EFS655254:EGW655254 EPO655254:EQS655254 EZK655254:FAO655254 FJG655254:FKK655254 FTC655254:FUG655254 GCY655254:GEC655254 GMU655254:GNY655254 GWQ655254:GXU655254 HGM655254:HHQ655254 HQI655254:HRM655254 IAE655254:IBI655254 IKA655254:ILE655254 ITW655254:IVA655254 JDS655254:JEW655254 JNO655254:JOS655254 JXK655254:JYO655254 KHG655254:KIK655254 KRC655254:KSG655254 LAY655254:LCC655254 LKU655254:LLY655254 LUQ655254:LVU655254 MEM655254:MFQ655254 MOI655254:MPM655254 MYE655254:MZI655254 NIA655254:NJE655254 NRW655254:NTA655254 OBS655254:OCW655254 OLO655254:OMS655254 OVK655254:OWO655254 PFG655254:PGK655254 PPC655254:PQG655254 PYY655254:QAC655254 QIU655254:QJY655254 QSQ655254:QTU655254 RCM655254:RDQ655254 RMI655254:RNM655254 RWE655254:RXI655254 SGA655254:SHE655254 SPW655254:SRA655254 SZS655254:TAW655254 TJO655254:TKS655254 TTK655254:TUO655254 UDG655254:UEK655254 UNC655254:UOG655254 UWY655254:UYC655254 VGU655254:VHY655254 VQQ655254:VRU655254 WAM655254:WBQ655254 WKI655254:WLM655254 WUE655254:WVI655254 HS720790:IW720790 RO720790:SS720790 ABK720790:ACO720790 ALG720790:AMK720790 AVC720790:AWG720790 BEY720790:BGC720790 BOU720790:BPY720790 BYQ720790:BZU720790 CIM720790:CJQ720790 CSI720790:CTM720790 DCE720790:DDI720790 DMA720790:DNE720790 DVW720790:DXA720790 EFS720790:EGW720790 EPO720790:EQS720790 EZK720790:FAO720790 FJG720790:FKK720790 FTC720790:FUG720790 GCY720790:GEC720790 GMU720790:GNY720790 GWQ720790:GXU720790 HGM720790:HHQ720790 HQI720790:HRM720790 IAE720790:IBI720790 IKA720790:ILE720790 ITW720790:IVA720790 JDS720790:JEW720790 JNO720790:JOS720790 JXK720790:JYO720790 KHG720790:KIK720790 KRC720790:KSG720790 LAY720790:LCC720790 LKU720790:LLY720790 LUQ720790:LVU720790 MEM720790:MFQ720790 MOI720790:MPM720790 MYE720790:MZI720790 NIA720790:NJE720790 NRW720790:NTA720790 OBS720790:OCW720790 OLO720790:OMS720790 OVK720790:OWO720790 PFG720790:PGK720790 PPC720790:PQG720790 PYY720790:QAC720790 QIU720790:QJY720790 QSQ720790:QTU720790 RCM720790:RDQ720790 RMI720790:RNM720790 RWE720790:RXI720790 SGA720790:SHE720790 SPW720790:SRA720790 SZS720790:TAW720790 TJO720790:TKS720790 TTK720790:TUO720790 UDG720790:UEK720790 UNC720790:UOG720790 UWY720790:UYC720790 VGU720790:VHY720790 VQQ720790:VRU720790 WAM720790:WBQ720790 WKI720790:WLM720790 WUE720790:WVI720790 HS786326:IW786326 RO786326:SS786326 ABK786326:ACO786326 ALG786326:AMK786326 AVC786326:AWG786326 BEY786326:BGC786326 BOU786326:BPY786326 BYQ786326:BZU786326 CIM786326:CJQ786326 CSI786326:CTM786326 DCE786326:DDI786326 DMA786326:DNE786326 DVW786326:DXA786326 EFS786326:EGW786326 EPO786326:EQS786326 EZK786326:FAO786326 FJG786326:FKK786326 FTC786326:FUG786326 GCY786326:GEC786326 GMU786326:GNY786326 GWQ786326:GXU786326 HGM786326:HHQ786326 HQI786326:HRM786326 IAE786326:IBI786326 IKA786326:ILE786326 ITW786326:IVA786326 JDS786326:JEW786326 JNO786326:JOS786326 JXK786326:JYO786326 KHG786326:KIK786326 KRC786326:KSG786326 LAY786326:LCC786326 LKU786326:LLY786326 LUQ786326:LVU786326 MEM786326:MFQ786326 MOI786326:MPM786326 MYE786326:MZI786326 NIA786326:NJE786326 NRW786326:NTA786326 OBS786326:OCW786326 OLO786326:OMS786326 OVK786326:OWO786326 PFG786326:PGK786326 PPC786326:PQG786326 PYY786326:QAC786326 QIU786326:QJY786326 QSQ786326:QTU786326 RCM786326:RDQ786326 RMI786326:RNM786326 RWE786326:RXI786326 SGA786326:SHE786326 SPW786326:SRA786326 SZS786326:TAW786326 TJO786326:TKS786326 TTK786326:TUO786326 UDG786326:UEK786326 UNC786326:UOG786326 UWY786326:UYC786326 VGU786326:VHY786326 VQQ786326:VRU786326 WAM786326:WBQ786326 WKI786326:WLM786326 WUE786326:WVI786326 HS851862:IW851862 RO851862:SS851862 ABK851862:ACO851862 ALG851862:AMK851862 AVC851862:AWG851862 BEY851862:BGC851862 BOU851862:BPY851862 BYQ851862:BZU851862 CIM851862:CJQ851862 CSI851862:CTM851862 DCE851862:DDI851862 DMA851862:DNE851862 DVW851862:DXA851862 EFS851862:EGW851862 EPO851862:EQS851862 EZK851862:FAO851862 FJG851862:FKK851862 FTC851862:FUG851862 GCY851862:GEC851862 GMU851862:GNY851862 GWQ851862:GXU851862 HGM851862:HHQ851862 HQI851862:HRM851862 IAE851862:IBI851862 IKA851862:ILE851862 ITW851862:IVA851862 JDS851862:JEW851862 JNO851862:JOS851862 JXK851862:JYO851862 KHG851862:KIK851862 KRC851862:KSG851862 LAY851862:LCC851862 LKU851862:LLY851862 LUQ851862:LVU851862 MEM851862:MFQ851862 MOI851862:MPM851862 MYE851862:MZI851862 NIA851862:NJE851862 NRW851862:NTA851862 OBS851862:OCW851862 OLO851862:OMS851862 OVK851862:OWO851862 PFG851862:PGK851862 PPC851862:PQG851862 PYY851862:QAC851862 QIU851862:QJY851862 QSQ851862:QTU851862 RCM851862:RDQ851862 RMI851862:RNM851862 RWE851862:RXI851862 SGA851862:SHE851862 SPW851862:SRA851862 SZS851862:TAW851862 TJO851862:TKS851862 TTK851862:TUO851862 UDG851862:UEK851862 UNC851862:UOG851862 UWY851862:UYC851862 VGU851862:VHY851862 VQQ851862:VRU851862 WAM851862:WBQ851862 WKI851862:WLM851862 WUE851862:WVI851862 HS917398:IW917398 RO917398:SS917398 ABK917398:ACO917398 ALG917398:AMK917398 AVC917398:AWG917398 BEY917398:BGC917398 BOU917398:BPY917398 BYQ917398:BZU917398 CIM917398:CJQ917398 CSI917398:CTM917398 DCE917398:DDI917398 DMA917398:DNE917398 DVW917398:DXA917398 EFS917398:EGW917398 EPO917398:EQS917398 EZK917398:FAO917398 FJG917398:FKK917398 FTC917398:FUG917398 GCY917398:GEC917398 GMU917398:GNY917398 GWQ917398:GXU917398 HGM917398:HHQ917398 HQI917398:HRM917398 IAE917398:IBI917398 IKA917398:ILE917398 ITW917398:IVA917398 JDS917398:JEW917398 JNO917398:JOS917398 JXK917398:JYO917398 KHG917398:KIK917398 KRC917398:KSG917398 LAY917398:LCC917398 LKU917398:LLY917398 LUQ917398:LVU917398 MEM917398:MFQ917398 MOI917398:MPM917398 MYE917398:MZI917398 NIA917398:NJE917398 NRW917398:NTA917398 OBS917398:OCW917398 OLO917398:OMS917398 OVK917398:OWO917398 PFG917398:PGK917398 PPC917398:PQG917398 PYY917398:QAC917398 QIU917398:QJY917398 QSQ917398:QTU917398 RCM917398:RDQ917398 RMI917398:RNM917398 RWE917398:RXI917398 SGA917398:SHE917398 SPW917398:SRA917398 SZS917398:TAW917398 TJO917398:TKS917398 TTK917398:TUO917398 UDG917398:UEK917398 UNC917398:UOG917398 UWY917398:UYC917398 VGU917398:VHY917398 VQQ917398:VRU917398 WAM917398:WBQ917398 WKI917398:WLM917398 WUE917398:WVI917398 HS982934:IW982934 RO982934:SS982934 ABK982934:ACO982934 ALG982934:AMK982934 AVC982934:AWG982934 BEY982934:BGC982934 BOU982934:BPY982934 BYQ982934:BZU982934 CIM982934:CJQ982934 CSI982934:CTM982934 DCE982934:DDI982934 DMA982934:DNE982934 DVW982934:DXA982934 EFS982934:EGW982934 EPO982934:EQS982934 EZK982934:FAO982934 FJG982934:FKK982934 FTC982934:FUG982934 GCY982934:GEC982934 GMU982934:GNY982934 GWQ982934:GXU982934 HGM982934:HHQ982934 HQI982934:HRM982934 IAE982934:IBI982934 IKA982934:ILE982934 ITW982934:IVA982934 JDS982934:JEW982934 JNO982934:JOS982934 JXK982934:JYO982934 KHG982934:KIK982934 KRC982934:KSG982934 LAY982934:LCC982934 LKU982934:LLY982934 LUQ982934:LVU982934 MEM982934:MFQ982934 MOI982934:MPM982934 MYE982934:MZI982934 NIA982934:NJE982934 NRW982934:NTA982934 OBS982934:OCW982934 OLO982934:OMS982934 OVK982934:OWO982934 PFG982934:PGK982934 PPC982934:PQG982934 PYY982934:QAC982934 QIU982934:QJY982934 QSQ982934:QTU982934 RCM982934:RDQ982934 RMI982934:RNM982934 RWE982934:RXI982934 SGA982934:SHE982934 SPW982934:SRA982934 SZS982934:TAW982934 TJO982934:TKS982934 TTK982934:TUO982934 UDG982934:UEK982934 UNC982934:UOG982934 UWY982934:UYC982934 VGU982934:VHY982934 VQQ982934:VRU982934 WAM982934:WBQ982934 WKI982934:WLM982934 B65428 WUD982947 WKH982947 WAL982947 VQP982947 VGT982947 UWX982947 UNB982947 UDF982947 TTJ982947 TJN982947 SZR982947 SPV982947 SFZ982947 RWD982947 RMH982947 RCL982947 QSP982947 QIT982947 PYX982947 PPB982947 PFF982947 OVJ982947 OLN982947 OBR982947 NRV982947 NHZ982947 MYD982947 MOH982947 MEL982947 LUP982947 LKT982947 LAX982947 KRB982947 KHF982947 JXJ982947 JNN982947 JDR982947 ITV982947 IJZ982947 IAD982947 HQH982947 HGL982947 GWP982947 GMT982947 GCX982947 FTB982947 FJF982947 EZJ982947 EPN982947 EFR982947 DVV982947 DLZ982947 DCD982947 CSH982947 CIL982947 BYP982947 BOT982947 BEX982947 AVB982947 ALF982947 ABJ982947 RN982947 HR982947 B982947 WUD917411 WKH917411 WAL917411 VQP917411 VGT917411 UWX917411 UNB917411 UDF917411 TTJ917411 TJN917411 SZR917411 SPV917411 SFZ917411 RWD917411 RMH917411 RCL917411 QSP917411 QIT917411 PYX917411 PPB917411 PFF917411 OVJ917411 OLN917411 OBR917411 NRV917411 NHZ917411 MYD917411 MOH917411 MEL917411 LUP917411 LKT917411 LAX917411 KRB917411 KHF917411 JXJ917411 JNN917411 JDR917411 ITV917411 IJZ917411 IAD917411 HQH917411 HGL917411 GWP917411 GMT917411 GCX917411 FTB917411 FJF917411 EZJ917411 EPN917411 EFR917411 DVV917411 DLZ917411 DCD917411 CSH917411 CIL917411 BYP917411 BOT917411 BEX917411 AVB917411 ALF917411 ABJ917411 RN917411 HR917411 B917411 WUD851875 WKH851875 WAL851875 VQP851875 VGT851875 UWX851875 UNB851875 UDF851875 TTJ851875 TJN851875 SZR851875 SPV851875 SFZ851875 RWD851875 RMH851875 RCL851875 QSP851875 QIT851875 PYX851875 PPB851875 PFF851875 OVJ851875 OLN851875 OBR851875 NRV851875 NHZ851875 MYD851875 MOH851875 MEL851875 LUP851875 LKT851875 LAX851875 KRB851875 KHF851875 JXJ851875 JNN851875 JDR851875 ITV851875 IJZ851875 IAD851875 HQH851875 HGL851875 GWP851875 GMT851875 GCX851875 FTB851875 FJF851875 EZJ851875 EPN851875 EFR851875 DVV851875 DLZ851875 DCD851875 CSH851875 CIL851875 BYP851875 BOT851875 BEX851875 AVB851875 ALF851875 ABJ851875 RN851875 HR851875 B851875 WUD786339 WKH786339 WAL786339 VQP786339 VGT786339 UWX786339 UNB786339 UDF786339 TTJ786339 TJN786339 SZR786339 SPV786339 SFZ786339 RWD786339 RMH786339 RCL786339 QSP786339 QIT786339 PYX786339 PPB786339 PFF786339 OVJ786339 OLN786339 OBR786339 NRV786339 NHZ786339 MYD786339 MOH786339 MEL786339 LUP786339 LKT786339 LAX786339 KRB786339 KHF786339 JXJ786339 JNN786339 JDR786339 ITV786339 IJZ786339 IAD786339 HQH786339 HGL786339 GWP786339 GMT786339 GCX786339 FTB786339 FJF786339 EZJ786339 EPN786339 EFR786339 DVV786339 DLZ786339 DCD786339 CSH786339 CIL786339 BYP786339 BOT786339 BEX786339 AVB786339 ALF786339 ABJ786339 RN786339 HR786339 B786339 WUD720803 WKH720803 WAL720803 VQP720803 VGT720803 UWX720803 UNB720803 UDF720803 TTJ720803 TJN720803 SZR720803 SPV720803 SFZ720803 RWD720803 RMH720803 RCL720803 QSP720803 QIT720803 PYX720803 PPB720803 PFF720803 OVJ720803 OLN720803 OBR720803 NRV720803 NHZ720803 MYD720803 MOH720803 MEL720803 LUP720803 LKT720803 LAX720803 KRB720803 KHF720803 JXJ720803 JNN720803 JDR720803 ITV720803 IJZ720803 IAD720803 HQH720803 HGL720803 GWP720803 GMT720803 GCX720803 FTB720803 FJF720803 EZJ720803 EPN720803 EFR720803 DVV720803 DLZ720803 DCD720803 CSH720803 CIL720803 BYP720803 BOT720803 BEX720803 AVB720803 ALF720803 ABJ720803 RN720803 HR720803 B720803 WUD655267 WKH655267 WAL655267 VQP655267 VGT655267 UWX655267 UNB655267 UDF655267 TTJ655267 TJN655267 SZR655267 SPV655267 SFZ655267 RWD655267 RMH655267 RCL655267 QSP655267 QIT655267 PYX655267 PPB655267 PFF655267 OVJ655267 OLN655267 OBR655267 NRV655267 NHZ655267 MYD655267 MOH655267 MEL655267 LUP655267 LKT655267 LAX655267 KRB655267 KHF655267 JXJ655267 JNN655267 JDR655267 ITV655267 IJZ655267 IAD655267 HQH655267 HGL655267 GWP655267 GMT655267 GCX655267 FTB655267 FJF655267 EZJ655267 EPN655267 EFR655267 DVV655267 DLZ655267 DCD655267 CSH655267 CIL655267 BYP655267 BOT655267 BEX655267 AVB655267 ALF655267 ABJ655267 RN655267 HR655267 B655267 WUD589731 WKH589731 WAL589731 VQP589731 VGT589731 UWX589731 UNB589731 UDF589731 TTJ589731 TJN589731 SZR589731 SPV589731 SFZ589731 RWD589731 RMH589731 RCL589731 QSP589731 QIT589731 PYX589731 PPB589731 PFF589731 OVJ589731 OLN589731 OBR589731 NRV589731 NHZ589731 MYD589731 MOH589731 MEL589731 LUP589731 LKT589731 LAX589731 KRB589731 KHF589731 JXJ589731 JNN589731 JDR589731 ITV589731 IJZ589731 IAD589731 HQH589731 HGL589731 GWP589731 GMT589731 GCX589731 FTB589731 FJF589731 EZJ589731 EPN589731 EFR589731 DVV589731 DLZ589731 DCD589731 CSH589731 CIL589731 BYP589731 BOT589731 BEX589731 AVB589731 ALF589731 ABJ589731 RN589731 HR589731 B589731 WUD524195 WKH524195 WAL524195 VQP524195 VGT524195 UWX524195 UNB524195 UDF524195 TTJ524195 TJN524195 SZR524195 SPV524195 SFZ524195 RWD524195 RMH524195 RCL524195 QSP524195 QIT524195 PYX524195 PPB524195 PFF524195 OVJ524195 OLN524195 OBR524195 NRV524195 NHZ524195 MYD524195 MOH524195 MEL524195 LUP524195 LKT524195 LAX524195 KRB524195 KHF524195 JXJ524195 JNN524195 JDR524195 ITV524195 IJZ524195 IAD524195 HQH524195 HGL524195 GWP524195 GMT524195 GCX524195 FTB524195 FJF524195 EZJ524195 EPN524195 EFR524195 DVV524195 DLZ524195 DCD524195 CSH524195 CIL524195 BYP524195 BOT524195 BEX524195 AVB524195 ALF524195 ABJ524195 RN524195 HR524195 B524195 WUD458659 WKH458659 WAL458659 VQP458659 VGT458659 UWX458659 UNB458659 UDF458659 TTJ458659 TJN458659 SZR458659 SPV458659 SFZ458659 RWD458659 RMH458659 RCL458659 QSP458659 QIT458659 PYX458659 PPB458659 PFF458659 OVJ458659 OLN458659 OBR458659 NRV458659 NHZ458659 MYD458659 MOH458659 MEL458659 LUP458659 LKT458659 LAX458659 KRB458659 KHF458659 JXJ458659 JNN458659 JDR458659 ITV458659 IJZ458659 IAD458659 HQH458659 HGL458659 GWP458659 GMT458659 GCX458659 FTB458659 FJF458659 EZJ458659 EPN458659 EFR458659 DVV458659 DLZ458659 DCD458659 CSH458659 CIL458659 BYP458659 BOT458659 BEX458659 AVB458659 ALF458659 ABJ458659 RN458659 HR458659 B458659 WUD393123 WKH393123 WAL393123 VQP393123 VGT393123 UWX393123 UNB393123 UDF393123 TTJ393123 TJN393123 SZR393123 SPV393123 SFZ393123 RWD393123 RMH393123 RCL393123 QSP393123 QIT393123 PYX393123 PPB393123 PFF393123 OVJ393123 OLN393123 OBR393123 NRV393123 NHZ393123 MYD393123 MOH393123 MEL393123 LUP393123 LKT393123 LAX393123 KRB393123 KHF393123 JXJ393123 JNN393123 JDR393123 ITV393123 IJZ393123 IAD393123 HQH393123 HGL393123 GWP393123 GMT393123 GCX393123 FTB393123 FJF393123 EZJ393123 EPN393123 EFR393123 DVV393123 DLZ393123 DCD393123 CSH393123 CIL393123 BYP393123 BOT393123 BEX393123 AVB393123 ALF393123 ABJ393123 RN393123 HR393123 B393123 WUD327587 WKH327587 WAL327587 VQP327587 VGT327587 UWX327587 UNB327587 UDF327587 TTJ327587 TJN327587 SZR327587 SPV327587 SFZ327587 RWD327587 RMH327587 RCL327587 QSP327587 QIT327587 PYX327587 PPB327587 PFF327587 OVJ327587 OLN327587 OBR327587 NRV327587 NHZ327587 MYD327587 MOH327587 MEL327587 LUP327587 LKT327587 LAX327587 KRB327587 KHF327587 JXJ327587 JNN327587 JDR327587 ITV327587 IJZ327587 IAD327587 HQH327587 HGL327587 GWP327587 GMT327587 GCX327587 FTB327587 FJF327587 EZJ327587 EPN327587 EFR327587 DVV327587 DLZ327587 DCD327587 CSH327587 CIL327587 BYP327587 BOT327587 BEX327587 AVB327587 ALF327587 ABJ327587 RN327587 HR327587 B327587 WUD262051 WKH262051 WAL262051 VQP262051 VGT262051 UWX262051 UNB262051 UDF262051 TTJ262051 TJN262051 SZR262051 SPV262051 SFZ262051 RWD262051 RMH262051 RCL262051 QSP262051 QIT262051 PYX262051 PPB262051 PFF262051 OVJ262051 OLN262051 OBR262051 NRV262051 NHZ262051 MYD262051 MOH262051 MEL262051 LUP262051 LKT262051 LAX262051 KRB262051 KHF262051 JXJ262051 JNN262051 JDR262051 ITV262051 IJZ262051 IAD262051 HQH262051 HGL262051 GWP262051 GMT262051 GCX262051 FTB262051 FJF262051 EZJ262051 EPN262051 EFR262051 DVV262051 DLZ262051 DCD262051 CSH262051 CIL262051 BYP262051 BOT262051 BEX262051 AVB262051 ALF262051 ABJ262051 RN262051 HR262051 B262051 WUD196515 WKH196515 WAL196515 VQP196515 VGT196515 UWX196515 UNB196515 UDF196515 TTJ196515 TJN196515 SZR196515 SPV196515 SFZ196515 RWD196515 RMH196515 RCL196515 QSP196515 QIT196515 PYX196515 PPB196515 PFF196515 OVJ196515 OLN196515 OBR196515 NRV196515 NHZ196515 MYD196515 MOH196515 MEL196515 LUP196515 LKT196515 LAX196515 KRB196515 KHF196515 JXJ196515 JNN196515 JDR196515 ITV196515 IJZ196515 IAD196515 HQH196515 HGL196515 GWP196515 GMT196515 GCX196515 FTB196515 FJF196515 EZJ196515 EPN196515 EFR196515 DVV196515 DLZ196515 DCD196515 CSH196515 CIL196515 BYP196515 BOT196515 BEX196515 AVB196515 ALF196515 ABJ196515 RN196515 HR196515 B196515 WUD130979 WKH130979 WAL130979 VQP130979 VGT130979 UWX130979 UNB130979 UDF130979 TTJ130979 TJN130979 SZR130979 SPV130979 SFZ130979 RWD130979 RMH130979 RCL130979 QSP130979 QIT130979 PYX130979 PPB130979 PFF130979 OVJ130979 OLN130979 OBR130979 NRV130979 NHZ130979 MYD130979 MOH130979 MEL130979 LUP130979 LKT130979 LAX130979 KRB130979 KHF130979 JXJ130979 JNN130979 JDR130979 ITV130979 IJZ130979 IAD130979 HQH130979 HGL130979 GWP130979 GMT130979 GCX130979 FTB130979 FJF130979 EZJ130979 EPN130979 EFR130979 DVV130979 DLZ130979 DCD130979 CSH130979 CIL130979 BYP130979 BOT130979 BEX130979 AVB130979 ALF130979 ABJ130979 RN130979 HR130979 B130979 WUD65443 WKH65443 WAL65443 VQP65443 VGT65443 UWX65443 UNB65443 UDF65443 TTJ65443 TJN65443 SZR65443 SPV65443 SFZ65443 RWD65443 RMH65443 RCL65443 QSP65443 QIT65443 PYX65443 PPB65443 PFF65443 OVJ65443 OLN65443 OBR65443 NRV65443 NHZ65443 MYD65443 MOH65443 MEL65443 LUP65443 LKT65443 LAX65443 KRB65443 KHF65443 JXJ65443 JNN65443 JDR65443 ITV65443 IJZ65443 IAD65443 HQH65443 HGL65443 GWP65443 GMT65443 GCX65443 FTB65443 FJF65443 EZJ65443 EPN65443 EFR65443 DVV65443 DLZ65443 DCD65443 CSH65443 CIL65443 BYP65443 BOT65443 BEX65443 AVB65443 ALF65443 ABJ65443 RN65443 HR65443 B65443 WUD982937 WKH982937 WAL982937 VQP982937 VGT982937 UWX982937 UNB982937 UDF982937 TTJ982937 TJN982937 SZR982937 SPV982937 SFZ982937 RWD982937 RMH982937 RCL982937 QSP982937 QIT982937 PYX982937 PPB982937 PFF982937 OVJ982937 OLN982937 OBR982937 NRV982937 NHZ982937 MYD982937 MOH982937 MEL982937 LUP982937 LKT982937 LAX982937 KRB982937 KHF982937 JXJ982937 JNN982937 JDR982937 ITV982937 IJZ982937 IAD982937 HQH982937 HGL982937 GWP982937 GMT982937 GCX982937 FTB982937 FJF982937 EZJ982937 EPN982937 EFR982937 DVV982937 DLZ982937 DCD982937 CSH982937 CIL982937 BYP982937 BOT982937 BEX982937 AVB982937 ALF982937 ABJ982937 RN982937 HR982937 B982937 WUD917401 WKH917401 WAL917401 VQP917401 VGT917401 UWX917401 UNB917401 UDF917401 TTJ917401 TJN917401 SZR917401 SPV917401 SFZ917401 RWD917401 RMH917401 RCL917401 QSP917401 QIT917401 PYX917401 PPB917401 PFF917401 OVJ917401 OLN917401 OBR917401 NRV917401 NHZ917401 MYD917401 MOH917401 MEL917401 LUP917401 LKT917401 LAX917401 KRB917401 KHF917401 JXJ917401 JNN917401 JDR917401 ITV917401 IJZ917401 IAD917401 HQH917401 HGL917401 GWP917401 GMT917401 GCX917401 FTB917401 FJF917401 EZJ917401 EPN917401 EFR917401 DVV917401 DLZ917401 DCD917401 CSH917401 CIL917401 BYP917401 BOT917401 BEX917401 AVB917401 ALF917401 ABJ917401 RN917401 HR917401 B917401 WUD851865 WKH851865 WAL851865 VQP851865 VGT851865 UWX851865 UNB851865 UDF851865 TTJ851865 TJN851865 SZR851865 SPV851865 SFZ851865 RWD851865 RMH851865 RCL851865 QSP851865 QIT851865 PYX851865 PPB851865 PFF851865 OVJ851865 OLN851865 OBR851865 NRV851865 NHZ851865 MYD851865 MOH851865 MEL851865 LUP851865 LKT851865 LAX851865 KRB851865 KHF851865 JXJ851865 JNN851865 JDR851865 ITV851865 IJZ851865 IAD851865 HQH851865 HGL851865 GWP851865 GMT851865 GCX851865 FTB851865 FJF851865 EZJ851865 EPN851865 EFR851865 DVV851865 DLZ851865 DCD851865 CSH851865 CIL851865 BYP851865 BOT851865 BEX851865 AVB851865 ALF851865 ABJ851865 RN851865 HR851865 B851865 WUD786329 WKH786329 WAL786329 VQP786329 VGT786329 UWX786329 UNB786329 UDF786329 TTJ786329 TJN786329 SZR786329 SPV786329 SFZ786329 RWD786329 RMH786329 RCL786329 QSP786329 QIT786329 PYX786329 PPB786329 PFF786329 OVJ786329 OLN786329 OBR786329 NRV786329 NHZ786329 MYD786329 MOH786329 MEL786329 LUP786329 LKT786329 LAX786329 KRB786329 KHF786329 JXJ786329 JNN786329 JDR786329 ITV786329 IJZ786329 IAD786329 HQH786329 HGL786329 GWP786329 GMT786329 GCX786329 FTB786329 FJF786329 EZJ786329 EPN786329 EFR786329 DVV786329 DLZ786329 DCD786329 CSH786329 CIL786329 BYP786329 BOT786329 BEX786329 AVB786329 ALF786329 ABJ786329 RN786329 HR786329 B786329 WUD720793 WKH720793 WAL720793 VQP720793 VGT720793 UWX720793 UNB720793 UDF720793 TTJ720793 TJN720793 SZR720793 SPV720793 SFZ720793 RWD720793 RMH720793 RCL720793 QSP720793 QIT720793 PYX720793 PPB720793 PFF720793 OVJ720793 OLN720793 OBR720793 NRV720793 NHZ720793 MYD720793 MOH720793 MEL720793 LUP720793 LKT720793 LAX720793 KRB720793 KHF720793 JXJ720793 JNN720793 JDR720793 ITV720793 IJZ720793 IAD720793 HQH720793 HGL720793 GWP720793 GMT720793 GCX720793 FTB720793 FJF720793 EZJ720793 EPN720793 EFR720793 DVV720793 DLZ720793 DCD720793 CSH720793 CIL720793 BYP720793 BOT720793 BEX720793 AVB720793 ALF720793 ABJ720793 RN720793 HR720793 B720793 WUD655257 WKH655257 WAL655257 VQP655257 VGT655257 UWX655257 UNB655257 UDF655257 TTJ655257 TJN655257 SZR655257 SPV655257 SFZ655257 RWD655257 RMH655257 RCL655257 QSP655257 QIT655257 PYX655257 PPB655257 PFF655257 OVJ655257 OLN655257 OBR655257 NRV655257 NHZ655257 MYD655257 MOH655257 MEL655257 LUP655257 LKT655257 LAX655257 KRB655257 KHF655257 JXJ655257 JNN655257 JDR655257 ITV655257 IJZ655257 IAD655257 HQH655257 HGL655257 GWP655257 GMT655257 GCX655257 FTB655257 FJF655257 EZJ655257 EPN655257 EFR655257 DVV655257 DLZ655257 DCD655257 CSH655257 CIL655257 BYP655257 BOT655257 BEX655257 AVB655257 ALF655257 ABJ655257 RN655257 HR655257 B655257 WUD589721 WKH589721 WAL589721 VQP589721 VGT589721 UWX589721 UNB589721 UDF589721 TTJ589721 TJN589721 SZR589721 SPV589721 SFZ589721 RWD589721 RMH589721 RCL589721 QSP589721 QIT589721 PYX589721 PPB589721 PFF589721 OVJ589721 OLN589721 OBR589721 NRV589721 NHZ589721 MYD589721 MOH589721 MEL589721 LUP589721 LKT589721 LAX589721 KRB589721 KHF589721 JXJ589721 JNN589721 JDR589721 ITV589721 IJZ589721 IAD589721 HQH589721 HGL589721 GWP589721 GMT589721 GCX589721 FTB589721 FJF589721 EZJ589721 EPN589721 EFR589721 DVV589721 DLZ589721 DCD589721 CSH589721 CIL589721 BYP589721 BOT589721 BEX589721 AVB589721 ALF589721 ABJ589721 RN589721 HR589721 B589721 WUD524185 WKH524185 WAL524185 VQP524185 VGT524185 UWX524185 UNB524185 UDF524185 TTJ524185 TJN524185 SZR524185 SPV524185 SFZ524185 RWD524185 RMH524185 RCL524185 QSP524185 QIT524185 PYX524185 PPB524185 PFF524185 OVJ524185 OLN524185 OBR524185 NRV524185 NHZ524185 MYD524185 MOH524185 MEL524185 LUP524185 LKT524185 LAX524185 KRB524185 KHF524185 JXJ524185 JNN524185 JDR524185 ITV524185 IJZ524185 IAD524185 HQH524185 HGL524185 GWP524185 GMT524185 GCX524185 FTB524185 FJF524185 EZJ524185 EPN524185 EFR524185 DVV524185 DLZ524185 DCD524185 CSH524185 CIL524185 BYP524185 BOT524185 BEX524185 AVB524185 ALF524185 ABJ524185 RN524185 HR524185 B524185 WUD458649 WKH458649 WAL458649 VQP458649 VGT458649 UWX458649 UNB458649 UDF458649 TTJ458649 TJN458649 SZR458649 SPV458649 SFZ458649 RWD458649 RMH458649 RCL458649 QSP458649 QIT458649 PYX458649 PPB458649 PFF458649 OVJ458649 OLN458649 OBR458649 NRV458649 NHZ458649 MYD458649 MOH458649 MEL458649 LUP458649 LKT458649 LAX458649 KRB458649 KHF458649 JXJ458649 JNN458649 JDR458649 ITV458649 IJZ458649 IAD458649 HQH458649 HGL458649 GWP458649 GMT458649 GCX458649 FTB458649 FJF458649 EZJ458649 EPN458649 EFR458649 DVV458649 DLZ458649 DCD458649 CSH458649 CIL458649 BYP458649 BOT458649 BEX458649 AVB458649 ALF458649 ABJ458649 RN458649 HR458649 B458649 WUD393113 WKH393113 WAL393113 VQP393113 VGT393113 UWX393113 UNB393113 UDF393113 TTJ393113 TJN393113 SZR393113 SPV393113 SFZ393113 RWD393113 RMH393113 RCL393113 QSP393113 QIT393113 PYX393113 PPB393113 PFF393113 OVJ393113 OLN393113 OBR393113 NRV393113 NHZ393113 MYD393113 MOH393113 MEL393113 LUP393113 LKT393113 LAX393113 KRB393113 KHF393113 JXJ393113 JNN393113 JDR393113 ITV393113 IJZ393113 IAD393113 HQH393113 HGL393113 GWP393113 GMT393113 GCX393113 FTB393113 FJF393113 EZJ393113 EPN393113 EFR393113 DVV393113 DLZ393113 DCD393113 CSH393113 CIL393113 BYP393113 BOT393113 BEX393113 AVB393113 ALF393113 ABJ393113 RN393113 HR393113 B393113 WUD327577 WKH327577 WAL327577 VQP327577 VGT327577 UWX327577 UNB327577 UDF327577 TTJ327577 TJN327577 SZR327577 SPV327577 SFZ327577 RWD327577 RMH327577 RCL327577 QSP327577 QIT327577 PYX327577 PPB327577 PFF327577 OVJ327577 OLN327577 OBR327577 NRV327577 NHZ327577 MYD327577 MOH327577 MEL327577 LUP327577 LKT327577 LAX327577 KRB327577 KHF327577 JXJ327577 JNN327577 JDR327577 ITV327577 IJZ327577 IAD327577 HQH327577 HGL327577 GWP327577 GMT327577 GCX327577 FTB327577 FJF327577 EZJ327577 EPN327577 EFR327577 DVV327577 DLZ327577 DCD327577 CSH327577 CIL327577 BYP327577 BOT327577 BEX327577 AVB327577 ALF327577 ABJ327577 RN327577 HR327577 B327577 WUD262041 WKH262041 WAL262041 VQP262041 VGT262041 UWX262041 UNB262041 UDF262041 TTJ262041 TJN262041 SZR262041 SPV262041 SFZ262041 RWD262041 RMH262041 RCL262041 QSP262041 QIT262041 PYX262041 PPB262041 PFF262041 OVJ262041 OLN262041 OBR262041 NRV262041 NHZ262041 MYD262041 MOH262041 MEL262041 LUP262041 LKT262041 LAX262041 KRB262041 KHF262041 JXJ262041 JNN262041 JDR262041 ITV262041 IJZ262041 IAD262041 HQH262041 HGL262041 GWP262041 GMT262041 GCX262041 FTB262041 FJF262041 EZJ262041 EPN262041 EFR262041 DVV262041 DLZ262041 DCD262041 CSH262041 CIL262041 BYP262041 BOT262041 BEX262041 AVB262041 ALF262041 ABJ262041 RN262041 HR262041 B262041 WUD196505 WKH196505 WAL196505 VQP196505 VGT196505 UWX196505 UNB196505 UDF196505 TTJ196505 TJN196505 SZR196505 SPV196505 SFZ196505 RWD196505 RMH196505 RCL196505 QSP196505 QIT196505 PYX196505 PPB196505 PFF196505 OVJ196505 OLN196505 OBR196505 NRV196505 NHZ196505 MYD196505 MOH196505 MEL196505 LUP196505 LKT196505 LAX196505 KRB196505 KHF196505 JXJ196505 JNN196505 JDR196505 ITV196505 IJZ196505 IAD196505 HQH196505 HGL196505 GWP196505 GMT196505 GCX196505 FTB196505 FJF196505 EZJ196505 EPN196505 EFR196505 DVV196505 DLZ196505 DCD196505 CSH196505 CIL196505 BYP196505 BOT196505 BEX196505 AVB196505 ALF196505 ABJ196505 RN196505 HR196505 B196505 WUD130969 WKH130969 WAL130969 VQP130969 VGT130969 UWX130969 UNB130969 UDF130969 TTJ130969 TJN130969 SZR130969 SPV130969 SFZ130969 RWD130969 RMH130969 RCL130969 QSP130969 QIT130969 PYX130969 PPB130969 PFF130969 OVJ130969 OLN130969 OBR130969 NRV130969 NHZ130969 MYD130969 MOH130969 MEL130969 LUP130969 LKT130969 LAX130969 KRB130969 KHF130969 JXJ130969 JNN130969 JDR130969 ITV130969 IJZ130969 IAD130969 HQH130969 HGL130969 GWP130969 GMT130969 GCX130969 FTB130969 FJF130969 EZJ130969 EPN130969 EFR130969 DVV130969 DLZ130969 DCD130969 CSH130969 CIL130969 BYP130969 BOT130969 BEX130969 AVB130969 ALF130969 ABJ130969 RN130969 HR130969 B130969 WUD65433 WKH65433 WAL65433 VQP65433 VGT65433 UWX65433 UNB65433 UDF65433 TTJ65433 TJN65433 SZR65433 SPV65433 SFZ65433 RWD65433 RMH65433 RCL65433 QSP65433 QIT65433 PYX65433 PPB65433 PFF65433 OVJ65433 OLN65433 OBR65433 NRV65433 NHZ65433 MYD65433 MOH65433 MEL65433 LUP65433 LKT65433 LAX65433 KRB65433 KHF65433 JXJ65433 JNN65433 JDR65433 ITV65433 IJZ65433 IAD65433 HQH65433 HGL65433 GWP65433 GMT65433 GCX65433 FTB65433 FJF65433 EZJ65433 EPN65433 EFR65433 DVV65433 DLZ65433 DCD65433 CSH65433 CIL65433 BYP65433 BOT65433 BEX65433 AVB65433 ALF65433 ABJ65433 RN65433 HR65433 B65433 WUD982942 WKH982942 WAL982942 VQP982942 VGT982942 UWX982942 UNB982942 UDF982942 TTJ982942 TJN982942 SZR982942 SPV982942 SFZ982942 RWD982942 RMH982942 RCL982942 QSP982942 QIT982942 PYX982942 PPB982942 PFF982942 OVJ982942 OLN982942 OBR982942 NRV982942 NHZ982942 MYD982942 MOH982942 MEL982942 LUP982942 LKT982942 LAX982942 KRB982942 KHF982942 JXJ982942 JNN982942 JDR982942 ITV982942 IJZ982942 IAD982942 HQH982942 HGL982942 GWP982942 GMT982942 GCX982942 FTB982942 FJF982942 EZJ982942 EPN982942 EFR982942 DVV982942 DLZ982942 DCD982942 CSH982942 CIL982942 BYP982942 BOT982942 BEX982942 AVB982942 ALF982942 ABJ982942 RN982942 HR982942 B982942 WUD917406 WKH917406 WAL917406 VQP917406 VGT917406 UWX917406 UNB917406 UDF917406 TTJ917406 TJN917406 SZR917406 SPV917406 SFZ917406 RWD917406 RMH917406 RCL917406 QSP917406 QIT917406 PYX917406 PPB917406 PFF917406 OVJ917406 OLN917406 OBR917406 NRV917406 NHZ917406 MYD917406 MOH917406 MEL917406 LUP917406 LKT917406 LAX917406 KRB917406 KHF917406 JXJ917406 JNN917406 JDR917406 ITV917406 IJZ917406 IAD917406 HQH917406 HGL917406 GWP917406 GMT917406 GCX917406 FTB917406 FJF917406 EZJ917406 EPN917406 EFR917406 DVV917406 DLZ917406 DCD917406 CSH917406 CIL917406 BYP917406 BOT917406 BEX917406 AVB917406 ALF917406 ABJ917406 RN917406 HR917406 B917406 WUD851870 WKH851870 WAL851870 VQP851870 VGT851870 UWX851870 UNB851870 UDF851870 TTJ851870 TJN851870 SZR851870 SPV851870 SFZ851870 RWD851870 RMH851870 RCL851870 QSP851870 QIT851870 PYX851870 PPB851870 PFF851870 OVJ851870 OLN851870 OBR851870 NRV851870 NHZ851870 MYD851870 MOH851870 MEL851870 LUP851870 LKT851870 LAX851870 KRB851870 KHF851870 JXJ851870 JNN851870 JDR851870 ITV851870 IJZ851870 IAD851870 HQH851870 HGL851870 GWP851870 GMT851870 GCX851870 FTB851870 FJF851870 EZJ851870 EPN851870 EFR851870 DVV851870 DLZ851870 DCD851870 CSH851870 CIL851870 BYP851870 BOT851870 BEX851870 AVB851870 ALF851870 ABJ851870 RN851870 HR851870 B851870 WUD786334 WKH786334 WAL786334 VQP786334 VGT786334 UWX786334 UNB786334 UDF786334 TTJ786334 TJN786334 SZR786334 SPV786334 SFZ786334 RWD786334 RMH786334 RCL786334 QSP786334 QIT786334 PYX786334 PPB786334 PFF786334 OVJ786334 OLN786334 OBR786334 NRV786334 NHZ786334 MYD786334 MOH786334 MEL786334 LUP786334 LKT786334 LAX786334 KRB786334 KHF786334 JXJ786334 JNN786334 JDR786334 ITV786334 IJZ786334 IAD786334 HQH786334 HGL786334 GWP786334 GMT786334 GCX786334 FTB786334 FJF786334 EZJ786334 EPN786334 EFR786334 DVV786334 DLZ786334 DCD786334 CSH786334 CIL786334 BYP786334 BOT786334 BEX786334 AVB786334 ALF786334 ABJ786334 RN786334 HR786334 B786334 WUD720798 WKH720798 WAL720798 VQP720798 VGT720798 UWX720798 UNB720798 UDF720798 TTJ720798 TJN720798 SZR720798 SPV720798 SFZ720798 RWD720798 RMH720798 RCL720798 QSP720798 QIT720798 PYX720798 PPB720798 PFF720798 OVJ720798 OLN720798 OBR720798 NRV720798 NHZ720798 MYD720798 MOH720798 MEL720798 LUP720798 LKT720798 LAX720798 KRB720798 KHF720798 JXJ720798 JNN720798 JDR720798 ITV720798 IJZ720798 IAD720798 HQH720798 HGL720798 GWP720798 GMT720798 GCX720798 FTB720798 FJF720798 EZJ720798 EPN720798 EFR720798 DVV720798 DLZ720798 DCD720798 CSH720798 CIL720798 BYP720798 BOT720798 BEX720798 AVB720798 ALF720798 ABJ720798 RN720798 HR720798 B720798 WUD655262 WKH655262 WAL655262 VQP655262 VGT655262 UWX655262 UNB655262 UDF655262 TTJ655262 TJN655262 SZR655262 SPV655262 SFZ655262 RWD655262 RMH655262 RCL655262 QSP655262 QIT655262 PYX655262 PPB655262 PFF655262 OVJ655262 OLN655262 OBR655262 NRV655262 NHZ655262 MYD655262 MOH655262 MEL655262 LUP655262 LKT655262 LAX655262 KRB655262 KHF655262 JXJ655262 JNN655262 JDR655262 ITV655262 IJZ655262 IAD655262 HQH655262 HGL655262 GWP655262 GMT655262 GCX655262 FTB655262 FJF655262 EZJ655262 EPN655262 EFR655262 DVV655262 DLZ655262 DCD655262 CSH655262 CIL655262 BYP655262 BOT655262 BEX655262 AVB655262 ALF655262 ABJ655262 RN655262 HR655262 B655262 WUD589726 WKH589726 WAL589726 VQP589726 VGT589726 UWX589726 UNB589726 UDF589726 TTJ589726 TJN589726 SZR589726 SPV589726 SFZ589726 RWD589726 RMH589726 RCL589726 QSP589726 QIT589726 PYX589726 PPB589726 PFF589726 OVJ589726 OLN589726 OBR589726 NRV589726 NHZ589726 MYD589726 MOH589726 MEL589726 LUP589726 LKT589726 LAX589726 KRB589726 KHF589726 JXJ589726 JNN589726 JDR589726 ITV589726 IJZ589726 IAD589726 HQH589726 HGL589726 GWP589726 GMT589726 GCX589726 FTB589726 FJF589726 EZJ589726 EPN589726 EFR589726 DVV589726 DLZ589726 DCD589726 CSH589726 CIL589726 BYP589726 BOT589726 BEX589726 AVB589726 ALF589726 ABJ589726 RN589726 HR589726 B589726 WUD524190 WKH524190 WAL524190 VQP524190 VGT524190 UWX524190 UNB524190 UDF524190 TTJ524190 TJN524190 SZR524190 SPV524190 SFZ524190 RWD524190 RMH524190 RCL524190 QSP524190 QIT524190 PYX524190 PPB524190 PFF524190 OVJ524190 OLN524190 OBR524190 NRV524190 NHZ524190 MYD524190 MOH524190 MEL524190 LUP524190 LKT524190 LAX524190 KRB524190 KHF524190 JXJ524190 JNN524190 JDR524190 ITV524190 IJZ524190 IAD524190 HQH524190 HGL524190 GWP524190 GMT524190 GCX524190 FTB524190 FJF524190 EZJ524190 EPN524190 EFR524190 DVV524190 DLZ524190 DCD524190 CSH524190 CIL524190 BYP524190 BOT524190 BEX524190 AVB524190 ALF524190 ABJ524190 RN524190 HR524190 B524190 WUD458654 WKH458654 WAL458654 VQP458654 VGT458654 UWX458654 UNB458654 UDF458654 TTJ458654 TJN458654 SZR458654 SPV458654 SFZ458654 RWD458654 RMH458654 RCL458654 QSP458654 QIT458654 PYX458654 PPB458654 PFF458654 OVJ458654 OLN458654 OBR458654 NRV458654 NHZ458654 MYD458654 MOH458654 MEL458654 LUP458654 LKT458654 LAX458654 KRB458654 KHF458654 JXJ458654 JNN458654 JDR458654 ITV458654 IJZ458654 IAD458654 HQH458654 HGL458654 GWP458654 GMT458654 GCX458654 FTB458654 FJF458654 EZJ458654 EPN458654 EFR458654 DVV458654 DLZ458654 DCD458654 CSH458654 CIL458654 BYP458654 BOT458654 BEX458654 AVB458654 ALF458654 ABJ458654 RN458654 HR458654 B458654 WUD393118 WKH393118 WAL393118 VQP393118 VGT393118 UWX393118 UNB393118 UDF393118 TTJ393118 TJN393118 SZR393118 SPV393118 SFZ393118 RWD393118 RMH393118 RCL393118 QSP393118 QIT393118 PYX393118 PPB393118 PFF393118 OVJ393118 OLN393118 OBR393118 NRV393118 NHZ393118 MYD393118 MOH393118 MEL393118 LUP393118 LKT393118 LAX393118 KRB393118 KHF393118 JXJ393118 JNN393118 JDR393118 ITV393118 IJZ393118 IAD393118 HQH393118 HGL393118 GWP393118 GMT393118 GCX393118 FTB393118 FJF393118 EZJ393118 EPN393118 EFR393118 DVV393118 DLZ393118 DCD393118 CSH393118 CIL393118 BYP393118 BOT393118 BEX393118 AVB393118 ALF393118 ABJ393118 RN393118 HR393118 B393118 WUD327582 WKH327582 WAL327582 VQP327582 VGT327582 UWX327582 UNB327582 UDF327582 TTJ327582 TJN327582 SZR327582 SPV327582 SFZ327582 RWD327582 RMH327582 RCL327582 QSP327582 QIT327582 PYX327582 PPB327582 PFF327582 OVJ327582 OLN327582 OBR327582 NRV327582 NHZ327582 MYD327582 MOH327582 MEL327582 LUP327582 LKT327582 LAX327582 KRB327582 KHF327582 JXJ327582 JNN327582 JDR327582 ITV327582 IJZ327582 IAD327582 HQH327582 HGL327582 GWP327582 GMT327582 GCX327582 FTB327582 FJF327582 EZJ327582 EPN327582 EFR327582 DVV327582 DLZ327582 DCD327582 CSH327582 CIL327582 BYP327582 BOT327582 BEX327582 AVB327582 ALF327582 ABJ327582 RN327582 HR327582 B327582 WUD262046 WKH262046 WAL262046 VQP262046 VGT262046 UWX262046 UNB262046 UDF262046 TTJ262046 TJN262046 SZR262046 SPV262046 SFZ262046 RWD262046 RMH262046 RCL262046 QSP262046 QIT262046 PYX262046 PPB262046 PFF262046 OVJ262046 OLN262046 OBR262046 NRV262046 NHZ262046 MYD262046 MOH262046 MEL262046 LUP262046 LKT262046 LAX262046 KRB262046 KHF262046 JXJ262046 JNN262046 JDR262046 ITV262046 IJZ262046 IAD262046 HQH262046 HGL262046 GWP262046 GMT262046 GCX262046 FTB262046 FJF262046 EZJ262046 EPN262046 EFR262046 DVV262046 DLZ262046 DCD262046 CSH262046 CIL262046 BYP262046 BOT262046 BEX262046 AVB262046 ALF262046 ABJ262046 RN262046 HR262046 B262046 WUD196510 WKH196510 WAL196510 VQP196510 VGT196510 UWX196510 UNB196510 UDF196510 TTJ196510 TJN196510 SZR196510 SPV196510 SFZ196510 RWD196510 RMH196510 RCL196510 QSP196510 QIT196510 PYX196510 PPB196510 PFF196510 OVJ196510 OLN196510 OBR196510 NRV196510 NHZ196510 MYD196510 MOH196510 MEL196510 LUP196510 LKT196510 LAX196510 KRB196510 KHF196510 JXJ196510 JNN196510 JDR196510 ITV196510 IJZ196510 IAD196510 HQH196510 HGL196510 GWP196510 GMT196510 GCX196510 FTB196510 FJF196510 EZJ196510 EPN196510 EFR196510 DVV196510 DLZ196510 DCD196510 CSH196510 CIL196510 BYP196510 BOT196510 BEX196510 AVB196510 ALF196510 ABJ196510 RN196510 HR196510 B196510 WUD130974 WKH130974 WAL130974 VQP130974 VGT130974 UWX130974 UNB130974 UDF130974 TTJ130974 TJN130974 SZR130974 SPV130974 SFZ130974 RWD130974 RMH130974 RCL130974 QSP130974 QIT130974 PYX130974 PPB130974 PFF130974 OVJ130974 OLN130974 OBR130974 NRV130974 NHZ130974 MYD130974 MOH130974 MEL130974 LUP130974 LKT130974 LAX130974 KRB130974 KHF130974 JXJ130974 JNN130974 JDR130974 ITV130974 IJZ130974 IAD130974 HQH130974 HGL130974 GWP130974 GMT130974 GCX130974 FTB130974 FJF130974 EZJ130974 EPN130974 EFR130974 DVV130974 DLZ130974 DCD130974 CSH130974 CIL130974 BYP130974 BOT130974 BEX130974 AVB130974 ALF130974 ABJ130974 RN130974 HR130974 B130974 WUD65438 WKH65438 WAL65438 VQP65438 VGT65438 UWX65438 UNB65438 UDF65438 TTJ65438 TJN65438 SZR65438 SPV65438 SFZ65438 RWD65438 RMH65438 RCL65438 QSP65438 QIT65438 PYX65438 PPB65438 PFF65438 OVJ65438 OLN65438 OBR65438 NRV65438 NHZ65438 MYD65438 MOH65438 MEL65438 LUP65438 LKT65438 LAX65438 KRB65438 KHF65438 JXJ65438 JNN65438 JDR65438 ITV65438 IJZ65438 IAD65438 HQH65438 HGL65438 GWP65438 GMT65438 GCX65438 FTB65438 FJF65438 EZJ65438 EPN65438 EFR65438 DVV65438 DLZ65438 DCD65438 CSH65438 CIL65438 BYP65438 BOT65438 BEX65438 AVB65438 ALF65438 ABJ65438 RN65438 HR65438 B65438 WUD982932 WKH982932 WAL982932 VQP982932 VGT982932 UWX982932 UNB982932 UDF982932 TTJ982932 TJN982932 SZR982932 SPV982932 SFZ982932 RWD982932 RMH982932 RCL982932 QSP982932 QIT982932 PYX982932 PPB982932 PFF982932 OVJ982932 OLN982932 OBR982932 NRV982932 NHZ982932 MYD982932 MOH982932 MEL982932 LUP982932 LKT982932 LAX982932 KRB982932 KHF982932 JXJ982932 JNN982932 JDR982932 ITV982932 IJZ982932 IAD982932 HQH982932 HGL982932 GWP982932 GMT982932 GCX982932 FTB982932 FJF982932 EZJ982932 EPN982932 EFR982932 DVV982932 DLZ982932 DCD982932 CSH982932 CIL982932 BYP982932 BOT982932 BEX982932 AVB982932 ALF982932 ABJ982932 RN982932 HR982932 B982932 WUD917396 WKH917396 WAL917396 VQP917396 VGT917396 UWX917396 UNB917396 UDF917396 TTJ917396 TJN917396 SZR917396 SPV917396 SFZ917396 RWD917396 RMH917396 RCL917396 QSP917396 QIT917396 PYX917396 PPB917396 PFF917396 OVJ917396 OLN917396 OBR917396 NRV917396 NHZ917396 MYD917396 MOH917396 MEL917396 LUP917396 LKT917396 LAX917396 KRB917396 KHF917396 JXJ917396 JNN917396 JDR917396 ITV917396 IJZ917396 IAD917396 HQH917396 HGL917396 GWP917396 GMT917396 GCX917396 FTB917396 FJF917396 EZJ917396 EPN917396 EFR917396 DVV917396 DLZ917396 DCD917396 CSH917396 CIL917396 BYP917396 BOT917396 BEX917396 AVB917396 ALF917396 ABJ917396 RN917396 HR917396 B917396 WUD851860 WKH851860 WAL851860 VQP851860 VGT851860 UWX851860 UNB851860 UDF851860 TTJ851860 TJN851860 SZR851860 SPV851860 SFZ851860 RWD851860 RMH851860 RCL851860 QSP851860 QIT851860 PYX851860 PPB851860 PFF851860 OVJ851860 OLN851860 OBR851860 NRV851860 NHZ851860 MYD851860 MOH851860 MEL851860 LUP851860 LKT851860 LAX851860 KRB851860 KHF851860 JXJ851860 JNN851860 JDR851860 ITV851860 IJZ851860 IAD851860 HQH851860 HGL851860 GWP851860 GMT851860 GCX851860 FTB851860 FJF851860 EZJ851860 EPN851860 EFR851860 DVV851860 DLZ851860 DCD851860 CSH851860 CIL851860 BYP851860 BOT851860 BEX851860 AVB851860 ALF851860 ABJ851860 RN851860 HR851860 B851860 WUD786324 WKH786324 WAL786324 VQP786324 VGT786324 UWX786324 UNB786324 UDF786324 TTJ786324 TJN786324 SZR786324 SPV786324 SFZ786324 RWD786324 RMH786324 RCL786324 QSP786324 QIT786324 PYX786324 PPB786324 PFF786324 OVJ786324 OLN786324 OBR786324 NRV786324 NHZ786324 MYD786324 MOH786324 MEL786324 LUP786324 LKT786324 LAX786324 KRB786324 KHF786324 JXJ786324 JNN786324 JDR786324 ITV786324 IJZ786324 IAD786324 HQH786324 HGL786324 GWP786324 GMT786324 GCX786324 FTB786324 FJF786324 EZJ786324 EPN786324 EFR786324 DVV786324 DLZ786324 DCD786324 CSH786324 CIL786324 BYP786324 BOT786324 BEX786324 AVB786324 ALF786324 ABJ786324 RN786324 HR786324 B786324 WUD720788 WKH720788 WAL720788 VQP720788 VGT720788 UWX720788 UNB720788 UDF720788 TTJ720788 TJN720788 SZR720788 SPV720788 SFZ720788 RWD720788 RMH720788 RCL720788 QSP720788 QIT720788 PYX720788 PPB720788 PFF720788 OVJ720788 OLN720788 OBR720788 NRV720788 NHZ720788 MYD720788 MOH720788 MEL720788 LUP720788 LKT720788 LAX720788 KRB720788 KHF720788 JXJ720788 JNN720788 JDR720788 ITV720788 IJZ720788 IAD720788 HQH720788 HGL720788 GWP720788 GMT720788 GCX720788 FTB720788 FJF720788 EZJ720788 EPN720788 EFR720788 DVV720788 DLZ720788 DCD720788 CSH720788 CIL720788 BYP720788 BOT720788 BEX720788 AVB720788 ALF720788 ABJ720788 RN720788 HR720788 B720788 WUD655252 WKH655252 WAL655252 VQP655252 VGT655252 UWX655252 UNB655252 UDF655252 TTJ655252 TJN655252 SZR655252 SPV655252 SFZ655252 RWD655252 RMH655252 RCL655252 QSP655252 QIT655252 PYX655252 PPB655252 PFF655252 OVJ655252 OLN655252 OBR655252 NRV655252 NHZ655252 MYD655252 MOH655252 MEL655252 LUP655252 LKT655252 LAX655252 KRB655252 KHF655252 JXJ655252 JNN655252 JDR655252 ITV655252 IJZ655252 IAD655252 HQH655252 HGL655252 GWP655252 GMT655252 GCX655252 FTB655252 FJF655252 EZJ655252 EPN655252 EFR655252 DVV655252 DLZ655252 DCD655252 CSH655252 CIL655252 BYP655252 BOT655252 BEX655252 AVB655252 ALF655252 ABJ655252 RN655252 HR655252 B655252 WUD589716 WKH589716 WAL589716 VQP589716 VGT589716 UWX589716 UNB589716 UDF589716 TTJ589716 TJN589716 SZR589716 SPV589716 SFZ589716 RWD589716 RMH589716 RCL589716 QSP589716 QIT589716 PYX589716 PPB589716 PFF589716 OVJ589716 OLN589716 OBR589716 NRV589716 NHZ589716 MYD589716 MOH589716 MEL589716 LUP589716 LKT589716 LAX589716 KRB589716 KHF589716 JXJ589716 JNN589716 JDR589716 ITV589716 IJZ589716 IAD589716 HQH589716 HGL589716 GWP589716 GMT589716 GCX589716 FTB589716 FJF589716 EZJ589716 EPN589716 EFR589716 DVV589716 DLZ589716 DCD589716 CSH589716 CIL589716 BYP589716 BOT589716 BEX589716 AVB589716 ALF589716 ABJ589716 RN589716 HR589716 B589716 WUD524180 WKH524180 WAL524180 VQP524180 VGT524180 UWX524180 UNB524180 UDF524180 TTJ524180 TJN524180 SZR524180 SPV524180 SFZ524180 RWD524180 RMH524180 RCL524180 QSP524180 QIT524180 PYX524180 PPB524180 PFF524180 OVJ524180 OLN524180 OBR524180 NRV524180 NHZ524180 MYD524180 MOH524180 MEL524180 LUP524180 LKT524180 LAX524180 KRB524180 KHF524180 JXJ524180 JNN524180 JDR524180 ITV524180 IJZ524180 IAD524180 HQH524180 HGL524180 GWP524180 GMT524180 GCX524180 FTB524180 FJF524180 EZJ524180 EPN524180 EFR524180 DVV524180 DLZ524180 DCD524180 CSH524180 CIL524180 BYP524180 BOT524180 BEX524180 AVB524180 ALF524180 ABJ524180 RN524180 HR524180 B524180 WUD458644 WKH458644 WAL458644 VQP458644 VGT458644 UWX458644 UNB458644 UDF458644 TTJ458644 TJN458644 SZR458644 SPV458644 SFZ458644 RWD458644 RMH458644 RCL458644 QSP458644 QIT458644 PYX458644 PPB458644 PFF458644 OVJ458644 OLN458644 OBR458644 NRV458644 NHZ458644 MYD458644 MOH458644 MEL458644 LUP458644 LKT458644 LAX458644 KRB458644 KHF458644 JXJ458644 JNN458644 JDR458644 ITV458644 IJZ458644 IAD458644 HQH458644 HGL458644 GWP458644 GMT458644 GCX458644 FTB458644 FJF458644 EZJ458644 EPN458644 EFR458644 DVV458644 DLZ458644 DCD458644 CSH458644 CIL458644 BYP458644 BOT458644 BEX458644 AVB458644 ALF458644 ABJ458644 RN458644 HR458644 B458644 WUD393108 WKH393108 WAL393108 VQP393108 VGT393108 UWX393108 UNB393108 UDF393108 TTJ393108 TJN393108 SZR393108 SPV393108 SFZ393108 RWD393108 RMH393108 RCL393108 QSP393108 QIT393108 PYX393108 PPB393108 PFF393108 OVJ393108 OLN393108 OBR393108 NRV393108 NHZ393108 MYD393108 MOH393108 MEL393108 LUP393108 LKT393108 LAX393108 KRB393108 KHF393108 JXJ393108 JNN393108 JDR393108 ITV393108 IJZ393108 IAD393108 HQH393108 HGL393108 GWP393108 GMT393108 GCX393108 FTB393108 FJF393108 EZJ393108 EPN393108 EFR393108 DVV393108 DLZ393108 DCD393108 CSH393108 CIL393108 BYP393108 BOT393108 BEX393108 AVB393108 ALF393108 ABJ393108 RN393108 HR393108 B393108 WUD327572 WKH327572 WAL327572 VQP327572 VGT327572 UWX327572 UNB327572 UDF327572 TTJ327572 TJN327572 SZR327572 SPV327572 SFZ327572 RWD327572 RMH327572 RCL327572 QSP327572 QIT327572 PYX327572 PPB327572 PFF327572 OVJ327572 OLN327572 OBR327572 NRV327572 NHZ327572 MYD327572 MOH327572 MEL327572 LUP327572 LKT327572 LAX327572 KRB327572 KHF327572 JXJ327572 JNN327572 JDR327572 ITV327572 IJZ327572 IAD327572 HQH327572 HGL327572 GWP327572 GMT327572 GCX327572 FTB327572 FJF327572 EZJ327572 EPN327572 EFR327572 DVV327572 DLZ327572 DCD327572 CSH327572 CIL327572 BYP327572 BOT327572 BEX327572 AVB327572 ALF327572 ABJ327572 RN327572 HR327572 B327572 WUD262036 WKH262036 WAL262036 VQP262036 VGT262036 UWX262036 UNB262036 UDF262036 TTJ262036 TJN262036 SZR262036 SPV262036 SFZ262036 RWD262036 RMH262036 RCL262036 QSP262036 QIT262036 PYX262036 PPB262036 PFF262036 OVJ262036 OLN262036 OBR262036 NRV262036 NHZ262036 MYD262036 MOH262036 MEL262036 LUP262036 LKT262036 LAX262036 KRB262036 KHF262036 JXJ262036 JNN262036 JDR262036 ITV262036 IJZ262036 IAD262036 HQH262036 HGL262036 GWP262036 GMT262036 GCX262036 FTB262036 FJF262036 EZJ262036 EPN262036 EFR262036 DVV262036 DLZ262036 DCD262036 CSH262036 CIL262036 BYP262036 BOT262036 BEX262036 AVB262036 ALF262036 ABJ262036 RN262036 HR262036 B262036 WUD196500 WKH196500 WAL196500 VQP196500 VGT196500 UWX196500 UNB196500 UDF196500 TTJ196500 TJN196500 SZR196500 SPV196500 SFZ196500 RWD196500 RMH196500 RCL196500 QSP196500 QIT196500 PYX196500 PPB196500 PFF196500 OVJ196500 OLN196500 OBR196500 NRV196500 NHZ196500 MYD196500 MOH196500 MEL196500 LUP196500 LKT196500 LAX196500 KRB196500 KHF196500 JXJ196500 JNN196500 JDR196500 ITV196500 IJZ196500 IAD196500 HQH196500 HGL196500 GWP196500 GMT196500 GCX196500 FTB196500 FJF196500 EZJ196500 EPN196500 EFR196500 DVV196500 DLZ196500 DCD196500 CSH196500 CIL196500 BYP196500 BOT196500 BEX196500 AVB196500 ALF196500 ABJ196500 RN196500 HR196500 B196500 WUD130964 WKH130964 WAL130964 VQP130964 VGT130964 UWX130964 UNB130964 UDF130964 TTJ130964 TJN130964 SZR130964 SPV130964 SFZ130964 RWD130964 RMH130964 RCL130964 QSP130964 QIT130964 PYX130964 PPB130964 PFF130964 OVJ130964 OLN130964 OBR130964 NRV130964 NHZ130964 MYD130964 MOH130964 MEL130964 LUP130964 LKT130964 LAX130964 KRB130964 KHF130964 JXJ130964 JNN130964 JDR130964 ITV130964 IJZ130964 IAD130964 HQH130964 HGL130964 GWP130964 GMT130964 GCX130964 FTB130964 FJF130964 EZJ130964 EPN130964 EFR130964 DVV130964 DLZ130964 DCD130964 CSH130964 CIL130964 BYP130964 BOT130964 BEX130964 AVB130964 ALF130964 ABJ130964 RN130964 HR130964 B130964 WUD65428 WKH65428 WAL65428 VQP65428 VGT65428 UWX65428 UNB65428 UDF65428 TTJ65428 TJN65428 SZR65428 SPV65428 SFZ65428 RWD65428 RMH65428 RCL65428 QSP65428 QIT65428 PYX65428 PPB65428 PFF65428 OVJ65428 OLN65428 OBR65428 NRV65428 NHZ65428 MYD65428 MOH65428 MEL65428 LUP65428 LKT65428 LAX65428 KRB65428 KHF65428 JXJ65428 JNN65428 JDR65428 ITV65428 IJZ65428 IAD65428 HQH65428 HGL65428 GWP65428 GMT65428 GCX65428 FTB65428 FJF65428 EZJ65428 EPN65428 EFR65428 DVV65428 DLZ65428 DCD65428 CSH65428 CIL65428 BYP65428 BOT65428 BEX65428 AVB65428 ALF65428 ABJ65428 RN65428 HR65428" xr:uid="{F8465310-15F4-4697-B2C6-9103DB6F8271}">
      <formula1>#REF!</formula1>
    </dataValidation>
    <dataValidation type="list" showInputMessage="1" showErrorMessage="1" sqref="HS65433:IW65433 RO65433:SS65433 ABK65433:ACO65433 ALG65433:AMK65433 AVC65433:AWG65433 BEY65433:BGC65433 BOU65433:BPY65433 BYQ65433:BZU65433 CIM65433:CJQ65433 CSI65433:CTM65433 DCE65433:DDI65433 DMA65433:DNE65433 DVW65433:DXA65433 EFS65433:EGW65433 EPO65433:EQS65433 EZK65433:FAO65433 FJG65433:FKK65433 FTC65433:FUG65433 GCY65433:GEC65433 GMU65433:GNY65433 GWQ65433:GXU65433 HGM65433:HHQ65433 HQI65433:HRM65433 IAE65433:IBI65433 IKA65433:ILE65433 ITW65433:IVA65433 JDS65433:JEW65433 JNO65433:JOS65433 JXK65433:JYO65433 KHG65433:KIK65433 KRC65433:KSG65433 LAY65433:LCC65433 LKU65433:LLY65433 LUQ65433:LVU65433 MEM65433:MFQ65433 MOI65433:MPM65433 MYE65433:MZI65433 NIA65433:NJE65433 NRW65433:NTA65433 OBS65433:OCW65433 OLO65433:OMS65433 OVK65433:OWO65433 PFG65433:PGK65433 PPC65433:PQG65433 PYY65433:QAC65433 QIU65433:QJY65433 QSQ65433:QTU65433 RCM65433:RDQ65433 RMI65433:RNM65433 RWE65433:RXI65433 SGA65433:SHE65433 SPW65433:SRA65433 SZS65433:TAW65433 TJO65433:TKS65433 TTK65433:TUO65433 UDG65433:UEK65433 UNC65433:UOG65433 UWY65433:UYC65433 VGU65433:VHY65433 VQQ65433:VRU65433 WAM65433:WBQ65433 WKI65433:WLM65433 WUE65433:WVI65433 HS130969:IW130969 RO130969:SS130969 ABK130969:ACO130969 ALG130969:AMK130969 AVC130969:AWG130969 BEY130969:BGC130969 BOU130969:BPY130969 BYQ130969:BZU130969 CIM130969:CJQ130969 CSI130969:CTM130969 DCE130969:DDI130969 DMA130969:DNE130969 DVW130969:DXA130969 EFS130969:EGW130969 EPO130969:EQS130969 EZK130969:FAO130969 FJG130969:FKK130969 FTC130969:FUG130969 GCY130969:GEC130969 GMU130969:GNY130969 GWQ130969:GXU130969 HGM130969:HHQ130969 HQI130969:HRM130969 IAE130969:IBI130969 IKA130969:ILE130969 ITW130969:IVA130969 JDS130969:JEW130969 JNO130969:JOS130969 JXK130969:JYO130969 KHG130969:KIK130969 KRC130969:KSG130969 LAY130969:LCC130969 LKU130969:LLY130969 LUQ130969:LVU130969 MEM130969:MFQ130969 MOI130969:MPM130969 MYE130969:MZI130969 NIA130969:NJE130969 NRW130969:NTA130969 OBS130969:OCW130969 OLO130969:OMS130969 OVK130969:OWO130969 PFG130969:PGK130969 PPC130969:PQG130969 PYY130969:QAC130969 QIU130969:QJY130969 QSQ130969:QTU130969 RCM130969:RDQ130969 RMI130969:RNM130969 RWE130969:RXI130969 SGA130969:SHE130969 SPW130969:SRA130969 SZS130969:TAW130969 TJO130969:TKS130969 TTK130969:TUO130969 UDG130969:UEK130969 UNC130969:UOG130969 UWY130969:UYC130969 VGU130969:VHY130969 VQQ130969:VRU130969 WAM130969:WBQ130969 WKI130969:WLM130969 WUE130969:WVI130969 HS196505:IW196505 RO196505:SS196505 ABK196505:ACO196505 ALG196505:AMK196505 AVC196505:AWG196505 BEY196505:BGC196505 BOU196505:BPY196505 BYQ196505:BZU196505 CIM196505:CJQ196505 CSI196505:CTM196505 DCE196505:DDI196505 DMA196505:DNE196505 DVW196505:DXA196505 EFS196505:EGW196505 EPO196505:EQS196505 EZK196505:FAO196505 FJG196505:FKK196505 FTC196505:FUG196505 GCY196505:GEC196505 GMU196505:GNY196505 GWQ196505:GXU196505 HGM196505:HHQ196505 HQI196505:HRM196505 IAE196505:IBI196505 IKA196505:ILE196505 ITW196505:IVA196505 JDS196505:JEW196505 JNO196505:JOS196505 JXK196505:JYO196505 KHG196505:KIK196505 KRC196505:KSG196505 LAY196505:LCC196505 LKU196505:LLY196505 LUQ196505:LVU196505 MEM196505:MFQ196505 MOI196505:MPM196505 MYE196505:MZI196505 NIA196505:NJE196505 NRW196505:NTA196505 OBS196505:OCW196505 OLO196505:OMS196505 OVK196505:OWO196505 PFG196505:PGK196505 PPC196505:PQG196505 PYY196505:QAC196505 QIU196505:QJY196505 QSQ196505:QTU196505 RCM196505:RDQ196505 RMI196505:RNM196505 RWE196505:RXI196505 SGA196505:SHE196505 SPW196505:SRA196505 SZS196505:TAW196505 TJO196505:TKS196505 TTK196505:TUO196505 UDG196505:UEK196505 UNC196505:UOG196505 UWY196505:UYC196505 VGU196505:VHY196505 VQQ196505:VRU196505 WAM196505:WBQ196505 WKI196505:WLM196505 WUE196505:WVI196505 HS262041:IW262041 RO262041:SS262041 ABK262041:ACO262041 ALG262041:AMK262041 AVC262041:AWG262041 BEY262041:BGC262041 BOU262041:BPY262041 BYQ262041:BZU262041 CIM262041:CJQ262041 CSI262041:CTM262041 DCE262041:DDI262041 DMA262041:DNE262041 DVW262041:DXA262041 EFS262041:EGW262041 EPO262041:EQS262041 EZK262041:FAO262041 FJG262041:FKK262041 FTC262041:FUG262041 GCY262041:GEC262041 GMU262041:GNY262041 GWQ262041:GXU262041 HGM262041:HHQ262041 HQI262041:HRM262041 IAE262041:IBI262041 IKA262041:ILE262041 ITW262041:IVA262041 JDS262041:JEW262041 JNO262041:JOS262041 JXK262041:JYO262041 KHG262041:KIK262041 KRC262041:KSG262041 LAY262041:LCC262041 LKU262041:LLY262041 LUQ262041:LVU262041 MEM262041:MFQ262041 MOI262041:MPM262041 MYE262041:MZI262041 NIA262041:NJE262041 NRW262041:NTA262041 OBS262041:OCW262041 OLO262041:OMS262041 OVK262041:OWO262041 PFG262041:PGK262041 PPC262041:PQG262041 PYY262041:QAC262041 QIU262041:QJY262041 QSQ262041:QTU262041 RCM262041:RDQ262041 RMI262041:RNM262041 RWE262041:RXI262041 SGA262041:SHE262041 SPW262041:SRA262041 SZS262041:TAW262041 TJO262041:TKS262041 TTK262041:TUO262041 UDG262041:UEK262041 UNC262041:UOG262041 UWY262041:UYC262041 VGU262041:VHY262041 VQQ262041:VRU262041 WAM262041:WBQ262041 WKI262041:WLM262041 WUE262041:WVI262041 HS327577:IW327577 RO327577:SS327577 ABK327577:ACO327577 ALG327577:AMK327577 AVC327577:AWG327577 BEY327577:BGC327577 BOU327577:BPY327577 BYQ327577:BZU327577 CIM327577:CJQ327577 CSI327577:CTM327577 DCE327577:DDI327577 DMA327577:DNE327577 DVW327577:DXA327577 EFS327577:EGW327577 EPO327577:EQS327577 EZK327577:FAO327577 FJG327577:FKK327577 FTC327577:FUG327577 GCY327577:GEC327577 GMU327577:GNY327577 GWQ327577:GXU327577 HGM327577:HHQ327577 HQI327577:HRM327577 IAE327577:IBI327577 IKA327577:ILE327577 ITW327577:IVA327577 JDS327577:JEW327577 JNO327577:JOS327577 JXK327577:JYO327577 KHG327577:KIK327577 KRC327577:KSG327577 LAY327577:LCC327577 LKU327577:LLY327577 LUQ327577:LVU327577 MEM327577:MFQ327577 MOI327577:MPM327577 MYE327577:MZI327577 NIA327577:NJE327577 NRW327577:NTA327577 OBS327577:OCW327577 OLO327577:OMS327577 OVK327577:OWO327577 PFG327577:PGK327577 PPC327577:PQG327577 PYY327577:QAC327577 QIU327577:QJY327577 QSQ327577:QTU327577 RCM327577:RDQ327577 RMI327577:RNM327577 RWE327577:RXI327577 SGA327577:SHE327577 SPW327577:SRA327577 SZS327577:TAW327577 TJO327577:TKS327577 TTK327577:TUO327577 UDG327577:UEK327577 UNC327577:UOG327577 UWY327577:UYC327577 VGU327577:VHY327577 VQQ327577:VRU327577 WAM327577:WBQ327577 WKI327577:WLM327577 WUE327577:WVI327577 HS393113:IW393113 RO393113:SS393113 ABK393113:ACO393113 ALG393113:AMK393113 AVC393113:AWG393113 BEY393113:BGC393113 BOU393113:BPY393113 BYQ393113:BZU393113 CIM393113:CJQ393113 CSI393113:CTM393113 DCE393113:DDI393113 DMA393113:DNE393113 DVW393113:DXA393113 EFS393113:EGW393113 EPO393113:EQS393113 EZK393113:FAO393113 FJG393113:FKK393113 FTC393113:FUG393113 GCY393113:GEC393113 GMU393113:GNY393113 GWQ393113:GXU393113 HGM393113:HHQ393113 HQI393113:HRM393113 IAE393113:IBI393113 IKA393113:ILE393113 ITW393113:IVA393113 JDS393113:JEW393113 JNO393113:JOS393113 JXK393113:JYO393113 KHG393113:KIK393113 KRC393113:KSG393113 LAY393113:LCC393113 LKU393113:LLY393113 LUQ393113:LVU393113 MEM393113:MFQ393113 MOI393113:MPM393113 MYE393113:MZI393113 NIA393113:NJE393113 NRW393113:NTA393113 OBS393113:OCW393113 OLO393113:OMS393113 OVK393113:OWO393113 PFG393113:PGK393113 PPC393113:PQG393113 PYY393113:QAC393113 QIU393113:QJY393113 QSQ393113:QTU393113 RCM393113:RDQ393113 RMI393113:RNM393113 RWE393113:RXI393113 SGA393113:SHE393113 SPW393113:SRA393113 SZS393113:TAW393113 TJO393113:TKS393113 TTK393113:TUO393113 UDG393113:UEK393113 UNC393113:UOG393113 UWY393113:UYC393113 VGU393113:VHY393113 VQQ393113:VRU393113 WAM393113:WBQ393113 WKI393113:WLM393113 WUE393113:WVI393113 HS458649:IW458649 RO458649:SS458649 ABK458649:ACO458649 ALG458649:AMK458649 AVC458649:AWG458649 BEY458649:BGC458649 BOU458649:BPY458649 BYQ458649:BZU458649 CIM458649:CJQ458649 CSI458649:CTM458649 DCE458649:DDI458649 DMA458649:DNE458649 DVW458649:DXA458649 EFS458649:EGW458649 EPO458649:EQS458649 EZK458649:FAO458649 FJG458649:FKK458649 FTC458649:FUG458649 GCY458649:GEC458649 GMU458649:GNY458649 GWQ458649:GXU458649 HGM458649:HHQ458649 HQI458649:HRM458649 IAE458649:IBI458649 IKA458649:ILE458649 ITW458649:IVA458649 JDS458649:JEW458649 JNO458649:JOS458649 JXK458649:JYO458649 KHG458649:KIK458649 KRC458649:KSG458649 LAY458649:LCC458649 LKU458649:LLY458649 LUQ458649:LVU458649 MEM458649:MFQ458649 MOI458649:MPM458649 MYE458649:MZI458649 NIA458649:NJE458649 NRW458649:NTA458649 OBS458649:OCW458649 OLO458649:OMS458649 OVK458649:OWO458649 PFG458649:PGK458649 PPC458649:PQG458649 PYY458649:QAC458649 QIU458649:QJY458649 QSQ458649:QTU458649 RCM458649:RDQ458649 RMI458649:RNM458649 RWE458649:RXI458649 SGA458649:SHE458649 SPW458649:SRA458649 SZS458649:TAW458649 TJO458649:TKS458649 TTK458649:TUO458649 UDG458649:UEK458649 UNC458649:UOG458649 UWY458649:UYC458649 VGU458649:VHY458649 VQQ458649:VRU458649 WAM458649:WBQ458649 WKI458649:WLM458649 WUE458649:WVI458649 HS524185:IW524185 RO524185:SS524185 ABK524185:ACO524185 ALG524185:AMK524185 AVC524185:AWG524185 BEY524185:BGC524185 BOU524185:BPY524185 BYQ524185:BZU524185 CIM524185:CJQ524185 CSI524185:CTM524185 DCE524185:DDI524185 DMA524185:DNE524185 DVW524185:DXA524185 EFS524185:EGW524185 EPO524185:EQS524185 EZK524185:FAO524185 FJG524185:FKK524185 FTC524185:FUG524185 GCY524185:GEC524185 GMU524185:GNY524185 GWQ524185:GXU524185 HGM524185:HHQ524185 HQI524185:HRM524185 IAE524185:IBI524185 IKA524185:ILE524185 ITW524185:IVA524185 JDS524185:JEW524185 JNO524185:JOS524185 JXK524185:JYO524185 KHG524185:KIK524185 KRC524185:KSG524185 LAY524185:LCC524185 LKU524185:LLY524185 LUQ524185:LVU524185 MEM524185:MFQ524185 MOI524185:MPM524185 MYE524185:MZI524185 NIA524185:NJE524185 NRW524185:NTA524185 OBS524185:OCW524185 OLO524185:OMS524185 OVK524185:OWO524185 PFG524185:PGK524185 PPC524185:PQG524185 PYY524185:QAC524185 QIU524185:QJY524185 QSQ524185:QTU524185 RCM524185:RDQ524185 RMI524185:RNM524185 RWE524185:RXI524185 SGA524185:SHE524185 SPW524185:SRA524185 SZS524185:TAW524185 TJO524185:TKS524185 TTK524185:TUO524185 UDG524185:UEK524185 UNC524185:UOG524185 UWY524185:UYC524185 VGU524185:VHY524185 VQQ524185:VRU524185 WAM524185:WBQ524185 WKI524185:WLM524185 WUE524185:WVI524185 HS589721:IW589721 RO589721:SS589721 ABK589721:ACO589721 ALG589721:AMK589721 AVC589721:AWG589721 BEY589721:BGC589721 BOU589721:BPY589721 BYQ589721:BZU589721 CIM589721:CJQ589721 CSI589721:CTM589721 DCE589721:DDI589721 DMA589721:DNE589721 DVW589721:DXA589721 EFS589721:EGW589721 EPO589721:EQS589721 EZK589721:FAO589721 FJG589721:FKK589721 FTC589721:FUG589721 GCY589721:GEC589721 GMU589721:GNY589721 GWQ589721:GXU589721 HGM589721:HHQ589721 HQI589721:HRM589721 IAE589721:IBI589721 IKA589721:ILE589721 ITW589721:IVA589721 JDS589721:JEW589721 JNO589721:JOS589721 JXK589721:JYO589721 KHG589721:KIK589721 KRC589721:KSG589721 LAY589721:LCC589721 LKU589721:LLY589721 LUQ589721:LVU589721 MEM589721:MFQ589721 MOI589721:MPM589721 MYE589721:MZI589721 NIA589721:NJE589721 NRW589721:NTA589721 OBS589721:OCW589721 OLO589721:OMS589721 OVK589721:OWO589721 PFG589721:PGK589721 PPC589721:PQG589721 PYY589721:QAC589721 QIU589721:QJY589721 QSQ589721:QTU589721 RCM589721:RDQ589721 RMI589721:RNM589721 RWE589721:RXI589721 SGA589721:SHE589721 SPW589721:SRA589721 SZS589721:TAW589721 TJO589721:TKS589721 TTK589721:TUO589721 UDG589721:UEK589721 UNC589721:UOG589721 UWY589721:UYC589721 VGU589721:VHY589721 VQQ589721:VRU589721 WAM589721:WBQ589721 WKI589721:WLM589721 WUE589721:WVI589721 HS655257:IW655257 RO655257:SS655257 ABK655257:ACO655257 ALG655257:AMK655257 AVC655257:AWG655257 BEY655257:BGC655257 BOU655257:BPY655257 BYQ655257:BZU655257 CIM655257:CJQ655257 CSI655257:CTM655257 DCE655257:DDI655257 DMA655257:DNE655257 DVW655257:DXA655257 EFS655257:EGW655257 EPO655257:EQS655257 EZK655257:FAO655257 FJG655257:FKK655257 FTC655257:FUG655257 GCY655257:GEC655257 GMU655257:GNY655257 GWQ655257:GXU655257 HGM655257:HHQ655257 HQI655257:HRM655257 IAE655257:IBI655257 IKA655257:ILE655257 ITW655257:IVA655257 JDS655257:JEW655257 JNO655257:JOS655257 JXK655257:JYO655257 KHG655257:KIK655257 KRC655257:KSG655257 LAY655257:LCC655257 LKU655257:LLY655257 LUQ655257:LVU655257 MEM655257:MFQ655257 MOI655257:MPM655257 MYE655257:MZI655257 NIA655257:NJE655257 NRW655257:NTA655257 OBS655257:OCW655257 OLO655257:OMS655257 OVK655257:OWO655257 PFG655257:PGK655257 PPC655257:PQG655257 PYY655257:QAC655257 QIU655257:QJY655257 QSQ655257:QTU655257 RCM655257:RDQ655257 RMI655257:RNM655257 RWE655257:RXI655257 SGA655257:SHE655257 SPW655257:SRA655257 SZS655257:TAW655257 TJO655257:TKS655257 TTK655257:TUO655257 UDG655257:UEK655257 UNC655257:UOG655257 UWY655257:UYC655257 VGU655257:VHY655257 VQQ655257:VRU655257 WAM655257:WBQ655257 WKI655257:WLM655257 WUE655257:WVI655257 HS720793:IW720793 RO720793:SS720793 ABK720793:ACO720793 ALG720793:AMK720793 AVC720793:AWG720793 BEY720793:BGC720793 BOU720793:BPY720793 BYQ720793:BZU720793 CIM720793:CJQ720793 CSI720793:CTM720793 DCE720793:DDI720793 DMA720793:DNE720793 DVW720793:DXA720793 EFS720793:EGW720793 EPO720793:EQS720793 EZK720793:FAO720793 FJG720793:FKK720793 FTC720793:FUG720793 GCY720793:GEC720793 GMU720793:GNY720793 GWQ720793:GXU720793 HGM720793:HHQ720793 HQI720793:HRM720793 IAE720793:IBI720793 IKA720793:ILE720793 ITW720793:IVA720793 JDS720793:JEW720793 JNO720793:JOS720793 JXK720793:JYO720793 KHG720793:KIK720793 KRC720793:KSG720793 LAY720793:LCC720793 LKU720793:LLY720793 LUQ720793:LVU720793 MEM720793:MFQ720793 MOI720793:MPM720793 MYE720793:MZI720793 NIA720793:NJE720793 NRW720793:NTA720793 OBS720793:OCW720793 OLO720793:OMS720793 OVK720793:OWO720793 PFG720793:PGK720793 PPC720793:PQG720793 PYY720793:QAC720793 QIU720793:QJY720793 QSQ720793:QTU720793 RCM720793:RDQ720793 RMI720793:RNM720793 RWE720793:RXI720793 SGA720793:SHE720793 SPW720793:SRA720793 SZS720793:TAW720793 TJO720793:TKS720793 TTK720793:TUO720793 UDG720793:UEK720793 UNC720793:UOG720793 UWY720793:UYC720793 VGU720793:VHY720793 VQQ720793:VRU720793 WAM720793:WBQ720793 WKI720793:WLM720793 WUE720793:WVI720793 HS786329:IW786329 RO786329:SS786329 ABK786329:ACO786329 ALG786329:AMK786329 AVC786329:AWG786329 BEY786329:BGC786329 BOU786329:BPY786329 BYQ786329:BZU786329 CIM786329:CJQ786329 CSI786329:CTM786329 DCE786329:DDI786329 DMA786329:DNE786329 DVW786329:DXA786329 EFS786329:EGW786329 EPO786329:EQS786329 EZK786329:FAO786329 FJG786329:FKK786329 FTC786329:FUG786329 GCY786329:GEC786329 GMU786329:GNY786329 GWQ786329:GXU786329 HGM786329:HHQ786329 HQI786329:HRM786329 IAE786329:IBI786329 IKA786329:ILE786329 ITW786329:IVA786329 JDS786329:JEW786329 JNO786329:JOS786329 JXK786329:JYO786329 KHG786329:KIK786329 KRC786329:KSG786329 LAY786329:LCC786329 LKU786329:LLY786329 LUQ786329:LVU786329 MEM786329:MFQ786329 MOI786329:MPM786329 MYE786329:MZI786329 NIA786329:NJE786329 NRW786329:NTA786329 OBS786329:OCW786329 OLO786329:OMS786329 OVK786329:OWO786329 PFG786329:PGK786329 PPC786329:PQG786329 PYY786329:QAC786329 QIU786329:QJY786329 QSQ786329:QTU786329 RCM786329:RDQ786329 RMI786329:RNM786329 RWE786329:RXI786329 SGA786329:SHE786329 SPW786329:SRA786329 SZS786329:TAW786329 TJO786329:TKS786329 TTK786329:TUO786329 UDG786329:UEK786329 UNC786329:UOG786329 UWY786329:UYC786329 VGU786329:VHY786329 VQQ786329:VRU786329 WAM786329:WBQ786329 WKI786329:WLM786329 WUE786329:WVI786329 HS851865:IW851865 RO851865:SS851865 ABK851865:ACO851865 ALG851865:AMK851865 AVC851865:AWG851865 BEY851865:BGC851865 BOU851865:BPY851865 BYQ851865:BZU851865 CIM851865:CJQ851865 CSI851865:CTM851865 DCE851865:DDI851865 DMA851865:DNE851865 DVW851865:DXA851865 EFS851865:EGW851865 EPO851865:EQS851865 EZK851865:FAO851865 FJG851865:FKK851865 FTC851865:FUG851865 GCY851865:GEC851865 GMU851865:GNY851865 GWQ851865:GXU851865 HGM851865:HHQ851865 HQI851865:HRM851865 IAE851865:IBI851865 IKA851865:ILE851865 ITW851865:IVA851865 JDS851865:JEW851865 JNO851865:JOS851865 JXK851865:JYO851865 KHG851865:KIK851865 KRC851865:KSG851865 LAY851865:LCC851865 LKU851865:LLY851865 LUQ851865:LVU851865 MEM851865:MFQ851865 MOI851865:MPM851865 MYE851865:MZI851865 NIA851865:NJE851865 NRW851865:NTA851865 OBS851865:OCW851865 OLO851865:OMS851865 OVK851865:OWO851865 PFG851865:PGK851865 PPC851865:PQG851865 PYY851865:QAC851865 QIU851865:QJY851865 QSQ851865:QTU851865 RCM851865:RDQ851865 RMI851865:RNM851865 RWE851865:RXI851865 SGA851865:SHE851865 SPW851865:SRA851865 SZS851865:TAW851865 TJO851865:TKS851865 TTK851865:TUO851865 UDG851865:UEK851865 UNC851865:UOG851865 UWY851865:UYC851865 VGU851865:VHY851865 VQQ851865:VRU851865 WAM851865:WBQ851865 WKI851865:WLM851865 WUE851865:WVI851865 HS917401:IW917401 RO917401:SS917401 ABK917401:ACO917401 ALG917401:AMK917401 AVC917401:AWG917401 BEY917401:BGC917401 BOU917401:BPY917401 BYQ917401:BZU917401 CIM917401:CJQ917401 CSI917401:CTM917401 DCE917401:DDI917401 DMA917401:DNE917401 DVW917401:DXA917401 EFS917401:EGW917401 EPO917401:EQS917401 EZK917401:FAO917401 FJG917401:FKK917401 FTC917401:FUG917401 GCY917401:GEC917401 GMU917401:GNY917401 GWQ917401:GXU917401 HGM917401:HHQ917401 HQI917401:HRM917401 IAE917401:IBI917401 IKA917401:ILE917401 ITW917401:IVA917401 JDS917401:JEW917401 JNO917401:JOS917401 JXK917401:JYO917401 KHG917401:KIK917401 KRC917401:KSG917401 LAY917401:LCC917401 LKU917401:LLY917401 LUQ917401:LVU917401 MEM917401:MFQ917401 MOI917401:MPM917401 MYE917401:MZI917401 NIA917401:NJE917401 NRW917401:NTA917401 OBS917401:OCW917401 OLO917401:OMS917401 OVK917401:OWO917401 PFG917401:PGK917401 PPC917401:PQG917401 PYY917401:QAC917401 QIU917401:QJY917401 QSQ917401:QTU917401 RCM917401:RDQ917401 RMI917401:RNM917401 RWE917401:RXI917401 SGA917401:SHE917401 SPW917401:SRA917401 SZS917401:TAW917401 TJO917401:TKS917401 TTK917401:TUO917401 UDG917401:UEK917401 UNC917401:UOG917401 UWY917401:UYC917401 VGU917401:VHY917401 VQQ917401:VRU917401 WAM917401:WBQ917401 WKI917401:WLM917401 WUE917401:WVI917401 HS982937:IW982937 RO982937:SS982937 ABK982937:ACO982937 ALG982937:AMK982937 AVC982937:AWG982937 BEY982937:BGC982937 BOU982937:BPY982937 BYQ982937:BZU982937 CIM982937:CJQ982937 CSI982937:CTM982937 DCE982937:DDI982937 DMA982937:DNE982937 DVW982937:DXA982937 EFS982937:EGW982937 EPO982937:EQS982937 EZK982937:FAO982937 FJG982937:FKK982937 FTC982937:FUG982937 GCY982937:GEC982937 GMU982937:GNY982937 GWQ982937:GXU982937 HGM982937:HHQ982937 HQI982937:HRM982937 IAE982937:IBI982937 IKA982937:ILE982937 ITW982937:IVA982937 JDS982937:JEW982937 JNO982937:JOS982937 JXK982937:JYO982937 KHG982937:KIK982937 KRC982937:KSG982937 LAY982937:LCC982937 LKU982937:LLY982937 LUQ982937:LVU982937 MEM982937:MFQ982937 MOI982937:MPM982937 MYE982937:MZI982937 NIA982937:NJE982937 NRW982937:NTA982937 OBS982937:OCW982937 OLO982937:OMS982937 OVK982937:OWO982937 PFG982937:PGK982937 PPC982937:PQG982937 PYY982937:QAC982937 QIU982937:QJY982937 QSQ982937:QTU982937 RCM982937:RDQ982937 RMI982937:RNM982937 RWE982937:RXI982937 SGA982937:SHE982937 SPW982937:SRA982937 SZS982937:TAW982937 TJO982937:TKS982937 TTK982937:TUO982937 UDG982937:UEK982937 UNC982937:UOG982937 UWY982937:UYC982937 VGU982937:VHY982937 VQQ982937:VRU982937 WAM982937:WBQ982937 WKI982937:WLM982937 WUE982937:WVI982937 HS65428:IW65428 RO65428:SS65428 ABK65428:ACO65428 ALG65428:AMK65428 AVC65428:AWG65428 BEY65428:BGC65428 BOU65428:BPY65428 BYQ65428:BZU65428 CIM65428:CJQ65428 CSI65428:CTM65428 DCE65428:DDI65428 DMA65428:DNE65428 DVW65428:DXA65428 EFS65428:EGW65428 EPO65428:EQS65428 EZK65428:FAO65428 FJG65428:FKK65428 FTC65428:FUG65428 GCY65428:GEC65428 GMU65428:GNY65428 GWQ65428:GXU65428 HGM65428:HHQ65428 HQI65428:HRM65428 IAE65428:IBI65428 IKA65428:ILE65428 ITW65428:IVA65428 JDS65428:JEW65428 JNO65428:JOS65428 JXK65428:JYO65428 KHG65428:KIK65428 KRC65428:KSG65428 LAY65428:LCC65428 LKU65428:LLY65428 LUQ65428:LVU65428 MEM65428:MFQ65428 MOI65428:MPM65428 MYE65428:MZI65428 NIA65428:NJE65428 NRW65428:NTA65428 OBS65428:OCW65428 OLO65428:OMS65428 OVK65428:OWO65428 PFG65428:PGK65428 PPC65428:PQG65428 PYY65428:QAC65428 QIU65428:QJY65428 QSQ65428:QTU65428 RCM65428:RDQ65428 RMI65428:RNM65428 RWE65428:RXI65428 SGA65428:SHE65428 SPW65428:SRA65428 SZS65428:TAW65428 TJO65428:TKS65428 TTK65428:TUO65428 UDG65428:UEK65428 UNC65428:UOG65428 UWY65428:UYC65428 VGU65428:VHY65428 VQQ65428:VRU65428 WAM65428:WBQ65428 WKI65428:WLM65428 WUE65428:WVI65428 HS130964:IW130964 RO130964:SS130964 ABK130964:ACO130964 ALG130964:AMK130964 AVC130964:AWG130964 BEY130964:BGC130964 BOU130964:BPY130964 BYQ130964:BZU130964 CIM130964:CJQ130964 CSI130964:CTM130964 DCE130964:DDI130964 DMA130964:DNE130964 DVW130964:DXA130964 EFS130964:EGW130964 EPO130964:EQS130964 EZK130964:FAO130964 FJG130964:FKK130964 FTC130964:FUG130964 GCY130964:GEC130964 GMU130964:GNY130964 GWQ130964:GXU130964 HGM130964:HHQ130964 HQI130964:HRM130964 IAE130964:IBI130964 IKA130964:ILE130964 ITW130964:IVA130964 JDS130964:JEW130964 JNO130964:JOS130964 JXK130964:JYO130964 KHG130964:KIK130964 KRC130964:KSG130964 LAY130964:LCC130964 LKU130964:LLY130964 LUQ130964:LVU130964 MEM130964:MFQ130964 MOI130964:MPM130964 MYE130964:MZI130964 NIA130964:NJE130964 NRW130964:NTA130964 OBS130964:OCW130964 OLO130964:OMS130964 OVK130964:OWO130964 PFG130964:PGK130964 PPC130964:PQG130964 PYY130964:QAC130964 QIU130964:QJY130964 QSQ130964:QTU130964 RCM130964:RDQ130964 RMI130964:RNM130964 RWE130964:RXI130964 SGA130964:SHE130964 SPW130964:SRA130964 SZS130964:TAW130964 TJO130964:TKS130964 TTK130964:TUO130964 UDG130964:UEK130964 UNC130964:UOG130964 UWY130964:UYC130964 VGU130964:VHY130964 VQQ130964:VRU130964 WAM130964:WBQ130964 WKI130964:WLM130964 WUE130964:WVI130964 HS196500:IW196500 RO196500:SS196500 ABK196500:ACO196500 ALG196500:AMK196500 AVC196500:AWG196500 BEY196500:BGC196500 BOU196500:BPY196500 BYQ196500:BZU196500 CIM196500:CJQ196500 CSI196500:CTM196500 DCE196500:DDI196500 DMA196500:DNE196500 DVW196500:DXA196500 EFS196500:EGW196500 EPO196500:EQS196500 EZK196500:FAO196500 FJG196500:FKK196500 FTC196500:FUG196500 GCY196500:GEC196500 GMU196500:GNY196500 GWQ196500:GXU196500 HGM196500:HHQ196500 HQI196500:HRM196500 IAE196500:IBI196500 IKA196500:ILE196500 ITW196500:IVA196500 JDS196500:JEW196500 JNO196500:JOS196500 JXK196500:JYO196500 KHG196500:KIK196500 KRC196500:KSG196500 LAY196500:LCC196500 LKU196500:LLY196500 LUQ196500:LVU196500 MEM196500:MFQ196500 MOI196500:MPM196500 MYE196500:MZI196500 NIA196500:NJE196500 NRW196500:NTA196500 OBS196500:OCW196500 OLO196500:OMS196500 OVK196500:OWO196500 PFG196500:PGK196500 PPC196500:PQG196500 PYY196500:QAC196500 QIU196500:QJY196500 QSQ196500:QTU196500 RCM196500:RDQ196500 RMI196500:RNM196500 RWE196500:RXI196500 SGA196500:SHE196500 SPW196500:SRA196500 SZS196500:TAW196500 TJO196500:TKS196500 TTK196500:TUO196500 UDG196500:UEK196500 UNC196500:UOG196500 UWY196500:UYC196500 VGU196500:VHY196500 VQQ196500:VRU196500 WAM196500:WBQ196500 WKI196500:WLM196500 WUE196500:WVI196500 HS262036:IW262036 RO262036:SS262036 ABK262036:ACO262036 ALG262036:AMK262036 AVC262036:AWG262036 BEY262036:BGC262036 BOU262036:BPY262036 BYQ262036:BZU262036 CIM262036:CJQ262036 CSI262036:CTM262036 DCE262036:DDI262036 DMA262036:DNE262036 DVW262036:DXA262036 EFS262036:EGW262036 EPO262036:EQS262036 EZK262036:FAO262036 FJG262036:FKK262036 FTC262036:FUG262036 GCY262036:GEC262036 GMU262036:GNY262036 GWQ262036:GXU262036 HGM262036:HHQ262036 HQI262036:HRM262036 IAE262036:IBI262036 IKA262036:ILE262036 ITW262036:IVA262036 JDS262036:JEW262036 JNO262036:JOS262036 JXK262036:JYO262036 KHG262036:KIK262036 KRC262036:KSG262036 LAY262036:LCC262036 LKU262036:LLY262036 LUQ262036:LVU262036 MEM262036:MFQ262036 MOI262036:MPM262036 MYE262036:MZI262036 NIA262036:NJE262036 NRW262036:NTA262036 OBS262036:OCW262036 OLO262036:OMS262036 OVK262036:OWO262036 PFG262036:PGK262036 PPC262036:PQG262036 PYY262036:QAC262036 QIU262036:QJY262036 QSQ262036:QTU262036 RCM262036:RDQ262036 RMI262036:RNM262036 RWE262036:RXI262036 SGA262036:SHE262036 SPW262036:SRA262036 SZS262036:TAW262036 TJO262036:TKS262036 TTK262036:TUO262036 UDG262036:UEK262036 UNC262036:UOG262036 UWY262036:UYC262036 VGU262036:VHY262036 VQQ262036:VRU262036 WAM262036:WBQ262036 WKI262036:WLM262036 WUE262036:WVI262036 HS327572:IW327572 RO327572:SS327572 ABK327572:ACO327572 ALG327572:AMK327572 AVC327572:AWG327572 BEY327572:BGC327572 BOU327572:BPY327572 BYQ327572:BZU327572 CIM327572:CJQ327572 CSI327572:CTM327572 DCE327572:DDI327572 DMA327572:DNE327572 DVW327572:DXA327572 EFS327572:EGW327572 EPO327572:EQS327572 EZK327572:FAO327572 FJG327572:FKK327572 FTC327572:FUG327572 GCY327572:GEC327572 GMU327572:GNY327572 GWQ327572:GXU327572 HGM327572:HHQ327572 HQI327572:HRM327572 IAE327572:IBI327572 IKA327572:ILE327572 ITW327572:IVA327572 JDS327572:JEW327572 JNO327572:JOS327572 JXK327572:JYO327572 KHG327572:KIK327572 KRC327572:KSG327572 LAY327572:LCC327572 LKU327572:LLY327572 LUQ327572:LVU327572 MEM327572:MFQ327572 MOI327572:MPM327572 MYE327572:MZI327572 NIA327572:NJE327572 NRW327572:NTA327572 OBS327572:OCW327572 OLO327572:OMS327572 OVK327572:OWO327572 PFG327572:PGK327572 PPC327572:PQG327572 PYY327572:QAC327572 QIU327572:QJY327572 QSQ327572:QTU327572 RCM327572:RDQ327572 RMI327572:RNM327572 RWE327572:RXI327572 SGA327572:SHE327572 SPW327572:SRA327572 SZS327572:TAW327572 TJO327572:TKS327572 TTK327572:TUO327572 UDG327572:UEK327572 UNC327572:UOG327572 UWY327572:UYC327572 VGU327572:VHY327572 VQQ327572:VRU327572 WAM327572:WBQ327572 WKI327572:WLM327572 WUE327572:WVI327572 HS393108:IW393108 RO393108:SS393108 ABK393108:ACO393108 ALG393108:AMK393108 AVC393108:AWG393108 BEY393108:BGC393108 BOU393108:BPY393108 BYQ393108:BZU393108 CIM393108:CJQ393108 CSI393108:CTM393108 DCE393108:DDI393108 DMA393108:DNE393108 DVW393108:DXA393108 EFS393108:EGW393108 EPO393108:EQS393108 EZK393108:FAO393108 FJG393108:FKK393108 FTC393108:FUG393108 GCY393108:GEC393108 GMU393108:GNY393108 GWQ393108:GXU393108 HGM393108:HHQ393108 HQI393108:HRM393108 IAE393108:IBI393108 IKA393108:ILE393108 ITW393108:IVA393108 JDS393108:JEW393108 JNO393108:JOS393108 JXK393108:JYO393108 KHG393108:KIK393108 KRC393108:KSG393108 LAY393108:LCC393108 LKU393108:LLY393108 LUQ393108:LVU393108 MEM393108:MFQ393108 MOI393108:MPM393108 MYE393108:MZI393108 NIA393108:NJE393108 NRW393108:NTA393108 OBS393108:OCW393108 OLO393108:OMS393108 OVK393108:OWO393108 PFG393108:PGK393108 PPC393108:PQG393108 PYY393108:QAC393108 QIU393108:QJY393108 QSQ393108:QTU393108 RCM393108:RDQ393108 RMI393108:RNM393108 RWE393108:RXI393108 SGA393108:SHE393108 SPW393108:SRA393108 SZS393108:TAW393108 TJO393108:TKS393108 TTK393108:TUO393108 UDG393108:UEK393108 UNC393108:UOG393108 UWY393108:UYC393108 VGU393108:VHY393108 VQQ393108:VRU393108 WAM393108:WBQ393108 WKI393108:WLM393108 WUE393108:WVI393108 HS458644:IW458644 RO458644:SS458644 ABK458644:ACO458644 ALG458644:AMK458644 AVC458644:AWG458644 BEY458644:BGC458644 BOU458644:BPY458644 BYQ458644:BZU458644 CIM458644:CJQ458644 CSI458644:CTM458644 DCE458644:DDI458644 DMA458644:DNE458644 DVW458644:DXA458644 EFS458644:EGW458644 EPO458644:EQS458644 EZK458644:FAO458644 FJG458644:FKK458644 FTC458644:FUG458644 GCY458644:GEC458644 GMU458644:GNY458644 GWQ458644:GXU458644 HGM458644:HHQ458644 HQI458644:HRM458644 IAE458644:IBI458644 IKA458644:ILE458644 ITW458644:IVA458644 JDS458644:JEW458644 JNO458644:JOS458644 JXK458644:JYO458644 KHG458644:KIK458644 KRC458644:KSG458644 LAY458644:LCC458644 LKU458644:LLY458644 LUQ458644:LVU458644 MEM458644:MFQ458644 MOI458644:MPM458644 MYE458644:MZI458644 NIA458644:NJE458644 NRW458644:NTA458644 OBS458644:OCW458644 OLO458644:OMS458644 OVK458644:OWO458644 PFG458644:PGK458644 PPC458644:PQG458644 PYY458644:QAC458644 QIU458644:QJY458644 QSQ458644:QTU458644 RCM458644:RDQ458644 RMI458644:RNM458644 RWE458644:RXI458644 SGA458644:SHE458644 SPW458644:SRA458644 SZS458644:TAW458644 TJO458644:TKS458644 TTK458644:TUO458644 UDG458644:UEK458644 UNC458644:UOG458644 UWY458644:UYC458644 VGU458644:VHY458644 VQQ458644:VRU458644 WAM458644:WBQ458644 WKI458644:WLM458644 WUE458644:WVI458644 HS524180:IW524180 RO524180:SS524180 ABK524180:ACO524180 ALG524180:AMK524180 AVC524180:AWG524180 BEY524180:BGC524180 BOU524180:BPY524180 BYQ524180:BZU524180 CIM524180:CJQ524180 CSI524180:CTM524180 DCE524180:DDI524180 DMA524180:DNE524180 DVW524180:DXA524180 EFS524180:EGW524180 EPO524180:EQS524180 EZK524180:FAO524180 FJG524180:FKK524180 FTC524180:FUG524180 GCY524180:GEC524180 GMU524180:GNY524180 GWQ524180:GXU524180 HGM524180:HHQ524180 HQI524180:HRM524180 IAE524180:IBI524180 IKA524180:ILE524180 ITW524180:IVA524180 JDS524180:JEW524180 JNO524180:JOS524180 JXK524180:JYO524180 KHG524180:KIK524180 KRC524180:KSG524180 LAY524180:LCC524180 LKU524180:LLY524180 LUQ524180:LVU524180 MEM524180:MFQ524180 MOI524180:MPM524180 MYE524180:MZI524180 NIA524180:NJE524180 NRW524180:NTA524180 OBS524180:OCW524180 OLO524180:OMS524180 OVK524180:OWO524180 PFG524180:PGK524180 PPC524180:PQG524180 PYY524180:QAC524180 QIU524180:QJY524180 QSQ524180:QTU524180 RCM524180:RDQ524180 RMI524180:RNM524180 RWE524180:RXI524180 SGA524180:SHE524180 SPW524180:SRA524180 SZS524180:TAW524180 TJO524180:TKS524180 TTK524180:TUO524180 UDG524180:UEK524180 UNC524180:UOG524180 UWY524180:UYC524180 VGU524180:VHY524180 VQQ524180:VRU524180 WAM524180:WBQ524180 WKI524180:WLM524180 WUE524180:WVI524180 HS589716:IW589716 RO589716:SS589716 ABK589716:ACO589716 ALG589716:AMK589716 AVC589716:AWG589716 BEY589716:BGC589716 BOU589716:BPY589716 BYQ589716:BZU589716 CIM589716:CJQ589716 CSI589716:CTM589716 DCE589716:DDI589716 DMA589716:DNE589716 DVW589716:DXA589716 EFS589716:EGW589716 EPO589716:EQS589716 EZK589716:FAO589716 FJG589716:FKK589716 FTC589716:FUG589716 GCY589716:GEC589716 GMU589716:GNY589716 GWQ589716:GXU589716 HGM589716:HHQ589716 HQI589716:HRM589716 IAE589716:IBI589716 IKA589716:ILE589716 ITW589716:IVA589716 JDS589716:JEW589716 JNO589716:JOS589716 JXK589716:JYO589716 KHG589716:KIK589716 KRC589716:KSG589716 LAY589716:LCC589716 LKU589716:LLY589716 LUQ589716:LVU589716 MEM589716:MFQ589716 MOI589716:MPM589716 MYE589716:MZI589716 NIA589716:NJE589716 NRW589716:NTA589716 OBS589716:OCW589716 OLO589716:OMS589716 OVK589716:OWO589716 PFG589716:PGK589716 PPC589716:PQG589716 PYY589716:QAC589716 QIU589716:QJY589716 QSQ589716:QTU589716 RCM589716:RDQ589716 RMI589716:RNM589716 RWE589716:RXI589716 SGA589716:SHE589716 SPW589716:SRA589716 SZS589716:TAW589716 TJO589716:TKS589716 TTK589716:TUO589716 UDG589716:UEK589716 UNC589716:UOG589716 UWY589716:UYC589716 VGU589716:VHY589716 VQQ589716:VRU589716 WAM589716:WBQ589716 WKI589716:WLM589716 WUE589716:WVI589716 HS655252:IW655252 RO655252:SS655252 ABK655252:ACO655252 ALG655252:AMK655252 AVC655252:AWG655252 BEY655252:BGC655252 BOU655252:BPY655252 BYQ655252:BZU655252 CIM655252:CJQ655252 CSI655252:CTM655252 DCE655252:DDI655252 DMA655252:DNE655252 DVW655252:DXA655252 EFS655252:EGW655252 EPO655252:EQS655252 EZK655252:FAO655252 FJG655252:FKK655252 FTC655252:FUG655252 GCY655252:GEC655252 GMU655252:GNY655252 GWQ655252:GXU655252 HGM655252:HHQ655252 HQI655252:HRM655252 IAE655252:IBI655252 IKA655252:ILE655252 ITW655252:IVA655252 JDS655252:JEW655252 JNO655252:JOS655252 JXK655252:JYO655252 KHG655252:KIK655252 KRC655252:KSG655252 LAY655252:LCC655252 LKU655252:LLY655252 LUQ655252:LVU655252 MEM655252:MFQ655252 MOI655252:MPM655252 MYE655252:MZI655252 NIA655252:NJE655252 NRW655252:NTA655252 OBS655252:OCW655252 OLO655252:OMS655252 OVK655252:OWO655252 PFG655252:PGK655252 PPC655252:PQG655252 PYY655252:QAC655252 QIU655252:QJY655252 QSQ655252:QTU655252 RCM655252:RDQ655252 RMI655252:RNM655252 RWE655252:RXI655252 SGA655252:SHE655252 SPW655252:SRA655252 SZS655252:TAW655252 TJO655252:TKS655252 TTK655252:TUO655252 UDG655252:UEK655252 UNC655252:UOG655252 UWY655252:UYC655252 VGU655252:VHY655252 VQQ655252:VRU655252 WAM655252:WBQ655252 WKI655252:WLM655252 WUE655252:WVI655252 HS720788:IW720788 RO720788:SS720788 ABK720788:ACO720788 ALG720788:AMK720788 AVC720788:AWG720788 BEY720788:BGC720788 BOU720788:BPY720788 BYQ720788:BZU720788 CIM720788:CJQ720788 CSI720788:CTM720788 DCE720788:DDI720788 DMA720788:DNE720788 DVW720788:DXA720788 EFS720788:EGW720788 EPO720788:EQS720788 EZK720788:FAO720788 FJG720788:FKK720788 FTC720788:FUG720788 GCY720788:GEC720788 GMU720788:GNY720788 GWQ720788:GXU720788 HGM720788:HHQ720788 HQI720788:HRM720788 IAE720788:IBI720788 IKA720788:ILE720788 ITW720788:IVA720788 JDS720788:JEW720788 JNO720788:JOS720788 JXK720788:JYO720788 KHG720788:KIK720788 KRC720788:KSG720788 LAY720788:LCC720788 LKU720788:LLY720788 LUQ720788:LVU720788 MEM720788:MFQ720788 MOI720788:MPM720788 MYE720788:MZI720788 NIA720788:NJE720788 NRW720788:NTA720788 OBS720788:OCW720788 OLO720788:OMS720788 OVK720788:OWO720788 PFG720788:PGK720788 PPC720788:PQG720788 PYY720788:QAC720788 QIU720788:QJY720788 QSQ720788:QTU720788 RCM720788:RDQ720788 RMI720788:RNM720788 RWE720788:RXI720788 SGA720788:SHE720788 SPW720788:SRA720788 SZS720788:TAW720788 TJO720788:TKS720788 TTK720788:TUO720788 UDG720788:UEK720788 UNC720788:UOG720788 UWY720788:UYC720788 VGU720788:VHY720788 VQQ720788:VRU720788 WAM720788:WBQ720788 WKI720788:WLM720788 WUE720788:WVI720788 HS786324:IW786324 RO786324:SS786324 ABK786324:ACO786324 ALG786324:AMK786324 AVC786324:AWG786324 BEY786324:BGC786324 BOU786324:BPY786324 BYQ786324:BZU786324 CIM786324:CJQ786324 CSI786324:CTM786324 DCE786324:DDI786324 DMA786324:DNE786324 DVW786324:DXA786324 EFS786324:EGW786324 EPO786324:EQS786324 EZK786324:FAO786324 FJG786324:FKK786324 FTC786324:FUG786324 GCY786324:GEC786324 GMU786324:GNY786324 GWQ786324:GXU786324 HGM786324:HHQ786324 HQI786324:HRM786324 IAE786324:IBI786324 IKA786324:ILE786324 ITW786324:IVA786324 JDS786324:JEW786324 JNO786324:JOS786324 JXK786324:JYO786324 KHG786324:KIK786324 KRC786324:KSG786324 LAY786324:LCC786324 LKU786324:LLY786324 LUQ786324:LVU786324 MEM786324:MFQ786324 MOI786324:MPM786324 MYE786324:MZI786324 NIA786324:NJE786324 NRW786324:NTA786324 OBS786324:OCW786324 OLO786324:OMS786324 OVK786324:OWO786324 PFG786324:PGK786324 PPC786324:PQG786324 PYY786324:QAC786324 QIU786324:QJY786324 QSQ786324:QTU786324 RCM786324:RDQ786324 RMI786324:RNM786324 RWE786324:RXI786324 SGA786324:SHE786324 SPW786324:SRA786324 SZS786324:TAW786324 TJO786324:TKS786324 TTK786324:TUO786324 UDG786324:UEK786324 UNC786324:UOG786324 UWY786324:UYC786324 VGU786324:VHY786324 VQQ786324:VRU786324 WAM786324:WBQ786324 WKI786324:WLM786324 WUE786324:WVI786324 HS851860:IW851860 RO851860:SS851860 ABK851860:ACO851860 ALG851860:AMK851860 AVC851860:AWG851860 BEY851860:BGC851860 BOU851860:BPY851860 BYQ851860:BZU851860 CIM851860:CJQ851860 CSI851860:CTM851860 DCE851860:DDI851860 DMA851860:DNE851860 DVW851860:DXA851860 EFS851860:EGW851860 EPO851860:EQS851860 EZK851860:FAO851860 FJG851860:FKK851860 FTC851860:FUG851860 GCY851860:GEC851860 GMU851860:GNY851860 GWQ851860:GXU851860 HGM851860:HHQ851860 HQI851860:HRM851860 IAE851860:IBI851860 IKA851860:ILE851860 ITW851860:IVA851860 JDS851860:JEW851860 JNO851860:JOS851860 JXK851860:JYO851860 KHG851860:KIK851860 KRC851860:KSG851860 LAY851860:LCC851860 LKU851860:LLY851860 LUQ851860:LVU851860 MEM851860:MFQ851860 MOI851860:MPM851860 MYE851860:MZI851860 NIA851860:NJE851860 NRW851860:NTA851860 OBS851860:OCW851860 OLO851860:OMS851860 OVK851860:OWO851860 PFG851860:PGK851860 PPC851860:PQG851860 PYY851860:QAC851860 QIU851860:QJY851860 QSQ851860:QTU851860 RCM851860:RDQ851860 RMI851860:RNM851860 RWE851860:RXI851860 SGA851860:SHE851860 SPW851860:SRA851860 SZS851860:TAW851860 TJO851860:TKS851860 TTK851860:TUO851860 UDG851860:UEK851860 UNC851860:UOG851860 UWY851860:UYC851860 VGU851860:VHY851860 VQQ851860:VRU851860 WAM851860:WBQ851860 WKI851860:WLM851860 WUE851860:WVI851860 HS917396:IW917396 RO917396:SS917396 ABK917396:ACO917396 ALG917396:AMK917396 AVC917396:AWG917396 BEY917396:BGC917396 BOU917396:BPY917396 BYQ917396:BZU917396 CIM917396:CJQ917396 CSI917396:CTM917396 DCE917396:DDI917396 DMA917396:DNE917396 DVW917396:DXA917396 EFS917396:EGW917396 EPO917396:EQS917396 EZK917396:FAO917396 FJG917396:FKK917396 FTC917396:FUG917396 GCY917396:GEC917396 GMU917396:GNY917396 GWQ917396:GXU917396 HGM917396:HHQ917396 HQI917396:HRM917396 IAE917396:IBI917396 IKA917396:ILE917396 ITW917396:IVA917396 JDS917396:JEW917396 JNO917396:JOS917396 JXK917396:JYO917396 KHG917396:KIK917396 KRC917396:KSG917396 LAY917396:LCC917396 LKU917396:LLY917396 LUQ917396:LVU917396 MEM917396:MFQ917396 MOI917396:MPM917396 MYE917396:MZI917396 NIA917396:NJE917396 NRW917396:NTA917396 OBS917396:OCW917396 OLO917396:OMS917396 OVK917396:OWO917396 PFG917396:PGK917396 PPC917396:PQG917396 PYY917396:QAC917396 QIU917396:QJY917396 QSQ917396:QTU917396 RCM917396:RDQ917396 RMI917396:RNM917396 RWE917396:RXI917396 SGA917396:SHE917396 SPW917396:SRA917396 SZS917396:TAW917396 TJO917396:TKS917396 TTK917396:TUO917396 UDG917396:UEK917396 UNC917396:UOG917396 UWY917396:UYC917396 VGU917396:VHY917396 VQQ917396:VRU917396 WAM917396:WBQ917396 WKI917396:WLM917396 WUE917396:WVI917396 HS982932:IW982932 RO982932:SS982932 ABK982932:ACO982932 ALG982932:AMK982932 AVC982932:AWG982932 BEY982932:BGC982932 BOU982932:BPY982932 BYQ982932:BZU982932 CIM982932:CJQ982932 CSI982932:CTM982932 DCE982932:DDI982932 DMA982932:DNE982932 DVW982932:DXA982932 EFS982932:EGW982932 EPO982932:EQS982932 EZK982932:FAO982932 FJG982932:FKK982932 FTC982932:FUG982932 GCY982932:GEC982932 GMU982932:GNY982932 GWQ982932:GXU982932 HGM982932:HHQ982932 HQI982932:HRM982932 IAE982932:IBI982932 IKA982932:ILE982932 ITW982932:IVA982932 JDS982932:JEW982932 JNO982932:JOS982932 JXK982932:JYO982932 KHG982932:KIK982932 KRC982932:KSG982932 LAY982932:LCC982932 LKU982932:LLY982932 LUQ982932:LVU982932 MEM982932:MFQ982932 MOI982932:MPM982932 MYE982932:MZI982932 NIA982932:NJE982932 NRW982932:NTA982932 OBS982932:OCW982932 OLO982932:OMS982932 OVK982932:OWO982932 PFG982932:PGK982932 PPC982932:PQG982932 PYY982932:QAC982932 QIU982932:QJY982932 QSQ982932:QTU982932 RCM982932:RDQ982932 RMI982932:RNM982932 RWE982932:RXI982932 SGA982932:SHE982932 SPW982932:SRA982932 SZS982932:TAW982932 TJO982932:TKS982932 TTK982932:TUO982932 UDG982932:UEK982932 UNC982932:UOG982932 UWY982932:UYC982932 VGU982932:VHY982932 VQQ982932:VRU982932 WAM982932:WBQ982932 WKI982932:WLM982932 WUE982932:WVI982932 HS65438:IW65438 RO65438:SS65438 ABK65438:ACO65438 ALG65438:AMK65438 AVC65438:AWG65438 BEY65438:BGC65438 BOU65438:BPY65438 BYQ65438:BZU65438 CIM65438:CJQ65438 CSI65438:CTM65438 DCE65438:DDI65438 DMA65438:DNE65438 DVW65438:DXA65438 EFS65438:EGW65438 EPO65438:EQS65438 EZK65438:FAO65438 FJG65438:FKK65438 FTC65438:FUG65438 GCY65438:GEC65438 GMU65438:GNY65438 GWQ65438:GXU65438 HGM65438:HHQ65438 HQI65438:HRM65438 IAE65438:IBI65438 IKA65438:ILE65438 ITW65438:IVA65438 JDS65438:JEW65438 JNO65438:JOS65438 JXK65438:JYO65438 KHG65438:KIK65438 KRC65438:KSG65438 LAY65438:LCC65438 LKU65438:LLY65438 LUQ65438:LVU65438 MEM65438:MFQ65438 MOI65438:MPM65438 MYE65438:MZI65438 NIA65438:NJE65438 NRW65438:NTA65438 OBS65438:OCW65438 OLO65438:OMS65438 OVK65438:OWO65438 PFG65438:PGK65438 PPC65438:PQG65438 PYY65438:QAC65438 QIU65438:QJY65438 QSQ65438:QTU65438 RCM65438:RDQ65438 RMI65438:RNM65438 RWE65438:RXI65438 SGA65438:SHE65438 SPW65438:SRA65438 SZS65438:TAW65438 TJO65438:TKS65438 TTK65438:TUO65438 UDG65438:UEK65438 UNC65438:UOG65438 UWY65438:UYC65438 VGU65438:VHY65438 VQQ65438:VRU65438 WAM65438:WBQ65438 WKI65438:WLM65438 WUE65438:WVI65438 HS130974:IW130974 RO130974:SS130974 ABK130974:ACO130974 ALG130974:AMK130974 AVC130974:AWG130974 BEY130974:BGC130974 BOU130974:BPY130974 BYQ130974:BZU130974 CIM130974:CJQ130974 CSI130974:CTM130974 DCE130974:DDI130974 DMA130974:DNE130974 DVW130974:DXA130974 EFS130974:EGW130974 EPO130974:EQS130974 EZK130974:FAO130974 FJG130974:FKK130974 FTC130974:FUG130974 GCY130974:GEC130974 GMU130974:GNY130974 GWQ130974:GXU130974 HGM130974:HHQ130974 HQI130974:HRM130974 IAE130974:IBI130974 IKA130974:ILE130974 ITW130974:IVA130974 JDS130974:JEW130974 JNO130974:JOS130974 JXK130974:JYO130974 KHG130974:KIK130974 KRC130974:KSG130974 LAY130974:LCC130974 LKU130974:LLY130974 LUQ130974:LVU130974 MEM130974:MFQ130974 MOI130974:MPM130974 MYE130974:MZI130974 NIA130974:NJE130974 NRW130974:NTA130974 OBS130974:OCW130974 OLO130974:OMS130974 OVK130974:OWO130974 PFG130974:PGK130974 PPC130974:PQG130974 PYY130974:QAC130974 QIU130974:QJY130974 QSQ130974:QTU130974 RCM130974:RDQ130974 RMI130974:RNM130974 RWE130974:RXI130974 SGA130974:SHE130974 SPW130974:SRA130974 SZS130974:TAW130974 TJO130974:TKS130974 TTK130974:TUO130974 UDG130974:UEK130974 UNC130974:UOG130974 UWY130974:UYC130974 VGU130974:VHY130974 VQQ130974:VRU130974 WAM130974:WBQ130974 WKI130974:WLM130974 WUE130974:WVI130974 HS196510:IW196510 RO196510:SS196510 ABK196510:ACO196510 ALG196510:AMK196510 AVC196510:AWG196510 BEY196510:BGC196510 BOU196510:BPY196510 BYQ196510:BZU196510 CIM196510:CJQ196510 CSI196510:CTM196510 DCE196510:DDI196510 DMA196510:DNE196510 DVW196510:DXA196510 EFS196510:EGW196510 EPO196510:EQS196510 EZK196510:FAO196510 FJG196510:FKK196510 FTC196510:FUG196510 GCY196510:GEC196510 GMU196510:GNY196510 GWQ196510:GXU196510 HGM196510:HHQ196510 HQI196510:HRM196510 IAE196510:IBI196510 IKA196510:ILE196510 ITW196510:IVA196510 JDS196510:JEW196510 JNO196510:JOS196510 JXK196510:JYO196510 KHG196510:KIK196510 KRC196510:KSG196510 LAY196510:LCC196510 LKU196510:LLY196510 LUQ196510:LVU196510 MEM196510:MFQ196510 MOI196510:MPM196510 MYE196510:MZI196510 NIA196510:NJE196510 NRW196510:NTA196510 OBS196510:OCW196510 OLO196510:OMS196510 OVK196510:OWO196510 PFG196510:PGK196510 PPC196510:PQG196510 PYY196510:QAC196510 QIU196510:QJY196510 QSQ196510:QTU196510 RCM196510:RDQ196510 RMI196510:RNM196510 RWE196510:RXI196510 SGA196510:SHE196510 SPW196510:SRA196510 SZS196510:TAW196510 TJO196510:TKS196510 TTK196510:TUO196510 UDG196510:UEK196510 UNC196510:UOG196510 UWY196510:UYC196510 VGU196510:VHY196510 VQQ196510:VRU196510 WAM196510:WBQ196510 WKI196510:WLM196510 WUE196510:WVI196510 HS262046:IW262046 RO262046:SS262046 ABK262046:ACO262046 ALG262046:AMK262046 AVC262046:AWG262046 BEY262046:BGC262046 BOU262046:BPY262046 BYQ262046:BZU262046 CIM262046:CJQ262046 CSI262046:CTM262046 DCE262046:DDI262046 DMA262046:DNE262046 DVW262046:DXA262046 EFS262046:EGW262046 EPO262046:EQS262046 EZK262046:FAO262046 FJG262046:FKK262046 FTC262046:FUG262046 GCY262046:GEC262046 GMU262046:GNY262046 GWQ262046:GXU262046 HGM262046:HHQ262046 HQI262046:HRM262046 IAE262046:IBI262046 IKA262046:ILE262046 ITW262046:IVA262046 JDS262046:JEW262046 JNO262046:JOS262046 JXK262046:JYO262046 KHG262046:KIK262046 KRC262046:KSG262046 LAY262046:LCC262046 LKU262046:LLY262046 LUQ262046:LVU262046 MEM262046:MFQ262046 MOI262046:MPM262046 MYE262046:MZI262046 NIA262046:NJE262046 NRW262046:NTA262046 OBS262046:OCW262046 OLO262046:OMS262046 OVK262046:OWO262046 PFG262046:PGK262046 PPC262046:PQG262046 PYY262046:QAC262046 QIU262046:QJY262046 QSQ262046:QTU262046 RCM262046:RDQ262046 RMI262046:RNM262046 RWE262046:RXI262046 SGA262046:SHE262046 SPW262046:SRA262046 SZS262046:TAW262046 TJO262046:TKS262046 TTK262046:TUO262046 UDG262046:UEK262046 UNC262046:UOG262046 UWY262046:UYC262046 VGU262046:VHY262046 VQQ262046:VRU262046 WAM262046:WBQ262046 WKI262046:WLM262046 WUE262046:WVI262046 HS327582:IW327582 RO327582:SS327582 ABK327582:ACO327582 ALG327582:AMK327582 AVC327582:AWG327582 BEY327582:BGC327582 BOU327582:BPY327582 BYQ327582:BZU327582 CIM327582:CJQ327582 CSI327582:CTM327582 DCE327582:DDI327582 DMA327582:DNE327582 DVW327582:DXA327582 EFS327582:EGW327582 EPO327582:EQS327582 EZK327582:FAO327582 FJG327582:FKK327582 FTC327582:FUG327582 GCY327582:GEC327582 GMU327582:GNY327582 GWQ327582:GXU327582 HGM327582:HHQ327582 HQI327582:HRM327582 IAE327582:IBI327582 IKA327582:ILE327582 ITW327582:IVA327582 JDS327582:JEW327582 JNO327582:JOS327582 JXK327582:JYO327582 KHG327582:KIK327582 KRC327582:KSG327582 LAY327582:LCC327582 LKU327582:LLY327582 LUQ327582:LVU327582 MEM327582:MFQ327582 MOI327582:MPM327582 MYE327582:MZI327582 NIA327582:NJE327582 NRW327582:NTA327582 OBS327582:OCW327582 OLO327582:OMS327582 OVK327582:OWO327582 PFG327582:PGK327582 PPC327582:PQG327582 PYY327582:QAC327582 QIU327582:QJY327582 QSQ327582:QTU327582 RCM327582:RDQ327582 RMI327582:RNM327582 RWE327582:RXI327582 SGA327582:SHE327582 SPW327582:SRA327582 SZS327582:TAW327582 TJO327582:TKS327582 TTK327582:TUO327582 UDG327582:UEK327582 UNC327582:UOG327582 UWY327582:UYC327582 VGU327582:VHY327582 VQQ327582:VRU327582 WAM327582:WBQ327582 WKI327582:WLM327582 WUE327582:WVI327582 HS393118:IW393118 RO393118:SS393118 ABK393118:ACO393118 ALG393118:AMK393118 AVC393118:AWG393118 BEY393118:BGC393118 BOU393118:BPY393118 BYQ393118:BZU393118 CIM393118:CJQ393118 CSI393118:CTM393118 DCE393118:DDI393118 DMA393118:DNE393118 DVW393118:DXA393118 EFS393118:EGW393118 EPO393118:EQS393118 EZK393118:FAO393118 FJG393118:FKK393118 FTC393118:FUG393118 GCY393118:GEC393118 GMU393118:GNY393118 GWQ393118:GXU393118 HGM393118:HHQ393118 HQI393118:HRM393118 IAE393118:IBI393118 IKA393118:ILE393118 ITW393118:IVA393118 JDS393118:JEW393118 JNO393118:JOS393118 JXK393118:JYO393118 KHG393118:KIK393118 KRC393118:KSG393118 LAY393118:LCC393118 LKU393118:LLY393118 LUQ393118:LVU393118 MEM393118:MFQ393118 MOI393118:MPM393118 MYE393118:MZI393118 NIA393118:NJE393118 NRW393118:NTA393118 OBS393118:OCW393118 OLO393118:OMS393118 OVK393118:OWO393118 PFG393118:PGK393118 PPC393118:PQG393118 PYY393118:QAC393118 QIU393118:QJY393118 QSQ393118:QTU393118 RCM393118:RDQ393118 RMI393118:RNM393118 RWE393118:RXI393118 SGA393118:SHE393118 SPW393118:SRA393118 SZS393118:TAW393118 TJO393118:TKS393118 TTK393118:TUO393118 UDG393118:UEK393118 UNC393118:UOG393118 UWY393118:UYC393118 VGU393118:VHY393118 VQQ393118:VRU393118 WAM393118:WBQ393118 WKI393118:WLM393118 WUE393118:WVI393118 HS458654:IW458654 RO458654:SS458654 ABK458654:ACO458654 ALG458654:AMK458654 AVC458654:AWG458654 BEY458654:BGC458654 BOU458654:BPY458654 BYQ458654:BZU458654 CIM458654:CJQ458654 CSI458654:CTM458654 DCE458654:DDI458654 DMA458654:DNE458654 DVW458654:DXA458654 EFS458654:EGW458654 EPO458654:EQS458654 EZK458654:FAO458654 FJG458654:FKK458654 FTC458654:FUG458654 GCY458654:GEC458654 GMU458654:GNY458654 GWQ458654:GXU458654 HGM458654:HHQ458654 HQI458654:HRM458654 IAE458654:IBI458654 IKA458654:ILE458654 ITW458654:IVA458654 JDS458654:JEW458654 JNO458654:JOS458654 JXK458654:JYO458654 KHG458654:KIK458654 KRC458654:KSG458654 LAY458654:LCC458654 LKU458654:LLY458654 LUQ458654:LVU458654 MEM458654:MFQ458654 MOI458654:MPM458654 MYE458654:MZI458654 NIA458654:NJE458654 NRW458654:NTA458654 OBS458654:OCW458654 OLO458654:OMS458654 OVK458654:OWO458654 PFG458654:PGK458654 PPC458654:PQG458654 PYY458654:QAC458654 QIU458654:QJY458654 QSQ458654:QTU458654 RCM458654:RDQ458654 RMI458654:RNM458654 RWE458654:RXI458654 SGA458654:SHE458654 SPW458654:SRA458654 SZS458654:TAW458654 TJO458654:TKS458654 TTK458654:TUO458654 UDG458654:UEK458654 UNC458654:UOG458654 UWY458654:UYC458654 VGU458654:VHY458654 VQQ458654:VRU458654 WAM458654:WBQ458654 WKI458654:WLM458654 WUE458654:WVI458654 HS524190:IW524190 RO524190:SS524190 ABK524190:ACO524190 ALG524190:AMK524190 AVC524190:AWG524190 BEY524190:BGC524190 BOU524190:BPY524190 BYQ524190:BZU524190 CIM524190:CJQ524190 CSI524190:CTM524190 DCE524190:DDI524190 DMA524190:DNE524190 DVW524190:DXA524190 EFS524190:EGW524190 EPO524190:EQS524190 EZK524190:FAO524190 FJG524190:FKK524190 FTC524190:FUG524190 GCY524190:GEC524190 GMU524190:GNY524190 GWQ524190:GXU524190 HGM524190:HHQ524190 HQI524190:HRM524190 IAE524190:IBI524190 IKA524190:ILE524190 ITW524190:IVA524190 JDS524190:JEW524190 JNO524190:JOS524190 JXK524190:JYO524190 KHG524190:KIK524190 KRC524190:KSG524190 LAY524190:LCC524190 LKU524190:LLY524190 LUQ524190:LVU524190 MEM524190:MFQ524190 MOI524190:MPM524190 MYE524190:MZI524190 NIA524190:NJE524190 NRW524190:NTA524190 OBS524190:OCW524190 OLO524190:OMS524190 OVK524190:OWO524190 PFG524190:PGK524190 PPC524190:PQG524190 PYY524190:QAC524190 QIU524190:QJY524190 QSQ524190:QTU524190 RCM524190:RDQ524190 RMI524190:RNM524190 RWE524190:RXI524190 SGA524190:SHE524190 SPW524190:SRA524190 SZS524190:TAW524190 TJO524190:TKS524190 TTK524190:TUO524190 UDG524190:UEK524190 UNC524190:UOG524190 UWY524190:UYC524190 VGU524190:VHY524190 VQQ524190:VRU524190 WAM524190:WBQ524190 WKI524190:WLM524190 WUE524190:WVI524190 HS589726:IW589726 RO589726:SS589726 ABK589726:ACO589726 ALG589726:AMK589726 AVC589726:AWG589726 BEY589726:BGC589726 BOU589726:BPY589726 BYQ589726:BZU589726 CIM589726:CJQ589726 CSI589726:CTM589726 DCE589726:DDI589726 DMA589726:DNE589726 DVW589726:DXA589726 EFS589726:EGW589726 EPO589726:EQS589726 EZK589726:FAO589726 FJG589726:FKK589726 FTC589726:FUG589726 GCY589726:GEC589726 GMU589726:GNY589726 GWQ589726:GXU589726 HGM589726:HHQ589726 HQI589726:HRM589726 IAE589726:IBI589726 IKA589726:ILE589726 ITW589726:IVA589726 JDS589726:JEW589726 JNO589726:JOS589726 JXK589726:JYO589726 KHG589726:KIK589726 KRC589726:KSG589726 LAY589726:LCC589726 LKU589726:LLY589726 LUQ589726:LVU589726 MEM589726:MFQ589726 MOI589726:MPM589726 MYE589726:MZI589726 NIA589726:NJE589726 NRW589726:NTA589726 OBS589726:OCW589726 OLO589726:OMS589726 OVK589726:OWO589726 PFG589726:PGK589726 PPC589726:PQG589726 PYY589726:QAC589726 QIU589726:QJY589726 QSQ589726:QTU589726 RCM589726:RDQ589726 RMI589726:RNM589726 RWE589726:RXI589726 SGA589726:SHE589726 SPW589726:SRA589726 SZS589726:TAW589726 TJO589726:TKS589726 TTK589726:TUO589726 UDG589726:UEK589726 UNC589726:UOG589726 UWY589726:UYC589726 VGU589726:VHY589726 VQQ589726:VRU589726 WAM589726:WBQ589726 WKI589726:WLM589726 WUE589726:WVI589726 HS655262:IW655262 RO655262:SS655262 ABK655262:ACO655262 ALG655262:AMK655262 AVC655262:AWG655262 BEY655262:BGC655262 BOU655262:BPY655262 BYQ655262:BZU655262 CIM655262:CJQ655262 CSI655262:CTM655262 DCE655262:DDI655262 DMA655262:DNE655262 DVW655262:DXA655262 EFS655262:EGW655262 EPO655262:EQS655262 EZK655262:FAO655262 FJG655262:FKK655262 FTC655262:FUG655262 GCY655262:GEC655262 GMU655262:GNY655262 GWQ655262:GXU655262 HGM655262:HHQ655262 HQI655262:HRM655262 IAE655262:IBI655262 IKA655262:ILE655262 ITW655262:IVA655262 JDS655262:JEW655262 JNO655262:JOS655262 JXK655262:JYO655262 KHG655262:KIK655262 KRC655262:KSG655262 LAY655262:LCC655262 LKU655262:LLY655262 LUQ655262:LVU655262 MEM655262:MFQ655262 MOI655262:MPM655262 MYE655262:MZI655262 NIA655262:NJE655262 NRW655262:NTA655262 OBS655262:OCW655262 OLO655262:OMS655262 OVK655262:OWO655262 PFG655262:PGK655262 PPC655262:PQG655262 PYY655262:QAC655262 QIU655262:QJY655262 QSQ655262:QTU655262 RCM655262:RDQ655262 RMI655262:RNM655262 RWE655262:RXI655262 SGA655262:SHE655262 SPW655262:SRA655262 SZS655262:TAW655262 TJO655262:TKS655262 TTK655262:TUO655262 UDG655262:UEK655262 UNC655262:UOG655262 UWY655262:UYC655262 VGU655262:VHY655262 VQQ655262:VRU655262 WAM655262:WBQ655262 WKI655262:WLM655262 WUE655262:WVI655262 HS720798:IW720798 RO720798:SS720798 ABK720798:ACO720798 ALG720798:AMK720798 AVC720798:AWG720798 BEY720798:BGC720798 BOU720798:BPY720798 BYQ720798:BZU720798 CIM720798:CJQ720798 CSI720798:CTM720798 DCE720798:DDI720798 DMA720798:DNE720798 DVW720798:DXA720798 EFS720798:EGW720798 EPO720798:EQS720798 EZK720798:FAO720798 FJG720798:FKK720798 FTC720798:FUG720798 GCY720798:GEC720798 GMU720798:GNY720798 GWQ720798:GXU720798 HGM720798:HHQ720798 HQI720798:HRM720798 IAE720798:IBI720798 IKA720798:ILE720798 ITW720798:IVA720798 JDS720798:JEW720798 JNO720798:JOS720798 JXK720798:JYO720798 KHG720798:KIK720798 KRC720798:KSG720798 LAY720798:LCC720798 LKU720798:LLY720798 LUQ720798:LVU720798 MEM720798:MFQ720798 MOI720798:MPM720798 MYE720798:MZI720798 NIA720798:NJE720798 NRW720798:NTA720798 OBS720798:OCW720798 OLO720798:OMS720798 OVK720798:OWO720798 PFG720798:PGK720798 PPC720798:PQG720798 PYY720798:QAC720798 QIU720798:QJY720798 QSQ720798:QTU720798 RCM720798:RDQ720798 RMI720798:RNM720798 RWE720798:RXI720798 SGA720798:SHE720798 SPW720798:SRA720798 SZS720798:TAW720798 TJO720798:TKS720798 TTK720798:TUO720798 UDG720798:UEK720798 UNC720798:UOG720798 UWY720798:UYC720798 VGU720798:VHY720798 VQQ720798:VRU720798 WAM720798:WBQ720798 WKI720798:WLM720798 WUE720798:WVI720798 HS786334:IW786334 RO786334:SS786334 ABK786334:ACO786334 ALG786334:AMK786334 AVC786334:AWG786334 BEY786334:BGC786334 BOU786334:BPY786334 BYQ786334:BZU786334 CIM786334:CJQ786334 CSI786334:CTM786334 DCE786334:DDI786334 DMA786334:DNE786334 DVW786334:DXA786334 EFS786334:EGW786334 EPO786334:EQS786334 EZK786334:FAO786334 FJG786334:FKK786334 FTC786334:FUG786334 GCY786334:GEC786334 GMU786334:GNY786334 GWQ786334:GXU786334 HGM786334:HHQ786334 HQI786334:HRM786334 IAE786334:IBI786334 IKA786334:ILE786334 ITW786334:IVA786334 JDS786334:JEW786334 JNO786334:JOS786334 JXK786334:JYO786334 KHG786334:KIK786334 KRC786334:KSG786334 LAY786334:LCC786334 LKU786334:LLY786334 LUQ786334:LVU786334 MEM786334:MFQ786334 MOI786334:MPM786334 MYE786334:MZI786334 NIA786334:NJE786334 NRW786334:NTA786334 OBS786334:OCW786334 OLO786334:OMS786334 OVK786334:OWO786334 PFG786334:PGK786334 PPC786334:PQG786334 PYY786334:QAC786334 QIU786334:QJY786334 QSQ786334:QTU786334 RCM786334:RDQ786334 RMI786334:RNM786334 RWE786334:RXI786334 SGA786334:SHE786334 SPW786334:SRA786334 SZS786334:TAW786334 TJO786334:TKS786334 TTK786334:TUO786334 UDG786334:UEK786334 UNC786334:UOG786334 UWY786334:UYC786334 VGU786334:VHY786334 VQQ786334:VRU786334 WAM786334:WBQ786334 WKI786334:WLM786334 WUE786334:WVI786334 HS851870:IW851870 RO851870:SS851870 ABK851870:ACO851870 ALG851870:AMK851870 AVC851870:AWG851870 BEY851870:BGC851870 BOU851870:BPY851870 BYQ851870:BZU851870 CIM851870:CJQ851870 CSI851870:CTM851870 DCE851870:DDI851870 DMA851870:DNE851870 DVW851870:DXA851870 EFS851870:EGW851870 EPO851870:EQS851870 EZK851870:FAO851870 FJG851870:FKK851870 FTC851870:FUG851870 GCY851870:GEC851870 GMU851870:GNY851870 GWQ851870:GXU851870 HGM851870:HHQ851870 HQI851870:HRM851870 IAE851870:IBI851870 IKA851870:ILE851870 ITW851870:IVA851870 JDS851870:JEW851870 JNO851870:JOS851870 JXK851870:JYO851870 KHG851870:KIK851870 KRC851870:KSG851870 LAY851870:LCC851870 LKU851870:LLY851870 LUQ851870:LVU851870 MEM851870:MFQ851870 MOI851870:MPM851870 MYE851870:MZI851870 NIA851870:NJE851870 NRW851870:NTA851870 OBS851870:OCW851870 OLO851870:OMS851870 OVK851870:OWO851870 PFG851870:PGK851870 PPC851870:PQG851870 PYY851870:QAC851870 QIU851870:QJY851870 QSQ851870:QTU851870 RCM851870:RDQ851870 RMI851870:RNM851870 RWE851870:RXI851870 SGA851870:SHE851870 SPW851870:SRA851870 SZS851870:TAW851870 TJO851870:TKS851870 TTK851870:TUO851870 UDG851870:UEK851870 UNC851870:UOG851870 UWY851870:UYC851870 VGU851870:VHY851870 VQQ851870:VRU851870 WAM851870:WBQ851870 WKI851870:WLM851870 WUE851870:WVI851870 HS917406:IW917406 RO917406:SS917406 ABK917406:ACO917406 ALG917406:AMK917406 AVC917406:AWG917406 BEY917406:BGC917406 BOU917406:BPY917406 BYQ917406:BZU917406 CIM917406:CJQ917406 CSI917406:CTM917406 DCE917406:DDI917406 DMA917406:DNE917406 DVW917406:DXA917406 EFS917406:EGW917406 EPO917406:EQS917406 EZK917406:FAO917406 FJG917406:FKK917406 FTC917406:FUG917406 GCY917406:GEC917406 GMU917406:GNY917406 GWQ917406:GXU917406 HGM917406:HHQ917406 HQI917406:HRM917406 IAE917406:IBI917406 IKA917406:ILE917406 ITW917406:IVA917406 JDS917406:JEW917406 JNO917406:JOS917406 JXK917406:JYO917406 KHG917406:KIK917406 KRC917406:KSG917406 LAY917406:LCC917406 LKU917406:LLY917406 LUQ917406:LVU917406 MEM917406:MFQ917406 MOI917406:MPM917406 MYE917406:MZI917406 NIA917406:NJE917406 NRW917406:NTA917406 OBS917406:OCW917406 OLO917406:OMS917406 OVK917406:OWO917406 PFG917406:PGK917406 PPC917406:PQG917406 PYY917406:QAC917406 QIU917406:QJY917406 QSQ917406:QTU917406 RCM917406:RDQ917406 RMI917406:RNM917406 RWE917406:RXI917406 SGA917406:SHE917406 SPW917406:SRA917406 SZS917406:TAW917406 TJO917406:TKS917406 TTK917406:TUO917406 UDG917406:UEK917406 UNC917406:UOG917406 UWY917406:UYC917406 VGU917406:VHY917406 VQQ917406:VRU917406 WAM917406:WBQ917406 WKI917406:WLM917406 WUE917406:WVI917406 HS982942:IW982942 RO982942:SS982942 ABK982942:ACO982942 ALG982942:AMK982942 AVC982942:AWG982942 BEY982942:BGC982942 BOU982942:BPY982942 BYQ982942:BZU982942 CIM982942:CJQ982942 CSI982942:CTM982942 DCE982942:DDI982942 DMA982942:DNE982942 DVW982942:DXA982942 EFS982942:EGW982942 EPO982942:EQS982942 EZK982942:FAO982942 FJG982942:FKK982942 FTC982942:FUG982942 GCY982942:GEC982942 GMU982942:GNY982942 GWQ982942:GXU982942 HGM982942:HHQ982942 HQI982942:HRM982942 IAE982942:IBI982942 IKA982942:ILE982942 ITW982942:IVA982942 JDS982942:JEW982942 JNO982942:JOS982942 JXK982942:JYO982942 KHG982942:KIK982942 KRC982942:KSG982942 LAY982942:LCC982942 LKU982942:LLY982942 LUQ982942:LVU982942 MEM982942:MFQ982942 MOI982942:MPM982942 MYE982942:MZI982942 NIA982942:NJE982942 NRW982942:NTA982942 OBS982942:OCW982942 OLO982942:OMS982942 OVK982942:OWO982942 PFG982942:PGK982942 PPC982942:PQG982942 PYY982942:QAC982942 QIU982942:QJY982942 QSQ982942:QTU982942 RCM982942:RDQ982942 RMI982942:RNM982942 RWE982942:RXI982942 SGA982942:SHE982942 SPW982942:SRA982942 SZS982942:TAW982942 TJO982942:TKS982942 TTK982942:TUO982942 UDG982942:UEK982942 UNC982942:UOG982942 UWY982942:UYC982942 VGU982942:VHY982942 VQQ982942:VRU982942 WAM982942:WBQ982942 WKI982942:WLM982942 WUE982942:WVI982942 HS65443:IW65443 RO65443:SS65443 ABK65443:ACO65443 ALG65443:AMK65443 AVC65443:AWG65443 BEY65443:BGC65443 BOU65443:BPY65443 BYQ65443:BZU65443 CIM65443:CJQ65443 CSI65443:CTM65443 DCE65443:DDI65443 DMA65443:DNE65443 DVW65443:DXA65443 EFS65443:EGW65443 EPO65443:EQS65443 EZK65443:FAO65443 FJG65443:FKK65443 FTC65443:FUG65443 GCY65443:GEC65443 GMU65443:GNY65443 GWQ65443:GXU65443 HGM65443:HHQ65443 HQI65443:HRM65443 IAE65443:IBI65443 IKA65443:ILE65443 ITW65443:IVA65443 JDS65443:JEW65443 JNO65443:JOS65443 JXK65443:JYO65443 KHG65443:KIK65443 KRC65443:KSG65443 LAY65443:LCC65443 LKU65443:LLY65443 LUQ65443:LVU65443 MEM65443:MFQ65443 MOI65443:MPM65443 MYE65443:MZI65443 NIA65443:NJE65443 NRW65443:NTA65443 OBS65443:OCW65443 OLO65443:OMS65443 OVK65443:OWO65443 PFG65443:PGK65443 PPC65443:PQG65443 PYY65443:QAC65443 QIU65443:QJY65443 QSQ65443:QTU65443 RCM65443:RDQ65443 RMI65443:RNM65443 RWE65443:RXI65443 SGA65443:SHE65443 SPW65443:SRA65443 SZS65443:TAW65443 TJO65443:TKS65443 TTK65443:TUO65443 UDG65443:UEK65443 UNC65443:UOG65443 UWY65443:UYC65443 VGU65443:VHY65443 VQQ65443:VRU65443 WAM65443:WBQ65443 WKI65443:WLM65443 WUE65443:WVI65443 HS130979:IW130979 RO130979:SS130979 ABK130979:ACO130979 ALG130979:AMK130979 AVC130979:AWG130979 BEY130979:BGC130979 BOU130979:BPY130979 BYQ130979:BZU130979 CIM130979:CJQ130979 CSI130979:CTM130979 DCE130979:DDI130979 DMA130979:DNE130979 DVW130979:DXA130979 EFS130979:EGW130979 EPO130979:EQS130979 EZK130979:FAO130979 FJG130979:FKK130979 FTC130979:FUG130979 GCY130979:GEC130979 GMU130979:GNY130979 GWQ130979:GXU130979 HGM130979:HHQ130979 HQI130979:HRM130979 IAE130979:IBI130979 IKA130979:ILE130979 ITW130979:IVA130979 JDS130979:JEW130979 JNO130979:JOS130979 JXK130979:JYO130979 KHG130979:KIK130979 KRC130979:KSG130979 LAY130979:LCC130979 LKU130979:LLY130979 LUQ130979:LVU130979 MEM130979:MFQ130979 MOI130979:MPM130979 MYE130979:MZI130979 NIA130979:NJE130979 NRW130979:NTA130979 OBS130979:OCW130979 OLO130979:OMS130979 OVK130979:OWO130979 PFG130979:PGK130979 PPC130979:PQG130979 PYY130979:QAC130979 QIU130979:QJY130979 QSQ130979:QTU130979 RCM130979:RDQ130979 RMI130979:RNM130979 RWE130979:RXI130979 SGA130979:SHE130979 SPW130979:SRA130979 SZS130979:TAW130979 TJO130979:TKS130979 TTK130979:TUO130979 UDG130979:UEK130979 UNC130979:UOG130979 UWY130979:UYC130979 VGU130979:VHY130979 VQQ130979:VRU130979 WAM130979:WBQ130979 WKI130979:WLM130979 WUE130979:WVI130979 HS196515:IW196515 RO196515:SS196515 ABK196515:ACO196515 ALG196515:AMK196515 AVC196515:AWG196515 BEY196515:BGC196515 BOU196515:BPY196515 BYQ196515:BZU196515 CIM196515:CJQ196515 CSI196515:CTM196515 DCE196515:DDI196515 DMA196515:DNE196515 DVW196515:DXA196515 EFS196515:EGW196515 EPO196515:EQS196515 EZK196515:FAO196515 FJG196515:FKK196515 FTC196515:FUG196515 GCY196515:GEC196515 GMU196515:GNY196515 GWQ196515:GXU196515 HGM196515:HHQ196515 HQI196515:HRM196515 IAE196515:IBI196515 IKA196515:ILE196515 ITW196515:IVA196515 JDS196515:JEW196515 JNO196515:JOS196515 JXK196515:JYO196515 KHG196515:KIK196515 KRC196515:KSG196515 LAY196515:LCC196515 LKU196515:LLY196515 LUQ196515:LVU196515 MEM196515:MFQ196515 MOI196515:MPM196515 MYE196515:MZI196515 NIA196515:NJE196515 NRW196515:NTA196515 OBS196515:OCW196515 OLO196515:OMS196515 OVK196515:OWO196515 PFG196515:PGK196515 PPC196515:PQG196515 PYY196515:QAC196515 QIU196515:QJY196515 QSQ196515:QTU196515 RCM196515:RDQ196515 RMI196515:RNM196515 RWE196515:RXI196515 SGA196515:SHE196515 SPW196515:SRA196515 SZS196515:TAW196515 TJO196515:TKS196515 TTK196515:TUO196515 UDG196515:UEK196515 UNC196515:UOG196515 UWY196515:UYC196515 VGU196515:VHY196515 VQQ196515:VRU196515 WAM196515:WBQ196515 WKI196515:WLM196515 WUE196515:WVI196515 HS262051:IW262051 RO262051:SS262051 ABK262051:ACO262051 ALG262051:AMK262051 AVC262051:AWG262051 BEY262051:BGC262051 BOU262051:BPY262051 BYQ262051:BZU262051 CIM262051:CJQ262051 CSI262051:CTM262051 DCE262051:DDI262051 DMA262051:DNE262051 DVW262051:DXA262051 EFS262051:EGW262051 EPO262051:EQS262051 EZK262051:FAO262051 FJG262051:FKK262051 FTC262051:FUG262051 GCY262051:GEC262051 GMU262051:GNY262051 GWQ262051:GXU262051 HGM262051:HHQ262051 HQI262051:HRM262051 IAE262051:IBI262051 IKA262051:ILE262051 ITW262051:IVA262051 JDS262051:JEW262051 JNO262051:JOS262051 JXK262051:JYO262051 KHG262051:KIK262051 KRC262051:KSG262051 LAY262051:LCC262051 LKU262051:LLY262051 LUQ262051:LVU262051 MEM262051:MFQ262051 MOI262051:MPM262051 MYE262051:MZI262051 NIA262051:NJE262051 NRW262051:NTA262051 OBS262051:OCW262051 OLO262051:OMS262051 OVK262051:OWO262051 PFG262051:PGK262051 PPC262051:PQG262051 PYY262051:QAC262051 QIU262051:QJY262051 QSQ262051:QTU262051 RCM262051:RDQ262051 RMI262051:RNM262051 RWE262051:RXI262051 SGA262051:SHE262051 SPW262051:SRA262051 SZS262051:TAW262051 TJO262051:TKS262051 TTK262051:TUO262051 UDG262051:UEK262051 UNC262051:UOG262051 UWY262051:UYC262051 VGU262051:VHY262051 VQQ262051:VRU262051 WAM262051:WBQ262051 WKI262051:WLM262051 WUE262051:WVI262051 HS327587:IW327587 RO327587:SS327587 ABK327587:ACO327587 ALG327587:AMK327587 AVC327587:AWG327587 BEY327587:BGC327587 BOU327587:BPY327587 BYQ327587:BZU327587 CIM327587:CJQ327587 CSI327587:CTM327587 DCE327587:DDI327587 DMA327587:DNE327587 DVW327587:DXA327587 EFS327587:EGW327587 EPO327587:EQS327587 EZK327587:FAO327587 FJG327587:FKK327587 FTC327587:FUG327587 GCY327587:GEC327587 GMU327587:GNY327587 GWQ327587:GXU327587 HGM327587:HHQ327587 HQI327587:HRM327587 IAE327587:IBI327587 IKA327587:ILE327587 ITW327587:IVA327587 JDS327587:JEW327587 JNO327587:JOS327587 JXK327587:JYO327587 KHG327587:KIK327587 KRC327587:KSG327587 LAY327587:LCC327587 LKU327587:LLY327587 LUQ327587:LVU327587 MEM327587:MFQ327587 MOI327587:MPM327587 MYE327587:MZI327587 NIA327587:NJE327587 NRW327587:NTA327587 OBS327587:OCW327587 OLO327587:OMS327587 OVK327587:OWO327587 PFG327587:PGK327587 PPC327587:PQG327587 PYY327587:QAC327587 QIU327587:QJY327587 QSQ327587:QTU327587 RCM327587:RDQ327587 RMI327587:RNM327587 RWE327587:RXI327587 SGA327587:SHE327587 SPW327587:SRA327587 SZS327587:TAW327587 TJO327587:TKS327587 TTK327587:TUO327587 UDG327587:UEK327587 UNC327587:UOG327587 UWY327587:UYC327587 VGU327587:VHY327587 VQQ327587:VRU327587 WAM327587:WBQ327587 WKI327587:WLM327587 WUE327587:WVI327587 HS393123:IW393123 RO393123:SS393123 ABK393123:ACO393123 ALG393123:AMK393123 AVC393123:AWG393123 BEY393123:BGC393123 BOU393123:BPY393123 BYQ393123:BZU393123 CIM393123:CJQ393123 CSI393123:CTM393123 DCE393123:DDI393123 DMA393123:DNE393123 DVW393123:DXA393123 EFS393123:EGW393123 EPO393123:EQS393123 EZK393123:FAO393123 FJG393123:FKK393123 FTC393123:FUG393123 GCY393123:GEC393123 GMU393123:GNY393123 GWQ393123:GXU393123 HGM393123:HHQ393123 HQI393123:HRM393123 IAE393123:IBI393123 IKA393123:ILE393123 ITW393123:IVA393123 JDS393123:JEW393123 JNO393123:JOS393123 JXK393123:JYO393123 KHG393123:KIK393123 KRC393123:KSG393123 LAY393123:LCC393123 LKU393123:LLY393123 LUQ393123:LVU393123 MEM393123:MFQ393123 MOI393123:MPM393123 MYE393123:MZI393123 NIA393123:NJE393123 NRW393123:NTA393123 OBS393123:OCW393123 OLO393123:OMS393123 OVK393123:OWO393123 PFG393123:PGK393123 PPC393123:PQG393123 PYY393123:QAC393123 QIU393123:QJY393123 QSQ393123:QTU393123 RCM393123:RDQ393123 RMI393123:RNM393123 RWE393123:RXI393123 SGA393123:SHE393123 SPW393123:SRA393123 SZS393123:TAW393123 TJO393123:TKS393123 TTK393123:TUO393123 UDG393123:UEK393123 UNC393123:UOG393123 UWY393123:UYC393123 VGU393123:VHY393123 VQQ393123:VRU393123 WAM393123:WBQ393123 WKI393123:WLM393123 WUE393123:WVI393123 HS458659:IW458659 RO458659:SS458659 ABK458659:ACO458659 ALG458659:AMK458659 AVC458659:AWG458659 BEY458659:BGC458659 BOU458659:BPY458659 BYQ458659:BZU458659 CIM458659:CJQ458659 CSI458659:CTM458659 DCE458659:DDI458659 DMA458659:DNE458659 DVW458659:DXA458659 EFS458659:EGW458659 EPO458659:EQS458659 EZK458659:FAO458659 FJG458659:FKK458659 FTC458659:FUG458659 GCY458659:GEC458659 GMU458659:GNY458659 GWQ458659:GXU458659 HGM458659:HHQ458659 HQI458659:HRM458659 IAE458659:IBI458659 IKA458659:ILE458659 ITW458659:IVA458659 JDS458659:JEW458659 JNO458659:JOS458659 JXK458659:JYO458659 KHG458659:KIK458659 KRC458659:KSG458659 LAY458659:LCC458659 LKU458659:LLY458659 LUQ458659:LVU458659 MEM458659:MFQ458659 MOI458659:MPM458659 MYE458659:MZI458659 NIA458659:NJE458659 NRW458659:NTA458659 OBS458659:OCW458659 OLO458659:OMS458659 OVK458659:OWO458659 PFG458659:PGK458659 PPC458659:PQG458659 PYY458659:QAC458659 QIU458659:QJY458659 QSQ458659:QTU458659 RCM458659:RDQ458659 RMI458659:RNM458659 RWE458659:RXI458659 SGA458659:SHE458659 SPW458659:SRA458659 SZS458659:TAW458659 TJO458659:TKS458659 TTK458659:TUO458659 UDG458659:UEK458659 UNC458659:UOG458659 UWY458659:UYC458659 VGU458659:VHY458659 VQQ458659:VRU458659 WAM458659:WBQ458659 WKI458659:WLM458659 WUE458659:WVI458659 HS524195:IW524195 RO524195:SS524195 ABK524195:ACO524195 ALG524195:AMK524195 AVC524195:AWG524195 BEY524195:BGC524195 BOU524195:BPY524195 BYQ524195:BZU524195 CIM524195:CJQ524195 CSI524195:CTM524195 DCE524195:DDI524195 DMA524195:DNE524195 DVW524195:DXA524195 EFS524195:EGW524195 EPO524195:EQS524195 EZK524195:FAO524195 FJG524195:FKK524195 FTC524195:FUG524195 GCY524195:GEC524195 GMU524195:GNY524195 GWQ524195:GXU524195 HGM524195:HHQ524195 HQI524195:HRM524195 IAE524195:IBI524195 IKA524195:ILE524195 ITW524195:IVA524195 JDS524195:JEW524195 JNO524195:JOS524195 JXK524195:JYO524195 KHG524195:KIK524195 KRC524195:KSG524195 LAY524195:LCC524195 LKU524195:LLY524195 LUQ524195:LVU524195 MEM524195:MFQ524195 MOI524195:MPM524195 MYE524195:MZI524195 NIA524195:NJE524195 NRW524195:NTA524195 OBS524195:OCW524195 OLO524195:OMS524195 OVK524195:OWO524195 PFG524195:PGK524195 PPC524195:PQG524195 PYY524195:QAC524195 QIU524195:QJY524195 QSQ524195:QTU524195 RCM524195:RDQ524195 RMI524195:RNM524195 RWE524195:RXI524195 SGA524195:SHE524195 SPW524195:SRA524195 SZS524195:TAW524195 TJO524195:TKS524195 TTK524195:TUO524195 UDG524195:UEK524195 UNC524195:UOG524195 UWY524195:UYC524195 VGU524195:VHY524195 VQQ524195:VRU524195 WAM524195:WBQ524195 WKI524195:WLM524195 WUE524195:WVI524195 HS589731:IW589731 RO589731:SS589731 ABK589731:ACO589731 ALG589731:AMK589731 AVC589731:AWG589731 BEY589731:BGC589731 BOU589731:BPY589731 BYQ589731:BZU589731 CIM589731:CJQ589731 CSI589731:CTM589731 DCE589731:DDI589731 DMA589731:DNE589731 DVW589731:DXA589731 EFS589731:EGW589731 EPO589731:EQS589731 EZK589731:FAO589731 FJG589731:FKK589731 FTC589731:FUG589731 GCY589731:GEC589731 GMU589731:GNY589731 GWQ589731:GXU589731 HGM589731:HHQ589731 HQI589731:HRM589731 IAE589731:IBI589731 IKA589731:ILE589731 ITW589731:IVA589731 JDS589731:JEW589731 JNO589731:JOS589731 JXK589731:JYO589731 KHG589731:KIK589731 KRC589731:KSG589731 LAY589731:LCC589731 LKU589731:LLY589731 LUQ589731:LVU589731 MEM589731:MFQ589731 MOI589731:MPM589731 MYE589731:MZI589731 NIA589731:NJE589731 NRW589731:NTA589731 OBS589731:OCW589731 OLO589731:OMS589731 OVK589731:OWO589731 PFG589731:PGK589731 PPC589731:PQG589731 PYY589731:QAC589731 QIU589731:QJY589731 QSQ589731:QTU589731 RCM589731:RDQ589731 RMI589731:RNM589731 RWE589731:RXI589731 SGA589731:SHE589731 SPW589731:SRA589731 SZS589731:TAW589731 TJO589731:TKS589731 TTK589731:TUO589731 UDG589731:UEK589731 UNC589731:UOG589731 UWY589731:UYC589731 VGU589731:VHY589731 VQQ589731:VRU589731 WAM589731:WBQ589731 WKI589731:WLM589731 WUE589731:WVI589731 HS655267:IW655267 RO655267:SS655267 ABK655267:ACO655267 ALG655267:AMK655267 AVC655267:AWG655267 BEY655267:BGC655267 BOU655267:BPY655267 BYQ655267:BZU655267 CIM655267:CJQ655267 CSI655267:CTM655267 DCE655267:DDI655267 DMA655267:DNE655267 DVW655267:DXA655267 EFS655267:EGW655267 EPO655267:EQS655267 EZK655267:FAO655267 FJG655267:FKK655267 FTC655267:FUG655267 GCY655267:GEC655267 GMU655267:GNY655267 GWQ655267:GXU655267 HGM655267:HHQ655267 HQI655267:HRM655267 IAE655267:IBI655267 IKA655267:ILE655267 ITW655267:IVA655267 JDS655267:JEW655267 JNO655267:JOS655267 JXK655267:JYO655267 KHG655267:KIK655267 KRC655267:KSG655267 LAY655267:LCC655267 LKU655267:LLY655267 LUQ655267:LVU655267 MEM655267:MFQ655267 MOI655267:MPM655267 MYE655267:MZI655267 NIA655267:NJE655267 NRW655267:NTA655267 OBS655267:OCW655267 OLO655267:OMS655267 OVK655267:OWO655267 PFG655267:PGK655267 PPC655267:PQG655267 PYY655267:QAC655267 QIU655267:QJY655267 QSQ655267:QTU655267 RCM655267:RDQ655267 RMI655267:RNM655267 RWE655267:RXI655267 SGA655267:SHE655267 SPW655267:SRA655267 SZS655267:TAW655267 TJO655267:TKS655267 TTK655267:TUO655267 UDG655267:UEK655267 UNC655267:UOG655267 UWY655267:UYC655267 VGU655267:VHY655267 VQQ655267:VRU655267 WAM655267:WBQ655267 WKI655267:WLM655267 WUE655267:WVI655267 HS720803:IW720803 RO720803:SS720803 ABK720803:ACO720803 ALG720803:AMK720803 AVC720803:AWG720803 BEY720803:BGC720803 BOU720803:BPY720803 BYQ720803:BZU720803 CIM720803:CJQ720803 CSI720803:CTM720803 DCE720803:DDI720803 DMA720803:DNE720803 DVW720803:DXA720803 EFS720803:EGW720803 EPO720803:EQS720803 EZK720803:FAO720803 FJG720803:FKK720803 FTC720803:FUG720803 GCY720803:GEC720803 GMU720803:GNY720803 GWQ720803:GXU720803 HGM720803:HHQ720803 HQI720803:HRM720803 IAE720803:IBI720803 IKA720803:ILE720803 ITW720803:IVA720803 JDS720803:JEW720803 JNO720803:JOS720803 JXK720803:JYO720803 KHG720803:KIK720803 KRC720803:KSG720803 LAY720803:LCC720803 LKU720803:LLY720803 LUQ720803:LVU720803 MEM720803:MFQ720803 MOI720803:MPM720803 MYE720803:MZI720803 NIA720803:NJE720803 NRW720803:NTA720803 OBS720803:OCW720803 OLO720803:OMS720803 OVK720803:OWO720803 PFG720803:PGK720803 PPC720803:PQG720803 PYY720803:QAC720803 QIU720803:QJY720803 QSQ720803:QTU720803 RCM720803:RDQ720803 RMI720803:RNM720803 RWE720803:RXI720803 SGA720803:SHE720803 SPW720803:SRA720803 SZS720803:TAW720803 TJO720803:TKS720803 TTK720803:TUO720803 UDG720803:UEK720803 UNC720803:UOG720803 UWY720803:UYC720803 VGU720803:VHY720803 VQQ720803:VRU720803 WAM720803:WBQ720803 WKI720803:WLM720803 WUE720803:WVI720803 HS786339:IW786339 RO786339:SS786339 ABK786339:ACO786339 ALG786339:AMK786339 AVC786339:AWG786339 BEY786339:BGC786339 BOU786339:BPY786339 BYQ786339:BZU786339 CIM786339:CJQ786339 CSI786339:CTM786339 DCE786339:DDI786339 DMA786339:DNE786339 DVW786339:DXA786339 EFS786339:EGW786339 EPO786339:EQS786339 EZK786339:FAO786339 FJG786339:FKK786339 FTC786339:FUG786339 GCY786339:GEC786339 GMU786339:GNY786339 GWQ786339:GXU786339 HGM786339:HHQ786339 HQI786339:HRM786339 IAE786339:IBI786339 IKA786339:ILE786339 ITW786339:IVA786339 JDS786339:JEW786339 JNO786339:JOS786339 JXK786339:JYO786339 KHG786339:KIK786339 KRC786339:KSG786339 LAY786339:LCC786339 LKU786339:LLY786339 LUQ786339:LVU786339 MEM786339:MFQ786339 MOI786339:MPM786339 MYE786339:MZI786339 NIA786339:NJE786339 NRW786339:NTA786339 OBS786339:OCW786339 OLO786339:OMS786339 OVK786339:OWO786339 PFG786339:PGK786339 PPC786339:PQG786339 PYY786339:QAC786339 QIU786339:QJY786339 QSQ786339:QTU786339 RCM786339:RDQ786339 RMI786339:RNM786339 RWE786339:RXI786339 SGA786339:SHE786339 SPW786339:SRA786339 SZS786339:TAW786339 TJO786339:TKS786339 TTK786339:TUO786339 UDG786339:UEK786339 UNC786339:UOG786339 UWY786339:UYC786339 VGU786339:VHY786339 VQQ786339:VRU786339 WAM786339:WBQ786339 WKI786339:WLM786339 WUE786339:WVI786339 HS851875:IW851875 RO851875:SS851875 ABK851875:ACO851875 ALG851875:AMK851875 AVC851875:AWG851875 BEY851875:BGC851875 BOU851875:BPY851875 BYQ851875:BZU851875 CIM851875:CJQ851875 CSI851875:CTM851875 DCE851875:DDI851875 DMA851875:DNE851875 DVW851875:DXA851875 EFS851875:EGW851875 EPO851875:EQS851875 EZK851875:FAO851875 FJG851875:FKK851875 FTC851875:FUG851875 GCY851875:GEC851875 GMU851875:GNY851875 GWQ851875:GXU851875 HGM851875:HHQ851875 HQI851875:HRM851875 IAE851875:IBI851875 IKA851875:ILE851875 ITW851875:IVA851875 JDS851875:JEW851875 JNO851875:JOS851875 JXK851875:JYO851875 KHG851875:KIK851875 KRC851875:KSG851875 LAY851875:LCC851875 LKU851875:LLY851875 LUQ851875:LVU851875 MEM851875:MFQ851875 MOI851875:MPM851875 MYE851875:MZI851875 NIA851875:NJE851875 NRW851875:NTA851875 OBS851875:OCW851875 OLO851875:OMS851875 OVK851875:OWO851875 PFG851875:PGK851875 PPC851875:PQG851875 PYY851875:QAC851875 QIU851875:QJY851875 QSQ851875:QTU851875 RCM851875:RDQ851875 RMI851875:RNM851875 RWE851875:RXI851875 SGA851875:SHE851875 SPW851875:SRA851875 SZS851875:TAW851875 TJO851875:TKS851875 TTK851875:TUO851875 UDG851875:UEK851875 UNC851875:UOG851875 UWY851875:UYC851875 VGU851875:VHY851875 VQQ851875:VRU851875 WAM851875:WBQ851875 WKI851875:WLM851875 WUE851875:WVI851875 HS917411:IW917411 RO917411:SS917411 ABK917411:ACO917411 ALG917411:AMK917411 AVC917411:AWG917411 BEY917411:BGC917411 BOU917411:BPY917411 BYQ917411:BZU917411 CIM917411:CJQ917411 CSI917411:CTM917411 DCE917411:DDI917411 DMA917411:DNE917411 DVW917411:DXA917411 EFS917411:EGW917411 EPO917411:EQS917411 EZK917411:FAO917411 FJG917411:FKK917411 FTC917411:FUG917411 GCY917411:GEC917411 GMU917411:GNY917411 GWQ917411:GXU917411 HGM917411:HHQ917411 HQI917411:HRM917411 IAE917411:IBI917411 IKA917411:ILE917411 ITW917411:IVA917411 JDS917411:JEW917411 JNO917411:JOS917411 JXK917411:JYO917411 KHG917411:KIK917411 KRC917411:KSG917411 LAY917411:LCC917411 LKU917411:LLY917411 LUQ917411:LVU917411 MEM917411:MFQ917411 MOI917411:MPM917411 MYE917411:MZI917411 NIA917411:NJE917411 NRW917411:NTA917411 OBS917411:OCW917411 OLO917411:OMS917411 OVK917411:OWO917411 PFG917411:PGK917411 PPC917411:PQG917411 PYY917411:QAC917411 QIU917411:QJY917411 QSQ917411:QTU917411 RCM917411:RDQ917411 RMI917411:RNM917411 RWE917411:RXI917411 SGA917411:SHE917411 SPW917411:SRA917411 SZS917411:TAW917411 TJO917411:TKS917411 TTK917411:TUO917411 UDG917411:UEK917411 UNC917411:UOG917411 UWY917411:UYC917411 VGU917411:VHY917411 VQQ917411:VRU917411 WAM917411:WBQ917411 WKI917411:WLM917411 WUE917411:WVI917411 HS982947:IW982947 RO982947:SS982947 ABK982947:ACO982947 ALG982947:AMK982947 AVC982947:AWG982947 BEY982947:BGC982947 BOU982947:BPY982947 BYQ982947:BZU982947 CIM982947:CJQ982947 CSI982947:CTM982947 DCE982947:DDI982947 DMA982947:DNE982947 DVW982947:DXA982947 EFS982947:EGW982947 EPO982947:EQS982947 EZK982947:FAO982947 FJG982947:FKK982947 FTC982947:FUG982947 GCY982947:GEC982947 GMU982947:GNY982947 GWQ982947:GXU982947 HGM982947:HHQ982947 HQI982947:HRM982947 IAE982947:IBI982947 IKA982947:ILE982947 ITW982947:IVA982947 JDS982947:JEW982947 JNO982947:JOS982947 JXK982947:JYO982947 KHG982947:KIK982947 KRC982947:KSG982947 LAY982947:LCC982947 LKU982947:LLY982947 LUQ982947:LVU982947 MEM982947:MFQ982947 MOI982947:MPM982947 MYE982947:MZI982947 NIA982947:NJE982947 NRW982947:NTA982947 OBS982947:OCW982947 OLO982947:OMS982947 OVK982947:OWO982947 PFG982947:PGK982947 PPC982947:PQG982947 PYY982947:QAC982947 QIU982947:QJY982947 QSQ982947:QTU982947 RCM982947:RDQ982947 RMI982947:RNM982947 RWE982947:RXI982947 SGA982947:SHE982947 SPW982947:SRA982947 SZS982947:TAW982947 TJO982947:TKS982947 TTK982947:TUO982947 UDG982947:UEK982947 UNC982947:UOG982947 UWY982947:UYC982947 VGU982947:VHY982947 VQQ982947:VRU982947 WAM982947:WBQ982947 WKI982947:WLM982947 WUE982947:WVI982947" xr:uid="{80ABC1A8-13BC-40C2-B4F3-69A315F1CA11}">
      <formula1>#REF!</formula1>
    </dataValidation>
  </dataValidations>
  <pageMargins left="0.39370078740157483" right="0.39370078740157483" top="0.39370078740157483" bottom="0.39370078740157483" header="0.51181102362204722" footer="0.51181102362204722"/>
  <pageSetup paperSize="9" scale="60"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PLANNING ETUDIANTS</vt:lpstr>
      <vt:lpstr>Paramètres</vt:lpstr>
      <vt:lpstr>PLANNING ETUDIANTS (2)</vt:lpstr>
      <vt:lpstr>annee</vt:lpstr>
      <vt:lpstr>'PLANNING ETUDIANTS (2)'!feries</vt:lpstr>
      <vt:lpstr>feries</vt:lpstr>
      <vt:lpstr>'PLANNING ETUDIANTS (2)'!LMois</vt:lpstr>
      <vt:lpstr>LMois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Starnain</dc:creator>
  <cp:lastModifiedBy>JoDan</cp:lastModifiedBy>
  <dcterms:created xsi:type="dcterms:W3CDTF">2021-03-17T20:55:47Z</dcterms:created>
  <dcterms:modified xsi:type="dcterms:W3CDTF">2021-03-18T03:42:58Z</dcterms:modified>
</cp:coreProperties>
</file>