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EC32B04-206B-4C4F-A793-1D0F7D3EE61F}" xr6:coauthVersionLast="45" xr6:coauthVersionMax="45" xr10:uidLastSave="{00000000-0000-0000-0000-000000000000}"/>
  <bookViews>
    <workbookView xWindow="-108" yWindow="-108" windowWidth="22320" windowHeight="12048" xr2:uid="{BBF9D78C-121A-4080-9AC3-C69F2924AD82}"/>
  </bookViews>
  <sheets>
    <sheet name="Formulaire" sheetId="2" r:id="rId1"/>
    <sheet name="Achat" sheetId="3" r:id="rId2"/>
    <sheet name="Vente" sheetId="4" r:id="rId3"/>
    <sheet name="Stock" sheetId="7" r:id="rId4"/>
    <sheet name="Listes" sheetId="1" r:id="rId5"/>
    <sheet name="Paramètres" sheetId="5" r:id="rId6"/>
  </sheets>
  <definedNames>
    <definedName name="CAMPAGNE">Listes!$X$3:$X$33</definedName>
    <definedName name="CHAT">Listes!$R$3:$R$16</definedName>
    <definedName name="CHIEN">Listes!$P$3:$P$54</definedName>
    <definedName name="ChoixTransaction">Formulaire!$D$2</definedName>
    <definedName name="ChronoAchat">TChronoAchat[Chrono Achat]</definedName>
    <definedName name="ChronoVente">TChronoVente[Chrono Vente]</definedName>
    <definedName name="DonnéesExternes_1" localSheetId="3" hidden="1">Stock!$B$2:$R$4</definedName>
    <definedName name="EAU">Listes!$AB$3:$AB$16</definedName>
    <definedName name="IMAGINAIRE">Listes!$AL$3:$AL$6</definedName>
    <definedName name="INSECTE">Listes!$V$3:$V$17</definedName>
    <definedName name="LAPIN">Listes!$Z$3:$Z$8</definedName>
    <definedName name="LCplt_MLP">TCplt_MLP[Complément MLP]</definedName>
    <definedName name="LEspece">TEspece[Espèce]</definedName>
    <definedName name="LMLP">TMLP[MLP]</definedName>
    <definedName name="LProduit">TProduit[Produit]</definedName>
    <definedName name="LSite">TSite[Site]</definedName>
    <definedName name="LStock">Stock[Code]</definedName>
    <definedName name="LType">TType[Type]</definedName>
    <definedName name="LType_Transac">TType_Transac[Type de transaction]</definedName>
    <definedName name="OISEAU">Listes!$T$3:$T$27</definedName>
    <definedName name="POISSON">Listes!$AD$3:$AD$8</definedName>
    <definedName name="REPTILE">Listes!$AF$3:$AF$8</definedName>
    <definedName name="SAUVAGE">Listes!$AH$3:$AH$40</definedName>
    <definedName name="SINGE">Listes!$AJ$3:$AJ$10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7" i="2" l="1"/>
  <c r="D7" i="2"/>
  <c r="D6" i="2"/>
  <c r="D19" i="2"/>
  <c r="B4" i="3"/>
  <c r="B3" i="3"/>
  <c r="D26" i="2"/>
  <c r="D22" i="2"/>
  <c r="D21" i="2"/>
  <c r="D25" i="2"/>
  <c r="D24" i="2"/>
  <c r="D18" i="2"/>
  <c r="D23" i="2"/>
  <c r="D17" i="2"/>
  <c r="D3" i="5" l="1"/>
  <c r="D20" i="2" s="1"/>
  <c r="B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253F4B0-ED67-4121-B2B7-002C7E0A089B}" keepAlive="1" name="Requête - Achats" description="Connexion à la requête « Achats » dans le classeur." type="5" refreshedVersion="0" background="1">
    <dbPr connection="Provider=Microsoft.Mashup.OleDb.1;Data Source=$Workbook$;Location=Achats;Extended Properties=&quot;&quot;" command="SELECT * FROM [Achats]"/>
  </connection>
  <connection id="2" xr16:uid="{53EE78A6-4D77-449E-8A06-C8CBFD763C42}" keepAlive="1" name="Requête - Stock" description="Connexion à la requête « Stock » dans le classeur." type="5" refreshedVersion="6" background="1" saveData="1">
    <dbPr connection="Provider=Microsoft.Mashup.OleDb.1;Data Source=$Workbook$;Location=Stock;Extended Properties=&quot;&quot;" command="SELECT * FROM [Stock]"/>
  </connection>
  <connection id="3" xr16:uid="{9D0BD20D-4BF1-414B-888F-E2D19A68F6A9}" keepAlive="1" name="Requête - Ventes" description="Connexion à la requête « Ventes » dans le classeur." type="5" refreshedVersion="0" background="1">
    <dbPr connection="Provider=Microsoft.Mashup.OleDb.1;Data Source=$Workbook$;Location=Ventes;Extended Properties=&quot;&quot;" command="SELECT * FROM [Ventes]"/>
  </connection>
</connections>
</file>

<file path=xl/sharedStrings.xml><?xml version="1.0" encoding="utf-8"?>
<sst xmlns="http://schemas.openxmlformats.org/spreadsheetml/2006/main" count="444" uniqueCount="329">
  <si>
    <t>MLP</t>
  </si>
  <si>
    <t>G1</t>
  </si>
  <si>
    <t>CHIEN</t>
  </si>
  <si>
    <t>LPS</t>
  </si>
  <si>
    <t>G2</t>
  </si>
  <si>
    <t>CHAT</t>
  </si>
  <si>
    <t>G3</t>
  </si>
  <si>
    <t>OISEAU</t>
  </si>
  <si>
    <t>G3,5</t>
  </si>
  <si>
    <t>INSECTE</t>
  </si>
  <si>
    <t>G4</t>
  </si>
  <si>
    <t>CAMPAGNE</t>
  </si>
  <si>
    <t>LAPIN</t>
  </si>
  <si>
    <t>EAU</t>
  </si>
  <si>
    <t>POISSON</t>
  </si>
  <si>
    <t>REPTILE</t>
  </si>
  <si>
    <t>SAUVAGE</t>
  </si>
  <si>
    <t>SINGE</t>
  </si>
  <si>
    <t>IMAGINAIRE</t>
  </si>
  <si>
    <t>CHEVAL</t>
  </si>
  <si>
    <t>Produit</t>
  </si>
  <si>
    <t>Espèce</t>
  </si>
  <si>
    <t>Type</t>
  </si>
  <si>
    <t>Complément MLP</t>
  </si>
  <si>
    <t>Type de transaction</t>
  </si>
  <si>
    <t>Keypers</t>
  </si>
  <si>
    <t>Mario</t>
  </si>
  <si>
    <t>Zelda</t>
  </si>
  <si>
    <t>Bisounours</t>
  </si>
  <si>
    <t>Popples</t>
  </si>
  <si>
    <t>Kiki</t>
  </si>
  <si>
    <t>Pokemon</t>
  </si>
  <si>
    <t>Yu-Gi-Oh</t>
  </si>
  <si>
    <t>Disney</t>
  </si>
  <si>
    <t>Schleich</t>
  </si>
  <si>
    <t>Papo</t>
  </si>
  <si>
    <t>Tut Tut</t>
  </si>
  <si>
    <t>Blizzard</t>
  </si>
  <si>
    <t>Action Man</t>
  </si>
  <si>
    <t>Monster Hight</t>
  </si>
  <si>
    <t>Barbie</t>
  </si>
  <si>
    <t>Poney Fakie</t>
  </si>
  <si>
    <t>Star Wars</t>
  </si>
  <si>
    <t>Motu</t>
  </si>
  <si>
    <t>Power Rangers</t>
  </si>
  <si>
    <t>Transformers</t>
  </si>
  <si>
    <t>Fashion Star Fillies</t>
  </si>
  <si>
    <t>Cheval</t>
  </si>
  <si>
    <t xml:space="preserve">Polly Pocket </t>
  </si>
  <si>
    <t>Vivid Imagination</t>
  </si>
  <si>
    <t>Mangas</t>
  </si>
  <si>
    <t>Peluche diverse</t>
  </si>
  <si>
    <t>Jeu de societe</t>
  </si>
  <si>
    <t>Chien</t>
  </si>
  <si>
    <t>Chat</t>
  </si>
  <si>
    <t>Oiseau</t>
  </si>
  <si>
    <t>Insecte</t>
  </si>
  <si>
    <t>Campagne</t>
  </si>
  <si>
    <t>Lapin</t>
  </si>
  <si>
    <t>Eau</t>
  </si>
  <si>
    <t>Poisson</t>
  </si>
  <si>
    <t>Reptile</t>
  </si>
  <si>
    <t>Sauvage</t>
  </si>
  <si>
    <t>Singe</t>
  </si>
  <si>
    <t>Imaginaire</t>
  </si>
  <si>
    <t>Playset</t>
  </si>
  <si>
    <t>Figurine</t>
  </si>
  <si>
    <t>Peluche</t>
  </si>
  <si>
    <t>Goodies</t>
  </si>
  <si>
    <t xml:space="preserve">Livre </t>
  </si>
  <si>
    <t>Bd</t>
  </si>
  <si>
    <t>Accessoire</t>
  </si>
  <si>
    <t>Coffret</t>
  </si>
  <si>
    <t>Cartes</t>
  </si>
  <si>
    <t>France</t>
  </si>
  <si>
    <t>Hong Kong</t>
  </si>
  <si>
    <t>Chine</t>
  </si>
  <si>
    <t>Itlay</t>
  </si>
  <si>
    <t>Spain</t>
  </si>
  <si>
    <t>Nc</t>
  </si>
  <si>
    <t>Mexique</t>
  </si>
  <si>
    <t>South Africa</t>
  </si>
  <si>
    <t>German</t>
  </si>
  <si>
    <t>Variant</t>
  </si>
  <si>
    <t>Adult</t>
  </si>
  <si>
    <t>Newborn</t>
  </si>
  <si>
    <t>Achat</t>
  </si>
  <si>
    <t>Vente</t>
  </si>
  <si>
    <t>Vinted</t>
  </si>
  <si>
    <t>Ebay</t>
  </si>
  <si>
    <t>Leboncoin</t>
  </si>
  <si>
    <t xml:space="preserve">Site Web Entreprise </t>
  </si>
  <si>
    <t>Site</t>
  </si>
  <si>
    <t>CHIOT</t>
  </si>
  <si>
    <t>CHATON</t>
  </si>
  <si>
    <t>ARA</t>
  </si>
  <si>
    <t>ABEILLE</t>
  </si>
  <si>
    <t>ANE</t>
  </si>
  <si>
    <t>LAPEREAU</t>
  </si>
  <si>
    <t>BALEINE</t>
  </si>
  <si>
    <t>CLOWN</t>
  </si>
  <si>
    <t>CAMELEON</t>
  </si>
  <si>
    <t>ALPAGA</t>
  </si>
  <si>
    <t>BEBE</t>
  </si>
  <si>
    <t>ELFE</t>
  </si>
  <si>
    <t>BASSET HOUND</t>
  </si>
  <si>
    <t>ANGORA</t>
  </si>
  <si>
    <t>AUTRUCHE</t>
  </si>
  <si>
    <t>ARAIGNEE</t>
  </si>
  <si>
    <t>BELETTE</t>
  </si>
  <si>
    <t>BERNARD L'HERMITE</t>
  </si>
  <si>
    <t>COMBATTANT</t>
  </si>
  <si>
    <t>IGUANE</t>
  </si>
  <si>
    <t>BISON</t>
  </si>
  <si>
    <t>BABOUIN</t>
  </si>
  <si>
    <t>DRAGON</t>
  </si>
  <si>
    <t>BEAGLE</t>
  </si>
  <si>
    <t>CHARTREUX</t>
  </si>
  <si>
    <t>CACATOES</t>
  </si>
  <si>
    <t>BOURDON</t>
  </si>
  <si>
    <t>BELIER</t>
  </si>
  <si>
    <t>CRABE</t>
  </si>
  <si>
    <t>GLOBE</t>
  </si>
  <si>
    <t>LEZARD</t>
  </si>
  <si>
    <t>CAPYBARA</t>
  </si>
  <si>
    <t>CAPUCIN</t>
  </si>
  <si>
    <t>YETI</t>
  </si>
  <si>
    <t>BERGER ALLEMAND</t>
  </si>
  <si>
    <t>ECOSSAIS</t>
  </si>
  <si>
    <t>CANARD</t>
  </si>
  <si>
    <t>CHENILLE</t>
  </si>
  <si>
    <t>BLAIREAU</t>
  </si>
  <si>
    <t>GARENNE</t>
  </si>
  <si>
    <t>DAUPHIN</t>
  </si>
  <si>
    <t>PECHEUR</t>
  </si>
  <si>
    <t>SERPENT</t>
  </si>
  <si>
    <t>CHIEN DE PRAIRIE</t>
  </si>
  <si>
    <t>SINGE ARAIGNEE</t>
  </si>
  <si>
    <t>BILLE</t>
  </si>
  <si>
    <t>BICHON FRISE</t>
  </si>
  <si>
    <t>EUROPEEN</t>
  </si>
  <si>
    <t>COLIBRI</t>
  </si>
  <si>
    <t>COCCINELLE</t>
  </si>
  <si>
    <t>CASTOR</t>
  </si>
  <si>
    <t>LIEVRE</t>
  </si>
  <si>
    <t>HIPPOCAMPE</t>
  </si>
  <si>
    <t>SCALAIRE</t>
  </si>
  <si>
    <t>TORTUE</t>
  </si>
  <si>
    <t>CROCODILE</t>
  </si>
  <si>
    <t>TAMARIN</t>
  </si>
  <si>
    <t>BICHON MALTAIS</t>
  </si>
  <si>
    <t>GOUTTIERE</t>
  </si>
  <si>
    <t>COQ</t>
  </si>
  <si>
    <t>FOURMI</t>
  </si>
  <si>
    <t>CHAUVE-SOURIS</t>
  </si>
  <si>
    <t>NAIN</t>
  </si>
  <si>
    <t>LOUTRE</t>
  </si>
  <si>
    <t>TROPICAL</t>
  </si>
  <si>
    <t>TORTUE DE MER</t>
  </si>
  <si>
    <t>DROMADAIRE</t>
  </si>
  <si>
    <t>CHIMPANZE</t>
  </si>
  <si>
    <t>BOBTAIL</t>
  </si>
  <si>
    <t>HIMALAYEN</t>
  </si>
  <si>
    <t>CYGNE</t>
  </si>
  <si>
    <t>LIBELLULE</t>
  </si>
  <si>
    <t>MORSE</t>
  </si>
  <si>
    <t>ELAN</t>
  </si>
  <si>
    <t>GORILLE</t>
  </si>
  <si>
    <t>BORDER COLLIE</t>
  </si>
  <si>
    <t>MAINE COON</t>
  </si>
  <si>
    <t>FLAMANT ROSE</t>
  </si>
  <si>
    <t>LOVE BUG</t>
  </si>
  <si>
    <t>CHEVRE</t>
  </si>
  <si>
    <t>NARVAL</t>
  </si>
  <si>
    <t>ELEPHANT</t>
  </si>
  <si>
    <t>ORANG-OUTAN</t>
  </si>
  <si>
    <t>BOSTON TERRIER</t>
  </si>
  <si>
    <t>MUNCHKIN</t>
  </si>
  <si>
    <t>GEAI</t>
  </si>
  <si>
    <t>LUCIOLE</t>
  </si>
  <si>
    <t>CHINCHILLA</t>
  </si>
  <si>
    <t>ORNITHORYNQUE</t>
  </si>
  <si>
    <t>FENNEC</t>
  </si>
  <si>
    <t>BOULEDOGUE</t>
  </si>
  <si>
    <t>PERSAN</t>
  </si>
  <si>
    <t>HERON</t>
  </si>
  <si>
    <t>MILLE-PATTES</t>
  </si>
  <si>
    <t>COCHON</t>
  </si>
  <si>
    <t>ORQUE</t>
  </si>
  <si>
    <t>FOURMILIER</t>
  </si>
  <si>
    <t>BOULEDOGUE FRANCAIS</t>
  </si>
  <si>
    <t>HIBOU</t>
  </si>
  <si>
    <t>MOUCHE</t>
  </si>
  <si>
    <t>COCHON D'INDE</t>
  </si>
  <si>
    <t>PHOQUE</t>
  </si>
  <si>
    <t>GALAGO</t>
  </si>
  <si>
    <t>BOXER</t>
  </si>
  <si>
    <t>SIAMOIS</t>
  </si>
  <si>
    <t>KIWI</t>
  </si>
  <si>
    <t>PAPILLON</t>
  </si>
  <si>
    <t>ECUREUIL</t>
  </si>
  <si>
    <t>PIEUVRE</t>
  </si>
  <si>
    <t>GAZELLE</t>
  </si>
  <si>
    <t>BRAQUE DE WEIMAR</t>
  </si>
  <si>
    <t>SNOWSHOE</t>
  </si>
  <si>
    <t>MACAREUX</t>
  </si>
  <si>
    <t>PAPILLON DE NUIT</t>
  </si>
  <si>
    <t>ESCARGOT</t>
  </si>
  <si>
    <t>REQUIN</t>
  </si>
  <si>
    <t>GIRAFE</t>
  </si>
  <si>
    <t>BULL TERRIER</t>
  </si>
  <si>
    <t>SPHYNX</t>
  </si>
  <si>
    <t>MOINEAU</t>
  </si>
  <si>
    <t>SAUTERELLE</t>
  </si>
  <si>
    <t>FAON</t>
  </si>
  <si>
    <t>SALAMANDRE</t>
  </si>
  <si>
    <t>GUEPARD</t>
  </si>
  <si>
    <t>CANICHE</t>
  </si>
  <si>
    <t>MOUETTE</t>
  </si>
  <si>
    <t>SCARABEE</t>
  </si>
  <si>
    <t>FURET</t>
  </si>
  <si>
    <t>HIPPOPOTAME</t>
  </si>
  <si>
    <t>CARLIN</t>
  </si>
  <si>
    <t>PAON</t>
  </si>
  <si>
    <t>GRENOUILLE</t>
  </si>
  <si>
    <t>HYENE</t>
  </si>
  <si>
    <t>CAVAL. KING CHARLES</t>
  </si>
  <si>
    <t>PELICAN</t>
  </si>
  <si>
    <t>HAMSTER</t>
  </si>
  <si>
    <t>JAGUAR</t>
  </si>
  <si>
    <t>CHIEN D'EAU FRISON</t>
  </si>
  <si>
    <t>PERROQUET</t>
  </si>
  <si>
    <t>HERISSON</t>
  </si>
  <si>
    <t>KANGOUROU</t>
  </si>
  <si>
    <t>CHIEN PAPILLON</t>
  </si>
  <si>
    <t>PERRUCHE</t>
  </si>
  <si>
    <t>LOUP</t>
  </si>
  <si>
    <t>KOALA</t>
  </si>
  <si>
    <t>CHIHUAHUA</t>
  </si>
  <si>
    <t>PIGEON</t>
  </si>
  <si>
    <t>MOUTON</t>
  </si>
  <si>
    <t>LAMA</t>
  </si>
  <si>
    <t>CHOW CHOW</t>
  </si>
  <si>
    <t>PINGOUIN</t>
  </si>
  <si>
    <t>PHALANGER VOLANT</t>
  </si>
  <si>
    <t>LEMURIEN</t>
  </si>
  <si>
    <t>COCKER</t>
  </si>
  <si>
    <t>PINSON</t>
  </si>
  <si>
    <t>PORC-EPIC</t>
  </si>
  <si>
    <t>LEOPARD</t>
  </si>
  <si>
    <t>COLLEY</t>
  </si>
  <si>
    <t>PIVERT</t>
  </si>
  <si>
    <t>RAT</t>
  </si>
  <si>
    <t>LION</t>
  </si>
  <si>
    <t>CORGI</t>
  </si>
  <si>
    <t>POUSSIN</t>
  </si>
  <si>
    <t>RATON LAVEUR</t>
  </si>
  <si>
    <t>MANGOUSTE</t>
  </si>
  <si>
    <t>DALMATIEN</t>
  </si>
  <si>
    <t>TOUCAN</t>
  </si>
  <si>
    <t>RENARD</t>
  </si>
  <si>
    <t>OPOSSUM</t>
  </si>
  <si>
    <t>EPAGNEUL</t>
  </si>
  <si>
    <t>SOURIS</t>
  </si>
  <si>
    <t>OURS</t>
  </si>
  <si>
    <t>GOLDEN RETRIEVER</t>
  </si>
  <si>
    <t>TAMIA</t>
  </si>
  <si>
    <t>PANDA</t>
  </si>
  <si>
    <t>GRANDS DANOIS</t>
  </si>
  <si>
    <t>TAUPE</t>
  </si>
  <si>
    <t>PANDA ROUX</t>
  </si>
  <si>
    <t>GRIFFON</t>
  </si>
  <si>
    <t>TAUREAU</t>
  </si>
  <si>
    <t>PARESSEUX</t>
  </si>
  <si>
    <t>HUSKY</t>
  </si>
  <si>
    <t>VACHE</t>
  </si>
  <si>
    <t>PHACOCHERE</t>
  </si>
  <si>
    <t>JACK RUSSELL</t>
  </si>
  <si>
    <t>VERRE DE TERRE</t>
  </si>
  <si>
    <t>PUMA</t>
  </si>
  <si>
    <t>KOMONDOR</t>
  </si>
  <si>
    <t>RENNE</t>
  </si>
  <si>
    <t>LABRADOR</t>
  </si>
  <si>
    <t>RHINOCEROS</t>
  </si>
  <si>
    <t>LEVRIER</t>
  </si>
  <si>
    <t>SURICATE</t>
  </si>
  <si>
    <t>LEVRIER AFGHAN</t>
  </si>
  <si>
    <t>TAPIR</t>
  </si>
  <si>
    <t>LHASSA APSO</t>
  </si>
  <si>
    <t>TATOO</t>
  </si>
  <si>
    <t>MASTIFF</t>
  </si>
  <si>
    <t>TIGRE</t>
  </si>
  <si>
    <t>PEEKAPOO</t>
  </si>
  <si>
    <t>ZEBRE</t>
  </si>
  <si>
    <t>PEKINOIS</t>
  </si>
  <si>
    <t>PITBULL</t>
  </si>
  <si>
    <t>POMERANIEN</t>
  </si>
  <si>
    <t>ROTTWEILER</t>
  </si>
  <si>
    <t>SAINT-BERNARD</t>
  </si>
  <si>
    <t>SCHNAUZER</t>
  </si>
  <si>
    <t>SHAR-PEI</t>
  </si>
  <si>
    <t>SHIBA-INU</t>
  </si>
  <si>
    <t>SHIH-TZU</t>
  </si>
  <si>
    <t>TECKEL</t>
  </si>
  <si>
    <t>TERRIER</t>
  </si>
  <si>
    <t>TERRIER IRLANDAIS</t>
  </si>
  <si>
    <t>WESTIE</t>
  </si>
  <si>
    <t>YORKSHIRE</t>
  </si>
  <si>
    <t>Transaction</t>
  </si>
  <si>
    <t>Pseudo</t>
  </si>
  <si>
    <t>Date</t>
  </si>
  <si>
    <t>Numéro</t>
  </si>
  <si>
    <t>Type de produit</t>
  </si>
  <si>
    <t>Génération</t>
  </si>
  <si>
    <t>Complément</t>
  </si>
  <si>
    <t>Nom</t>
  </si>
  <si>
    <t>Quantité</t>
  </si>
  <si>
    <t>Prix</t>
  </si>
  <si>
    <t>Chrono Achat</t>
  </si>
  <si>
    <t>Chrono Vente</t>
  </si>
  <si>
    <t>Toto</t>
  </si>
  <si>
    <t>Code</t>
  </si>
  <si>
    <t>Pr0002</t>
  </si>
  <si>
    <t>Entrée</t>
  </si>
  <si>
    <t>Sortie</t>
  </si>
  <si>
    <t>Stock</t>
  </si>
  <si>
    <t>Valeur stock</t>
  </si>
  <si>
    <t>Pr0001</t>
  </si>
  <si>
    <t>riri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</si>
</sst>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4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u/>
      <sz val="11"/>
      <color theme="10"/>
      <name val="Segoe UI"/>
      <family val="2"/>
    </font>
    <font>
      <b/>
      <sz val="12"/>
      <color theme="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left"/>
    </xf>
    <xf numFmtId="0" fontId="2" fillId="0" borderId="0" xfId="1" applyFont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0" fillId="0" borderId="0" xfId="0" applyAlignment="1">
      <alignment vertical="center"/>
    </xf>
    <xf numFmtId="0" fontId="3" fillId="2" borderId="0" xfId="0" applyFont="1" applyFill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14" fontId="0" fillId="3" borderId="0" xfId="0" applyNumberFormat="1" applyFill="1" applyAlignment="1">
      <alignment horizontal="left" vertical="center" indent="1"/>
    </xf>
    <xf numFmtId="3" fontId="0" fillId="3" borderId="0" xfId="0" applyNumberFormat="1" applyFill="1" applyAlignment="1">
      <alignment horizontal="left" vertical="center" indent="1"/>
    </xf>
    <xf numFmtId="164" fontId="0" fillId="3" borderId="0" xfId="0" applyNumberFormat="1" applyFill="1" applyAlignment="1">
      <alignment horizontal="left" vertical="center" inden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Border="1"/>
    <xf numFmtId="0" fontId="0" fillId="0" borderId="0" xfId="0" applyBorder="1"/>
    <xf numFmtId="14" fontId="1" fillId="0" borderId="0" xfId="0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165" fontId="0" fillId="0" borderId="0" xfId="0" applyNumberFormat="1" applyBorder="1"/>
    <xf numFmtId="165" fontId="1" fillId="0" borderId="0" xfId="0" applyNumberFormat="1" applyFont="1" applyBorder="1" applyAlignment="1">
      <alignment horizontal="center"/>
    </xf>
    <xf numFmtId="0" fontId="0" fillId="0" borderId="0" xfId="0" applyNumberFormat="1"/>
    <xf numFmtId="14" fontId="0" fillId="0" borderId="0" xfId="0" applyNumberFormat="1" applyAlignment="1">
      <alignment horizontal="center"/>
    </xf>
    <xf numFmtId="165" fontId="1" fillId="0" borderId="0" xfId="0" applyNumberFormat="1" applyFont="1" applyBorder="1"/>
    <xf numFmtId="165" fontId="0" fillId="0" borderId="0" xfId="0" applyNumberFormat="1"/>
    <xf numFmtId="164" fontId="0" fillId="0" borderId="0" xfId="0" applyNumberFormat="1"/>
    <xf numFmtId="0" fontId="0" fillId="0" borderId="0" xfId="0" applyNumberFormat="1" applyBorder="1"/>
    <xf numFmtId="165" fontId="0" fillId="0" borderId="0" xfId="0" applyNumberFormat="1" applyBorder="1" applyAlignment="1">
      <alignment horizontal="right"/>
    </xf>
    <xf numFmtId="3" fontId="0" fillId="0" borderId="0" xfId="0" applyNumberFormat="1"/>
  </cellXfs>
  <cellStyles count="2">
    <cellStyle name="Lien hypertexte" xfId="1" builtinId="8"/>
    <cellStyle name="Normal" xfId="0" builtinId="0"/>
  </cellStyles>
  <dxfs count="83">
    <dxf>
      <numFmt numFmtId="164" formatCode="#,##0.00\ &quot;€&quot;"/>
    </dxf>
    <dxf>
      <numFmt numFmtId="3" formatCode="#,##0"/>
    </dxf>
    <dxf>
      <numFmt numFmtId="3" formatCode="#,##0"/>
    </dxf>
    <dxf>
      <numFmt numFmtId="164" formatCode="#,##0.00\ &quot;€&quot;"/>
    </dxf>
    <dxf>
      <numFmt numFmtId="3" formatCode="#,##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numFmt numFmtId="0" formatCode="General"/>
    </dxf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numFmt numFmtId="165" formatCode="#,##0.00\ _€"/>
    </dxf>
    <dxf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Segoe UI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525780</xdr:colOff>
      <xdr:row>0</xdr:row>
      <xdr:rowOff>53340</xdr:rowOff>
    </xdr:from>
    <xdr:to>
      <xdr:col>6</xdr:col>
      <xdr:colOff>358140</xdr:colOff>
      <xdr:row>0</xdr:row>
      <xdr:rowOff>426720</xdr:rowOff>
    </xdr:to>
    <xdr:sp macro="[0]!Enregist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0B85F10-C433-4AE7-B614-20CC8E864CA0}"/>
            </a:ext>
          </a:extLst>
        </xdr:cNvPr>
        <xdr:cNvSpPr/>
      </xdr:nvSpPr>
      <xdr:spPr>
        <a:xfrm>
          <a:off x="5638800" y="53340"/>
          <a:ext cx="1539240" cy="3733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Validation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F8C8C697-4129-4C57-8A83-6153059118BD}" autoFormatId="16" applyNumberFormats="0" applyBorderFormats="0" applyFontFormats="0" applyPatternFormats="0" applyAlignmentFormats="0" applyWidthHeightFormats="0">
  <queryTableRefresh nextId="18">
    <queryTableFields count="17">
      <queryTableField id="1" name="Code" tableColumnId="1"/>
      <queryTableField id="2" name="Transaction" tableColumnId="2"/>
      <queryTableField id="3" name="Site" tableColumnId="3"/>
      <queryTableField id="4" name="Pseudo" tableColumnId="4"/>
      <queryTableField id="5" name="Date" tableColumnId="5"/>
      <queryTableField id="6" name="Numéro" tableColumnId="6"/>
      <queryTableField id="7" name="Produit" tableColumnId="7"/>
      <queryTableField id="8" name="Type de produit" tableColumnId="8"/>
      <queryTableField id="9" name="Génération" tableColumnId="9"/>
      <queryTableField id="10" name="Complément" tableColumnId="10"/>
      <queryTableField id="11" name="Espèce" tableColumnId="11"/>
      <queryTableField id="12" name="Nom" tableColumnId="12"/>
      <queryTableField id="13" name="Entrée" tableColumnId="13"/>
      <queryTableField id="14" name="Prix" tableColumnId="14"/>
      <queryTableField id="15" name="Sortie" tableColumnId="15"/>
      <queryTableField id="16" name="Stock" tableColumnId="16"/>
      <queryTableField id="17" name="Valeur stock" tableColumnId="1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C70A6CB2-E3C3-4843-8E62-5B5D5305550B}" name="Tableau21" displayName="Tableau21" ref="B2:O4" totalsRowShown="0" headerRowDxfId="24">
  <autoFilter ref="B2:O4" xr:uid="{4A72E775-EDC4-417F-858A-DC41F22EFBE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4" xr3:uid="{14487CB8-9BA2-41D0-846D-A70AB935BEE2}" name="Code" dataDxfId="19">
      <calculatedColumnFormula>IF(Tableau21[[#This Row],[Transaction]]&lt;&gt;"","Pr"&amp;TEXT(ROW()-2,"0000"),"")</calculatedColumnFormula>
    </tableColumn>
    <tableColumn id="1" xr3:uid="{CF103F91-8102-4BC0-88AC-68229009FF98}" name="Transaction"/>
    <tableColumn id="2" xr3:uid="{40C3DAD4-7DAE-45A1-A7E4-452E53648C9C}" name="Site"/>
    <tableColumn id="3" xr3:uid="{762BEED2-2467-44A5-8901-BD3462944665}" name="Pseudo"/>
    <tableColumn id="4" xr3:uid="{91E8891A-26F5-4A46-A2C3-0DA6ACEA8140}" name="Date" dataDxfId="28"/>
    <tableColumn id="5" xr3:uid="{7E50B222-207A-4725-BF76-1A19BEBFC9DD}" name="Numéro" dataDxfId="27"/>
    <tableColumn id="6" xr3:uid="{C2E32903-65A5-4BB3-B9C2-5442DDBC2538}" name="Produit"/>
    <tableColumn id="7" xr3:uid="{58CE6E7F-231B-4916-9635-96AB2F824871}" name="Type de produit"/>
    <tableColumn id="8" xr3:uid="{8070DEF9-32E0-4C9A-BEC9-7CEA142D0D72}" name="Génération"/>
    <tableColumn id="9" xr3:uid="{2A3FCC48-A69F-436B-A70F-9DA8859CB020}" name="Complément"/>
    <tableColumn id="10" xr3:uid="{40E45805-C132-4312-BA49-A8B44D3E7246}" name="Espèce"/>
    <tableColumn id="11" xr3:uid="{DEF1BE45-EC12-436E-B344-88569A22C232}" name="Nom"/>
    <tableColumn id="12" xr3:uid="{6870F811-DB4F-4028-8132-41B144136442}" name="Quantité" dataDxfId="26"/>
    <tableColumn id="13" xr3:uid="{C6B3D0BE-1507-48BA-B6D2-07A99F03F74B}" name="Prix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8845B0C-6302-4A34-945C-9D145F926A56}" name="Tableau23" displayName="Tableau23" ref="B2:O4" totalsRowShown="0" headerRowDxfId="21">
  <autoFilter ref="B2:O4" xr:uid="{5C31D3C9-8DCF-4A53-B167-76223CFAF37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9670D679-5D2D-44A3-BA39-9D9CF55F78F9}" name="Transaction"/>
    <tableColumn id="14" xr3:uid="{921A099C-CFA7-48B4-87CF-1EADD116BC9F}" name="Code"/>
    <tableColumn id="2" xr3:uid="{8628C46E-18A5-4D3D-BD7D-1E1F509F0960}" name="Site"/>
    <tableColumn id="3" xr3:uid="{4D257BB9-F9CE-4859-8784-5CFCEB54CA3B}" name="Pseudo"/>
    <tableColumn id="4" xr3:uid="{1AEF6351-0940-4B14-920C-28F0B0551A62}" name="Date" dataDxfId="23"/>
    <tableColumn id="5" xr3:uid="{D9121AB0-730B-46BF-8F22-95639599B092}" name="Numéro" dataDxfId="22"/>
    <tableColumn id="6" xr3:uid="{63F596A3-04CC-4352-89AD-2A425F0714F8}" name="Produit"/>
    <tableColumn id="7" xr3:uid="{D4DA9FDE-C83F-4F36-8A1C-11369146C5B5}" name="Type de produit"/>
    <tableColumn id="8" xr3:uid="{32885600-FFB3-4D36-92CB-7965AD485A89}" name="Génération"/>
    <tableColumn id="9" xr3:uid="{C076A600-119D-4EA1-915D-A0244B0AF6EB}" name="Complément"/>
    <tableColumn id="10" xr3:uid="{01A7B08D-5A77-42D5-BC90-C4BD1308DD2E}" name="Espèce"/>
    <tableColumn id="11" xr3:uid="{937C6FF1-0671-4C81-A919-C08DF2AB1E99}" name="Nom"/>
    <tableColumn id="12" xr3:uid="{4205B120-B9C3-4C57-ADB1-207478C38667}" name="Quantité"/>
    <tableColumn id="13" xr3:uid="{0FBAA95F-937B-4319-B472-38CCE6127A96}" name="Prix" dataDxfId="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4D46AF4C-2724-40BD-9264-1E49CB7E346C}" name="Stock" displayName="Stock" ref="B2:R4" tableType="queryTable" totalsRowShown="0">
  <autoFilter ref="B2:R4" xr:uid="{D673A6AB-00D9-4149-8BD7-2F46DA18080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B9073AFF-C515-4127-B7F2-1443EBC39C5C}" uniqueName="1" name="Code" queryTableFieldId="1" dataDxfId="15"/>
    <tableColumn id="2" xr3:uid="{867067C5-D4D3-4C69-900A-114521A201D5}" uniqueName="2" name="Transaction" queryTableFieldId="2" dataDxfId="14"/>
    <tableColumn id="3" xr3:uid="{368B5871-9996-46FF-A611-678499C6139D}" uniqueName="3" name="Site" queryTableFieldId="3" dataDxfId="13"/>
    <tableColumn id="4" xr3:uid="{F615A62A-6C54-4899-852D-C0FF26657B27}" uniqueName="4" name="Pseudo" queryTableFieldId="4" dataDxfId="12"/>
    <tableColumn id="5" xr3:uid="{C6F35971-FD3B-4821-A9A6-0E8D395E9B4A}" uniqueName="5" name="Date" queryTableFieldId="5" dataDxfId="11"/>
    <tableColumn id="6" xr3:uid="{166E6727-7F23-4EE3-9841-A7D89AD7A7BD}" uniqueName="6" name="Numéro" queryTableFieldId="6"/>
    <tableColumn id="7" xr3:uid="{B550719F-146C-4940-90DC-83AAD80969F5}" uniqueName="7" name="Produit" queryTableFieldId="7" dataDxfId="10"/>
    <tableColumn id="8" xr3:uid="{3EE724BE-C5CE-4AEE-89F8-7660EB6ACC16}" uniqueName="8" name="Type de produit" queryTableFieldId="8" dataDxfId="9"/>
    <tableColumn id="9" xr3:uid="{0B35D6FB-CC6C-438F-9F72-54FC04AEE3C1}" uniqueName="9" name="Génération" queryTableFieldId="9" dataDxfId="8"/>
    <tableColumn id="10" xr3:uid="{E4481570-86D4-4AEE-9AD7-23C2DE88E3E9}" uniqueName="10" name="Complément" queryTableFieldId="10" dataDxfId="7"/>
    <tableColumn id="11" xr3:uid="{40D99672-050A-4C50-B77A-DD1F627638B7}" uniqueName="11" name="Espèce" queryTableFieldId="11" dataDxfId="6"/>
    <tableColumn id="12" xr3:uid="{118AF74A-0DF0-49EB-86BF-5259B331B6FE}" uniqueName="12" name="Nom" queryTableFieldId="12" dataDxfId="5"/>
    <tableColumn id="13" xr3:uid="{8DB00B51-4450-4F1A-B10C-F37D12C7F77F}" uniqueName="13" name="Entrée" queryTableFieldId="13" dataDxfId="4"/>
    <tableColumn id="14" xr3:uid="{7D54781D-1474-4145-87A0-A0FB56246EF2}" uniqueName="14" name="Prix" queryTableFieldId="14" dataDxfId="3"/>
    <tableColumn id="15" xr3:uid="{6EE97C09-58C7-4F69-AD35-6F80217E5234}" uniqueName="15" name="Sortie" queryTableFieldId="15" dataDxfId="2"/>
    <tableColumn id="16" xr3:uid="{68C15AAF-8FAF-478C-A2CE-E84566E0A0C3}" uniqueName="16" name="Stock" queryTableFieldId="16" dataDxfId="1"/>
    <tableColumn id="17" xr3:uid="{C660BEA0-49F8-46B9-AA94-B7AD071880CC}" uniqueName="17" name="Valeur stock" queryTableFieldId="17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CD6304-D458-4A5C-AB8D-61F2359AC6BE}" name="TProduit" displayName="TProduit" ref="B2:B32" totalsRowShown="0">
  <autoFilter ref="B2:B32" xr:uid="{02DFD3B7-6C4E-487F-9EB8-119251AE1C1D}">
    <filterColumn colId="0" hiddenButton="1"/>
  </autoFilter>
  <tableColumns count="1">
    <tableColumn id="1" xr3:uid="{0D9A43FD-43F5-49E7-8018-2EFA92896BD1}" name="Produit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7E24F8-881A-4A5A-839B-595A99E10E60}" name="TMLP" displayName="TMLP" ref="D2:D7" totalsRowShown="0">
  <autoFilter ref="D2:D7" xr:uid="{59908062-4770-4D1B-8A3C-997AC864A570}">
    <filterColumn colId="0" hiddenButton="1"/>
  </autoFilter>
  <tableColumns count="1">
    <tableColumn id="1" xr3:uid="{82530011-217E-4483-A321-DDD2B968DE1D}" name="MLP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F3D682F-1DD1-4AC1-BB26-01718E734B88}" name="TEspece" displayName="TEspece" ref="F2:F14" totalsRowShown="0">
  <autoFilter ref="F2:F14" xr:uid="{0FFB4F2B-3B54-4FF2-926A-604F5873C2C5}">
    <filterColumn colId="0" hiddenButton="1"/>
  </autoFilter>
  <tableColumns count="1">
    <tableColumn id="1" xr3:uid="{7CDAF858-61B3-4A46-8968-3524D35DF584}" name="Espèce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111280B-F553-4904-9F11-0CF902CDE438}" name="TType" displayName="TType" ref="H2:H11" totalsRowShown="0">
  <autoFilter ref="H2:H11" xr:uid="{6548A36E-57C9-420C-99AA-2ACEC286BD7B}">
    <filterColumn colId="0" hiddenButton="1"/>
  </autoFilter>
  <tableColumns count="1">
    <tableColumn id="1" xr3:uid="{FF549463-490D-469C-A665-7889B1948213}" name="Type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AA4D63-4E66-44B5-BD03-F41A67A1087C}" name="TCplt_MLP" displayName="TCplt_MLP" ref="J2:J15" totalsRowShown="0">
  <autoFilter ref="J2:J15" xr:uid="{0474466B-A3EC-4A83-9A1F-94C9447D3FC8}">
    <filterColumn colId="0" hiddenButton="1"/>
  </autoFilter>
  <tableColumns count="1">
    <tableColumn id="1" xr3:uid="{75A87963-451E-46B2-8612-3F263E9995E0}" name="Complément MLP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92EDFD4-D90E-4848-B70E-44CB384DBC65}" name="TType_Transac" displayName="TType_Transac" ref="L2:L4" totalsRowShown="0">
  <autoFilter ref="L2:L4" xr:uid="{A8BBA6ED-21F4-447E-9022-E2CEF1BC989E}">
    <filterColumn colId="0" hiddenButton="1"/>
  </autoFilter>
  <tableColumns count="1">
    <tableColumn id="1" xr3:uid="{680A7A13-3D50-44FB-84C4-D25EE2B92D6B}" name="Type de transaction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233CE33-5B36-47BA-91C6-BC649CB2F191}" name="TSite" displayName="TSite" ref="N2:N6" totalsRowShown="0">
  <autoFilter ref="N2:N6" xr:uid="{B3D4E938-ED06-416A-B59F-B40D83668CC4}">
    <filterColumn colId="0" hiddenButton="1"/>
  </autoFilter>
  <tableColumns count="1">
    <tableColumn id="1" xr3:uid="{C70BF149-A49A-4A3D-85C0-6C5E4FB837AD}" name="Site"/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8857F2D-12FB-475E-9F6D-646886D54B39}" name="TChien" displayName="TChien" ref="P2:P54" totalsRowShown="0" headerRowDxfId="82" dataDxfId="81" tableBorderDxfId="80" dataCellStyle="Lien hypertexte">
  <autoFilter ref="P2:P54" xr:uid="{04C57116-A19D-4A35-8A65-9C03ADDD16D1}">
    <filterColumn colId="0" hiddenButton="1"/>
  </autoFilter>
  <tableColumns count="1">
    <tableColumn id="1" xr3:uid="{2382EA07-3208-4178-BD3C-45A52AB2D1E7}" name="CHIEN" dataDxfId="79" dataCellStyle="Lien hypertexte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C5D3E12-C8D2-45F4-ADF1-45B7129CBA6C}" name="TChat" displayName="TChat" ref="R2:R16" totalsRowShown="0" headerRowDxfId="78" dataDxfId="77" tableBorderDxfId="76" dataCellStyle="Lien hypertexte">
  <autoFilter ref="R2:R16" xr:uid="{281302D5-65D8-4EB6-85AA-201BFB07A6BB}">
    <filterColumn colId="0" hiddenButton="1"/>
  </autoFilter>
  <tableColumns count="1">
    <tableColumn id="1" xr3:uid="{52C4EDBF-77D7-489A-83F8-EE23919B7A3E}" name="CHAT" dataDxfId="75" dataCellStyle="Lien hypertexte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AABDB4A-1295-45CC-BB84-72C2B51CBD0E}" name="TOiseau" displayName="TOiseau" ref="T2:T27" totalsRowShown="0" headerRowDxfId="74" dataDxfId="73" tableBorderDxfId="72" dataCellStyle="Lien hypertexte">
  <autoFilter ref="T2:T27" xr:uid="{38A2556E-3043-4AD7-979E-538B4EBD9E30}">
    <filterColumn colId="0" hiddenButton="1"/>
  </autoFilter>
  <tableColumns count="1">
    <tableColumn id="1" xr3:uid="{DBD2D2CE-971E-417F-BE2B-F9ABEE8EB1D5}" name="OISEAU" dataDxfId="71" dataCellStyle="Lien hypertexte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97AE953-ED5E-4AA1-86D0-A9D3D6DB3604}" name="TInsecte" displayName="TInsecte" ref="V2:V17" totalsRowShown="0" headerRowDxfId="70" dataDxfId="69" tableBorderDxfId="68" dataCellStyle="Lien hypertexte">
  <autoFilter ref="V2:V17" xr:uid="{B5E8DF33-A1DE-4005-AE54-62079CB9017D}">
    <filterColumn colId="0" hiddenButton="1"/>
  </autoFilter>
  <tableColumns count="1">
    <tableColumn id="1" xr3:uid="{5FA2D941-2DFD-43A0-AECC-D1BCD2477CCF}" name="INSECTE" dataDxfId="67" dataCellStyle="Lien hypertexte"/>
  </tableColumns>
  <tableStyleInfo name="TableStyleLight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87FBF47D-D458-419D-9816-352E0BDE6D3F}" name="TCampagne" displayName="TCampagne" ref="X2:X33" totalsRowShown="0" headerRowDxfId="66" dataDxfId="65" tableBorderDxfId="64" dataCellStyle="Lien hypertexte">
  <autoFilter ref="X2:X33" xr:uid="{29132F4B-5BC7-483E-8375-ABF2B21AA170}">
    <filterColumn colId="0" hiddenButton="1"/>
  </autoFilter>
  <tableColumns count="1">
    <tableColumn id="1" xr3:uid="{8D057CA9-DA30-474A-8959-DFFBC39978B7}" name="CAMPAGNE" dataDxfId="63" dataCellStyle="Lien hypertexte"/>
  </tableColumns>
  <tableStyleInfo name="TableStyleLight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292358B-2964-4E4F-BE62-536D0912F1AB}" name="TLapin" displayName="TLapin" ref="Z2:Z8" totalsRowShown="0" headerRowDxfId="62" dataDxfId="61" tableBorderDxfId="60" dataCellStyle="Lien hypertexte">
  <autoFilter ref="Z2:Z8" xr:uid="{C593ECDE-DA25-45F0-AB52-3E19502B4C5E}">
    <filterColumn colId="0" hiddenButton="1"/>
  </autoFilter>
  <tableColumns count="1">
    <tableColumn id="1" xr3:uid="{B70AB893-42DB-4C39-B124-FEB18CBB50C8}" name="LAPIN" dataDxfId="59" dataCellStyle="Lien hypertexte"/>
  </tableColumns>
  <tableStyleInfo name="TableStyleLight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D1B898E-DED1-43B3-94C5-A4A3A244F286}" name="TEau" displayName="TEau" ref="AB2:AB16" totalsRowShown="0" headerRowDxfId="58" dataDxfId="57" tableBorderDxfId="56" dataCellStyle="Lien hypertexte">
  <autoFilter ref="AB2:AB16" xr:uid="{E3B53717-13B0-4CF2-9C9F-FAE62AF021B1}">
    <filterColumn colId="0" hiddenButton="1"/>
  </autoFilter>
  <tableColumns count="1">
    <tableColumn id="1" xr3:uid="{B53B2E24-BE98-4A2E-B853-517C99D1F24B}" name="EAU" dataDxfId="55" dataCellStyle="Lien hypertexte"/>
  </tableColumns>
  <tableStyleInfo name="TableStyleLight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2E614ECB-310C-428C-A09D-C44DB24DFC42}" name="TPoisson" displayName="TPoisson" ref="AD2:AD8" totalsRowShown="0" headerRowDxfId="54" dataDxfId="53" tableBorderDxfId="52" dataCellStyle="Lien hypertexte">
  <autoFilter ref="AD2:AD8" xr:uid="{F5A45B10-A559-45CD-8857-504283A3EB9B}">
    <filterColumn colId="0" hiddenButton="1"/>
  </autoFilter>
  <tableColumns count="1">
    <tableColumn id="1" xr3:uid="{A386C87C-F104-4784-B723-6CFCECE2D359}" name="POISSON" dataDxfId="51" dataCellStyle="Lien hypertexte"/>
  </tableColumns>
  <tableStyleInfo name="TableStyleLight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2A36CAE6-2151-4A73-943B-ECE3FD836C8B}" name="TReptile" displayName="TReptile" ref="AF2:AF8" totalsRowShown="0" headerRowDxfId="50" dataDxfId="49" tableBorderDxfId="48" dataCellStyle="Lien hypertexte">
  <autoFilter ref="AF2:AF8" xr:uid="{9C586CA3-F2C7-4C32-92BE-97058AB506B1}">
    <filterColumn colId="0" hiddenButton="1"/>
  </autoFilter>
  <tableColumns count="1">
    <tableColumn id="1" xr3:uid="{D46BE7C4-A7BF-4DC6-930F-E596D100BCD9}" name="REPTILE" dataDxfId="47" dataCellStyle="Lien hypertexte"/>
  </tableColumns>
  <tableStyleInfo name="TableStyleLight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8539E9D1-AB9B-4E7A-8BA0-46AA31FE3604}" name="TSauvage" displayName="TSauvage" ref="AH2:AH40" totalsRowShown="0" headerRowDxfId="46" dataDxfId="45" tableBorderDxfId="44" dataCellStyle="Lien hypertexte">
  <autoFilter ref="AH2:AH40" xr:uid="{2994F03F-BE49-453C-9874-2ABEF2E06D44}">
    <filterColumn colId="0" hiddenButton="1"/>
  </autoFilter>
  <tableColumns count="1">
    <tableColumn id="1" xr3:uid="{85389FE6-1C9B-4878-9F13-E6D4343C84AE}" name="SAUVAGE" dataDxfId="43" dataCellStyle="Lien hypertexte"/>
  </tableColumns>
  <tableStyleInfo name="TableStyleLight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E332AD2-62AD-4D55-8F3F-DF16CFCD7F1A}" name="TSinge" displayName="TSinge" ref="AJ2:AJ10" totalsRowShown="0" headerRowDxfId="42" dataDxfId="41" tableBorderDxfId="40" dataCellStyle="Lien hypertexte">
  <autoFilter ref="AJ2:AJ10" xr:uid="{BC6A6981-D6AC-430D-B5EA-2675B17EA0D8}">
    <filterColumn colId="0" hiddenButton="1"/>
  </autoFilter>
  <tableColumns count="1">
    <tableColumn id="1" xr3:uid="{DC7432EB-9E30-4FDF-991F-CE2AF94271B5}" name="SINGE" dataDxfId="39" dataCellStyle="Lien hypertexte"/>
  </tableColumns>
  <tableStyleInfo name="TableStyleLight1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45884F39-10CD-4BF6-B177-CCDD0908ABBF}" name="TImaginaire" displayName="TImaginaire" ref="AL2:AL6" totalsRowShown="0" headerRowDxfId="38" dataDxfId="37" tableBorderDxfId="36" dataCellStyle="Lien hypertexte">
  <autoFilter ref="AL2:AL6" xr:uid="{192F5FE6-E792-4DD0-BC80-47C44B0BA885}">
    <filterColumn colId="0" hiddenButton="1"/>
  </autoFilter>
  <tableColumns count="1">
    <tableColumn id="1" xr3:uid="{238FEC5A-43AA-4B59-95EE-DFAA90D739DE}" name="IMAGINAIRE" dataDxfId="35" dataCellStyle="Lien hypertexte"/>
  </tableColumns>
  <tableStyleInfo name="TableStyleLight1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E0093F-B4FD-4721-9FA7-7EF94A59A1AD}" name="TChronoAchat" displayName="TChronoAchat" ref="B2:B3" totalsRowShown="0" headerRowDxfId="34" dataDxfId="33">
  <autoFilter ref="B2:B3" xr:uid="{E71128D8-B3C6-48F1-AF2F-54C77D43FB89}">
    <filterColumn colId="0" hiddenButton="1"/>
  </autoFilter>
  <tableColumns count="1">
    <tableColumn id="1" xr3:uid="{56E0467F-0D1A-4FF0-8E16-A22F6F4C4913}" name="Chrono Achat" dataDxfId="32">
      <calculatedColumnFormula>COUNTA(Achat!B:B)-1</calculatedColumnFormula>
    </tableColumn>
  </tableColumns>
  <tableStyleInfo name="TableStyleLight1" showFirstColumn="0" showLastColumn="0" showRowStripes="0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073477C-D496-42C1-AA9B-CC71A0B72548}" name="TChronoVente" displayName="TChronoVente" ref="D2:D3" totalsRowShown="0" headerRowDxfId="31" dataDxfId="30">
  <autoFilter ref="D2:D3" xr:uid="{08DAAFF6-E3DB-4235-AD68-A287A3367FAC}">
    <filterColumn colId="0" hiddenButton="1"/>
  </autoFilter>
  <tableColumns count="1">
    <tableColumn id="1" xr3:uid="{CABAF940-77EE-417F-A41A-9C222BA3F9E5}" name="Chrono Vente" dataDxfId="29">
      <calculatedColumnFormula>COUNTA(Vente!C:C)-1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hyperlink" Target="http://petshopshoop.fr/cochon-d-inde-c25665824" TargetMode="External"/><Relationship Id="rId21" Type="http://schemas.openxmlformats.org/officeDocument/2006/relationships/hyperlink" Target="http://petshopshoop.fr/chow-chow-c25692826" TargetMode="External"/><Relationship Id="rId42" Type="http://schemas.openxmlformats.org/officeDocument/2006/relationships/hyperlink" Target="http://petshopshoop.fr/rottweiler-c30557266" TargetMode="External"/><Relationship Id="rId63" Type="http://schemas.openxmlformats.org/officeDocument/2006/relationships/hyperlink" Target="http://petshopshoop.fr/sauvage-c29059610" TargetMode="External"/><Relationship Id="rId84" Type="http://schemas.openxmlformats.org/officeDocument/2006/relationships/hyperlink" Target="http://petshopshoop.fr/perroquet-c25710132" TargetMode="External"/><Relationship Id="rId138" Type="http://schemas.openxmlformats.org/officeDocument/2006/relationships/hyperlink" Target="http://petshopshoop.fr/lapereau-c25732460" TargetMode="External"/><Relationship Id="rId159" Type="http://schemas.openxmlformats.org/officeDocument/2006/relationships/hyperlink" Target="http://petshopshoop.fr/combattant-c31044592" TargetMode="External"/><Relationship Id="rId170" Type="http://schemas.openxmlformats.org/officeDocument/2006/relationships/hyperlink" Target="http://petshopshoop.fr/alpaga-c29595456" TargetMode="External"/><Relationship Id="rId191" Type="http://schemas.openxmlformats.org/officeDocument/2006/relationships/hyperlink" Target="http://petshopshoop.fr/leopard-c25732542" TargetMode="External"/><Relationship Id="rId205" Type="http://schemas.openxmlformats.org/officeDocument/2006/relationships/hyperlink" Target="http://petshopshoop.fr/tatoo-c25669084" TargetMode="External"/><Relationship Id="rId226" Type="http://schemas.openxmlformats.org/officeDocument/2006/relationships/table" Target="../tables/table9.xml"/><Relationship Id="rId107" Type="http://schemas.openxmlformats.org/officeDocument/2006/relationships/hyperlink" Target="http://petshopshoop.fr/ane-c25732438" TargetMode="External"/><Relationship Id="rId11" Type="http://schemas.openxmlformats.org/officeDocument/2006/relationships/hyperlink" Target="http://petshopshoop.fr/bouledogue-francais-c25695706" TargetMode="External"/><Relationship Id="rId32" Type="http://schemas.openxmlformats.org/officeDocument/2006/relationships/hyperlink" Target="http://petshopshoop.fr/komondor-c25665946" TargetMode="External"/><Relationship Id="rId53" Type="http://schemas.openxmlformats.org/officeDocument/2006/relationships/hyperlink" Target="http://petshopshoop.fr/chaton-c25668574" TargetMode="External"/><Relationship Id="rId74" Type="http://schemas.openxmlformats.org/officeDocument/2006/relationships/hyperlink" Target="http://petshopshoop.fr/flamant-rose-c25668922" TargetMode="External"/><Relationship Id="rId128" Type="http://schemas.openxmlformats.org/officeDocument/2006/relationships/hyperlink" Target="http://petshopshoop.fr/porc-epic-c25672002" TargetMode="External"/><Relationship Id="rId149" Type="http://schemas.openxmlformats.org/officeDocument/2006/relationships/hyperlink" Target="http://petshopshoop.fr/loutre-c25732492" TargetMode="External"/><Relationship Id="rId5" Type="http://schemas.openxmlformats.org/officeDocument/2006/relationships/hyperlink" Target="http://petshopshoop.fr/bichon-frise-c30728450" TargetMode="External"/><Relationship Id="rId95" Type="http://schemas.openxmlformats.org/officeDocument/2006/relationships/hyperlink" Target="http://petshopshoop.fr/chenille-c25665206" TargetMode="External"/><Relationship Id="rId160" Type="http://schemas.openxmlformats.org/officeDocument/2006/relationships/hyperlink" Target="http://petshopshoop.fr/globe-c30055552" TargetMode="External"/><Relationship Id="rId181" Type="http://schemas.openxmlformats.org/officeDocument/2006/relationships/hyperlink" Target="http://petshopshoop.fr/gazelle-c27203734" TargetMode="External"/><Relationship Id="rId216" Type="http://schemas.openxmlformats.org/officeDocument/2006/relationships/hyperlink" Target="http://petshopshoop.fr/elfe-c25668826" TargetMode="External"/><Relationship Id="rId237" Type="http://schemas.openxmlformats.org/officeDocument/2006/relationships/table" Target="../tables/table20.xml"/><Relationship Id="rId22" Type="http://schemas.openxmlformats.org/officeDocument/2006/relationships/hyperlink" Target="http://petshopshoop.fr/cocker-c25692830" TargetMode="External"/><Relationship Id="rId43" Type="http://schemas.openxmlformats.org/officeDocument/2006/relationships/hyperlink" Target="http://petshopshoop.fr/saint-bernard-c25698846" TargetMode="External"/><Relationship Id="rId64" Type="http://schemas.openxmlformats.org/officeDocument/2006/relationships/hyperlink" Target="http://petshopshoop.fr/siamois-c25668674" TargetMode="External"/><Relationship Id="rId118" Type="http://schemas.openxmlformats.org/officeDocument/2006/relationships/hyperlink" Target="http://petshopshoop.fr/ecureuil-c25668794" TargetMode="External"/><Relationship Id="rId139" Type="http://schemas.openxmlformats.org/officeDocument/2006/relationships/hyperlink" Target="http://petshopshoop.fr/angora-c29607240" TargetMode="External"/><Relationship Id="rId80" Type="http://schemas.openxmlformats.org/officeDocument/2006/relationships/hyperlink" Target="http://petshopshoop.fr/moineau-c25710106" TargetMode="External"/><Relationship Id="rId85" Type="http://schemas.openxmlformats.org/officeDocument/2006/relationships/hyperlink" Target="http://petshopshoop.fr/perruche-c30100116" TargetMode="External"/><Relationship Id="rId150" Type="http://schemas.openxmlformats.org/officeDocument/2006/relationships/hyperlink" Target="http://petshopshoop.fr/morse-c25732494" TargetMode="External"/><Relationship Id="rId155" Type="http://schemas.openxmlformats.org/officeDocument/2006/relationships/hyperlink" Target="http://petshopshoop.fr/pieuvre-c25671996" TargetMode="External"/><Relationship Id="rId171" Type="http://schemas.openxmlformats.org/officeDocument/2006/relationships/hyperlink" Target="http://petshopshoop.fr/bison-c30120358" TargetMode="External"/><Relationship Id="rId176" Type="http://schemas.openxmlformats.org/officeDocument/2006/relationships/hyperlink" Target="http://petshopshoop.fr/elan-c29340322" TargetMode="External"/><Relationship Id="rId192" Type="http://schemas.openxmlformats.org/officeDocument/2006/relationships/hyperlink" Target="http://petshopshoop.fr/lion-c25672250" TargetMode="External"/><Relationship Id="rId197" Type="http://schemas.openxmlformats.org/officeDocument/2006/relationships/hyperlink" Target="http://petshopshoop.fr/panda-roux-c30048416" TargetMode="External"/><Relationship Id="rId206" Type="http://schemas.openxmlformats.org/officeDocument/2006/relationships/hyperlink" Target="http://petshopshoop.fr/tigre-c25669042" TargetMode="External"/><Relationship Id="rId227" Type="http://schemas.openxmlformats.org/officeDocument/2006/relationships/table" Target="../tables/table10.xml"/><Relationship Id="rId201" Type="http://schemas.openxmlformats.org/officeDocument/2006/relationships/hyperlink" Target="http://petshopshoop.fr/renne-c30086580" TargetMode="External"/><Relationship Id="rId222" Type="http://schemas.openxmlformats.org/officeDocument/2006/relationships/table" Target="../tables/table5.xml"/><Relationship Id="rId12" Type="http://schemas.openxmlformats.org/officeDocument/2006/relationships/hyperlink" Target="http://petshopshoop.fr/boxer-c25665926" TargetMode="External"/><Relationship Id="rId17" Type="http://schemas.openxmlformats.org/officeDocument/2006/relationships/hyperlink" Target="http://petshopshoop.fr/caval-king-charles-c25682262" TargetMode="External"/><Relationship Id="rId33" Type="http://schemas.openxmlformats.org/officeDocument/2006/relationships/hyperlink" Target="http://petshopshoop.fr/labrador-c25695822" TargetMode="External"/><Relationship Id="rId38" Type="http://schemas.openxmlformats.org/officeDocument/2006/relationships/hyperlink" Target="http://petshopshoop.fr/peekapoo-c29986430" TargetMode="External"/><Relationship Id="rId59" Type="http://schemas.openxmlformats.org/officeDocument/2006/relationships/hyperlink" Target="http://petshopshoop.fr/himalayen-c25710030" TargetMode="External"/><Relationship Id="rId103" Type="http://schemas.openxmlformats.org/officeDocument/2006/relationships/hyperlink" Target="http://petshopshoop.fr/papillon-c25669350" TargetMode="External"/><Relationship Id="rId108" Type="http://schemas.openxmlformats.org/officeDocument/2006/relationships/hyperlink" Target="http://petshopshoop.fr/belette-c30035650" TargetMode="External"/><Relationship Id="rId124" Type="http://schemas.openxmlformats.org/officeDocument/2006/relationships/hyperlink" Target="http://petshopshoop.fr/herisson-c25682274" TargetMode="External"/><Relationship Id="rId129" Type="http://schemas.openxmlformats.org/officeDocument/2006/relationships/hyperlink" Target="http://petshopshoop.fr/rat-c25732446" TargetMode="External"/><Relationship Id="rId54" Type="http://schemas.openxmlformats.org/officeDocument/2006/relationships/hyperlink" Target="http://petshopshoop.fr/angora-c25668624" TargetMode="External"/><Relationship Id="rId70" Type="http://schemas.openxmlformats.org/officeDocument/2006/relationships/hyperlink" Target="http://petshopshoop.fr/canard-c25672306" TargetMode="External"/><Relationship Id="rId75" Type="http://schemas.openxmlformats.org/officeDocument/2006/relationships/hyperlink" Target="http://petshopshoop.fr/geai-c25710096" TargetMode="External"/><Relationship Id="rId91" Type="http://schemas.openxmlformats.org/officeDocument/2006/relationships/hyperlink" Target="http://petshopshoop.fr/toucan-c25710154" TargetMode="External"/><Relationship Id="rId96" Type="http://schemas.openxmlformats.org/officeDocument/2006/relationships/hyperlink" Target="http://petshopshoop.fr/coccinelle-c25665852" TargetMode="External"/><Relationship Id="rId140" Type="http://schemas.openxmlformats.org/officeDocument/2006/relationships/hyperlink" Target="http://petshopshoop.fr/belier-c25665992" TargetMode="External"/><Relationship Id="rId145" Type="http://schemas.openxmlformats.org/officeDocument/2006/relationships/hyperlink" Target="http://petshopshoop.fr/bernard-l-hermite-c25732484" TargetMode="External"/><Relationship Id="rId161" Type="http://schemas.openxmlformats.org/officeDocument/2006/relationships/hyperlink" Target="http://petshopshoop.fr/pecheur-c30099240" TargetMode="External"/><Relationship Id="rId166" Type="http://schemas.openxmlformats.org/officeDocument/2006/relationships/hyperlink" Target="http://petshopshoop.fr/lezard-c25672144" TargetMode="External"/><Relationship Id="rId182" Type="http://schemas.openxmlformats.org/officeDocument/2006/relationships/hyperlink" Target="http://petshopshoop.fr/girafe-c25668982" TargetMode="External"/><Relationship Id="rId187" Type="http://schemas.openxmlformats.org/officeDocument/2006/relationships/hyperlink" Target="http://petshopshoop.fr/kangourou-c25671934" TargetMode="External"/><Relationship Id="rId217" Type="http://schemas.openxmlformats.org/officeDocument/2006/relationships/hyperlink" Target="http://petshopshoop.fr/dragon-c25710168" TargetMode="External"/><Relationship Id="rId1" Type="http://schemas.openxmlformats.org/officeDocument/2006/relationships/hyperlink" Target="http://petshopshoop.fr/chiot-c25665300" TargetMode="External"/><Relationship Id="rId6" Type="http://schemas.openxmlformats.org/officeDocument/2006/relationships/hyperlink" Target="http://petshopshoop.fr/bichon-maltais-c25665366" TargetMode="External"/><Relationship Id="rId212" Type="http://schemas.openxmlformats.org/officeDocument/2006/relationships/hyperlink" Target="http://petshopshoop.fr/tamarin-c29595074" TargetMode="External"/><Relationship Id="rId233" Type="http://schemas.openxmlformats.org/officeDocument/2006/relationships/table" Target="../tables/table16.xml"/><Relationship Id="rId238" Type="http://schemas.openxmlformats.org/officeDocument/2006/relationships/table" Target="../tables/table21.xml"/><Relationship Id="rId23" Type="http://schemas.openxmlformats.org/officeDocument/2006/relationships/hyperlink" Target="http://petshopshoop.fr/colley-c25665930" TargetMode="External"/><Relationship Id="rId28" Type="http://schemas.openxmlformats.org/officeDocument/2006/relationships/hyperlink" Target="http://petshopshoop.fr/grands-danois-c25695820" TargetMode="External"/><Relationship Id="rId49" Type="http://schemas.openxmlformats.org/officeDocument/2006/relationships/hyperlink" Target="http://petshopshoop.fr/terrier-c28983722" TargetMode="External"/><Relationship Id="rId114" Type="http://schemas.openxmlformats.org/officeDocument/2006/relationships/hyperlink" Target="http://petshopshoop.fr/chevre-c25665280" TargetMode="External"/><Relationship Id="rId119" Type="http://schemas.openxmlformats.org/officeDocument/2006/relationships/hyperlink" Target="http://petshopshoop.fr/escargot-c25668848" TargetMode="External"/><Relationship Id="rId44" Type="http://schemas.openxmlformats.org/officeDocument/2006/relationships/hyperlink" Target="http://petshopshoop.fr/schnauzer-c25698802" TargetMode="External"/><Relationship Id="rId60" Type="http://schemas.openxmlformats.org/officeDocument/2006/relationships/hyperlink" Target="http://petshopshoop.fr/maine-coon-c25668632" TargetMode="External"/><Relationship Id="rId65" Type="http://schemas.openxmlformats.org/officeDocument/2006/relationships/hyperlink" Target="http://petshopshoop.fr/snowshoe-c30728944" TargetMode="External"/><Relationship Id="rId81" Type="http://schemas.openxmlformats.org/officeDocument/2006/relationships/hyperlink" Target="http://petshopshoop.fr/mouette-c25710108" TargetMode="External"/><Relationship Id="rId86" Type="http://schemas.openxmlformats.org/officeDocument/2006/relationships/hyperlink" Target="http://petshopshoop.fr/pigeon-c25672350" TargetMode="External"/><Relationship Id="rId130" Type="http://schemas.openxmlformats.org/officeDocument/2006/relationships/hyperlink" Target="http://petshopshoop.fr/raton-laveur-c25672444" TargetMode="External"/><Relationship Id="rId135" Type="http://schemas.openxmlformats.org/officeDocument/2006/relationships/hyperlink" Target="http://petshopshoop.fr/taureau-c25732472" TargetMode="External"/><Relationship Id="rId151" Type="http://schemas.openxmlformats.org/officeDocument/2006/relationships/hyperlink" Target="http://petshopshoop.fr/narval-c25732498" TargetMode="External"/><Relationship Id="rId156" Type="http://schemas.openxmlformats.org/officeDocument/2006/relationships/hyperlink" Target="http://petshopshoop.fr/requin-c25732500" TargetMode="External"/><Relationship Id="rId177" Type="http://schemas.openxmlformats.org/officeDocument/2006/relationships/hyperlink" Target="http://petshopshoop.fr/elephant-c25668804" TargetMode="External"/><Relationship Id="rId198" Type="http://schemas.openxmlformats.org/officeDocument/2006/relationships/hyperlink" Target="http://petshopshoop.fr/paresseux-c26892488" TargetMode="External"/><Relationship Id="rId172" Type="http://schemas.openxmlformats.org/officeDocument/2006/relationships/hyperlink" Target="http://petshopshoop.fr/capybara-c30111484" TargetMode="External"/><Relationship Id="rId193" Type="http://schemas.openxmlformats.org/officeDocument/2006/relationships/hyperlink" Target="http://petshopshoop.fr/mangouste-c25682284" TargetMode="External"/><Relationship Id="rId202" Type="http://schemas.openxmlformats.org/officeDocument/2006/relationships/hyperlink" Target="http://petshopshoop.fr/rhinoceros-c25732554" TargetMode="External"/><Relationship Id="rId207" Type="http://schemas.openxmlformats.org/officeDocument/2006/relationships/hyperlink" Target="http://petshopshoop.fr/zebre-c25669010" TargetMode="External"/><Relationship Id="rId223" Type="http://schemas.openxmlformats.org/officeDocument/2006/relationships/table" Target="../tables/table6.xml"/><Relationship Id="rId228" Type="http://schemas.openxmlformats.org/officeDocument/2006/relationships/table" Target="../tables/table11.xml"/><Relationship Id="rId13" Type="http://schemas.openxmlformats.org/officeDocument/2006/relationships/hyperlink" Target="http://petshopshoop.fr/braque-de-weimar-c30726942" TargetMode="External"/><Relationship Id="rId18" Type="http://schemas.openxmlformats.org/officeDocument/2006/relationships/hyperlink" Target="http://petshopshoop.fr/chien-d-eau-frison-c30098912" TargetMode="External"/><Relationship Id="rId39" Type="http://schemas.openxmlformats.org/officeDocument/2006/relationships/hyperlink" Target="http://petshopshoop.fr/pekinois-c29059542" TargetMode="External"/><Relationship Id="rId109" Type="http://schemas.openxmlformats.org/officeDocument/2006/relationships/hyperlink" Target="http://petshopshoop.fr/belier-c25732440" TargetMode="External"/><Relationship Id="rId34" Type="http://schemas.openxmlformats.org/officeDocument/2006/relationships/hyperlink" Target="http://petshopshoop.fr/levrier-c25665948" TargetMode="External"/><Relationship Id="rId50" Type="http://schemas.openxmlformats.org/officeDocument/2006/relationships/hyperlink" Target="http://petshopshoop.fr/terrier-irlandais-c30035362" TargetMode="External"/><Relationship Id="rId55" Type="http://schemas.openxmlformats.org/officeDocument/2006/relationships/hyperlink" Target="http://petshopshoop.fr/chartreux-c25668626" TargetMode="External"/><Relationship Id="rId76" Type="http://schemas.openxmlformats.org/officeDocument/2006/relationships/hyperlink" Target="http://petshopshoop.fr/heron-c25710098" TargetMode="External"/><Relationship Id="rId97" Type="http://schemas.openxmlformats.org/officeDocument/2006/relationships/hyperlink" Target="http://petshopshoop.fr/fourmi-c25668962" TargetMode="External"/><Relationship Id="rId104" Type="http://schemas.openxmlformats.org/officeDocument/2006/relationships/hyperlink" Target="http://petshopshoop.fr/papillon-de-nuit-c25710064" TargetMode="External"/><Relationship Id="rId120" Type="http://schemas.openxmlformats.org/officeDocument/2006/relationships/hyperlink" Target="http://petshopshoop.fr/faon-c25668898" TargetMode="External"/><Relationship Id="rId125" Type="http://schemas.openxmlformats.org/officeDocument/2006/relationships/hyperlink" Target="http://petshopshoop.fr/loup-c25732444" TargetMode="External"/><Relationship Id="rId141" Type="http://schemas.openxmlformats.org/officeDocument/2006/relationships/hyperlink" Target="http://petshopshoop.fr/garenne-c25666000" TargetMode="External"/><Relationship Id="rId146" Type="http://schemas.openxmlformats.org/officeDocument/2006/relationships/hyperlink" Target="http://petshopshoop.fr/crabe-c25732486" TargetMode="External"/><Relationship Id="rId167" Type="http://schemas.openxmlformats.org/officeDocument/2006/relationships/hyperlink" Target="http://petshopshoop.fr/serpent-c25732560" TargetMode="External"/><Relationship Id="rId188" Type="http://schemas.openxmlformats.org/officeDocument/2006/relationships/hyperlink" Target="http://petshopshoop.fr/koala-c25671918" TargetMode="External"/><Relationship Id="rId7" Type="http://schemas.openxmlformats.org/officeDocument/2006/relationships/hyperlink" Target="http://petshopshoop.fr/bobtail-c25665752" TargetMode="External"/><Relationship Id="rId71" Type="http://schemas.openxmlformats.org/officeDocument/2006/relationships/hyperlink" Target="http://petshopshoop.fr/colibri-c25672312" TargetMode="External"/><Relationship Id="rId92" Type="http://schemas.openxmlformats.org/officeDocument/2006/relationships/hyperlink" Target="http://petshopshoop.fr/abeille-c25668514" TargetMode="External"/><Relationship Id="rId162" Type="http://schemas.openxmlformats.org/officeDocument/2006/relationships/hyperlink" Target="http://petshopshoop.fr/scalaire-c25672426" TargetMode="External"/><Relationship Id="rId183" Type="http://schemas.openxmlformats.org/officeDocument/2006/relationships/hyperlink" Target="http://petshopshoop.fr/guepard-c25732538" TargetMode="External"/><Relationship Id="rId213" Type="http://schemas.openxmlformats.org/officeDocument/2006/relationships/hyperlink" Target="http://petshopshoop.fr/chimpanze-c25671982" TargetMode="External"/><Relationship Id="rId218" Type="http://schemas.openxmlformats.org/officeDocument/2006/relationships/hyperlink" Target="http://petshopshoop.fr/yeti-c25682292" TargetMode="External"/><Relationship Id="rId234" Type="http://schemas.openxmlformats.org/officeDocument/2006/relationships/table" Target="../tables/table17.xml"/><Relationship Id="rId239" Type="http://schemas.openxmlformats.org/officeDocument/2006/relationships/table" Target="../tables/table22.xml"/><Relationship Id="rId2" Type="http://schemas.openxmlformats.org/officeDocument/2006/relationships/hyperlink" Target="http://petshopshoop.fr/basset-hound-c25692776" TargetMode="External"/><Relationship Id="rId29" Type="http://schemas.openxmlformats.org/officeDocument/2006/relationships/hyperlink" Target="http://petshopshoop.fr/griffon-c30132652" TargetMode="External"/><Relationship Id="rId24" Type="http://schemas.openxmlformats.org/officeDocument/2006/relationships/hyperlink" Target="http://petshopshoop.fr/corgi-c25665938" TargetMode="External"/><Relationship Id="rId40" Type="http://schemas.openxmlformats.org/officeDocument/2006/relationships/hyperlink" Target="http://petshopshoop.fr/pitbull-c25695784" TargetMode="External"/><Relationship Id="rId45" Type="http://schemas.openxmlformats.org/officeDocument/2006/relationships/hyperlink" Target="http://petshopshoop.fr/shar-pei-c30035338" TargetMode="External"/><Relationship Id="rId66" Type="http://schemas.openxmlformats.org/officeDocument/2006/relationships/hyperlink" Target="http://petshopshoop.fr/sphynx-c25668682" TargetMode="External"/><Relationship Id="rId87" Type="http://schemas.openxmlformats.org/officeDocument/2006/relationships/hyperlink" Target="http://petshopshoop.fr/pingouin-c25671946" TargetMode="External"/><Relationship Id="rId110" Type="http://schemas.openxmlformats.org/officeDocument/2006/relationships/hyperlink" Target="http://petshopshoop.fr/blaireau-c30005602" TargetMode="External"/><Relationship Id="rId115" Type="http://schemas.openxmlformats.org/officeDocument/2006/relationships/hyperlink" Target="http://petshopshoop.fr/chinchilla-c25668774" TargetMode="External"/><Relationship Id="rId131" Type="http://schemas.openxmlformats.org/officeDocument/2006/relationships/hyperlink" Target="http://petshopshoop.fr/renard-c25672446" TargetMode="External"/><Relationship Id="rId136" Type="http://schemas.openxmlformats.org/officeDocument/2006/relationships/hyperlink" Target="http://petshopshoop.fr/vache-c25669018" TargetMode="External"/><Relationship Id="rId157" Type="http://schemas.openxmlformats.org/officeDocument/2006/relationships/hyperlink" Target="http://petshopshoop.fr/salamandre-c25732454" TargetMode="External"/><Relationship Id="rId178" Type="http://schemas.openxmlformats.org/officeDocument/2006/relationships/hyperlink" Target="http://petshopshoop.fr/fennec-c30120344" TargetMode="External"/><Relationship Id="rId61" Type="http://schemas.openxmlformats.org/officeDocument/2006/relationships/hyperlink" Target="http://petshopshoop.fr/munchkin-c29986506" TargetMode="External"/><Relationship Id="rId82" Type="http://schemas.openxmlformats.org/officeDocument/2006/relationships/hyperlink" Target="http://petshopshoop.fr/paon-c25672408" TargetMode="External"/><Relationship Id="rId152" Type="http://schemas.openxmlformats.org/officeDocument/2006/relationships/hyperlink" Target="http://petshopshoop.fr/ornithorynque-c25732480" TargetMode="External"/><Relationship Id="rId173" Type="http://schemas.openxmlformats.org/officeDocument/2006/relationships/hyperlink" Target="http://petshopshoop.fr/chien-de-prairie-c25698840" TargetMode="External"/><Relationship Id="rId194" Type="http://schemas.openxmlformats.org/officeDocument/2006/relationships/hyperlink" Target="http://petshopshoop.fr/opossum-c25732550" TargetMode="External"/><Relationship Id="rId199" Type="http://schemas.openxmlformats.org/officeDocument/2006/relationships/hyperlink" Target="http://petshopshoop.fr/phacochere-c30124148" TargetMode="External"/><Relationship Id="rId203" Type="http://schemas.openxmlformats.org/officeDocument/2006/relationships/hyperlink" Target="http://petshopshoop.fr/suricate-c25672054" TargetMode="External"/><Relationship Id="rId208" Type="http://schemas.openxmlformats.org/officeDocument/2006/relationships/hyperlink" Target="http://petshopshoop.fr/bebe-c25732524" TargetMode="External"/><Relationship Id="rId229" Type="http://schemas.openxmlformats.org/officeDocument/2006/relationships/table" Target="../tables/table12.xml"/><Relationship Id="rId19" Type="http://schemas.openxmlformats.org/officeDocument/2006/relationships/hyperlink" Target="http://petshopshoop.fr/chien-papillon-c25692816" TargetMode="External"/><Relationship Id="rId224" Type="http://schemas.openxmlformats.org/officeDocument/2006/relationships/table" Target="../tables/table7.xml"/><Relationship Id="rId14" Type="http://schemas.openxmlformats.org/officeDocument/2006/relationships/hyperlink" Target="http://petshopshoop.fr/bull-terrier-c25692806" TargetMode="External"/><Relationship Id="rId30" Type="http://schemas.openxmlformats.org/officeDocument/2006/relationships/hyperlink" Target="http://petshopshoop.fr/husky-c25665942" TargetMode="External"/><Relationship Id="rId35" Type="http://schemas.openxmlformats.org/officeDocument/2006/relationships/hyperlink" Target="http://petshopshoop.fr/levrier-afghan-c30029434" TargetMode="External"/><Relationship Id="rId56" Type="http://schemas.openxmlformats.org/officeDocument/2006/relationships/hyperlink" Target="http://petshopshoop.fr/ecossais-c29386196" TargetMode="External"/><Relationship Id="rId77" Type="http://schemas.openxmlformats.org/officeDocument/2006/relationships/hyperlink" Target="http://petshopshoop.fr/hibou-c25672158" TargetMode="External"/><Relationship Id="rId100" Type="http://schemas.openxmlformats.org/officeDocument/2006/relationships/hyperlink" Target="http://petshopshoop.fr/luciole-c30055616" TargetMode="External"/><Relationship Id="rId105" Type="http://schemas.openxmlformats.org/officeDocument/2006/relationships/hyperlink" Target="http://petshopshoop.fr/sauterelle-c25672106" TargetMode="External"/><Relationship Id="rId126" Type="http://schemas.openxmlformats.org/officeDocument/2006/relationships/hyperlink" Target="http://petshopshoop.fr/mouton-c25672228" TargetMode="External"/><Relationship Id="rId147" Type="http://schemas.openxmlformats.org/officeDocument/2006/relationships/hyperlink" Target="http://petshopshoop.fr/dauphin-c25668786" TargetMode="External"/><Relationship Id="rId168" Type="http://schemas.openxmlformats.org/officeDocument/2006/relationships/hyperlink" Target="http://petshopshoop.fr/tortue-c25669028" TargetMode="External"/><Relationship Id="rId8" Type="http://schemas.openxmlformats.org/officeDocument/2006/relationships/hyperlink" Target="http://petshopshoop.fr/border-collie-c25918604" TargetMode="External"/><Relationship Id="rId51" Type="http://schemas.openxmlformats.org/officeDocument/2006/relationships/hyperlink" Target="http://petshopshoop.fr/westie-c25665956" TargetMode="External"/><Relationship Id="rId72" Type="http://schemas.openxmlformats.org/officeDocument/2006/relationships/hyperlink" Target="http://petshopshoop.fr/coq-c25672326" TargetMode="External"/><Relationship Id="rId93" Type="http://schemas.openxmlformats.org/officeDocument/2006/relationships/hyperlink" Target="http://petshopshoop.fr/araignee-c25699236" TargetMode="External"/><Relationship Id="rId98" Type="http://schemas.openxmlformats.org/officeDocument/2006/relationships/hyperlink" Target="http://petshopshoop.fr/libellule-c25710050" TargetMode="External"/><Relationship Id="rId121" Type="http://schemas.openxmlformats.org/officeDocument/2006/relationships/hyperlink" Target="http://petshopshoop.fr/furet-c25668974" TargetMode="External"/><Relationship Id="rId142" Type="http://schemas.openxmlformats.org/officeDocument/2006/relationships/hyperlink" Target="http://petshopshoop.fr/lievre-c25665998" TargetMode="External"/><Relationship Id="rId163" Type="http://schemas.openxmlformats.org/officeDocument/2006/relationships/hyperlink" Target="http://petshopshoop.fr/tropical-c25732476" TargetMode="External"/><Relationship Id="rId184" Type="http://schemas.openxmlformats.org/officeDocument/2006/relationships/hyperlink" Target="http://petshopshoop.fr/hippopotame-c25672462" TargetMode="External"/><Relationship Id="rId189" Type="http://schemas.openxmlformats.org/officeDocument/2006/relationships/hyperlink" Target="http://petshopshoop.fr/lama-c25672182" TargetMode="External"/><Relationship Id="rId219" Type="http://schemas.openxmlformats.org/officeDocument/2006/relationships/hyperlink" Target="http://petshopshoop.fr/bille-c25665874" TargetMode="External"/><Relationship Id="rId3" Type="http://schemas.openxmlformats.org/officeDocument/2006/relationships/hyperlink" Target="http://petshopshoop.fr/beagle-c25665332" TargetMode="External"/><Relationship Id="rId214" Type="http://schemas.openxmlformats.org/officeDocument/2006/relationships/hyperlink" Target="http://petshopshoop.fr/gorille-c25672038" TargetMode="External"/><Relationship Id="rId230" Type="http://schemas.openxmlformats.org/officeDocument/2006/relationships/table" Target="../tables/table13.xml"/><Relationship Id="rId235" Type="http://schemas.openxmlformats.org/officeDocument/2006/relationships/table" Target="../tables/table18.xml"/><Relationship Id="rId25" Type="http://schemas.openxmlformats.org/officeDocument/2006/relationships/hyperlink" Target="http://petshopshoop.fr/dalmatien-c25695690" TargetMode="External"/><Relationship Id="rId46" Type="http://schemas.openxmlformats.org/officeDocument/2006/relationships/hyperlink" Target="http://petshopshoop.fr/shiba-inu-c30035354" TargetMode="External"/><Relationship Id="rId67" Type="http://schemas.openxmlformats.org/officeDocument/2006/relationships/hyperlink" Target="http://petshopshoop.fr/ara-c25710090" TargetMode="External"/><Relationship Id="rId116" Type="http://schemas.openxmlformats.org/officeDocument/2006/relationships/hyperlink" Target="http://petshopshoop.fr/cochon-c25665832" TargetMode="External"/><Relationship Id="rId137" Type="http://schemas.openxmlformats.org/officeDocument/2006/relationships/hyperlink" Target="http://petshopshoop.fr/verre-de-terre-c30090646" TargetMode="External"/><Relationship Id="rId158" Type="http://schemas.openxmlformats.org/officeDocument/2006/relationships/hyperlink" Target="http://petshopshoop.fr/clown-c25672416" TargetMode="External"/><Relationship Id="rId20" Type="http://schemas.openxmlformats.org/officeDocument/2006/relationships/hyperlink" Target="http://petshopshoop.fr/chihuahua-c25692814" TargetMode="External"/><Relationship Id="rId41" Type="http://schemas.openxmlformats.org/officeDocument/2006/relationships/hyperlink" Target="http://petshopshoop.fr/pomeranien-c25698812" TargetMode="External"/><Relationship Id="rId62" Type="http://schemas.openxmlformats.org/officeDocument/2006/relationships/hyperlink" Target="http://petshopshoop.fr/persan-c25668662" TargetMode="External"/><Relationship Id="rId83" Type="http://schemas.openxmlformats.org/officeDocument/2006/relationships/hyperlink" Target="http://petshopshoop.fr/pelican-c25710112" TargetMode="External"/><Relationship Id="rId88" Type="http://schemas.openxmlformats.org/officeDocument/2006/relationships/hyperlink" Target="http://petshopshoop.fr/pinson-c25710146" TargetMode="External"/><Relationship Id="rId111" Type="http://schemas.openxmlformats.org/officeDocument/2006/relationships/hyperlink" Target="http://petshopshoop.fr/castor-c25732442" TargetMode="External"/><Relationship Id="rId132" Type="http://schemas.openxmlformats.org/officeDocument/2006/relationships/hyperlink" Target="http://petshopshoop.fr/souris-c25671958" TargetMode="External"/><Relationship Id="rId153" Type="http://schemas.openxmlformats.org/officeDocument/2006/relationships/hyperlink" Target="http://petshopshoop.fr/orque-c30216132" TargetMode="External"/><Relationship Id="rId174" Type="http://schemas.openxmlformats.org/officeDocument/2006/relationships/hyperlink" Target="http://petshopshoop.fr/crocodile-c25732530" TargetMode="External"/><Relationship Id="rId179" Type="http://schemas.openxmlformats.org/officeDocument/2006/relationships/hyperlink" Target="http://petshopshoop.fr/fourmilier-c25732534" TargetMode="External"/><Relationship Id="rId195" Type="http://schemas.openxmlformats.org/officeDocument/2006/relationships/hyperlink" Target="http://petshopshoop.fr/ours-c25669354" TargetMode="External"/><Relationship Id="rId209" Type="http://schemas.openxmlformats.org/officeDocument/2006/relationships/hyperlink" Target="http://petshopshoop.fr/babouin-c30007624" TargetMode="External"/><Relationship Id="rId190" Type="http://schemas.openxmlformats.org/officeDocument/2006/relationships/hyperlink" Target="http://petshopshoop.fr/lemurien-c25732536" TargetMode="External"/><Relationship Id="rId204" Type="http://schemas.openxmlformats.org/officeDocument/2006/relationships/hyperlink" Target="http://petshopshoop.fr/tapir-c30202824" TargetMode="External"/><Relationship Id="rId220" Type="http://schemas.openxmlformats.org/officeDocument/2006/relationships/printerSettings" Target="../printerSettings/printerSettings2.bin"/><Relationship Id="rId225" Type="http://schemas.openxmlformats.org/officeDocument/2006/relationships/table" Target="../tables/table8.xml"/><Relationship Id="rId15" Type="http://schemas.openxmlformats.org/officeDocument/2006/relationships/hyperlink" Target="http://petshopshoop.fr/caniche-c25665784" TargetMode="External"/><Relationship Id="rId36" Type="http://schemas.openxmlformats.org/officeDocument/2006/relationships/hyperlink" Target="http://petshopshoop.fr/lhassa-apso-c25695770" TargetMode="External"/><Relationship Id="rId57" Type="http://schemas.openxmlformats.org/officeDocument/2006/relationships/hyperlink" Target="http://petshopshoop.fr/europeen-c25710024" TargetMode="External"/><Relationship Id="rId106" Type="http://schemas.openxmlformats.org/officeDocument/2006/relationships/hyperlink" Target="http://petshopshoop.fr/scarabee-c30098998" TargetMode="External"/><Relationship Id="rId127" Type="http://schemas.openxmlformats.org/officeDocument/2006/relationships/hyperlink" Target="http://petshopshoop.fr/phalanger-volant-c30099012" TargetMode="External"/><Relationship Id="rId10" Type="http://schemas.openxmlformats.org/officeDocument/2006/relationships/hyperlink" Target="http://petshopshoop.fr/bouledogue-c25665922" TargetMode="External"/><Relationship Id="rId31" Type="http://schemas.openxmlformats.org/officeDocument/2006/relationships/hyperlink" Target="http://petshopshoop.fr/jack-russell-c25665944" TargetMode="External"/><Relationship Id="rId52" Type="http://schemas.openxmlformats.org/officeDocument/2006/relationships/hyperlink" Target="http://petshopshoop.fr/yorkshire-c25665858" TargetMode="External"/><Relationship Id="rId73" Type="http://schemas.openxmlformats.org/officeDocument/2006/relationships/hyperlink" Target="http://petshopshoop.fr/cygne-c25665880" TargetMode="External"/><Relationship Id="rId78" Type="http://schemas.openxmlformats.org/officeDocument/2006/relationships/hyperlink" Target="http://petshopshoop.fr/kiwi-c25710100" TargetMode="External"/><Relationship Id="rId94" Type="http://schemas.openxmlformats.org/officeDocument/2006/relationships/hyperlink" Target="http://petshopshoop.fr/bourdon-c25710048" TargetMode="External"/><Relationship Id="rId99" Type="http://schemas.openxmlformats.org/officeDocument/2006/relationships/hyperlink" Target="http://petshopshoop.fr/love-bug-c25710056" TargetMode="External"/><Relationship Id="rId101" Type="http://schemas.openxmlformats.org/officeDocument/2006/relationships/hyperlink" Target="http://petshopshoop.fr/mille-pattes-c25710058" TargetMode="External"/><Relationship Id="rId122" Type="http://schemas.openxmlformats.org/officeDocument/2006/relationships/hyperlink" Target="http://petshopshoop.fr/grenouille-c25672458" TargetMode="External"/><Relationship Id="rId143" Type="http://schemas.openxmlformats.org/officeDocument/2006/relationships/hyperlink" Target="http://petshopshoop.fr/nain-c25732464" TargetMode="External"/><Relationship Id="rId148" Type="http://schemas.openxmlformats.org/officeDocument/2006/relationships/hyperlink" Target="http://petshopshoop.fr/hippocampe-c25732488" TargetMode="External"/><Relationship Id="rId164" Type="http://schemas.openxmlformats.org/officeDocument/2006/relationships/hyperlink" Target="http://petshopshoop.fr/cameleon-c25668564" TargetMode="External"/><Relationship Id="rId169" Type="http://schemas.openxmlformats.org/officeDocument/2006/relationships/hyperlink" Target="http://petshopshoop.fr/tortue-de-mer-c25669020" TargetMode="External"/><Relationship Id="rId185" Type="http://schemas.openxmlformats.org/officeDocument/2006/relationships/hyperlink" Target="http://petshopshoop.fr/hyene-c30035632" TargetMode="External"/><Relationship Id="rId4" Type="http://schemas.openxmlformats.org/officeDocument/2006/relationships/hyperlink" Target="http://petshopshoop.fr/berger-allemand-c25665344" TargetMode="External"/><Relationship Id="rId9" Type="http://schemas.openxmlformats.org/officeDocument/2006/relationships/hyperlink" Target="http://petshopshoop.fr/boston-terrier-c25665780" TargetMode="External"/><Relationship Id="rId180" Type="http://schemas.openxmlformats.org/officeDocument/2006/relationships/hyperlink" Target="http://petshopshoop.fr/galago-c26884206" TargetMode="External"/><Relationship Id="rId210" Type="http://schemas.openxmlformats.org/officeDocument/2006/relationships/hyperlink" Target="http://petshopshoop.fr/capucin-c31543334" TargetMode="External"/><Relationship Id="rId215" Type="http://schemas.openxmlformats.org/officeDocument/2006/relationships/hyperlink" Target="http://petshopshoop.fr/orang-outan-c25672014" TargetMode="External"/><Relationship Id="rId236" Type="http://schemas.openxmlformats.org/officeDocument/2006/relationships/table" Target="../tables/table19.xml"/><Relationship Id="rId26" Type="http://schemas.openxmlformats.org/officeDocument/2006/relationships/hyperlink" Target="http://petshopshoop.fr/epagneul-c25665870" TargetMode="External"/><Relationship Id="rId231" Type="http://schemas.openxmlformats.org/officeDocument/2006/relationships/table" Target="../tables/table14.xml"/><Relationship Id="rId47" Type="http://schemas.openxmlformats.org/officeDocument/2006/relationships/hyperlink" Target="http://petshopshoop.fr/shih-tzu-c25665950" TargetMode="External"/><Relationship Id="rId68" Type="http://schemas.openxmlformats.org/officeDocument/2006/relationships/hyperlink" Target="http://petshopshoop.fr/autruche-c25710094" TargetMode="External"/><Relationship Id="rId89" Type="http://schemas.openxmlformats.org/officeDocument/2006/relationships/hyperlink" Target="http://petshopshoop.fr/pivert-c25710150" TargetMode="External"/><Relationship Id="rId112" Type="http://schemas.openxmlformats.org/officeDocument/2006/relationships/hyperlink" Target="http://petshopshoop.fr/chauve-souris-c25665116" TargetMode="External"/><Relationship Id="rId133" Type="http://schemas.openxmlformats.org/officeDocument/2006/relationships/hyperlink" Target="http://petshopshoop.fr/tamia-c31513842" TargetMode="External"/><Relationship Id="rId154" Type="http://schemas.openxmlformats.org/officeDocument/2006/relationships/hyperlink" Target="http://petshopshoop.fr/phoque-c25672428" TargetMode="External"/><Relationship Id="rId175" Type="http://schemas.openxmlformats.org/officeDocument/2006/relationships/hyperlink" Target="http://petshopshoop.fr/dromadaire-c25732528" TargetMode="External"/><Relationship Id="rId196" Type="http://schemas.openxmlformats.org/officeDocument/2006/relationships/hyperlink" Target="http://petshopshoop.fr/panda-c25672380" TargetMode="External"/><Relationship Id="rId200" Type="http://schemas.openxmlformats.org/officeDocument/2006/relationships/hyperlink" Target="http://petshopshoop.fr/puma-c30111170" TargetMode="External"/><Relationship Id="rId16" Type="http://schemas.openxmlformats.org/officeDocument/2006/relationships/hyperlink" Target="http://petshopshoop.fr/carlin-c25665912" TargetMode="External"/><Relationship Id="rId221" Type="http://schemas.openxmlformats.org/officeDocument/2006/relationships/table" Target="../tables/table4.xml"/><Relationship Id="rId37" Type="http://schemas.openxmlformats.org/officeDocument/2006/relationships/hyperlink" Target="http://petshopshoop.fr/mastiff-c29371410" TargetMode="External"/><Relationship Id="rId58" Type="http://schemas.openxmlformats.org/officeDocument/2006/relationships/hyperlink" Target="http://petshopshoop.fr/gouttiere-c25668652" TargetMode="External"/><Relationship Id="rId79" Type="http://schemas.openxmlformats.org/officeDocument/2006/relationships/hyperlink" Target="http://petshopshoop.fr/macareux-c25710102" TargetMode="External"/><Relationship Id="rId102" Type="http://schemas.openxmlformats.org/officeDocument/2006/relationships/hyperlink" Target="http://petshopshoop.fr/mouche-c25710062" TargetMode="External"/><Relationship Id="rId123" Type="http://schemas.openxmlformats.org/officeDocument/2006/relationships/hyperlink" Target="http://petshopshoop.fr/hamster-c25665892" TargetMode="External"/><Relationship Id="rId144" Type="http://schemas.openxmlformats.org/officeDocument/2006/relationships/hyperlink" Target="http://petshopshoop.fr/baleine-c25668540" TargetMode="External"/><Relationship Id="rId90" Type="http://schemas.openxmlformats.org/officeDocument/2006/relationships/hyperlink" Target="http://petshopshoop.fr/poussin-c25732470" TargetMode="External"/><Relationship Id="rId165" Type="http://schemas.openxmlformats.org/officeDocument/2006/relationships/hyperlink" Target="http://petshopshoop.fr/iguane-c25671912" TargetMode="External"/><Relationship Id="rId186" Type="http://schemas.openxmlformats.org/officeDocument/2006/relationships/hyperlink" Target="http://petshopshoop.fr/jaguar-c25672470" TargetMode="External"/><Relationship Id="rId211" Type="http://schemas.openxmlformats.org/officeDocument/2006/relationships/hyperlink" Target="http://petshopshoop.fr/singe-araignee-c31543378" TargetMode="External"/><Relationship Id="rId232" Type="http://schemas.openxmlformats.org/officeDocument/2006/relationships/table" Target="../tables/table15.xml"/><Relationship Id="rId27" Type="http://schemas.openxmlformats.org/officeDocument/2006/relationships/hyperlink" Target="http://petshopshoop.fr/golden-retriever-c25695818" TargetMode="External"/><Relationship Id="rId48" Type="http://schemas.openxmlformats.org/officeDocument/2006/relationships/hyperlink" Target="http://petshopshoop.fr/teckel-c25665952" TargetMode="External"/><Relationship Id="rId69" Type="http://schemas.openxmlformats.org/officeDocument/2006/relationships/hyperlink" Target="http://petshopshoop.fr/cacatoes-c25672114" TargetMode="External"/><Relationship Id="rId113" Type="http://schemas.openxmlformats.org/officeDocument/2006/relationships/hyperlink" Target="http://petshopshoop.fr/cheval-c25665236" TargetMode="External"/><Relationship Id="rId134" Type="http://schemas.openxmlformats.org/officeDocument/2006/relationships/hyperlink" Target="http://petshopshoop.fr/taupe-c25732450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table" Target="../tables/table2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6C5AF-DF72-44BC-9B0D-9AA02F4621C9}">
  <sheetPr codeName="Feuil2"/>
  <dimension ref="B2:D28"/>
  <sheetViews>
    <sheetView showGridLines="0" tabSelected="1" workbookViewId="0">
      <selection activeCell="D40" sqref="D40"/>
    </sheetView>
  </sheetViews>
  <sheetFormatPr baseColWidth="10" defaultRowHeight="19.95" customHeight="1" x14ac:dyDescent="0.4"/>
  <cols>
    <col min="2" max="2" width="20.69921875" customWidth="1"/>
    <col min="3" max="3" width="0.8984375" customWidth="1"/>
    <col min="4" max="4" width="34.296875" customWidth="1"/>
  </cols>
  <sheetData>
    <row r="2" spans="2:4" s="4" customFormat="1" ht="19.95" customHeight="1" x14ac:dyDescent="0.4">
      <c r="B2" s="5" t="s">
        <v>308</v>
      </c>
      <c r="D2" s="6"/>
    </row>
    <row r="4" spans="2:4" s="4" customFormat="1" ht="19.95" hidden="1" customHeight="1" x14ac:dyDescent="0.4">
      <c r="B4" s="5" t="s">
        <v>92</v>
      </c>
      <c r="D4" s="6"/>
    </row>
    <row r="5" spans="2:4" s="4" customFormat="1" ht="19.95" hidden="1" customHeight="1" x14ac:dyDescent="0.4">
      <c r="B5" s="5" t="s">
        <v>309</v>
      </c>
      <c r="D5" s="6"/>
    </row>
    <row r="6" spans="2:4" s="4" customFormat="1" ht="19.95" hidden="1" customHeight="1" x14ac:dyDescent="0.4">
      <c r="B6" s="5" t="s">
        <v>310</v>
      </c>
      <c r="D6" s="7">
        <f ca="1">TODAY()</f>
        <v>44245</v>
      </c>
    </row>
    <row r="7" spans="2:4" s="4" customFormat="1" ht="19.95" hidden="1" customHeight="1" x14ac:dyDescent="0.4">
      <c r="B7" s="5" t="s">
        <v>311</v>
      </c>
      <c r="D7" s="6" t="str">
        <f>IF(D2 ="Achat",ChronoAchat+1,"")</f>
        <v/>
      </c>
    </row>
    <row r="8" spans="2:4" s="4" customFormat="1" ht="19.95" hidden="1" customHeight="1" x14ac:dyDescent="0.4">
      <c r="B8" s="5" t="s">
        <v>20</v>
      </c>
      <c r="D8" s="6"/>
    </row>
    <row r="9" spans="2:4" s="4" customFormat="1" ht="19.95" hidden="1" customHeight="1" x14ac:dyDescent="0.4">
      <c r="B9" s="5" t="s">
        <v>312</v>
      </c>
      <c r="D9" s="6"/>
    </row>
    <row r="10" spans="2:4" s="4" customFormat="1" ht="19.95" hidden="1" customHeight="1" x14ac:dyDescent="0.4">
      <c r="B10" s="5" t="s">
        <v>313</v>
      </c>
      <c r="D10" s="6"/>
    </row>
    <row r="11" spans="2:4" s="4" customFormat="1" ht="19.95" hidden="1" customHeight="1" x14ac:dyDescent="0.4">
      <c r="B11" s="5" t="s">
        <v>314</v>
      </c>
      <c r="D11" s="6"/>
    </row>
    <row r="12" spans="2:4" s="4" customFormat="1" ht="19.95" hidden="1" customHeight="1" x14ac:dyDescent="0.4">
      <c r="B12" s="5" t="s">
        <v>21</v>
      </c>
      <c r="D12" s="6"/>
    </row>
    <row r="13" spans="2:4" s="4" customFormat="1" ht="19.95" hidden="1" customHeight="1" x14ac:dyDescent="0.4">
      <c r="B13" s="5" t="s">
        <v>315</v>
      </c>
      <c r="D13" s="6"/>
    </row>
    <row r="14" spans="2:4" s="4" customFormat="1" ht="19.95" hidden="1" customHeight="1" x14ac:dyDescent="0.4">
      <c r="B14" s="5" t="s">
        <v>316</v>
      </c>
      <c r="D14" s="8"/>
    </row>
    <row r="15" spans="2:4" s="4" customFormat="1" ht="19.95" hidden="1" customHeight="1" x14ac:dyDescent="0.4">
      <c r="B15" s="5" t="s">
        <v>317</v>
      </c>
      <c r="D15" s="9"/>
    </row>
    <row r="16" spans="2:4" ht="19.95" hidden="1" customHeight="1" x14ac:dyDescent="0.4">
      <c r="B16" s="5" t="s">
        <v>321</v>
      </c>
      <c r="C16" s="4"/>
      <c r="D16" s="6"/>
    </row>
    <row r="17" spans="2:4" ht="19.95" hidden="1" customHeight="1" x14ac:dyDescent="0.4">
      <c r="B17" s="5" t="s">
        <v>92</v>
      </c>
      <c r="C17" s="4"/>
      <c r="D17" s="6" t="str">
        <f ca="1">IFERROR(INDEX(INDIRECT("Stock["&amp;B17&amp;"]"),MATCH(Formulaire!$D$16,Stock[Code],0)),"")</f>
        <v/>
      </c>
    </row>
    <row r="18" spans="2:4" ht="19.95" hidden="1" customHeight="1" x14ac:dyDescent="0.4">
      <c r="B18" s="5" t="s">
        <v>309</v>
      </c>
      <c r="C18" s="4"/>
      <c r="D18" s="6" t="str">
        <f ca="1">IFERROR(INDEX(INDIRECT("Stock["&amp;B18&amp;"]"),MATCH(Formulaire!$D$16,Stock[Code],0)),"")</f>
        <v/>
      </c>
    </row>
    <row r="19" spans="2:4" ht="19.95" hidden="1" customHeight="1" x14ac:dyDescent="0.4">
      <c r="B19" s="5" t="s">
        <v>310</v>
      </c>
      <c r="C19" s="4"/>
      <c r="D19" s="7">
        <f ca="1">TODAY()</f>
        <v>44245</v>
      </c>
    </row>
    <row r="20" spans="2:4" ht="19.95" hidden="1" customHeight="1" x14ac:dyDescent="0.4">
      <c r="B20" s="5" t="s">
        <v>311</v>
      </c>
      <c r="C20" s="4"/>
      <c r="D20" s="6" t="str">
        <f>IF(D2 ="Vente",ChronoVente+1,"")</f>
        <v/>
      </c>
    </row>
    <row r="21" spans="2:4" ht="19.95" hidden="1" customHeight="1" x14ac:dyDescent="0.4">
      <c r="B21" s="5" t="s">
        <v>20</v>
      </c>
      <c r="C21" s="4"/>
      <c r="D21" s="6" t="str">
        <f ca="1">IFERROR(INDEX(INDIRECT("Stock["&amp;B21&amp;"]"),MATCH(Formulaire!$D$16,Stock[Code],0)),"")</f>
        <v/>
      </c>
    </row>
    <row r="22" spans="2:4" ht="19.95" hidden="1" customHeight="1" x14ac:dyDescent="0.4">
      <c r="B22" s="5" t="s">
        <v>312</v>
      </c>
      <c r="C22" s="4"/>
      <c r="D22" s="6" t="str">
        <f ca="1">IFERROR(INDEX(INDIRECT("Stock["&amp;B22&amp;"]"),MATCH(Formulaire!$D$16,Stock[Code],0)),"")</f>
        <v/>
      </c>
    </row>
    <row r="23" spans="2:4" ht="19.95" hidden="1" customHeight="1" x14ac:dyDescent="0.4">
      <c r="B23" s="5" t="s">
        <v>313</v>
      </c>
      <c r="C23" s="4"/>
      <c r="D23" s="6" t="str">
        <f ca="1">IFERROR(INDEX(INDIRECT("Stock["&amp;B23&amp;"]"),MATCH(Formulaire!$D$16,Stock[Code],0)),"")</f>
        <v/>
      </c>
    </row>
    <row r="24" spans="2:4" ht="19.95" hidden="1" customHeight="1" x14ac:dyDescent="0.4">
      <c r="B24" s="5" t="s">
        <v>314</v>
      </c>
      <c r="C24" s="4"/>
      <c r="D24" s="6" t="str">
        <f ca="1">IFERROR(INDEX(INDIRECT("Stock["&amp;B24&amp;"]"),MATCH(Formulaire!$D$16,Stock[Code],0)),"")</f>
        <v/>
      </c>
    </row>
    <row r="25" spans="2:4" ht="19.95" hidden="1" customHeight="1" x14ac:dyDescent="0.4">
      <c r="B25" s="5" t="s">
        <v>21</v>
      </c>
      <c r="C25" s="4"/>
      <c r="D25" s="6" t="str">
        <f ca="1">IFERROR(INDEX(INDIRECT("Stock["&amp;B25&amp;"]"),MATCH(Formulaire!$D$16,Stock[Code],0)),"")</f>
        <v/>
      </c>
    </row>
    <row r="26" spans="2:4" ht="19.95" hidden="1" customHeight="1" x14ac:dyDescent="0.4">
      <c r="B26" s="5" t="s">
        <v>315</v>
      </c>
      <c r="C26" s="4"/>
      <c r="D26" s="6" t="str">
        <f ca="1">IFERROR(INDEX(INDIRECT("Stock["&amp;B26&amp;"]"),MATCH(Formulaire!$D$16,Stock[Code],0)),"")</f>
        <v/>
      </c>
    </row>
    <row r="27" spans="2:4" ht="19.95" hidden="1" customHeight="1" x14ac:dyDescent="0.4">
      <c r="B27" s="5" t="s">
        <v>316</v>
      </c>
      <c r="C27" s="4"/>
      <c r="D27" s="6" t="str">
        <f>IFERROR(INDEX(Stock[Stock],MATCH(Formulaire!$D$16,Stock[Code],0)),"")</f>
        <v/>
      </c>
    </row>
    <row r="28" spans="2:4" ht="19.95" hidden="1" customHeight="1" x14ac:dyDescent="0.4">
      <c r="B28" s="5" t="s">
        <v>317</v>
      </c>
      <c r="C28" s="4"/>
      <c r="D28" s="6"/>
    </row>
  </sheetData>
  <dataValidations count="9">
    <dataValidation type="list" allowBlank="1" showInputMessage="1" showErrorMessage="1" sqref="D2" xr:uid="{8A018948-8CB1-4180-B45B-A2C055E8FDCF}">
      <formula1>LType_Transac</formula1>
    </dataValidation>
    <dataValidation type="list" allowBlank="1" showInputMessage="1" showErrorMessage="1" sqref="D4" xr:uid="{87DCB24A-7ADF-4179-94BC-235B80E3993E}">
      <formula1>LSite</formula1>
    </dataValidation>
    <dataValidation type="list" allowBlank="1" showInputMessage="1" showErrorMessage="1" sqref="D8" xr:uid="{85D580A6-CF8D-431F-A883-394F5F4B3309}">
      <formula1>LProduit</formula1>
    </dataValidation>
    <dataValidation type="list" allowBlank="1" showInputMessage="1" showErrorMessage="1" sqref="D9" xr:uid="{62B3E6DE-39DD-4583-96E4-AB9C401EBD6F}">
      <formula1>LType</formula1>
    </dataValidation>
    <dataValidation type="list" allowBlank="1" showInputMessage="1" showErrorMessage="1" sqref="D10" xr:uid="{C4D81926-8DD3-4025-8B5C-0850EB6509D4}">
      <formula1>LMLP</formula1>
    </dataValidation>
    <dataValidation type="list" allowBlank="1" showInputMessage="1" showErrorMessage="1" sqref="D11" xr:uid="{48459352-1276-4851-94D0-C5238C093976}">
      <formula1>LCplt_MLP</formula1>
    </dataValidation>
    <dataValidation type="list" allowBlank="1" showInputMessage="1" showErrorMessage="1" sqref="D12" xr:uid="{E88EDE66-D60E-497A-BB19-BC93DE4B3A33}">
      <formula1>LEspece</formula1>
    </dataValidation>
    <dataValidation type="list" allowBlank="1" showInputMessage="1" showErrorMessage="1" sqref="D13" xr:uid="{154AF705-2434-4FB4-A752-FF5E0ADBAD46}">
      <formula1>INDIRECT($D$12)</formula1>
    </dataValidation>
    <dataValidation type="list" allowBlank="1" showInputMessage="1" showErrorMessage="1" sqref="D16" xr:uid="{83C9925D-BD56-48EB-A429-088027B97097}">
      <formula1>LStock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E15C2-4DC2-47D1-B013-EF6E00C285B4}">
  <sheetPr codeName="Feuil3"/>
  <dimension ref="B2:O4"/>
  <sheetViews>
    <sheetView showGridLines="0" workbookViewId="0">
      <selection activeCell="E12" sqref="E12"/>
    </sheetView>
  </sheetViews>
  <sheetFormatPr baseColWidth="10" defaultRowHeight="16.8" x14ac:dyDescent="0.4"/>
  <cols>
    <col min="1" max="1" width="1.69921875" style="13" customWidth="1"/>
    <col min="2" max="2" width="12.59765625" style="13" customWidth="1"/>
    <col min="3" max="3" width="16.8984375" style="13" bestFit="1" customWidth="1"/>
    <col min="4" max="4" width="11.19921875" style="13"/>
    <col min="5" max="5" width="11.19921875" style="15"/>
    <col min="6" max="6" width="11.19921875" style="17"/>
    <col min="7" max="7" width="11.19921875" style="13"/>
    <col min="8" max="8" width="16.19921875" style="13" customWidth="1"/>
    <col min="9" max="9" width="14.5" style="13" bestFit="1" customWidth="1"/>
    <col min="10" max="10" width="13.3984375" style="13" customWidth="1"/>
    <col min="11" max="11" width="11.69921875" style="13" bestFit="1" customWidth="1"/>
    <col min="12" max="12" width="11.19921875" style="13"/>
    <col min="13" max="13" width="11.19921875" style="18"/>
    <col min="14" max="14" width="11.19921875" style="19"/>
    <col min="15" max="16384" width="11.19921875" style="13"/>
  </cols>
  <sheetData>
    <row r="2" spans="2:15" x14ac:dyDescent="0.4">
      <c r="B2" s="16" t="s">
        <v>321</v>
      </c>
      <c r="C2" s="16" t="s">
        <v>308</v>
      </c>
      <c r="D2" s="16" t="s">
        <v>92</v>
      </c>
      <c r="E2" s="16" t="s">
        <v>309</v>
      </c>
      <c r="F2" s="14" t="s">
        <v>310</v>
      </c>
      <c r="G2" s="16" t="s">
        <v>311</v>
      </c>
      <c r="H2" s="16" t="s">
        <v>20</v>
      </c>
      <c r="I2" s="16" t="s">
        <v>312</v>
      </c>
      <c r="J2" s="16" t="s">
        <v>313</v>
      </c>
      <c r="K2" s="16" t="s">
        <v>314</v>
      </c>
      <c r="L2" s="16" t="s">
        <v>21</v>
      </c>
      <c r="M2" s="16" t="s">
        <v>315</v>
      </c>
      <c r="N2" s="16" t="s">
        <v>316</v>
      </c>
      <c r="O2" s="20" t="s">
        <v>317</v>
      </c>
    </row>
    <row r="3" spans="2:15" x14ac:dyDescent="0.4">
      <c r="B3" s="13" t="str">
        <f>IF(Tableau21[[#This Row],[Transaction]]&lt;&gt;"","Pr"&amp;TEXT(ROW()-2,"0000"),"")</f>
        <v>Pr0001</v>
      </c>
      <c r="C3" s="13" t="s">
        <v>86</v>
      </c>
      <c r="D3" s="13" t="s">
        <v>88</v>
      </c>
      <c r="E3" s="13" t="s">
        <v>320</v>
      </c>
      <c r="F3" s="15">
        <v>44245</v>
      </c>
      <c r="G3" s="17">
        <v>1</v>
      </c>
      <c r="H3" s="13" t="s">
        <v>0</v>
      </c>
      <c r="I3" s="13" t="s">
        <v>66</v>
      </c>
      <c r="J3" s="13" t="s">
        <v>4</v>
      </c>
      <c r="K3" s="13" t="s">
        <v>75</v>
      </c>
      <c r="L3" s="13" t="s">
        <v>54</v>
      </c>
      <c r="M3" s="13" t="s">
        <v>128</v>
      </c>
      <c r="N3" s="18">
        <v>10</v>
      </c>
      <c r="O3" s="19">
        <v>115</v>
      </c>
    </row>
    <row r="4" spans="2:15" x14ac:dyDescent="0.4">
      <c r="B4" s="26" t="str">
        <f>IF(Tableau21[[#This Row],[Transaction]]&lt;&gt;"","Pr"&amp;TEXT(ROW()-2,"0000"),"")</f>
        <v>Pr0002</v>
      </c>
      <c r="C4" s="13" t="s">
        <v>86</v>
      </c>
      <c r="D4" s="13" t="s">
        <v>91</v>
      </c>
      <c r="E4" s="15" t="s">
        <v>328</v>
      </c>
      <c r="F4" s="15">
        <v>44245</v>
      </c>
      <c r="G4" s="17">
        <v>3</v>
      </c>
      <c r="H4" s="13" t="s">
        <v>25</v>
      </c>
      <c r="I4" s="13" t="s">
        <v>68</v>
      </c>
      <c r="J4" s="13" t="s">
        <v>1</v>
      </c>
      <c r="K4" s="13" t="s">
        <v>81</v>
      </c>
      <c r="L4" s="13" t="s">
        <v>64</v>
      </c>
      <c r="M4" s="18" t="s">
        <v>126</v>
      </c>
      <c r="N4" s="27">
        <v>2</v>
      </c>
      <c r="O4" s="19">
        <v>50</v>
      </c>
    </row>
  </sheetData>
  <conditionalFormatting sqref="B4:N495">
    <cfRule type="expression" dxfId="18" priority="1">
      <formula>$B4&lt;&gt;""</formula>
    </cfRule>
  </conditionalFormatting>
  <conditionalFormatting sqref="B2:O4">
    <cfRule type="expression" dxfId="17" priority="3">
      <formula>$C2&lt;&gt;""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DB0CF-EA82-4F5B-8BFC-333BC11C44F9}">
  <sheetPr codeName="Feuil4"/>
  <dimension ref="B1:O4"/>
  <sheetViews>
    <sheetView showGridLines="0" workbookViewId="0">
      <selection activeCell="B4" sqref="B4:O4"/>
    </sheetView>
  </sheetViews>
  <sheetFormatPr baseColWidth="10" defaultRowHeight="16.8" x14ac:dyDescent="0.4"/>
  <cols>
    <col min="1" max="1" width="1.69921875" customWidth="1"/>
    <col min="2" max="2" width="16.8984375" bestFit="1" customWidth="1"/>
    <col min="3" max="3" width="12.59765625" customWidth="1"/>
    <col min="5" max="5" width="10.296875" bestFit="1" customWidth="1"/>
    <col min="6" max="6" width="10.296875" style="22" bestFit="1" customWidth="1"/>
    <col min="7" max="7" width="10.296875" style="11" bestFit="1" customWidth="1"/>
    <col min="8" max="8" width="8.8984375" customWidth="1"/>
    <col min="9" max="9" width="16.19921875" customWidth="1"/>
    <col min="10" max="10" width="14.5" bestFit="1" customWidth="1"/>
    <col min="11" max="11" width="13.3984375" customWidth="1"/>
    <col min="12" max="12" width="12.5" customWidth="1"/>
    <col min="13" max="13" width="9.09765625" customWidth="1"/>
    <col min="14" max="14" width="10.09765625" customWidth="1"/>
    <col min="15" max="15" width="8.3984375" style="24" bestFit="1" customWidth="1"/>
  </cols>
  <sheetData>
    <row r="1" spans="2:15" x14ac:dyDescent="0.4">
      <c r="E1" s="22"/>
      <c r="F1" s="11"/>
      <c r="G1"/>
      <c r="N1" s="24"/>
      <c r="O1"/>
    </row>
    <row r="2" spans="2:15" x14ac:dyDescent="0.4">
      <c r="B2" s="12" t="s">
        <v>308</v>
      </c>
      <c r="C2" s="12" t="s">
        <v>321</v>
      </c>
      <c r="D2" s="12" t="s">
        <v>92</v>
      </c>
      <c r="E2" s="12" t="s">
        <v>309</v>
      </c>
      <c r="F2" s="14" t="s">
        <v>310</v>
      </c>
      <c r="G2" s="16" t="s">
        <v>311</v>
      </c>
      <c r="H2" s="12" t="s">
        <v>20</v>
      </c>
      <c r="I2" s="12" t="s">
        <v>312</v>
      </c>
      <c r="J2" s="12" t="s">
        <v>313</v>
      </c>
      <c r="K2" s="12" t="s">
        <v>314</v>
      </c>
      <c r="L2" s="12" t="s">
        <v>21</v>
      </c>
      <c r="M2" s="12" t="s">
        <v>315</v>
      </c>
      <c r="N2" s="12" t="s">
        <v>316</v>
      </c>
      <c r="O2" s="23" t="s">
        <v>317</v>
      </c>
    </row>
    <row r="3" spans="2:15" x14ac:dyDescent="0.4">
      <c r="B3" t="s">
        <v>87</v>
      </c>
      <c r="C3" s="13" t="s">
        <v>322</v>
      </c>
      <c r="D3" t="s">
        <v>91</v>
      </c>
      <c r="E3" t="s">
        <v>328</v>
      </c>
      <c r="F3" s="22">
        <v>44245</v>
      </c>
      <c r="G3" s="11">
        <v>2</v>
      </c>
      <c r="H3" t="s">
        <v>25</v>
      </c>
      <c r="I3" t="s">
        <v>68</v>
      </c>
      <c r="J3" t="s">
        <v>1</v>
      </c>
      <c r="K3" t="s">
        <v>81</v>
      </c>
      <c r="L3" t="s">
        <v>64</v>
      </c>
      <c r="M3" t="s">
        <v>126</v>
      </c>
      <c r="N3">
        <v>1</v>
      </c>
      <c r="O3" s="25">
        <v>18</v>
      </c>
    </row>
    <row r="4" spans="2:15" x14ac:dyDescent="0.4">
      <c r="B4" t="s">
        <v>87</v>
      </c>
      <c r="C4" t="s">
        <v>327</v>
      </c>
      <c r="D4" t="s">
        <v>88</v>
      </c>
      <c r="E4" t="s">
        <v>320</v>
      </c>
      <c r="F4" s="22">
        <v>44245</v>
      </c>
      <c r="G4" s="11">
        <v>3</v>
      </c>
      <c r="H4" t="s">
        <v>0</v>
      </c>
      <c r="I4" t="s">
        <v>66</v>
      </c>
      <c r="J4" t="s">
        <v>4</v>
      </c>
      <c r="K4" t="s">
        <v>75</v>
      </c>
      <c r="L4" t="s">
        <v>54</v>
      </c>
      <c r="M4" t="s">
        <v>128</v>
      </c>
      <c r="N4">
        <v>5</v>
      </c>
      <c r="O4" s="25">
        <v>70</v>
      </c>
    </row>
  </sheetData>
  <conditionalFormatting sqref="C3:C4">
    <cfRule type="expression" dxfId="16" priority="4">
      <formula>$B3&lt;&gt;""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F05B9D-9B76-4EF1-9575-2D89E2574D19}">
  <sheetPr codeName="Feuil6"/>
  <dimension ref="B2:R4"/>
  <sheetViews>
    <sheetView showGridLines="0" workbookViewId="0">
      <selection activeCell="H13" sqref="H13"/>
    </sheetView>
  </sheetViews>
  <sheetFormatPr baseColWidth="10" defaultRowHeight="16.8" x14ac:dyDescent="0.4"/>
  <cols>
    <col min="1" max="1" width="1.69921875" customWidth="1"/>
    <col min="2" max="2" width="7.19921875" bestFit="1" customWidth="1"/>
    <col min="3" max="3" width="12.8984375" bestFit="1" customWidth="1"/>
    <col min="4" max="4" width="16.8984375" bestFit="1" customWidth="1"/>
    <col min="5" max="5" width="9.09765625" bestFit="1" customWidth="1"/>
    <col min="6" max="6" width="10.296875" bestFit="1" customWidth="1"/>
    <col min="7" max="7" width="9.796875" bestFit="1" customWidth="1"/>
    <col min="8" max="8" width="9.69921875" bestFit="1" customWidth="1"/>
    <col min="9" max="9" width="16.5" bestFit="1" customWidth="1"/>
    <col min="10" max="10" width="12.3984375" bestFit="1" customWidth="1"/>
    <col min="11" max="11" width="13.69921875" bestFit="1" customWidth="1"/>
    <col min="12" max="12" width="8.69921875" bestFit="1" customWidth="1"/>
    <col min="13" max="13" width="9.796875" bestFit="1" customWidth="1"/>
    <col min="14" max="14" width="8.3984375" bestFit="1" customWidth="1"/>
    <col min="15" max="15" width="7.796875" bestFit="1" customWidth="1"/>
    <col min="16" max="16" width="7.8984375" bestFit="1" customWidth="1"/>
    <col min="17" max="17" width="7.59765625" bestFit="1" customWidth="1"/>
    <col min="18" max="18" width="13.3984375" bestFit="1" customWidth="1"/>
  </cols>
  <sheetData>
    <row r="2" spans="2:18" x14ac:dyDescent="0.4">
      <c r="B2" t="s">
        <v>321</v>
      </c>
      <c r="C2" t="s">
        <v>308</v>
      </c>
      <c r="D2" t="s">
        <v>92</v>
      </c>
      <c r="E2" t="s">
        <v>309</v>
      </c>
      <c r="F2" t="s">
        <v>310</v>
      </c>
      <c r="G2" t="s">
        <v>311</v>
      </c>
      <c r="H2" t="s">
        <v>20</v>
      </c>
      <c r="I2" t="s">
        <v>312</v>
      </c>
      <c r="J2" t="s">
        <v>313</v>
      </c>
      <c r="K2" t="s">
        <v>314</v>
      </c>
      <c r="L2" t="s">
        <v>21</v>
      </c>
      <c r="M2" t="s">
        <v>315</v>
      </c>
      <c r="N2" t="s">
        <v>323</v>
      </c>
      <c r="O2" t="s">
        <v>317</v>
      </c>
      <c r="P2" t="s">
        <v>324</v>
      </c>
      <c r="Q2" t="s">
        <v>325</v>
      </c>
      <c r="R2" t="s">
        <v>326</v>
      </c>
    </row>
    <row r="3" spans="2:18" x14ac:dyDescent="0.4">
      <c r="B3" s="21" t="s">
        <v>327</v>
      </c>
      <c r="C3" s="21" t="s">
        <v>86</v>
      </c>
      <c r="D3" s="21" t="s">
        <v>88</v>
      </c>
      <c r="E3" s="21" t="s">
        <v>320</v>
      </c>
      <c r="F3" s="10">
        <v>44245</v>
      </c>
      <c r="G3">
        <v>1</v>
      </c>
      <c r="H3" s="21" t="s">
        <v>0</v>
      </c>
      <c r="I3" s="21" t="s">
        <v>66</v>
      </c>
      <c r="J3" s="21" t="s">
        <v>4</v>
      </c>
      <c r="K3" s="21" t="s">
        <v>75</v>
      </c>
      <c r="L3" s="21" t="s">
        <v>54</v>
      </c>
      <c r="M3" s="21" t="s">
        <v>128</v>
      </c>
      <c r="N3" s="28">
        <v>10</v>
      </c>
      <c r="O3" s="25">
        <v>115</v>
      </c>
      <c r="P3" s="28">
        <v>5</v>
      </c>
      <c r="Q3" s="28">
        <v>5</v>
      </c>
      <c r="R3" s="25">
        <v>57.5</v>
      </c>
    </row>
    <row r="4" spans="2:18" x14ac:dyDescent="0.4">
      <c r="B4" s="21" t="s">
        <v>322</v>
      </c>
      <c r="C4" s="21" t="s">
        <v>86</v>
      </c>
      <c r="D4" s="21" t="s">
        <v>91</v>
      </c>
      <c r="E4" s="21" t="s">
        <v>328</v>
      </c>
      <c r="F4" s="10">
        <v>44245</v>
      </c>
      <c r="G4">
        <v>3</v>
      </c>
      <c r="H4" s="21" t="s">
        <v>25</v>
      </c>
      <c r="I4" s="21" t="s">
        <v>68</v>
      </c>
      <c r="J4" s="21" t="s">
        <v>1</v>
      </c>
      <c r="K4" s="21" t="s">
        <v>81</v>
      </c>
      <c r="L4" s="21" t="s">
        <v>64</v>
      </c>
      <c r="M4" s="21" t="s">
        <v>126</v>
      </c>
      <c r="N4" s="28">
        <v>2</v>
      </c>
      <c r="O4" s="25">
        <v>50</v>
      </c>
      <c r="P4" s="28">
        <v>1</v>
      </c>
      <c r="Q4" s="28">
        <v>1</v>
      </c>
      <c r="R4" s="25">
        <v>25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9168B-60A0-443E-A08A-2E4C46460BAC}">
  <sheetPr codeName="Feuil1"/>
  <dimension ref="B2:AL54"/>
  <sheetViews>
    <sheetView showGridLines="0" zoomScale="117" zoomScaleNormal="117" workbookViewId="0">
      <selection activeCell="L11" sqref="L11"/>
    </sheetView>
  </sheetViews>
  <sheetFormatPr baseColWidth="10" defaultRowHeight="16.8" x14ac:dyDescent="0.4"/>
  <cols>
    <col min="1" max="1" width="1.69921875" customWidth="1"/>
    <col min="2" max="2" width="15.296875" bestFit="1" customWidth="1"/>
    <col min="3" max="3" width="1.69921875" customWidth="1"/>
    <col min="4" max="4" width="6" customWidth="1"/>
    <col min="5" max="5" width="1.69921875" customWidth="1"/>
    <col min="6" max="6" width="9.5" bestFit="1" customWidth="1"/>
    <col min="7" max="7" width="1.69921875" customWidth="1"/>
    <col min="8" max="8" width="9.19921875" bestFit="1" customWidth="1"/>
    <col min="9" max="9" width="1.69921875" customWidth="1"/>
    <col min="10" max="10" width="16.796875" customWidth="1"/>
    <col min="11" max="11" width="1.69921875" customWidth="1"/>
    <col min="12" max="12" width="18.09765625" customWidth="1"/>
    <col min="13" max="13" width="1.69921875" customWidth="1"/>
    <col min="14" max="14" width="16.8984375" bestFit="1" customWidth="1"/>
    <col min="15" max="15" width="1.69921875" customWidth="1"/>
    <col min="16" max="16" width="21.19921875" style="1" bestFit="1" customWidth="1"/>
    <col min="17" max="17" width="0.8984375" style="1" customWidth="1"/>
    <col min="18" max="18" width="12.09765625" style="1" bestFit="1" customWidth="1"/>
    <col min="19" max="19" width="0.8984375" style="1" customWidth="1"/>
    <col min="20" max="20" width="13.69921875" style="1" bestFit="1" customWidth="1"/>
    <col min="21" max="21" width="0.8984375" style="1" customWidth="1"/>
    <col min="22" max="22" width="16.09765625" style="1" bestFit="1" customWidth="1"/>
    <col min="23" max="23" width="0.8984375" style="1" customWidth="1"/>
    <col min="24" max="24" width="18.19921875" style="1" bestFit="1" customWidth="1"/>
    <col min="25" max="25" width="0.8984375" style="1" customWidth="1"/>
    <col min="26" max="26" width="9.19921875" style="1" bestFit="1" customWidth="1"/>
    <col min="27" max="27" width="0.8984375" style="1" customWidth="1"/>
    <col min="28" max="28" width="17.796875" style="1" bestFit="1" customWidth="1"/>
    <col min="29" max="29" width="0.8984375" style="1" customWidth="1"/>
    <col min="30" max="30" width="12.3984375" style="1" bestFit="1" customWidth="1"/>
    <col min="31" max="31" width="0.8984375" style="1" customWidth="1"/>
    <col min="32" max="32" width="14.09765625" style="1" bestFit="1" customWidth="1"/>
    <col min="33" max="33" width="0.8984375" style="1" customWidth="1"/>
    <col min="34" max="34" width="15.5" style="1" bestFit="1" customWidth="1"/>
    <col min="35" max="35" width="0.8984375" style="1" customWidth="1"/>
    <col min="36" max="36" width="14.59765625" style="1" bestFit="1" customWidth="1"/>
    <col min="37" max="37" width="0.8984375" style="1" customWidth="1"/>
    <col min="38" max="38" width="14" style="1" customWidth="1"/>
    <col min="39" max="39" width="0.8984375" customWidth="1"/>
  </cols>
  <sheetData>
    <row r="2" spans="2:38" x14ac:dyDescent="0.4">
      <c r="B2" t="s">
        <v>20</v>
      </c>
      <c r="D2" t="s">
        <v>0</v>
      </c>
      <c r="F2" t="s">
        <v>21</v>
      </c>
      <c r="H2" t="s">
        <v>22</v>
      </c>
      <c r="J2" t="s">
        <v>23</v>
      </c>
      <c r="L2" t="s">
        <v>24</v>
      </c>
      <c r="N2" t="s">
        <v>92</v>
      </c>
      <c r="P2" s="3" t="s">
        <v>2</v>
      </c>
      <c r="Q2" s="3"/>
      <c r="R2" s="3" t="s">
        <v>5</v>
      </c>
      <c r="S2" s="3"/>
      <c r="T2" s="3" t="s">
        <v>7</v>
      </c>
      <c r="U2" s="3"/>
      <c r="V2" s="3" t="s">
        <v>9</v>
      </c>
      <c r="W2" s="3"/>
      <c r="X2" s="3" t="s">
        <v>11</v>
      </c>
      <c r="Y2" s="3"/>
      <c r="Z2" s="3" t="s">
        <v>12</v>
      </c>
      <c r="AA2" s="3"/>
      <c r="AB2" s="3" t="s">
        <v>13</v>
      </c>
      <c r="AC2" s="3"/>
      <c r="AD2" s="3" t="s">
        <v>14</v>
      </c>
      <c r="AE2" s="3"/>
      <c r="AF2" s="3" t="s">
        <v>15</v>
      </c>
      <c r="AG2" s="3"/>
      <c r="AH2" s="3" t="s">
        <v>16</v>
      </c>
      <c r="AI2" s="3"/>
      <c r="AJ2" s="3" t="s">
        <v>17</v>
      </c>
      <c r="AK2" s="3"/>
      <c r="AL2" s="3" t="s">
        <v>18</v>
      </c>
    </row>
    <row r="3" spans="2:38" x14ac:dyDescent="0.4">
      <c r="B3" t="s">
        <v>0</v>
      </c>
      <c r="D3" t="s">
        <v>1</v>
      </c>
      <c r="F3" t="s">
        <v>53</v>
      </c>
      <c r="H3" t="s">
        <v>65</v>
      </c>
      <c r="J3" t="s">
        <v>74</v>
      </c>
      <c r="L3" t="s">
        <v>86</v>
      </c>
      <c r="N3" t="s">
        <v>88</v>
      </c>
      <c r="P3" s="2" t="s">
        <v>93</v>
      </c>
      <c r="Q3" s="2"/>
      <c r="R3" s="2" t="s">
        <v>94</v>
      </c>
      <c r="S3" s="2"/>
      <c r="T3" s="2" t="s">
        <v>95</v>
      </c>
      <c r="U3" s="2"/>
      <c r="V3" s="2" t="s">
        <v>96</v>
      </c>
      <c r="W3" s="2"/>
      <c r="X3" s="2" t="s">
        <v>97</v>
      </c>
      <c r="Y3" s="2"/>
      <c r="Z3" s="2" t="s">
        <v>98</v>
      </c>
      <c r="AA3" s="2"/>
      <c r="AB3" s="2" t="s">
        <v>99</v>
      </c>
      <c r="AC3" s="2"/>
      <c r="AD3" s="2" t="s">
        <v>100</v>
      </c>
      <c r="AE3" s="2"/>
      <c r="AF3" s="2" t="s">
        <v>101</v>
      </c>
      <c r="AG3" s="2"/>
      <c r="AH3" s="2" t="s">
        <v>102</v>
      </c>
      <c r="AI3" s="2"/>
      <c r="AJ3" s="2" t="s">
        <v>103</v>
      </c>
      <c r="AK3" s="2"/>
      <c r="AL3" s="2" t="s">
        <v>104</v>
      </c>
    </row>
    <row r="4" spans="2:38" x14ac:dyDescent="0.4">
      <c r="B4" t="s">
        <v>3</v>
      </c>
      <c r="D4" t="s">
        <v>4</v>
      </c>
      <c r="F4" t="s">
        <v>54</v>
      </c>
      <c r="H4" t="s">
        <v>66</v>
      </c>
      <c r="J4" t="s">
        <v>75</v>
      </c>
      <c r="L4" t="s">
        <v>87</v>
      </c>
      <c r="N4" t="s">
        <v>89</v>
      </c>
      <c r="P4" s="2" t="s">
        <v>105</v>
      </c>
      <c r="Q4" s="2"/>
      <c r="R4" s="2" t="s">
        <v>106</v>
      </c>
      <c r="S4" s="2"/>
      <c r="T4" s="2" t="s">
        <v>107</v>
      </c>
      <c r="U4" s="2"/>
      <c r="V4" s="2" t="s">
        <v>108</v>
      </c>
      <c r="W4" s="2"/>
      <c r="X4" s="2" t="s">
        <v>109</v>
      </c>
      <c r="Y4" s="2"/>
      <c r="Z4" s="2" t="s">
        <v>106</v>
      </c>
      <c r="AA4" s="2"/>
      <c r="AB4" s="2" t="s">
        <v>110</v>
      </c>
      <c r="AC4" s="2"/>
      <c r="AD4" s="2" t="s">
        <v>111</v>
      </c>
      <c r="AE4" s="2"/>
      <c r="AF4" s="2" t="s">
        <v>112</v>
      </c>
      <c r="AG4" s="2"/>
      <c r="AH4" s="2" t="s">
        <v>113</v>
      </c>
      <c r="AI4" s="2"/>
      <c r="AJ4" s="2" t="s">
        <v>114</v>
      </c>
      <c r="AK4" s="2"/>
      <c r="AL4" s="2" t="s">
        <v>115</v>
      </c>
    </row>
    <row r="5" spans="2:38" x14ac:dyDescent="0.4">
      <c r="B5" t="s">
        <v>25</v>
      </c>
      <c r="D5" t="s">
        <v>6</v>
      </c>
      <c r="F5" t="s">
        <v>55</v>
      </c>
      <c r="H5" t="s">
        <v>67</v>
      </c>
      <c r="J5" t="s">
        <v>76</v>
      </c>
      <c r="N5" t="s">
        <v>90</v>
      </c>
      <c r="P5" s="2" t="s">
        <v>116</v>
      </c>
      <c r="Q5" s="2"/>
      <c r="R5" s="2" t="s">
        <v>117</v>
      </c>
      <c r="S5" s="2"/>
      <c r="T5" s="2" t="s">
        <v>118</v>
      </c>
      <c r="U5" s="2"/>
      <c r="V5" s="2" t="s">
        <v>119</v>
      </c>
      <c r="W5" s="2"/>
      <c r="X5" s="2" t="s">
        <v>120</v>
      </c>
      <c r="Y5" s="2"/>
      <c r="Z5" s="2" t="s">
        <v>120</v>
      </c>
      <c r="AA5" s="2"/>
      <c r="AB5" s="2" t="s">
        <v>121</v>
      </c>
      <c r="AC5" s="2"/>
      <c r="AD5" s="2" t="s">
        <v>122</v>
      </c>
      <c r="AE5" s="2"/>
      <c r="AF5" s="2" t="s">
        <v>123</v>
      </c>
      <c r="AG5" s="2"/>
      <c r="AH5" s="2" t="s">
        <v>124</v>
      </c>
      <c r="AI5" s="2"/>
      <c r="AJ5" s="2" t="s">
        <v>125</v>
      </c>
      <c r="AK5" s="2"/>
      <c r="AL5" s="2" t="s">
        <v>126</v>
      </c>
    </row>
    <row r="6" spans="2:38" x14ac:dyDescent="0.4">
      <c r="B6" t="s">
        <v>26</v>
      </c>
      <c r="D6" t="s">
        <v>8</v>
      </c>
      <c r="F6" t="s">
        <v>56</v>
      </c>
      <c r="H6" t="s">
        <v>68</v>
      </c>
      <c r="J6" t="s">
        <v>77</v>
      </c>
      <c r="N6" t="s">
        <v>91</v>
      </c>
      <c r="P6" s="2" t="s">
        <v>127</v>
      </c>
      <c r="Q6" s="2"/>
      <c r="R6" s="2" t="s">
        <v>128</v>
      </c>
      <c r="S6" s="2"/>
      <c r="T6" s="2" t="s">
        <v>129</v>
      </c>
      <c r="U6" s="2"/>
      <c r="V6" s="2" t="s">
        <v>130</v>
      </c>
      <c r="W6" s="2"/>
      <c r="X6" s="2" t="s">
        <v>131</v>
      </c>
      <c r="Y6" s="2"/>
      <c r="Z6" s="2" t="s">
        <v>132</v>
      </c>
      <c r="AA6" s="2"/>
      <c r="AB6" s="2" t="s">
        <v>133</v>
      </c>
      <c r="AC6" s="2"/>
      <c r="AD6" s="2" t="s">
        <v>134</v>
      </c>
      <c r="AE6" s="2"/>
      <c r="AF6" s="2" t="s">
        <v>135</v>
      </c>
      <c r="AG6" s="2"/>
      <c r="AH6" s="2" t="s">
        <v>136</v>
      </c>
      <c r="AI6" s="2"/>
      <c r="AJ6" s="2" t="s">
        <v>137</v>
      </c>
      <c r="AK6" s="2"/>
      <c r="AL6" s="2" t="s">
        <v>138</v>
      </c>
    </row>
    <row r="7" spans="2:38" x14ac:dyDescent="0.4">
      <c r="B7" t="s">
        <v>27</v>
      </c>
      <c r="D7" t="s">
        <v>10</v>
      </c>
      <c r="F7" t="s">
        <v>57</v>
      </c>
      <c r="H7" t="s">
        <v>69</v>
      </c>
      <c r="J7" t="s">
        <v>78</v>
      </c>
      <c r="P7" s="2" t="s">
        <v>139</v>
      </c>
      <c r="Q7" s="2"/>
      <c r="R7" s="2" t="s">
        <v>140</v>
      </c>
      <c r="S7" s="2"/>
      <c r="T7" s="2" t="s">
        <v>141</v>
      </c>
      <c r="U7" s="2"/>
      <c r="V7" s="2" t="s">
        <v>142</v>
      </c>
      <c r="W7" s="2"/>
      <c r="X7" s="2" t="s">
        <v>143</v>
      </c>
      <c r="Y7" s="2"/>
      <c r="Z7" s="2" t="s">
        <v>144</v>
      </c>
      <c r="AA7" s="2"/>
      <c r="AB7" s="2" t="s">
        <v>145</v>
      </c>
      <c r="AC7" s="2"/>
      <c r="AD7" s="2" t="s">
        <v>146</v>
      </c>
      <c r="AE7" s="2"/>
      <c r="AF7" s="2" t="s">
        <v>147</v>
      </c>
      <c r="AG7" s="2"/>
      <c r="AH7" s="2" t="s">
        <v>148</v>
      </c>
      <c r="AI7" s="2"/>
      <c r="AJ7" s="2" t="s">
        <v>149</v>
      </c>
      <c r="AK7" s="2"/>
      <c r="AL7" s="2"/>
    </row>
    <row r="8" spans="2:38" x14ac:dyDescent="0.4">
      <c r="B8" t="s">
        <v>28</v>
      </c>
      <c r="F8" t="s">
        <v>58</v>
      </c>
      <c r="H8" t="s">
        <v>70</v>
      </c>
      <c r="J8" t="s">
        <v>79</v>
      </c>
      <c r="P8" s="2" t="s">
        <v>150</v>
      </c>
      <c r="Q8" s="2"/>
      <c r="R8" s="2" t="s">
        <v>151</v>
      </c>
      <c r="S8" s="2"/>
      <c r="T8" s="2" t="s">
        <v>152</v>
      </c>
      <c r="U8" s="2"/>
      <c r="V8" s="2" t="s">
        <v>153</v>
      </c>
      <c r="W8" s="2"/>
      <c r="X8" s="2" t="s">
        <v>154</v>
      </c>
      <c r="Y8" s="2"/>
      <c r="Z8" s="2" t="s">
        <v>155</v>
      </c>
      <c r="AA8" s="2"/>
      <c r="AB8" s="2" t="s">
        <v>156</v>
      </c>
      <c r="AC8" s="2"/>
      <c r="AD8" s="2" t="s">
        <v>157</v>
      </c>
      <c r="AE8" s="2"/>
      <c r="AF8" s="2" t="s">
        <v>158</v>
      </c>
      <c r="AG8" s="2"/>
      <c r="AH8" s="2" t="s">
        <v>159</v>
      </c>
      <c r="AI8" s="2"/>
      <c r="AJ8" s="2" t="s">
        <v>160</v>
      </c>
      <c r="AK8" s="2"/>
      <c r="AL8" s="2"/>
    </row>
    <row r="9" spans="2:38" x14ac:dyDescent="0.4">
      <c r="B9" t="s">
        <v>29</v>
      </c>
      <c r="F9" t="s">
        <v>59</v>
      </c>
      <c r="H9" t="s">
        <v>71</v>
      </c>
      <c r="J9" t="s">
        <v>80</v>
      </c>
      <c r="P9" s="2" t="s">
        <v>161</v>
      </c>
      <c r="Q9" s="2"/>
      <c r="R9" s="2" t="s">
        <v>162</v>
      </c>
      <c r="S9" s="2"/>
      <c r="T9" s="2" t="s">
        <v>163</v>
      </c>
      <c r="U9" s="2"/>
      <c r="V9" s="2" t="s">
        <v>164</v>
      </c>
      <c r="W9" s="2"/>
      <c r="X9" s="2" t="s">
        <v>19</v>
      </c>
      <c r="Y9" s="2"/>
      <c r="Z9" s="2"/>
      <c r="AA9" s="2"/>
      <c r="AB9" s="2" t="s">
        <v>165</v>
      </c>
      <c r="AC9" s="2"/>
      <c r="AD9" s="2"/>
      <c r="AE9" s="2"/>
      <c r="AF9" s="2"/>
      <c r="AG9" s="2"/>
      <c r="AH9" s="2" t="s">
        <v>166</v>
      </c>
      <c r="AI9" s="2"/>
      <c r="AJ9" s="2" t="s">
        <v>167</v>
      </c>
      <c r="AK9" s="2"/>
      <c r="AL9" s="2"/>
    </row>
    <row r="10" spans="2:38" x14ac:dyDescent="0.4">
      <c r="B10" t="s">
        <v>30</v>
      </c>
      <c r="F10" t="s">
        <v>60</v>
      </c>
      <c r="H10" t="s">
        <v>72</v>
      </c>
      <c r="J10" t="s">
        <v>81</v>
      </c>
      <c r="P10" s="2" t="s">
        <v>168</v>
      </c>
      <c r="Q10" s="2"/>
      <c r="R10" s="2" t="s">
        <v>169</v>
      </c>
      <c r="S10" s="2"/>
      <c r="T10" s="2" t="s">
        <v>170</v>
      </c>
      <c r="U10" s="2"/>
      <c r="V10" s="2" t="s">
        <v>171</v>
      </c>
      <c r="W10" s="2"/>
      <c r="X10" s="2" t="s">
        <v>172</v>
      </c>
      <c r="Y10" s="2"/>
      <c r="Z10" s="2"/>
      <c r="AA10" s="2"/>
      <c r="AB10" s="2" t="s">
        <v>173</v>
      </c>
      <c r="AC10" s="2"/>
      <c r="AD10" s="2"/>
      <c r="AE10" s="2"/>
      <c r="AF10" s="2"/>
      <c r="AG10" s="2"/>
      <c r="AH10" s="2" t="s">
        <v>174</v>
      </c>
      <c r="AI10" s="2"/>
      <c r="AJ10" s="2" t="s">
        <v>175</v>
      </c>
      <c r="AK10" s="2"/>
      <c r="AL10" s="2"/>
    </row>
    <row r="11" spans="2:38" x14ac:dyDescent="0.4">
      <c r="B11" t="s">
        <v>31</v>
      </c>
      <c r="F11" t="s">
        <v>61</v>
      </c>
      <c r="H11" t="s">
        <v>73</v>
      </c>
      <c r="J11" t="s">
        <v>82</v>
      </c>
      <c r="P11" s="2" t="s">
        <v>176</v>
      </c>
      <c r="Q11" s="2"/>
      <c r="R11" s="2" t="s">
        <v>177</v>
      </c>
      <c r="S11" s="2"/>
      <c r="T11" s="2" t="s">
        <v>178</v>
      </c>
      <c r="U11" s="2"/>
      <c r="V11" s="2" t="s">
        <v>179</v>
      </c>
      <c r="W11" s="2"/>
      <c r="X11" s="2" t="s">
        <v>180</v>
      </c>
      <c r="Y11" s="2"/>
      <c r="Z11" s="2"/>
      <c r="AA11" s="2"/>
      <c r="AB11" s="2" t="s">
        <v>181</v>
      </c>
      <c r="AC11" s="2"/>
      <c r="AD11" s="2"/>
      <c r="AE11" s="2"/>
      <c r="AF11" s="2"/>
      <c r="AG11" s="2"/>
      <c r="AH11" s="2" t="s">
        <v>182</v>
      </c>
      <c r="AI11" s="2"/>
      <c r="AJ11" s="2"/>
      <c r="AK11" s="2"/>
      <c r="AL11" s="2"/>
    </row>
    <row r="12" spans="2:38" x14ac:dyDescent="0.4">
      <c r="B12" t="s">
        <v>32</v>
      </c>
      <c r="F12" t="s">
        <v>62</v>
      </c>
      <c r="J12" t="s">
        <v>65</v>
      </c>
      <c r="P12" s="2" t="s">
        <v>183</v>
      </c>
      <c r="Q12" s="2"/>
      <c r="R12" s="2" t="s">
        <v>184</v>
      </c>
      <c r="S12" s="2"/>
      <c r="T12" s="2" t="s">
        <v>185</v>
      </c>
      <c r="U12" s="2"/>
      <c r="V12" s="2" t="s">
        <v>186</v>
      </c>
      <c r="W12" s="2"/>
      <c r="X12" s="2" t="s">
        <v>187</v>
      </c>
      <c r="Y12" s="2"/>
      <c r="Z12" s="2"/>
      <c r="AA12" s="2"/>
      <c r="AB12" s="2" t="s">
        <v>188</v>
      </c>
      <c r="AC12" s="2"/>
      <c r="AD12" s="2"/>
      <c r="AE12" s="2"/>
      <c r="AF12" s="2"/>
      <c r="AG12" s="2"/>
      <c r="AH12" s="2" t="s">
        <v>189</v>
      </c>
      <c r="AI12" s="2"/>
      <c r="AJ12" s="2"/>
      <c r="AK12" s="2"/>
      <c r="AL12" s="2"/>
    </row>
    <row r="13" spans="2:38" x14ac:dyDescent="0.4">
      <c r="B13" t="s">
        <v>33</v>
      </c>
      <c r="F13" t="s">
        <v>63</v>
      </c>
      <c r="J13" t="s">
        <v>83</v>
      </c>
      <c r="P13" s="2" t="s">
        <v>190</v>
      </c>
      <c r="Q13" s="2"/>
      <c r="R13" s="2" t="s">
        <v>16</v>
      </c>
      <c r="S13" s="2"/>
      <c r="T13" s="2" t="s">
        <v>191</v>
      </c>
      <c r="U13" s="2"/>
      <c r="V13" s="2" t="s">
        <v>192</v>
      </c>
      <c r="W13" s="2"/>
      <c r="X13" s="2" t="s">
        <v>193</v>
      </c>
      <c r="Y13" s="2"/>
      <c r="Z13" s="2"/>
      <c r="AA13" s="2"/>
      <c r="AB13" s="2" t="s">
        <v>194</v>
      </c>
      <c r="AC13" s="2"/>
      <c r="AD13" s="2"/>
      <c r="AE13" s="2"/>
      <c r="AF13" s="2"/>
      <c r="AG13" s="2"/>
      <c r="AH13" s="2" t="s">
        <v>195</v>
      </c>
      <c r="AI13" s="2"/>
      <c r="AJ13" s="2"/>
      <c r="AK13" s="2"/>
      <c r="AL13" s="2"/>
    </row>
    <row r="14" spans="2:38" x14ac:dyDescent="0.4">
      <c r="B14" t="s">
        <v>34</v>
      </c>
      <c r="F14" t="s">
        <v>64</v>
      </c>
      <c r="J14" t="s">
        <v>84</v>
      </c>
      <c r="P14" s="2" t="s">
        <v>196</v>
      </c>
      <c r="Q14" s="2"/>
      <c r="R14" s="2" t="s">
        <v>197</v>
      </c>
      <c r="S14" s="2"/>
      <c r="T14" s="2" t="s">
        <v>198</v>
      </c>
      <c r="U14" s="2"/>
      <c r="V14" s="2" t="s">
        <v>199</v>
      </c>
      <c r="W14" s="2"/>
      <c r="X14" s="2" t="s">
        <v>200</v>
      </c>
      <c r="Y14" s="2"/>
      <c r="Z14" s="2"/>
      <c r="AA14" s="2"/>
      <c r="AB14" s="2" t="s">
        <v>201</v>
      </c>
      <c r="AC14" s="2"/>
      <c r="AD14" s="2"/>
      <c r="AE14" s="2"/>
      <c r="AF14" s="2"/>
      <c r="AG14" s="2"/>
      <c r="AH14" s="2" t="s">
        <v>202</v>
      </c>
      <c r="AI14" s="2"/>
      <c r="AJ14" s="2"/>
      <c r="AK14" s="2"/>
      <c r="AL14" s="2"/>
    </row>
    <row r="15" spans="2:38" x14ac:dyDescent="0.4">
      <c r="B15" t="s">
        <v>35</v>
      </c>
      <c r="J15" t="s">
        <v>85</v>
      </c>
      <c r="P15" s="2" t="s">
        <v>203</v>
      </c>
      <c r="Q15" s="2"/>
      <c r="R15" s="2" t="s">
        <v>204</v>
      </c>
      <c r="S15" s="2"/>
      <c r="T15" s="2" t="s">
        <v>205</v>
      </c>
      <c r="U15" s="2"/>
      <c r="V15" s="2" t="s">
        <v>206</v>
      </c>
      <c r="W15" s="2"/>
      <c r="X15" s="2" t="s">
        <v>207</v>
      </c>
      <c r="Y15" s="2"/>
      <c r="Z15" s="2"/>
      <c r="AA15" s="2"/>
      <c r="AB15" s="2" t="s">
        <v>208</v>
      </c>
      <c r="AC15" s="2"/>
      <c r="AD15" s="2"/>
      <c r="AE15" s="2"/>
      <c r="AF15" s="2"/>
      <c r="AG15" s="2"/>
      <c r="AH15" s="2" t="s">
        <v>209</v>
      </c>
      <c r="AI15" s="2"/>
      <c r="AJ15" s="2"/>
      <c r="AK15" s="2"/>
      <c r="AL15" s="2"/>
    </row>
    <row r="16" spans="2:38" x14ac:dyDescent="0.4">
      <c r="B16" t="s">
        <v>36</v>
      </c>
      <c r="P16" s="2" t="s">
        <v>210</v>
      </c>
      <c r="Q16" s="2"/>
      <c r="R16" s="2" t="s">
        <v>211</v>
      </c>
      <c r="S16" s="2"/>
      <c r="T16" s="2" t="s">
        <v>212</v>
      </c>
      <c r="U16" s="2"/>
      <c r="V16" s="2" t="s">
        <v>213</v>
      </c>
      <c r="W16" s="2"/>
      <c r="X16" s="2" t="s">
        <v>214</v>
      </c>
      <c r="Y16" s="2"/>
      <c r="Z16" s="2"/>
      <c r="AA16" s="2"/>
      <c r="AB16" s="2" t="s">
        <v>215</v>
      </c>
      <c r="AC16" s="2"/>
      <c r="AD16" s="2"/>
      <c r="AE16" s="2"/>
      <c r="AF16" s="2"/>
      <c r="AG16" s="2"/>
      <c r="AH16" s="2" t="s">
        <v>216</v>
      </c>
      <c r="AI16" s="2"/>
      <c r="AJ16" s="2"/>
      <c r="AK16" s="2"/>
      <c r="AL16" s="2"/>
    </row>
    <row r="17" spans="2:38" x14ac:dyDescent="0.4">
      <c r="B17" t="s">
        <v>37</v>
      </c>
      <c r="P17" s="2" t="s">
        <v>217</v>
      </c>
      <c r="Q17" s="2"/>
      <c r="R17" s="2"/>
      <c r="S17" s="2"/>
      <c r="T17" s="2" t="s">
        <v>218</v>
      </c>
      <c r="U17" s="2"/>
      <c r="V17" s="2" t="s">
        <v>219</v>
      </c>
      <c r="W17" s="2"/>
      <c r="X17" s="2" t="s">
        <v>220</v>
      </c>
      <c r="Y17" s="2"/>
      <c r="Z17" s="2"/>
      <c r="AA17" s="2"/>
      <c r="AB17" s="2"/>
      <c r="AC17" s="2"/>
      <c r="AD17" s="2"/>
      <c r="AE17" s="2"/>
      <c r="AF17" s="2"/>
      <c r="AG17" s="2"/>
      <c r="AH17" s="2" t="s">
        <v>221</v>
      </c>
      <c r="AI17" s="2"/>
      <c r="AJ17" s="2"/>
      <c r="AK17" s="2"/>
      <c r="AL17" s="2"/>
    </row>
    <row r="18" spans="2:38" x14ac:dyDescent="0.4">
      <c r="B18" t="s">
        <v>38</v>
      </c>
      <c r="P18" s="2" t="s">
        <v>222</v>
      </c>
      <c r="Q18" s="2"/>
      <c r="R18" s="2"/>
      <c r="S18" s="2"/>
      <c r="T18" s="2" t="s">
        <v>223</v>
      </c>
      <c r="U18" s="2"/>
      <c r="V18" s="2"/>
      <c r="W18" s="2"/>
      <c r="X18" s="2" t="s">
        <v>224</v>
      </c>
      <c r="Y18" s="2"/>
      <c r="Z18" s="2"/>
      <c r="AA18" s="2"/>
      <c r="AB18" s="2"/>
      <c r="AC18" s="2"/>
      <c r="AD18" s="2"/>
      <c r="AE18" s="2"/>
      <c r="AF18" s="2"/>
      <c r="AG18" s="2"/>
      <c r="AH18" s="2" t="s">
        <v>225</v>
      </c>
      <c r="AI18" s="2"/>
      <c r="AJ18" s="2"/>
      <c r="AK18" s="2"/>
      <c r="AL18" s="2"/>
    </row>
    <row r="19" spans="2:38" x14ac:dyDescent="0.4">
      <c r="B19" t="s">
        <v>39</v>
      </c>
      <c r="P19" s="2" t="s">
        <v>226</v>
      </c>
      <c r="Q19" s="2"/>
      <c r="R19" s="2"/>
      <c r="S19" s="2"/>
      <c r="T19" s="2" t="s">
        <v>227</v>
      </c>
      <c r="U19" s="2"/>
      <c r="V19" s="2"/>
      <c r="W19" s="2"/>
      <c r="X19" s="2" t="s">
        <v>228</v>
      </c>
      <c r="Y19" s="2"/>
      <c r="Z19" s="2"/>
      <c r="AA19" s="2"/>
      <c r="AB19" s="2"/>
      <c r="AC19" s="2"/>
      <c r="AD19" s="2"/>
      <c r="AE19" s="2"/>
      <c r="AF19" s="2"/>
      <c r="AG19" s="2"/>
      <c r="AH19" s="2" t="s">
        <v>229</v>
      </c>
      <c r="AI19" s="2"/>
      <c r="AJ19" s="2"/>
      <c r="AK19" s="2"/>
      <c r="AL19" s="2"/>
    </row>
    <row r="20" spans="2:38" x14ac:dyDescent="0.4">
      <c r="B20" t="s">
        <v>40</v>
      </c>
      <c r="P20" s="2" t="s">
        <v>230</v>
      </c>
      <c r="Q20" s="2"/>
      <c r="R20" s="2"/>
      <c r="S20" s="2"/>
      <c r="T20" s="2" t="s">
        <v>231</v>
      </c>
      <c r="U20" s="2"/>
      <c r="V20" s="2"/>
      <c r="W20" s="2"/>
      <c r="X20" s="2" t="s">
        <v>232</v>
      </c>
      <c r="Y20" s="2"/>
      <c r="Z20" s="2"/>
      <c r="AA20" s="2"/>
      <c r="AB20" s="2"/>
      <c r="AC20" s="2"/>
      <c r="AD20" s="2"/>
      <c r="AE20" s="2"/>
      <c r="AF20" s="2"/>
      <c r="AG20" s="2"/>
      <c r="AH20" s="2" t="s">
        <v>233</v>
      </c>
      <c r="AI20" s="2"/>
      <c r="AJ20" s="2"/>
      <c r="AK20" s="2"/>
      <c r="AL20" s="2"/>
    </row>
    <row r="21" spans="2:38" x14ac:dyDescent="0.4">
      <c r="B21" t="s">
        <v>51</v>
      </c>
      <c r="P21" s="2" t="s">
        <v>234</v>
      </c>
      <c r="Q21" s="2"/>
      <c r="R21" s="2"/>
      <c r="S21" s="2"/>
      <c r="T21" s="2" t="s">
        <v>235</v>
      </c>
      <c r="U21" s="2"/>
      <c r="V21" s="2"/>
      <c r="W21" s="2"/>
      <c r="X21" s="2" t="s">
        <v>236</v>
      </c>
      <c r="Y21" s="2"/>
      <c r="Z21" s="2"/>
      <c r="AA21" s="2"/>
      <c r="AB21" s="2"/>
      <c r="AC21" s="2"/>
      <c r="AD21" s="2"/>
      <c r="AE21" s="2"/>
      <c r="AF21" s="2"/>
      <c r="AG21" s="2"/>
      <c r="AH21" s="2" t="s">
        <v>237</v>
      </c>
      <c r="AI21" s="2"/>
      <c r="AJ21" s="2"/>
      <c r="AK21" s="2"/>
      <c r="AL21" s="2"/>
    </row>
    <row r="22" spans="2:38" x14ac:dyDescent="0.4">
      <c r="B22" t="s">
        <v>41</v>
      </c>
      <c r="P22" s="2" t="s">
        <v>238</v>
      </c>
      <c r="Q22" s="2"/>
      <c r="R22" s="2"/>
      <c r="S22" s="2"/>
      <c r="T22" s="2" t="s">
        <v>239</v>
      </c>
      <c r="U22" s="2"/>
      <c r="V22" s="2"/>
      <c r="W22" s="2"/>
      <c r="X22" s="2" t="s">
        <v>240</v>
      </c>
      <c r="Y22" s="2"/>
      <c r="Z22" s="2"/>
      <c r="AA22" s="2"/>
      <c r="AB22" s="2"/>
      <c r="AC22" s="2"/>
      <c r="AD22" s="2"/>
      <c r="AE22" s="2"/>
      <c r="AF22" s="2"/>
      <c r="AG22" s="2"/>
      <c r="AH22" s="2" t="s">
        <v>241</v>
      </c>
      <c r="AI22" s="2"/>
      <c r="AJ22" s="2"/>
      <c r="AK22" s="2"/>
      <c r="AL22" s="2"/>
    </row>
    <row r="23" spans="2:38" x14ac:dyDescent="0.4">
      <c r="B23" t="s">
        <v>42</v>
      </c>
      <c r="P23" s="2" t="s">
        <v>242</v>
      </c>
      <c r="Q23" s="2"/>
      <c r="R23" s="2"/>
      <c r="S23" s="2"/>
      <c r="T23" s="2" t="s">
        <v>243</v>
      </c>
      <c r="U23" s="2"/>
      <c r="V23" s="2"/>
      <c r="W23" s="2"/>
      <c r="X23" s="2" t="s">
        <v>244</v>
      </c>
      <c r="Y23" s="2"/>
      <c r="Z23" s="2"/>
      <c r="AA23" s="2"/>
      <c r="AB23" s="2"/>
      <c r="AC23" s="2"/>
      <c r="AD23" s="2"/>
      <c r="AE23" s="2"/>
      <c r="AF23" s="2"/>
      <c r="AG23" s="2"/>
      <c r="AH23" s="2" t="s">
        <v>245</v>
      </c>
      <c r="AI23" s="2"/>
      <c r="AJ23" s="2"/>
      <c r="AK23" s="2"/>
      <c r="AL23" s="2"/>
    </row>
    <row r="24" spans="2:38" x14ac:dyDescent="0.4">
      <c r="B24" t="s">
        <v>43</v>
      </c>
      <c r="P24" s="2" t="s">
        <v>246</v>
      </c>
      <c r="Q24" s="2"/>
      <c r="R24" s="2"/>
      <c r="S24" s="2"/>
      <c r="T24" s="2" t="s">
        <v>247</v>
      </c>
      <c r="U24" s="2"/>
      <c r="V24" s="2"/>
      <c r="W24" s="2"/>
      <c r="X24" s="2" t="s">
        <v>248</v>
      </c>
      <c r="Y24" s="2"/>
      <c r="Z24" s="2"/>
      <c r="AA24" s="2"/>
      <c r="AB24" s="2"/>
      <c r="AC24" s="2"/>
      <c r="AD24" s="2"/>
      <c r="AE24" s="2"/>
      <c r="AF24" s="2"/>
      <c r="AG24" s="2"/>
      <c r="AH24" s="2" t="s">
        <v>249</v>
      </c>
      <c r="AI24" s="2"/>
      <c r="AJ24" s="2"/>
      <c r="AK24" s="2"/>
      <c r="AL24" s="2"/>
    </row>
    <row r="25" spans="2:38" x14ac:dyDescent="0.4">
      <c r="B25" t="s">
        <v>44</v>
      </c>
      <c r="P25" s="2" t="s">
        <v>250</v>
      </c>
      <c r="Q25" s="2"/>
      <c r="R25" s="2"/>
      <c r="S25" s="2"/>
      <c r="T25" s="2" t="s">
        <v>251</v>
      </c>
      <c r="U25" s="2"/>
      <c r="V25" s="2"/>
      <c r="W25" s="2"/>
      <c r="X25" s="2" t="s">
        <v>252</v>
      </c>
      <c r="Y25" s="2"/>
      <c r="Z25" s="2"/>
      <c r="AA25" s="2"/>
      <c r="AB25" s="2"/>
      <c r="AC25" s="2"/>
      <c r="AD25" s="2"/>
      <c r="AE25" s="2"/>
      <c r="AF25" s="2"/>
      <c r="AG25" s="2"/>
      <c r="AH25" s="2" t="s">
        <v>253</v>
      </c>
      <c r="AI25" s="2"/>
      <c r="AJ25" s="2"/>
      <c r="AK25" s="2"/>
      <c r="AL25" s="2"/>
    </row>
    <row r="26" spans="2:38" x14ac:dyDescent="0.4">
      <c r="B26" t="s">
        <v>45</v>
      </c>
      <c r="P26" s="2" t="s">
        <v>254</v>
      </c>
      <c r="Q26" s="2"/>
      <c r="R26" s="2"/>
      <c r="S26" s="2"/>
      <c r="T26" s="2" t="s">
        <v>255</v>
      </c>
      <c r="U26" s="2"/>
      <c r="V26" s="2"/>
      <c r="W26" s="2"/>
      <c r="X26" s="2" t="s">
        <v>256</v>
      </c>
      <c r="Y26" s="2"/>
      <c r="Z26" s="2"/>
      <c r="AA26" s="2"/>
      <c r="AB26" s="2"/>
      <c r="AC26" s="2"/>
      <c r="AD26" s="2"/>
      <c r="AE26" s="2"/>
      <c r="AF26" s="2"/>
      <c r="AG26" s="2"/>
      <c r="AH26" s="2" t="s">
        <v>257</v>
      </c>
      <c r="AI26" s="2"/>
      <c r="AJ26" s="2"/>
      <c r="AK26" s="2"/>
      <c r="AL26" s="2"/>
    </row>
    <row r="27" spans="2:38" x14ac:dyDescent="0.4">
      <c r="B27" t="s">
        <v>46</v>
      </c>
      <c r="P27" s="2" t="s">
        <v>258</v>
      </c>
      <c r="Q27" s="2"/>
      <c r="R27" s="2"/>
      <c r="S27" s="2"/>
      <c r="T27" s="2" t="s">
        <v>259</v>
      </c>
      <c r="U27" s="2"/>
      <c r="V27" s="2"/>
      <c r="W27" s="2"/>
      <c r="X27" s="2" t="s">
        <v>260</v>
      </c>
      <c r="Y27" s="2"/>
      <c r="Z27" s="2"/>
      <c r="AA27" s="2"/>
      <c r="AB27" s="2"/>
      <c r="AC27" s="2"/>
      <c r="AD27" s="2"/>
      <c r="AE27" s="2"/>
      <c r="AF27" s="2"/>
      <c r="AG27" s="2"/>
      <c r="AH27" s="2" t="s">
        <v>261</v>
      </c>
      <c r="AI27" s="2"/>
      <c r="AJ27" s="2"/>
      <c r="AK27" s="2"/>
      <c r="AL27" s="2"/>
    </row>
    <row r="28" spans="2:38" x14ac:dyDescent="0.4">
      <c r="B28" t="s">
        <v>47</v>
      </c>
      <c r="P28" s="2" t="s">
        <v>262</v>
      </c>
      <c r="Q28" s="2"/>
      <c r="R28" s="2"/>
      <c r="S28" s="2"/>
      <c r="T28" s="2"/>
      <c r="U28" s="2"/>
      <c r="V28" s="2"/>
      <c r="W28" s="2"/>
      <c r="X28" s="2" t="s">
        <v>263</v>
      </c>
      <c r="Y28" s="2"/>
      <c r="Z28" s="2"/>
      <c r="AA28" s="2"/>
      <c r="AB28" s="2"/>
      <c r="AC28" s="2"/>
      <c r="AD28" s="2"/>
      <c r="AE28" s="2"/>
      <c r="AF28" s="2"/>
      <c r="AG28" s="2"/>
      <c r="AH28" s="2" t="s">
        <v>264</v>
      </c>
      <c r="AI28" s="2"/>
      <c r="AJ28" s="2"/>
      <c r="AK28" s="2"/>
      <c r="AL28" s="2"/>
    </row>
    <row r="29" spans="2:38" x14ac:dyDescent="0.4">
      <c r="B29" t="s">
        <v>48</v>
      </c>
      <c r="P29" s="2" t="s">
        <v>265</v>
      </c>
      <c r="Q29" s="2"/>
      <c r="R29" s="2"/>
      <c r="S29" s="2"/>
      <c r="T29" s="2"/>
      <c r="U29" s="2"/>
      <c r="V29" s="2"/>
      <c r="W29" s="2"/>
      <c r="X29" s="2" t="s">
        <v>266</v>
      </c>
      <c r="Y29" s="2"/>
      <c r="Z29" s="2"/>
      <c r="AA29" s="2"/>
      <c r="AB29" s="2"/>
      <c r="AC29" s="2"/>
      <c r="AD29" s="2"/>
      <c r="AE29" s="2"/>
      <c r="AF29" s="2"/>
      <c r="AG29" s="2"/>
      <c r="AH29" s="2" t="s">
        <v>267</v>
      </c>
      <c r="AI29" s="2"/>
      <c r="AJ29" s="2"/>
      <c r="AK29" s="2"/>
      <c r="AL29" s="2"/>
    </row>
    <row r="30" spans="2:38" x14ac:dyDescent="0.4">
      <c r="B30" t="s">
        <v>49</v>
      </c>
      <c r="P30" s="2" t="s">
        <v>268</v>
      </c>
      <c r="Q30" s="2"/>
      <c r="R30" s="2"/>
      <c r="S30" s="2"/>
      <c r="T30" s="2"/>
      <c r="U30" s="2"/>
      <c r="V30" s="2"/>
      <c r="W30" s="2"/>
      <c r="X30" s="2" t="s">
        <v>269</v>
      </c>
      <c r="Y30" s="2"/>
      <c r="Z30" s="2"/>
      <c r="AA30" s="2"/>
      <c r="AB30" s="2"/>
      <c r="AC30" s="2"/>
      <c r="AD30" s="2"/>
      <c r="AE30" s="2"/>
      <c r="AF30" s="2"/>
      <c r="AG30" s="2"/>
      <c r="AH30" s="2" t="s">
        <v>270</v>
      </c>
      <c r="AI30" s="2"/>
      <c r="AJ30" s="2"/>
      <c r="AK30" s="2"/>
      <c r="AL30" s="2"/>
    </row>
    <row r="31" spans="2:38" x14ac:dyDescent="0.4">
      <c r="B31" t="s">
        <v>52</v>
      </c>
      <c r="P31" s="2" t="s">
        <v>271</v>
      </c>
      <c r="Q31" s="2"/>
      <c r="R31" s="2"/>
      <c r="S31" s="2"/>
      <c r="T31" s="2"/>
      <c r="U31" s="2"/>
      <c r="V31" s="2"/>
      <c r="W31" s="2"/>
      <c r="X31" s="2" t="s">
        <v>272</v>
      </c>
      <c r="Y31" s="2"/>
      <c r="Z31" s="2"/>
      <c r="AA31" s="2"/>
      <c r="AB31" s="2"/>
      <c r="AC31" s="2"/>
      <c r="AD31" s="2"/>
      <c r="AE31" s="2"/>
      <c r="AF31" s="2"/>
      <c r="AG31" s="2"/>
      <c r="AH31" s="2" t="s">
        <v>273</v>
      </c>
      <c r="AI31" s="2"/>
      <c r="AJ31" s="2"/>
      <c r="AK31" s="2"/>
      <c r="AL31" s="2"/>
    </row>
    <row r="32" spans="2:38" x14ac:dyDescent="0.4">
      <c r="B32" t="s">
        <v>50</v>
      </c>
      <c r="P32" s="2" t="s">
        <v>274</v>
      </c>
      <c r="Q32" s="2"/>
      <c r="R32" s="2"/>
      <c r="S32" s="2"/>
      <c r="T32" s="2"/>
      <c r="U32" s="2"/>
      <c r="V32" s="2"/>
      <c r="W32" s="2"/>
      <c r="X32" s="2" t="s">
        <v>275</v>
      </c>
      <c r="Y32" s="2"/>
      <c r="Z32" s="2"/>
      <c r="AA32" s="2"/>
      <c r="AB32" s="2"/>
      <c r="AC32" s="2"/>
      <c r="AD32" s="2"/>
      <c r="AE32" s="2"/>
      <c r="AF32" s="2"/>
      <c r="AG32" s="2"/>
      <c r="AH32" s="2" t="s">
        <v>276</v>
      </c>
      <c r="AI32" s="2"/>
      <c r="AJ32" s="2"/>
      <c r="AK32" s="2"/>
      <c r="AL32" s="2"/>
    </row>
    <row r="33" spans="16:38" x14ac:dyDescent="0.4">
      <c r="P33" s="2" t="s">
        <v>277</v>
      </c>
      <c r="Q33" s="2"/>
      <c r="R33" s="2"/>
      <c r="S33" s="2"/>
      <c r="T33" s="2"/>
      <c r="U33" s="2"/>
      <c r="V33" s="2"/>
      <c r="W33" s="2"/>
      <c r="X33" s="2" t="s">
        <v>278</v>
      </c>
      <c r="Y33" s="2"/>
      <c r="Z33" s="2"/>
      <c r="AA33" s="2"/>
      <c r="AB33" s="2"/>
      <c r="AC33" s="2"/>
      <c r="AD33" s="2"/>
      <c r="AE33" s="2"/>
      <c r="AF33" s="2"/>
      <c r="AG33" s="2"/>
      <c r="AH33" s="2" t="s">
        <v>279</v>
      </c>
      <c r="AI33" s="2"/>
      <c r="AJ33" s="2"/>
      <c r="AK33" s="2"/>
      <c r="AL33" s="2"/>
    </row>
    <row r="34" spans="16:38" x14ac:dyDescent="0.4">
      <c r="P34" s="2" t="s">
        <v>280</v>
      </c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 t="s">
        <v>281</v>
      </c>
      <c r="AI34" s="2"/>
      <c r="AJ34" s="2"/>
      <c r="AK34" s="2"/>
      <c r="AL34" s="2"/>
    </row>
    <row r="35" spans="16:38" x14ac:dyDescent="0.4">
      <c r="P35" s="2" t="s">
        <v>282</v>
      </c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 t="s">
        <v>283</v>
      </c>
      <c r="AI35" s="2"/>
      <c r="AJ35" s="2"/>
      <c r="AK35" s="2"/>
      <c r="AL35" s="2"/>
    </row>
    <row r="36" spans="16:38" x14ac:dyDescent="0.4">
      <c r="P36" s="2" t="s">
        <v>284</v>
      </c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 t="s">
        <v>285</v>
      </c>
      <c r="AI36" s="2"/>
      <c r="AJ36" s="2"/>
      <c r="AK36" s="2"/>
      <c r="AL36" s="2"/>
    </row>
    <row r="37" spans="16:38" x14ac:dyDescent="0.4">
      <c r="P37" s="2" t="s">
        <v>286</v>
      </c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 t="s">
        <v>287</v>
      </c>
      <c r="AI37" s="2"/>
      <c r="AJ37" s="2"/>
      <c r="AK37" s="2"/>
      <c r="AL37" s="2"/>
    </row>
    <row r="38" spans="16:38" x14ac:dyDescent="0.4">
      <c r="P38" s="2" t="s">
        <v>288</v>
      </c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 t="s">
        <v>289</v>
      </c>
      <c r="AI38" s="2"/>
      <c r="AJ38" s="2"/>
      <c r="AK38" s="2"/>
      <c r="AL38" s="2"/>
    </row>
    <row r="39" spans="16:38" x14ac:dyDescent="0.4">
      <c r="P39" s="2" t="s">
        <v>290</v>
      </c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 t="s">
        <v>291</v>
      </c>
      <c r="AI39" s="2"/>
      <c r="AJ39" s="2"/>
      <c r="AK39" s="2"/>
      <c r="AL39" s="2"/>
    </row>
    <row r="40" spans="16:38" x14ac:dyDescent="0.4">
      <c r="P40" s="2" t="s">
        <v>292</v>
      </c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 t="s">
        <v>293</v>
      </c>
      <c r="AI40" s="2"/>
      <c r="AJ40" s="2"/>
      <c r="AK40" s="2"/>
      <c r="AL40" s="2"/>
    </row>
    <row r="41" spans="16:38" x14ac:dyDescent="0.4">
      <c r="P41" s="2" t="s">
        <v>294</v>
      </c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</row>
    <row r="42" spans="16:38" x14ac:dyDescent="0.4">
      <c r="P42" s="2" t="s">
        <v>295</v>
      </c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</row>
    <row r="43" spans="16:38" x14ac:dyDescent="0.4">
      <c r="P43" s="2" t="s">
        <v>296</v>
      </c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</row>
    <row r="44" spans="16:38" x14ac:dyDescent="0.4">
      <c r="P44" s="2" t="s">
        <v>297</v>
      </c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</row>
    <row r="45" spans="16:38" x14ac:dyDescent="0.4">
      <c r="P45" s="2" t="s">
        <v>298</v>
      </c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</row>
    <row r="46" spans="16:38" x14ac:dyDescent="0.4">
      <c r="P46" s="2" t="s">
        <v>299</v>
      </c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</row>
    <row r="47" spans="16:38" x14ac:dyDescent="0.4">
      <c r="P47" s="2" t="s">
        <v>300</v>
      </c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</row>
    <row r="48" spans="16:38" x14ac:dyDescent="0.4">
      <c r="P48" s="2" t="s">
        <v>301</v>
      </c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</row>
    <row r="49" spans="16:38" x14ac:dyDescent="0.4">
      <c r="P49" s="2" t="s">
        <v>302</v>
      </c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</row>
    <row r="50" spans="16:38" x14ac:dyDescent="0.4">
      <c r="P50" s="2" t="s">
        <v>303</v>
      </c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</row>
    <row r="51" spans="16:38" x14ac:dyDescent="0.4">
      <c r="P51" s="2" t="s">
        <v>304</v>
      </c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</row>
    <row r="52" spans="16:38" x14ac:dyDescent="0.4">
      <c r="P52" s="2" t="s">
        <v>305</v>
      </c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</row>
    <row r="53" spans="16:38" x14ac:dyDescent="0.4">
      <c r="P53" s="2" t="s">
        <v>306</v>
      </c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</row>
    <row r="54" spans="16:38" x14ac:dyDescent="0.4">
      <c r="P54" s="2" t="s">
        <v>307</v>
      </c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</row>
  </sheetData>
  <hyperlinks>
    <hyperlink ref="P3" r:id="rId1" display="http://petshopshoop.fr/chiot-c25665300" xr:uid="{68AE4784-A871-4C79-82CF-3A39A8E0DD24}"/>
    <hyperlink ref="P4" r:id="rId2" display="http://petshopshoop.fr/basset-hound-c25692776" xr:uid="{ACB6CE87-6DCA-47EC-B064-9D3D48DB85EC}"/>
    <hyperlink ref="P5" r:id="rId3" display="http://petshopshoop.fr/beagle-c25665332" xr:uid="{FDDEE448-7754-4356-A5A0-8F11653057DD}"/>
    <hyperlink ref="P6" r:id="rId4" display="http://petshopshoop.fr/berger-allemand-c25665344" xr:uid="{C041EC56-D5B2-4021-BFC6-2454F78B1A3C}"/>
    <hyperlink ref="P7" r:id="rId5" display="http://petshopshoop.fr/bichon-frise-c30728450" xr:uid="{F701F49F-C29F-48A2-A52D-5E09AEF5A33A}"/>
    <hyperlink ref="P8" r:id="rId6" display="http://petshopshoop.fr/bichon-maltais-c25665366" xr:uid="{26058AC7-38C2-4BE2-A58C-D493060712B7}"/>
    <hyperlink ref="P9" r:id="rId7" display="http://petshopshoop.fr/bobtail-c25665752" xr:uid="{F2774338-ACE7-46C8-A70C-6FF2C4955B95}"/>
    <hyperlink ref="P10" r:id="rId8" display="http://petshopshoop.fr/border-collie-c25918604" xr:uid="{62B178FE-A596-482E-9133-99C6DF841B8D}"/>
    <hyperlink ref="P11" r:id="rId9" display="http://petshopshoop.fr/boston-terrier-c25665780" xr:uid="{164B0921-3FBC-4AAA-833E-9BE1FACE5F3B}"/>
    <hyperlink ref="P12" r:id="rId10" display="http://petshopshoop.fr/bouledogue-c25665922" xr:uid="{C95999EE-3148-4E9B-97B8-5FF709AE0681}"/>
    <hyperlink ref="P13" r:id="rId11" display="http://petshopshoop.fr/bouledogue-francais-c25695706" xr:uid="{9AD809F4-B64E-4B99-8C0C-15C541560095}"/>
    <hyperlink ref="P14" r:id="rId12" display="http://petshopshoop.fr/boxer-c25665926" xr:uid="{6392E248-F7E8-4D79-8D9B-FD9314B61C32}"/>
    <hyperlink ref="P15" r:id="rId13" display="http://petshopshoop.fr/braque-de-weimar-c30726942" xr:uid="{56FC2A2F-D689-43A8-A99B-F5B5065639C7}"/>
    <hyperlink ref="P16" r:id="rId14" display="http://petshopshoop.fr/bull-terrier-c25692806" xr:uid="{E7E53594-66AA-4C1A-8F76-6A700A1EC61D}"/>
    <hyperlink ref="P17" r:id="rId15" display="http://petshopshoop.fr/caniche-c25665784" xr:uid="{B4429F2C-7E70-4D55-AD96-48BACA180359}"/>
    <hyperlink ref="P18" r:id="rId16" display="http://petshopshoop.fr/carlin-c25665912" xr:uid="{B71E36B6-59C0-4B9F-B344-5D345768492D}"/>
    <hyperlink ref="P19" r:id="rId17" display="http://petshopshoop.fr/caval-king-charles-c25682262" xr:uid="{A4603B09-11B9-4800-A058-58B0FF94A816}"/>
    <hyperlink ref="P20" r:id="rId18" display="http://petshopshoop.fr/chien-d-eau-frison-c30098912" xr:uid="{8FBDC09B-C6A7-4E11-A11B-70B53F679713}"/>
    <hyperlink ref="P21" r:id="rId19" display="http://petshopshoop.fr/chien-papillon-c25692816" xr:uid="{BF03F302-1ED3-4ECD-BBB8-FD82158A0B95}"/>
    <hyperlink ref="P22" r:id="rId20" display="http://petshopshoop.fr/chihuahua-c25692814" xr:uid="{120A6EEB-AAC5-43AB-B45F-67CB7767DC5F}"/>
    <hyperlink ref="P23" r:id="rId21" display="http://petshopshoop.fr/chow-chow-c25692826" xr:uid="{FA60F370-B84C-410C-91AE-ABA546858BB4}"/>
    <hyperlink ref="P24" r:id="rId22" display="http://petshopshoop.fr/cocker-c25692830" xr:uid="{DD03FB60-7E91-42FC-AAB6-7C62EF250104}"/>
    <hyperlink ref="P25" r:id="rId23" display="http://petshopshoop.fr/colley-c25665930" xr:uid="{202A0B93-8A4C-4DB3-9EE3-49370F6C8DEF}"/>
    <hyperlink ref="P26" r:id="rId24" display="http://petshopshoop.fr/corgi-c25665938" xr:uid="{A917FE45-7DF9-4DDD-830F-CCEE7642360B}"/>
    <hyperlink ref="P27" r:id="rId25" display="http://petshopshoop.fr/dalmatien-c25695690" xr:uid="{B95E85D6-4320-4EB8-A09F-3BE0EAA59260}"/>
    <hyperlink ref="P28" r:id="rId26" display="http://petshopshoop.fr/epagneul-c25665870" xr:uid="{79E54027-40C6-485F-8D81-44212284E41B}"/>
    <hyperlink ref="P29" r:id="rId27" display="http://petshopshoop.fr/golden-retriever-c25695818" xr:uid="{14C20E6B-C54E-4DC0-B6B8-9C2B581271B6}"/>
    <hyperlink ref="P30" r:id="rId28" display="http://petshopshoop.fr/grands-danois-c25695820" xr:uid="{FFFA22C7-8DD1-4A70-B5B5-BB5A8E24ADFC}"/>
    <hyperlink ref="P31" r:id="rId29" display="http://petshopshoop.fr/griffon-c30132652" xr:uid="{6446B182-E81A-4213-B3F0-016263772A5F}"/>
    <hyperlink ref="P32" r:id="rId30" display="http://petshopshoop.fr/husky-c25665942" xr:uid="{4FE63A98-9EF3-4D97-9283-89A497E45913}"/>
    <hyperlink ref="P33" r:id="rId31" display="http://petshopshoop.fr/jack-russell-c25665944" xr:uid="{B7D4769D-951A-464D-B85A-3D385A9CFAB5}"/>
    <hyperlink ref="P34" r:id="rId32" display="http://petshopshoop.fr/komondor-c25665946" xr:uid="{EA7234B5-0FB3-4C3D-B1A3-F191E03FDED9}"/>
    <hyperlink ref="P35" r:id="rId33" display="http://petshopshoop.fr/labrador-c25695822" xr:uid="{5DB08C9A-5746-4984-88C0-E308E60B5BF8}"/>
    <hyperlink ref="P36" r:id="rId34" display="http://petshopshoop.fr/levrier-c25665948" xr:uid="{9D13132F-FC3D-41F8-B431-302DA8C54986}"/>
    <hyperlink ref="P37" r:id="rId35" display="http://petshopshoop.fr/levrier-afghan-c30029434" xr:uid="{8F3B196C-7C73-4660-A5CB-5D71860E999B}"/>
    <hyperlink ref="P38" r:id="rId36" display="http://petshopshoop.fr/lhassa-apso-c25695770" xr:uid="{2753A92A-C0AF-46EB-876B-FBC8664D0E63}"/>
    <hyperlink ref="P39" r:id="rId37" display="http://petshopshoop.fr/mastiff-c29371410" xr:uid="{938F908B-4A00-4AD1-8749-D3062463107B}"/>
    <hyperlink ref="P40" r:id="rId38" display="http://petshopshoop.fr/peekapoo-c29986430" xr:uid="{3C6868FB-50E5-4F60-B2BF-12BCAE53A152}"/>
    <hyperlink ref="P41" r:id="rId39" display="http://petshopshoop.fr/pekinois-c29059542" xr:uid="{1B5F98E8-BC9E-443F-9A4D-B56D84CA5999}"/>
    <hyperlink ref="P42" r:id="rId40" display="http://petshopshoop.fr/pitbull-c25695784" xr:uid="{0CEC7B7D-A6C6-4541-BD48-C67884857CF4}"/>
    <hyperlink ref="P43" r:id="rId41" display="http://petshopshoop.fr/pomeranien-c25698812" xr:uid="{D4FC5FD6-D258-4467-A7B8-696BD2D22BBB}"/>
    <hyperlink ref="P44" r:id="rId42" display="http://petshopshoop.fr/rottweiler-c30557266" xr:uid="{777A3867-6C56-450C-8C44-1552B3A07CC0}"/>
    <hyperlink ref="P45" r:id="rId43" display="http://petshopshoop.fr/saint-bernard-c25698846" xr:uid="{4BA310D4-60CA-4656-9D40-97180D2D1ADA}"/>
    <hyperlink ref="P46" r:id="rId44" display="http://petshopshoop.fr/schnauzer-c25698802" xr:uid="{7874A7DC-872D-4B00-BE36-8978A5DC7F3D}"/>
    <hyperlink ref="P47" r:id="rId45" display="http://petshopshoop.fr/shar-pei-c30035338" xr:uid="{6E708BCA-0CAC-49F6-A022-16C1AD62A9E3}"/>
    <hyperlink ref="P48" r:id="rId46" display="http://petshopshoop.fr/shiba-inu-c30035354" xr:uid="{343A49C4-C2A0-442B-9C7E-9010129D5A6A}"/>
    <hyperlink ref="P49" r:id="rId47" display="http://petshopshoop.fr/shih-tzu-c25665950" xr:uid="{9110ADCD-DCE0-4F7E-BA2B-D0211C05BEF9}"/>
    <hyperlink ref="P50" r:id="rId48" display="http://petshopshoop.fr/teckel-c25665952" xr:uid="{19CB8EE6-6817-4E4D-AF58-2A255BFC8EFA}"/>
    <hyperlink ref="P51" r:id="rId49" display="http://petshopshoop.fr/terrier-c28983722" xr:uid="{50019BCB-343E-4246-AE2F-89C40448AF3D}"/>
    <hyperlink ref="P52" r:id="rId50" display="http://petshopshoop.fr/terrier-irlandais-c30035362" xr:uid="{38F1AFAD-C606-441A-B0DC-D116F99CF1CC}"/>
    <hyperlink ref="P53" r:id="rId51" display="http://petshopshoop.fr/westie-c25665956" xr:uid="{D2FE4B04-20C3-4E62-B055-8066DEB3614E}"/>
    <hyperlink ref="P54" r:id="rId52" display="http://petshopshoop.fr/yorkshire-c25665858" xr:uid="{4FD20F9A-3F01-48C6-B5CB-ABF8B897BD1A}"/>
    <hyperlink ref="R3" r:id="rId53" display="http://petshopshoop.fr/chaton-c25668574" xr:uid="{D98E9FA3-209D-4085-AAFA-4F428F35B246}"/>
    <hyperlink ref="R4" r:id="rId54" display="http://petshopshoop.fr/angora-c25668624" xr:uid="{BC08E72C-4B67-4274-891F-ABBF9ECF527C}"/>
    <hyperlink ref="R5" r:id="rId55" display="http://petshopshoop.fr/chartreux-c25668626" xr:uid="{3F7FD21B-CAC5-4FF7-97E9-825199826A0A}"/>
    <hyperlink ref="R6" r:id="rId56" display="http://petshopshoop.fr/ecossais-c29386196" xr:uid="{D7577326-2C10-432A-898B-F7FFC69CB785}"/>
    <hyperlink ref="R7" r:id="rId57" display="http://petshopshoop.fr/europeen-c25710024" xr:uid="{46601522-F109-4342-9090-9CF38E923C9D}"/>
    <hyperlink ref="R8" r:id="rId58" display="http://petshopshoop.fr/gouttiere-c25668652" xr:uid="{CC9631E8-4A02-4CA7-9509-BEBF168BCDFA}"/>
    <hyperlink ref="R9" r:id="rId59" display="http://petshopshoop.fr/himalayen-c25710030" xr:uid="{3ED72201-4DF9-43A9-8372-D20074C83240}"/>
    <hyperlink ref="R10" r:id="rId60" display="http://petshopshoop.fr/maine-coon-c25668632" xr:uid="{AD743D58-357B-476F-8D4B-E963CD989939}"/>
    <hyperlink ref="R11" r:id="rId61" display="http://petshopshoop.fr/munchkin-c29986506" xr:uid="{06B33212-5CE1-4115-88CB-3BC724FFB336}"/>
    <hyperlink ref="R12" r:id="rId62" display="http://petshopshoop.fr/persan-c25668662" xr:uid="{D0A53DC2-B9C4-439A-82CA-A786A76A651A}"/>
    <hyperlink ref="R13" r:id="rId63" display="http://petshopshoop.fr/sauvage-c29059610" xr:uid="{F4088A2E-BC97-4A3A-9D2D-36F8DEC3BF69}"/>
    <hyperlink ref="R14" r:id="rId64" display="http://petshopshoop.fr/siamois-c25668674" xr:uid="{701A0B41-EE31-4A03-A8B9-F43915449D4B}"/>
    <hyperlink ref="R15" r:id="rId65" display="http://petshopshoop.fr/snowshoe-c30728944" xr:uid="{5EC466FB-151A-4275-82FE-E4F2820AAE02}"/>
    <hyperlink ref="R16" r:id="rId66" display="http://petshopshoop.fr/sphynx-c25668682" xr:uid="{8EE56B69-A28B-4F1C-A795-62278DC05DF5}"/>
    <hyperlink ref="T3" r:id="rId67" display="http://petshopshoop.fr/ara-c25710090" xr:uid="{572C655F-59D7-4B59-8AA7-7C1256E9EDC6}"/>
    <hyperlink ref="T4" r:id="rId68" display="http://petshopshoop.fr/autruche-c25710094" xr:uid="{9A169505-9AC1-429D-A965-0BB2A23DBB24}"/>
    <hyperlink ref="T5" r:id="rId69" display="http://petshopshoop.fr/cacatoes-c25672114" xr:uid="{5356B694-9003-46C5-9067-CB777D500EF8}"/>
    <hyperlink ref="T6" r:id="rId70" display="http://petshopshoop.fr/canard-c25672306" xr:uid="{6FC628F7-7255-43FA-A8A7-AF9F7F29FD01}"/>
    <hyperlink ref="T7" r:id="rId71" display="http://petshopshoop.fr/colibri-c25672312" xr:uid="{C7BF45E6-BEC9-461E-918D-46BEFA22E3DE}"/>
    <hyperlink ref="T8" r:id="rId72" display="http://petshopshoop.fr/coq-c25672326" xr:uid="{8D3456AD-396F-4B39-AB8F-BE79E129E8B0}"/>
    <hyperlink ref="T9" r:id="rId73" display="http://petshopshoop.fr/cygne-c25665880" xr:uid="{D9BD9996-B6E7-4E04-A757-4BD977A8532F}"/>
    <hyperlink ref="T10" r:id="rId74" display="http://petshopshoop.fr/flamant-rose-c25668922" xr:uid="{9C4A0376-0634-405D-AD70-2A67E1CDD9BB}"/>
    <hyperlink ref="T11" r:id="rId75" display="http://petshopshoop.fr/geai-c25710096" xr:uid="{4CC3A031-C250-48B7-8CEE-1B750BD6C0FE}"/>
    <hyperlink ref="T12" r:id="rId76" display="http://petshopshoop.fr/heron-c25710098" xr:uid="{951B5E7E-E6CC-4158-8A91-312C1E9071B5}"/>
    <hyperlink ref="T13" r:id="rId77" display="http://petshopshoop.fr/hibou-c25672158" xr:uid="{17D77755-85F1-41DD-8DE8-4048FE3566CC}"/>
    <hyperlink ref="T14" r:id="rId78" display="http://petshopshoop.fr/kiwi-c25710100" xr:uid="{95039645-E08C-4105-B790-61C468B4F3F3}"/>
    <hyperlink ref="T15" r:id="rId79" display="http://petshopshoop.fr/macareux-c25710102" xr:uid="{3BF0A9DC-022F-4CE4-A620-9A9DD7188401}"/>
    <hyperlink ref="T16" r:id="rId80" display="http://petshopshoop.fr/moineau-c25710106" xr:uid="{14CD8619-381D-4DC4-9380-F101DAF472AA}"/>
    <hyperlink ref="T17" r:id="rId81" display="http://petshopshoop.fr/mouette-c25710108" xr:uid="{C1F71003-23EA-425A-995D-099E5B1D3DA8}"/>
    <hyperlink ref="T18" r:id="rId82" display="http://petshopshoop.fr/paon-c25672408" xr:uid="{880C2F4E-D0E4-456F-9957-AA9C99AF245B}"/>
    <hyperlink ref="T19" r:id="rId83" display="http://petshopshoop.fr/pelican-c25710112" xr:uid="{60B33E44-F087-4B5E-8204-CBE087A117BD}"/>
    <hyperlink ref="T20" r:id="rId84" display="http://petshopshoop.fr/perroquet-c25710132" xr:uid="{6A23800A-1125-4DB9-9D09-820815F23884}"/>
    <hyperlink ref="T21" r:id="rId85" display="http://petshopshoop.fr/perruche-c30100116" xr:uid="{1B6CCCAC-0291-4C97-812D-11241AA9BE13}"/>
    <hyperlink ref="T22" r:id="rId86" display="http://petshopshoop.fr/pigeon-c25672350" xr:uid="{7FAD8AE5-4C12-468E-A2DA-20B3C54D23FB}"/>
    <hyperlink ref="T23" r:id="rId87" display="http://petshopshoop.fr/pingouin-c25671946" xr:uid="{458F0301-3728-40DB-AD28-032A298C414B}"/>
    <hyperlink ref="T24" r:id="rId88" display="http://petshopshoop.fr/pinson-c25710146" xr:uid="{08F2EA2B-08F5-4288-9BA3-93FC83735C9E}"/>
    <hyperlink ref="T25" r:id="rId89" display="http://petshopshoop.fr/pivert-c25710150" xr:uid="{5974AAA4-BDBF-4A96-974F-F9930E561C7F}"/>
    <hyperlink ref="T26" r:id="rId90" display="http://petshopshoop.fr/poussin-c25732470" xr:uid="{651B131E-A9B4-4D6E-82A1-89686F14BE9C}"/>
    <hyperlink ref="T27" r:id="rId91" display="http://petshopshoop.fr/toucan-c25710154" xr:uid="{919F7192-B2D0-4CAF-B5E3-9E89FEE4A565}"/>
    <hyperlink ref="V3" r:id="rId92" display="http://petshopshoop.fr/abeille-c25668514" xr:uid="{6AC5D101-4629-4940-A1C6-9EDBC73AE579}"/>
    <hyperlink ref="V4" r:id="rId93" display="http://petshopshoop.fr/araignee-c25699236" xr:uid="{FE8BA479-A320-4685-AF75-B4E36EE61621}"/>
    <hyperlink ref="V5" r:id="rId94" display="http://petshopshoop.fr/bourdon-c25710048" xr:uid="{75838EBE-DF59-40CD-B696-1BC673451C35}"/>
    <hyperlink ref="V6" r:id="rId95" display="http://petshopshoop.fr/chenille-c25665206" xr:uid="{E6F6A572-AE0A-41CE-9C67-677654A974E2}"/>
    <hyperlink ref="V7" r:id="rId96" display="http://petshopshoop.fr/coccinelle-c25665852" xr:uid="{9C7B8349-536A-49A5-AE5E-3E8A54E64C30}"/>
    <hyperlink ref="V8" r:id="rId97" display="http://petshopshoop.fr/fourmi-c25668962" xr:uid="{69733ACB-AB2B-440E-BCEA-DBCB7BCCBDA2}"/>
    <hyperlink ref="V9" r:id="rId98" display="http://petshopshoop.fr/libellule-c25710050" xr:uid="{F5B79524-5304-41A1-B6B0-DBAB0BDC4B1A}"/>
    <hyperlink ref="V10" r:id="rId99" display="http://petshopshoop.fr/love-bug-c25710056" xr:uid="{3B36B80D-80E4-4B9E-B1E6-870DCAD412E8}"/>
    <hyperlink ref="V11" r:id="rId100" display="http://petshopshoop.fr/luciole-c30055616" xr:uid="{7AD6BF31-863D-4F29-A9EA-D5DA63881E8F}"/>
    <hyperlink ref="V12" r:id="rId101" display="http://petshopshoop.fr/mille-pattes-c25710058" xr:uid="{BE43878E-E89B-43F9-B747-D0BC05848E07}"/>
    <hyperlink ref="V13" r:id="rId102" display="http://petshopshoop.fr/mouche-c25710062" xr:uid="{FCA56D1E-C4F8-46A9-8B0C-7268397CE391}"/>
    <hyperlink ref="V14" r:id="rId103" display="http://petshopshoop.fr/papillon-c25669350" xr:uid="{A523AD22-EE62-41A1-9EA2-79609ABFD842}"/>
    <hyperlink ref="V15" r:id="rId104" display="http://petshopshoop.fr/papillon-de-nuit-c25710064" xr:uid="{8B460516-061B-4D38-B23C-D4CEB604C46F}"/>
    <hyperlink ref="V16" r:id="rId105" display="http://petshopshoop.fr/sauterelle-c25672106" xr:uid="{2F368122-B885-4CBB-A7C3-D8573B69A62E}"/>
    <hyperlink ref="V17" r:id="rId106" display="http://petshopshoop.fr/scarabee-c30098998" xr:uid="{D5FEEE3C-4D5C-451E-BB48-A2A22E98EF7E}"/>
    <hyperlink ref="X3" r:id="rId107" display="http://petshopshoop.fr/ane-c25732438" xr:uid="{4C06FA97-66CE-48D7-938D-0B2BE571CE02}"/>
    <hyperlink ref="X4" r:id="rId108" display="http://petshopshoop.fr/belette-c30035650" xr:uid="{07D2125C-1C40-4BE2-926F-215A83FE3C41}"/>
    <hyperlink ref="X5" r:id="rId109" display="http://petshopshoop.fr/belier-c25732440" xr:uid="{CB953A68-A74D-4D29-AD71-A3D61BB905A9}"/>
    <hyperlink ref="X6" r:id="rId110" display="http://petshopshoop.fr/blaireau-c30005602" xr:uid="{90C6E758-8E73-4B6D-B25A-ADB2B92110F2}"/>
    <hyperlink ref="X7" r:id="rId111" display="http://petshopshoop.fr/castor-c25732442" xr:uid="{88572318-3448-48E4-B70A-36045409975C}"/>
    <hyperlink ref="X8" r:id="rId112" display="http://petshopshoop.fr/chauve-souris-c25665116" xr:uid="{8316F17C-7DDF-439F-8923-82576C8ED815}"/>
    <hyperlink ref="X9" r:id="rId113" display="http://petshopshoop.fr/cheval-c25665236" xr:uid="{0E574457-B384-4A64-943D-EBA2B3C6CFB3}"/>
    <hyperlink ref="X10" r:id="rId114" display="http://petshopshoop.fr/chevre-c25665280" xr:uid="{531FBBD8-64AF-44A0-B5C1-DDE5B1A0B536}"/>
    <hyperlink ref="X11" r:id="rId115" display="http://petshopshoop.fr/chinchilla-c25668774" xr:uid="{9260CAEF-6016-431E-87ED-6ED5AC7150FD}"/>
    <hyperlink ref="X12" r:id="rId116" display="http://petshopshoop.fr/cochon-c25665832" xr:uid="{5E6BFE9D-9E47-486E-9F1C-CAB3CA091449}"/>
    <hyperlink ref="X13" r:id="rId117" display="http://petshopshoop.fr/cochon-d-inde-c25665824" xr:uid="{D69315D2-BA72-449E-A4C5-95FBC11F217E}"/>
    <hyperlink ref="X14" r:id="rId118" display="http://petshopshoop.fr/ecureuil-c25668794" xr:uid="{9DB9323A-CB92-4AA4-A846-1BE42329DE0A}"/>
    <hyperlink ref="X15" r:id="rId119" display="http://petshopshoop.fr/escargot-c25668848" xr:uid="{3BB5E85D-E078-41F0-9D02-73130B36F872}"/>
    <hyperlink ref="X16" r:id="rId120" display="http://petshopshoop.fr/faon-c25668898" xr:uid="{8EB05065-E8E4-40ED-89D3-A28CEEC481A0}"/>
    <hyperlink ref="X17" r:id="rId121" display="http://petshopshoop.fr/furet-c25668974" xr:uid="{A552A15A-3648-4AB1-9167-6BE391F62186}"/>
    <hyperlink ref="X18" r:id="rId122" display="http://petshopshoop.fr/grenouille-c25672458" xr:uid="{284AADE3-DB7E-4E87-872F-E634FC0B038D}"/>
    <hyperlink ref="X19" r:id="rId123" display="http://petshopshoop.fr/hamster-c25665892" xr:uid="{86C55A9D-3288-4780-9966-2F79CE81B658}"/>
    <hyperlink ref="X20" r:id="rId124" display="http://petshopshoop.fr/herisson-c25682274" xr:uid="{8E419CB7-AD90-446F-B870-75FD08AD82B2}"/>
    <hyperlink ref="X21" r:id="rId125" display="http://petshopshoop.fr/loup-c25732444" xr:uid="{54086E5A-B3A1-485E-B76B-7370F69E3A01}"/>
    <hyperlink ref="X22" r:id="rId126" display="http://petshopshoop.fr/mouton-c25672228" xr:uid="{222F7486-D47D-4CD8-963B-34CBEAE6AC73}"/>
    <hyperlink ref="X23" r:id="rId127" display="http://petshopshoop.fr/phalanger-volant-c30099012" xr:uid="{194F2173-57FA-426A-8FE3-090D976B5190}"/>
    <hyperlink ref="X24" r:id="rId128" display="http://petshopshoop.fr/porc-epic-c25672002" xr:uid="{59280BEB-3432-4751-9072-40EFB2927EC2}"/>
    <hyperlink ref="X25" r:id="rId129" display="http://petshopshoop.fr/rat-c25732446" xr:uid="{BEF43FC6-8172-4FF1-94DF-F5C3C2B7CE1E}"/>
    <hyperlink ref="X26" r:id="rId130" display="http://petshopshoop.fr/raton-laveur-c25672444" xr:uid="{D8D024AD-6A0C-4584-8836-66D7D04DEF27}"/>
    <hyperlink ref="X27" r:id="rId131" display="http://petshopshoop.fr/renard-c25672446" xr:uid="{AA8A79C5-F359-4679-913F-8E165AD48160}"/>
    <hyperlink ref="X28" r:id="rId132" display="http://petshopshoop.fr/souris-c25671958" xr:uid="{846C0D8C-8A8B-4ED5-8256-57C477406E46}"/>
    <hyperlink ref="X29" r:id="rId133" display="http://petshopshoop.fr/tamia-c31513842" xr:uid="{94E825B2-CBEE-4631-BDB3-4870D65DF421}"/>
    <hyperlink ref="X30" r:id="rId134" display="http://petshopshoop.fr/taupe-c25732450" xr:uid="{2930110B-17CF-4BAD-AD1F-85BDD381CABB}"/>
    <hyperlink ref="X31" r:id="rId135" display="http://petshopshoop.fr/taureau-c25732472" xr:uid="{17832FA3-240E-446F-9BB6-84C6C80196BC}"/>
    <hyperlink ref="X32" r:id="rId136" display="http://petshopshoop.fr/vache-c25669018" xr:uid="{6289D671-1436-4D81-B24A-C9FC5DA16DDA}"/>
    <hyperlink ref="X33" r:id="rId137" display="http://petshopshoop.fr/verre-de-terre-c30090646" xr:uid="{88CC17D4-93D1-4269-A017-92B7F420B38C}"/>
    <hyperlink ref="Z3" r:id="rId138" display="http://petshopshoop.fr/lapereau-c25732460" xr:uid="{EEBDDA2B-BA0E-468B-A688-0A66FBFA48E5}"/>
    <hyperlink ref="Z4" r:id="rId139" display="http://petshopshoop.fr/angora-c29607240" xr:uid="{EB2394BC-9306-4998-A135-D59894B90821}"/>
    <hyperlink ref="Z5" r:id="rId140" display="http://petshopshoop.fr/belier-c25665992" xr:uid="{BE464238-29B2-4595-B9A4-2BA1C1ECB63F}"/>
    <hyperlink ref="Z6" r:id="rId141" display="http://petshopshoop.fr/garenne-c25666000" xr:uid="{8BFF6576-52CD-4F0E-9F77-66F1362DD3A0}"/>
    <hyperlink ref="Z7" r:id="rId142" display="http://petshopshoop.fr/lievre-c25665998" xr:uid="{FDF3B7F8-0213-4673-AED0-83155F1DF072}"/>
    <hyperlink ref="Z8" r:id="rId143" display="http://petshopshoop.fr/nain-c25732464" xr:uid="{275D8489-61B3-4B38-8F2B-481D42F25B4F}"/>
    <hyperlink ref="AB3" r:id="rId144" display="http://petshopshoop.fr/baleine-c25668540" xr:uid="{16FD4ED4-E031-4E87-B3E5-2077A32F3361}"/>
    <hyperlink ref="AB4" r:id="rId145" display="http://petshopshoop.fr/bernard-l-hermite-c25732484" xr:uid="{AD23A8F4-5B19-4CDF-8686-5268E0B864C4}"/>
    <hyperlink ref="AB5" r:id="rId146" display="http://petshopshoop.fr/crabe-c25732486" xr:uid="{4613C013-BC76-43EA-A2D6-58BACA54D435}"/>
    <hyperlink ref="AB6" r:id="rId147" display="http://petshopshoop.fr/dauphin-c25668786" xr:uid="{E319AE97-6631-4814-9E8C-ED3FB0C28D62}"/>
    <hyperlink ref="AB7" r:id="rId148" display="http://petshopshoop.fr/hippocampe-c25732488" xr:uid="{EC193116-5C68-4339-8D6E-8F72D6E9ACF9}"/>
    <hyperlink ref="AB8" r:id="rId149" display="http://petshopshoop.fr/loutre-c25732492" xr:uid="{4297A85A-D553-4960-BA83-CC974171D612}"/>
    <hyperlink ref="AB9" r:id="rId150" display="http://petshopshoop.fr/morse-c25732494" xr:uid="{BC4597C2-E1C3-4591-AB89-AF206794AF2B}"/>
    <hyperlink ref="AB10" r:id="rId151" display="http://petshopshoop.fr/narval-c25732498" xr:uid="{C7E9579A-F345-4EDC-99D2-E1527FCFD36E}"/>
    <hyperlink ref="AB11" r:id="rId152" display="http://petshopshoop.fr/ornithorynque-c25732480" xr:uid="{B7B57CDA-3039-4D77-9FDF-28678ABF0675}"/>
    <hyperlink ref="AB12" r:id="rId153" display="http://petshopshoop.fr/orque-c30216132" xr:uid="{AF6793BD-012D-4E11-9EA2-D139C07382BE}"/>
    <hyperlink ref="AB13" r:id="rId154" display="http://petshopshoop.fr/phoque-c25672428" xr:uid="{012FA339-0614-4F3A-BCE4-4D4BCDFE840A}"/>
    <hyperlink ref="AB14" r:id="rId155" display="http://petshopshoop.fr/pieuvre-c25671996" xr:uid="{9E2B0884-F205-4397-8F83-B36A85AA496A}"/>
    <hyperlink ref="AB15" r:id="rId156" display="http://petshopshoop.fr/requin-c25732500" xr:uid="{9134D7E0-4BFC-4748-AA78-F35211B5EFBC}"/>
    <hyperlink ref="AB16" r:id="rId157" display="http://petshopshoop.fr/salamandre-c25732454" xr:uid="{575816A5-C0EF-4509-ABAE-CADF1DFCF39F}"/>
    <hyperlink ref="AD3" r:id="rId158" display="http://petshopshoop.fr/clown-c25672416" xr:uid="{6C6045F5-B5C8-4AA8-819E-FB4B1DE826E4}"/>
    <hyperlink ref="AD4" r:id="rId159" display="http://petshopshoop.fr/combattant-c31044592" xr:uid="{ED2E6C88-C094-4AF1-BABD-E2B130A1E66A}"/>
    <hyperlink ref="AD5" r:id="rId160" display="http://petshopshoop.fr/globe-c30055552" xr:uid="{772646D4-4125-4805-8C14-07CBC9E2AE3D}"/>
    <hyperlink ref="AD6" r:id="rId161" display="http://petshopshoop.fr/pecheur-c30099240" xr:uid="{7D2BE2F7-C084-4B28-8819-2DBC0F2A42D3}"/>
    <hyperlink ref="AD7" r:id="rId162" display="http://petshopshoop.fr/scalaire-c25672426" xr:uid="{B0F0F7CB-0FA8-44EC-8630-78792921C530}"/>
    <hyperlink ref="AD8" r:id="rId163" display="http://petshopshoop.fr/tropical-c25732476" xr:uid="{D8719646-9F9B-410B-8375-BB66D3695D43}"/>
    <hyperlink ref="AF3" r:id="rId164" display="http://petshopshoop.fr/cameleon-c25668564" xr:uid="{ECA0797A-0AE4-4B33-A8E3-04056A5AC5C7}"/>
    <hyperlink ref="AF4" r:id="rId165" display="http://petshopshoop.fr/iguane-c25671912" xr:uid="{0E72FC2B-31AB-478E-A686-1CEEF0846F8F}"/>
    <hyperlink ref="AF5" r:id="rId166" display="http://petshopshoop.fr/lezard-c25672144" xr:uid="{CF233CA7-A9FB-4D6D-881E-70494220D8D0}"/>
    <hyperlink ref="AF6" r:id="rId167" display="http://petshopshoop.fr/serpent-c25732560" xr:uid="{C1F6C781-5D20-48B7-8F81-D67298DFCA7F}"/>
    <hyperlink ref="AF7" r:id="rId168" display="http://petshopshoop.fr/tortue-c25669028" xr:uid="{45181698-899E-47EE-A357-8BAE4A8EC17F}"/>
    <hyperlink ref="AF8" r:id="rId169" display="http://petshopshoop.fr/tortue-de-mer-c25669020" xr:uid="{409B93D2-26D8-4DD1-8502-468090DFB33E}"/>
    <hyperlink ref="AH3" r:id="rId170" display="http://petshopshoop.fr/alpaga-c29595456" xr:uid="{A4C1F5BB-A000-4522-BAA1-0CC3A8746A17}"/>
    <hyperlink ref="AH4" r:id="rId171" display="http://petshopshoop.fr/bison-c30120358" xr:uid="{1EB76FDA-3B08-4CF9-988E-4B8C4F91C248}"/>
    <hyperlink ref="AH5" r:id="rId172" display="http://petshopshoop.fr/capybara-c30111484" xr:uid="{4BF2CD7B-6266-4497-9B00-5C04EB58E261}"/>
    <hyperlink ref="AH6" r:id="rId173" display="http://petshopshoop.fr/chien-de-prairie-c25698840" xr:uid="{02981F0E-47E7-4710-9924-3E0A2C918F07}"/>
    <hyperlink ref="AH7" r:id="rId174" display="http://petshopshoop.fr/crocodile-c25732530" xr:uid="{83B0D05A-9378-4B07-A637-56370AD5ED47}"/>
    <hyperlink ref="AH8" r:id="rId175" display="http://petshopshoop.fr/dromadaire-c25732528" xr:uid="{11D82306-ED25-44FF-BF89-958D8223A49F}"/>
    <hyperlink ref="AH9" r:id="rId176" display="http://petshopshoop.fr/elan-c29340322" xr:uid="{72B4303A-63E6-4E7A-ADA3-5AAAFF0F1B27}"/>
    <hyperlink ref="AH10" r:id="rId177" display="http://petshopshoop.fr/elephant-c25668804" xr:uid="{F6D8D53E-2CA8-4B04-9B26-39C0936423C9}"/>
    <hyperlink ref="AH11" r:id="rId178" display="http://petshopshoop.fr/fennec-c30120344" xr:uid="{834621AD-B24D-4147-BF90-71D2A4118F7F}"/>
    <hyperlink ref="AH12" r:id="rId179" display="http://petshopshoop.fr/fourmilier-c25732534" xr:uid="{B00291D6-6454-47C1-AE9A-CF27CDF4A2C6}"/>
    <hyperlink ref="AH13" r:id="rId180" display="http://petshopshoop.fr/galago-c26884206" xr:uid="{5279B69D-E12B-4666-B3E8-EF48A133F5F6}"/>
    <hyperlink ref="AH14" r:id="rId181" display="http://petshopshoop.fr/gazelle-c27203734" xr:uid="{E847A421-62C7-4A1D-95B2-8F9BB3714FED}"/>
    <hyperlink ref="AH15" r:id="rId182" display="http://petshopshoop.fr/girafe-c25668982" xr:uid="{04AAC6D1-EF32-4F48-806C-1AF8E90A9818}"/>
    <hyperlink ref="AH16" r:id="rId183" display="http://petshopshoop.fr/guepard-c25732538" xr:uid="{0FC8CF42-F090-42E1-9B4B-607ADCA507C7}"/>
    <hyperlink ref="AH17" r:id="rId184" display="http://petshopshoop.fr/hippopotame-c25672462" xr:uid="{280AEACE-4DAB-4F55-A66A-DB4A39E3F53E}"/>
    <hyperlink ref="AH18" r:id="rId185" display="http://petshopshoop.fr/hyene-c30035632" xr:uid="{737EA368-226F-4B62-A695-B5EE8783EF16}"/>
    <hyperlink ref="AH19" r:id="rId186" display="http://petshopshoop.fr/jaguar-c25672470" xr:uid="{EF67F586-E06E-4DF5-B87E-D5E03BBEDE9D}"/>
    <hyperlink ref="AH20" r:id="rId187" display="http://petshopshoop.fr/kangourou-c25671934" xr:uid="{A167A0FB-7AC0-490D-ADF0-E864E55F698A}"/>
    <hyperlink ref="AH21" r:id="rId188" display="http://petshopshoop.fr/koala-c25671918" xr:uid="{160A1ACB-6EB1-4156-BF7C-BF218CB1A142}"/>
    <hyperlink ref="AH22" r:id="rId189" display="http://petshopshoop.fr/lama-c25672182" xr:uid="{2E952BF9-8571-4075-8F79-53B13BA4C185}"/>
    <hyperlink ref="AH23" r:id="rId190" display="http://petshopshoop.fr/lemurien-c25732536" xr:uid="{32DDFCE3-9C03-4C6A-8DE0-B200C71C3E4C}"/>
    <hyperlink ref="AH24" r:id="rId191" display="http://petshopshoop.fr/leopard-c25732542" xr:uid="{AF3A7F81-BB5A-4F36-8B45-2A80324AE4DB}"/>
    <hyperlink ref="AH25" r:id="rId192" display="http://petshopshoop.fr/lion-c25672250" xr:uid="{D169E368-10DA-42F6-B691-D8D4E426AA5C}"/>
    <hyperlink ref="AH26" r:id="rId193" display="http://petshopshoop.fr/mangouste-c25682284" xr:uid="{FFE4992A-DF59-49F3-A2DE-6756FEBD09A0}"/>
    <hyperlink ref="AH27" r:id="rId194" display="http://petshopshoop.fr/opossum-c25732550" xr:uid="{4858C019-4E94-4975-838D-98B87453AE5B}"/>
    <hyperlink ref="AH28" r:id="rId195" display="http://petshopshoop.fr/ours-c25669354" xr:uid="{CED97A13-69D5-4534-AD8D-C399E22EC5E0}"/>
    <hyperlink ref="AH29" r:id="rId196" display="http://petshopshoop.fr/panda-c25672380" xr:uid="{A9E2BDD9-F62B-4257-AF76-E0D2B892BFB4}"/>
    <hyperlink ref="AH30" r:id="rId197" display="http://petshopshoop.fr/panda-roux-c30048416" xr:uid="{7D0335FD-D6CA-4EA2-9249-A7A9177F685F}"/>
    <hyperlink ref="AH31" r:id="rId198" display="http://petshopshoop.fr/paresseux-c26892488" xr:uid="{1C5EB4B0-6A9D-4A54-B2FE-D1F240887F7C}"/>
    <hyperlink ref="AH32" r:id="rId199" display="http://petshopshoop.fr/phacochere-c30124148" xr:uid="{B6177996-0F85-4AAC-8CDB-4CB8E54295B1}"/>
    <hyperlink ref="AH33" r:id="rId200" display="http://petshopshoop.fr/puma-c30111170" xr:uid="{ADE78A87-01D9-4EED-909D-970A653EB0D4}"/>
    <hyperlink ref="AH34" r:id="rId201" display="http://petshopshoop.fr/renne-c30086580" xr:uid="{40FFEC53-EF4D-4AC0-AE5F-81686835EE85}"/>
    <hyperlink ref="AH35" r:id="rId202" display="http://petshopshoop.fr/rhinoceros-c25732554" xr:uid="{94425904-2FF2-4992-8E7D-C60F2A65C3FD}"/>
    <hyperlink ref="AH36" r:id="rId203" display="http://petshopshoop.fr/suricate-c25672054" xr:uid="{37E03FF5-D72B-4289-85BE-AE22E436E240}"/>
    <hyperlink ref="AH37" r:id="rId204" display="http://petshopshoop.fr/tapir-c30202824" xr:uid="{46AC1005-9CCD-40C2-A0FC-91A661A1A22D}"/>
    <hyperlink ref="AH38" r:id="rId205" display="http://petshopshoop.fr/tatoo-c25669084" xr:uid="{485C34E9-D433-41C1-8A03-6D95A9462E78}"/>
    <hyperlink ref="AH39" r:id="rId206" display="http://petshopshoop.fr/tigre-c25669042" xr:uid="{5ED0CEFB-71AA-4499-B484-14F1DB7D50C2}"/>
    <hyperlink ref="AH40" r:id="rId207" display="http://petshopshoop.fr/zebre-c25669010" xr:uid="{9F72273C-9386-490E-A999-EBD595EF16C1}"/>
    <hyperlink ref="AJ3" r:id="rId208" display="http://petshopshoop.fr/bebe-c25732524" xr:uid="{CBF2A3AC-1B24-4FD6-9393-2BA13ED40AD3}"/>
    <hyperlink ref="AJ4" r:id="rId209" display="http://petshopshoop.fr/babouin-c30007624" xr:uid="{21BFA87C-46D7-45ED-A96E-B05ACD87C7DA}"/>
    <hyperlink ref="AJ5" r:id="rId210" display="http://petshopshoop.fr/capucin-c31543334" xr:uid="{51019E17-9056-4B3E-87B9-7C6E27968EB1}"/>
    <hyperlink ref="AJ6" r:id="rId211" display="http://petshopshoop.fr/singe-araignee-c31543378" xr:uid="{A3B2C5DD-1BED-40F4-BDF3-02CC7D775836}"/>
    <hyperlink ref="AJ7" r:id="rId212" display="http://petshopshoop.fr/tamarin-c29595074" xr:uid="{50DBDAE6-A97B-4F9F-9CEF-5031664119BB}"/>
    <hyperlink ref="AJ8" r:id="rId213" display="http://petshopshoop.fr/chimpanze-c25671982" xr:uid="{31AE2D56-19FF-40FC-BC87-728A5B8AB92D}"/>
    <hyperlink ref="AJ9" r:id="rId214" display="http://petshopshoop.fr/gorille-c25672038" xr:uid="{B95F054B-9221-4B0D-898A-8D4B17EB6FE1}"/>
    <hyperlink ref="AJ10" r:id="rId215" display="http://petshopshoop.fr/orang-outan-c25672014" xr:uid="{2E2EB51C-811C-4B93-A970-ADDA2F3F3862}"/>
    <hyperlink ref="AL3" r:id="rId216" display="http://petshopshoop.fr/elfe-c25668826" xr:uid="{5CF3A056-6B1C-41F2-8734-01916A7451E7}"/>
    <hyperlink ref="AL4" r:id="rId217" display="http://petshopshoop.fr/dragon-c25710168" xr:uid="{E5D44D79-1C07-4D42-AAF4-E9EA86F94CE1}"/>
    <hyperlink ref="AL5" r:id="rId218" display="http://petshopshoop.fr/yeti-c25682292" xr:uid="{2D230347-CF58-43F8-A11A-5C4657FF7643}"/>
    <hyperlink ref="AL6" r:id="rId219" display="http://petshopshoop.fr/bille-c25665874" xr:uid="{985F4B66-FDE6-4293-96F5-0E51E5FE729A}"/>
  </hyperlinks>
  <pageMargins left="0.7" right="0.7" top="0.75" bottom="0.75" header="0.3" footer="0.3"/>
  <pageSetup paperSize="9" orientation="portrait" horizontalDpi="4294967293" verticalDpi="0" r:id="rId220"/>
  <tableParts count="19">
    <tablePart r:id="rId221"/>
    <tablePart r:id="rId222"/>
    <tablePart r:id="rId223"/>
    <tablePart r:id="rId224"/>
    <tablePart r:id="rId225"/>
    <tablePart r:id="rId226"/>
    <tablePart r:id="rId227"/>
    <tablePart r:id="rId228"/>
    <tablePart r:id="rId229"/>
    <tablePart r:id="rId230"/>
    <tablePart r:id="rId231"/>
    <tablePart r:id="rId232"/>
    <tablePart r:id="rId233"/>
    <tablePart r:id="rId234"/>
    <tablePart r:id="rId235"/>
    <tablePart r:id="rId236"/>
    <tablePart r:id="rId237"/>
    <tablePart r:id="rId238"/>
    <tablePart r:id="rId239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CC9A0-CEE6-44CA-B06F-64C683A24986}">
  <sheetPr codeName="Feuil5"/>
  <dimension ref="B2:D3"/>
  <sheetViews>
    <sheetView showGridLines="0" workbookViewId="0">
      <selection activeCell="E6" sqref="E6"/>
    </sheetView>
  </sheetViews>
  <sheetFormatPr baseColWidth="10" defaultRowHeight="16.8" x14ac:dyDescent="0.4"/>
  <cols>
    <col min="1" max="1" width="1.69921875" customWidth="1"/>
    <col min="2" max="2" width="13.5" customWidth="1"/>
    <col min="3" max="3" width="1.69921875" customWidth="1"/>
    <col min="4" max="4" width="13.5" customWidth="1"/>
    <col min="5" max="5" width="1.69921875" customWidth="1"/>
  </cols>
  <sheetData>
    <row r="2" spans="2:4" x14ac:dyDescent="0.4">
      <c r="B2" s="11" t="s">
        <v>318</v>
      </c>
      <c r="D2" s="11" t="s">
        <v>319</v>
      </c>
    </row>
    <row r="3" spans="2:4" x14ac:dyDescent="0.4">
      <c r="B3" s="11">
        <f>COUNTA(Achat!B:B)-1</f>
        <v>2</v>
      </c>
      <c r="D3" s="11">
        <f>COUNTA(Vente!C:C)-1</f>
        <v>2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83F4F3-C0B7-4733-B09A-51DD412794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23</vt:i4>
      </vt:variant>
    </vt:vector>
  </HeadingPairs>
  <TitlesOfParts>
    <vt:vector size="29" baseType="lpstr">
      <vt:lpstr>Formulaire</vt:lpstr>
      <vt:lpstr>Achat</vt:lpstr>
      <vt:lpstr>Vente</vt:lpstr>
      <vt:lpstr>Stock</vt:lpstr>
      <vt:lpstr>Listes</vt:lpstr>
      <vt:lpstr>Paramètres</vt:lpstr>
      <vt:lpstr>CAMPAGNE</vt:lpstr>
      <vt:lpstr>CHAT</vt:lpstr>
      <vt:lpstr>CHIEN</vt:lpstr>
      <vt:lpstr>ChoixTransaction</vt:lpstr>
      <vt:lpstr>ChronoAchat</vt:lpstr>
      <vt:lpstr>ChronoVente</vt:lpstr>
      <vt:lpstr>EAU</vt:lpstr>
      <vt:lpstr>IMAGINAIRE</vt:lpstr>
      <vt:lpstr>INSECTE</vt:lpstr>
      <vt:lpstr>LAPIN</vt:lpstr>
      <vt:lpstr>LCplt_MLP</vt:lpstr>
      <vt:lpstr>LEspece</vt:lpstr>
      <vt:lpstr>LMLP</vt:lpstr>
      <vt:lpstr>LProduit</vt:lpstr>
      <vt:lpstr>LSite</vt:lpstr>
      <vt:lpstr>LStock</vt:lpstr>
      <vt:lpstr>LType</vt:lpstr>
      <vt:lpstr>LType_Transac</vt:lpstr>
      <vt:lpstr>OISEAU</vt:lpstr>
      <vt:lpstr>POISSON</vt:lpstr>
      <vt:lpstr>REPTILE</vt:lpstr>
      <vt:lpstr>SAUVAGE</vt:lpstr>
      <vt:lpstr>SINGE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2021-02-18T14:34:42Z</dcterms:created>
  <dcterms:modified xsi:type="dcterms:W3CDTF">2021-02-18T18:52:16Z</dcterms:modified>
</cp:coreProperties>
</file>