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B90C0C6-0B3C-421B-98C7-F25825F1F220}" xr6:coauthVersionLast="45" xr6:coauthVersionMax="45" xr10:uidLastSave="{00000000-0000-0000-0000-000000000000}"/>
  <bookViews>
    <workbookView xWindow="-108" yWindow="-108" windowWidth="22320" windowHeight="12048" xr2:uid="{51BA8BFD-5B22-4E4D-8837-A6C14DDF18BE}"/>
  </bookViews>
  <sheets>
    <sheet name="Feuil1" sheetId="1" r:id="rId1"/>
  </sheets>
  <definedNames>
    <definedName name="_xlnm._FilterDatabase" localSheetId="0" hidden="1">Feuil1!$A$1:$D$1</definedName>
  </definedNames>
  <calcPr calcId="191029"/>
  <pivotCaches>
    <pivotCache cacheId="2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4" i="1" l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13" i="1"/>
  <c r="N13" i="1"/>
  <c r="O3" i="1"/>
  <c r="N2" i="1"/>
  <c r="L3" i="1" l="1"/>
  <c r="L5" i="1"/>
  <c r="L7" i="1"/>
  <c r="L9" i="1"/>
  <c r="L2" i="1"/>
  <c r="K3" i="1"/>
  <c r="K5" i="1"/>
  <c r="K7" i="1"/>
  <c r="K9" i="1"/>
  <c r="K2" i="1"/>
</calcChain>
</file>

<file path=xl/sharedStrings.xml><?xml version="1.0" encoding="utf-8"?>
<sst xmlns="http://schemas.openxmlformats.org/spreadsheetml/2006/main" count="50" uniqueCount="18">
  <si>
    <t>Nom_Prénom</t>
  </si>
  <si>
    <t>Domaine</t>
  </si>
  <si>
    <t>Périodes</t>
  </si>
  <si>
    <t>xxx</t>
  </si>
  <si>
    <t>Musique</t>
  </si>
  <si>
    <t>Parole</t>
  </si>
  <si>
    <t>yyy</t>
  </si>
  <si>
    <t>P</t>
  </si>
  <si>
    <t>FA1</t>
  </si>
  <si>
    <t>FA2</t>
  </si>
  <si>
    <t>1A</t>
  </si>
  <si>
    <t>F1</t>
  </si>
  <si>
    <t>Degré</t>
  </si>
  <si>
    <t>ZZZ</t>
  </si>
  <si>
    <t>F5</t>
  </si>
  <si>
    <t>UUU</t>
  </si>
  <si>
    <t>uuu</t>
  </si>
  <si>
    <t>Nb 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</si>
</sst>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78105</xdr:colOff>
      <xdr:row>9</xdr:row>
      <xdr:rowOff>55244</xdr:rowOff>
    </xdr:from>
    <xdr:to>
      <xdr:col>5</xdr:col>
      <xdr:colOff>786765</xdr:colOff>
      <xdr:row>26</xdr:row>
      <xdr:rowOff>15239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5B60273-07C9-4BDE-ACB2-CD90B2B043F0}"/>
            </a:ext>
          </a:extLst>
        </xdr:cNvPr>
        <xdr:cNvSpPr txBox="1"/>
      </xdr:nvSpPr>
      <xdr:spPr>
        <a:xfrm>
          <a:off x="78105" y="1701164"/>
          <a:ext cx="5981700" cy="3068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voici</a:t>
          </a:r>
          <a:r>
            <a:rPr lang="fr-FR" sz="1100" baseline="0"/>
            <a:t> le tableau de départ : COL A à D</a:t>
          </a:r>
        </a:p>
        <a:p>
          <a:r>
            <a:rPr lang="fr-FR" sz="1100" baseline="0"/>
            <a:t>Le but est de calculer le nombre de périodes pour chaque élèves  dans le domaine auquel il est inscrit.</a:t>
          </a:r>
        </a:p>
        <a:p>
          <a:endParaRPr lang="fr-FR" sz="1100" baseline="0"/>
        </a:p>
        <a:p>
          <a:r>
            <a:rPr lang="fr-FR" sz="1100" baseline="0"/>
            <a:t>ex : xxx  est dans le domaine musique et parole: donc calculez le total en musique et parole</a:t>
          </a:r>
        </a:p>
        <a:p>
          <a:r>
            <a:rPr lang="fr-FR" sz="1100" baseline="0"/>
            <a:t>ici dans exemple musique = 1 et parole à 2 </a:t>
          </a:r>
        </a:p>
        <a:p>
          <a:endParaRPr lang="fr-FR" sz="1100" baseline="0"/>
        </a:p>
        <a:p>
          <a:r>
            <a:rPr lang="fr-FR" sz="1100" baseline="0"/>
            <a:t>transfert dans un tableau comme COL I à L</a:t>
          </a:r>
        </a:p>
        <a:p>
          <a:endParaRPr lang="fr-FR" sz="1100" baseline="0"/>
        </a:p>
        <a:p>
          <a:r>
            <a:rPr lang="fr-FR" sz="1100" baseline="0"/>
            <a:t>Si le degré est tout ce qui pense par P doit être indiqué en col L</a:t>
          </a:r>
        </a:p>
        <a:p>
          <a:endParaRPr lang="fr-FR" sz="1100" baseline="0"/>
        </a:p>
        <a:p>
          <a:r>
            <a:rPr lang="fr-FR" sz="1100" baseline="0"/>
            <a:t>1 LIGNE de séparation entre chaque nouveau nom</a:t>
          </a:r>
        </a:p>
        <a:p>
          <a:endParaRPr lang="fr-FR" sz="1100" baseline="0"/>
        </a:p>
        <a:p>
          <a:r>
            <a:rPr lang="fr-FR" sz="1100" baseline="0"/>
            <a:t>grand merci</a:t>
          </a:r>
        </a:p>
        <a:p>
          <a:r>
            <a:rPr lang="fr-FR" sz="1100" baseline="0"/>
            <a:t>Oli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10</xdr:col>
      <xdr:colOff>647700</xdr:colOff>
      <xdr:row>1</xdr:row>
      <xdr:rowOff>83820</xdr:rowOff>
    </xdr:from>
    <xdr:to>
      <xdr:col>13</xdr:col>
      <xdr:colOff>30480</xdr:colOff>
      <xdr:row>1</xdr:row>
      <xdr:rowOff>106680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575F454-90D1-4137-9AC2-FF3B6847A288}"/>
            </a:ext>
          </a:extLst>
        </xdr:cNvPr>
        <xdr:cNvCxnSpPr/>
      </xdr:nvCxnSpPr>
      <xdr:spPr>
        <a:xfrm flipH="1" flipV="1">
          <a:off x="10378440" y="266700"/>
          <a:ext cx="113538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556260</xdr:colOff>
      <xdr:row>2</xdr:row>
      <xdr:rowOff>106680</xdr:rowOff>
    </xdr:from>
    <xdr:to>
      <xdr:col>14</xdr:col>
      <xdr:colOff>22860</xdr:colOff>
      <xdr:row>2</xdr:row>
      <xdr:rowOff>106680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667A9FE-74F9-4C70-B64E-57A26D392CA0}"/>
            </a:ext>
          </a:extLst>
        </xdr:cNvPr>
        <xdr:cNvCxnSpPr/>
      </xdr:nvCxnSpPr>
      <xdr:spPr>
        <a:xfrm flipH="1">
          <a:off x="11049000" y="472440"/>
          <a:ext cx="12496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426720</xdr:colOff>
      <xdr:row>12</xdr:row>
      <xdr:rowOff>83820</xdr:rowOff>
    </xdr:from>
    <xdr:to>
      <xdr:col>12</xdr:col>
      <xdr:colOff>243840</xdr:colOff>
      <xdr:row>12</xdr:row>
      <xdr:rowOff>91440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508C6F64-AE4E-431B-9AE9-DF8576D22B5D}"/>
            </a:ext>
          </a:extLst>
        </xdr:cNvPr>
        <xdr:cNvCxnSpPr/>
      </xdr:nvCxnSpPr>
      <xdr:spPr>
        <a:xfrm flipH="1" flipV="1">
          <a:off x="10919460" y="2278380"/>
          <a:ext cx="55626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05.655535648148" createdVersion="6" refreshedVersion="6" minRefreshableVersion="3" recordCount="7" xr:uid="{19AA909B-A1A1-4116-B372-F8A3403CC18B}">
  <cacheSource type="worksheet">
    <worksheetSource ref="A1:D8" sheet="Feuil1"/>
  </cacheSource>
  <cacheFields count="4">
    <cacheField name="Nom_Prénom" numFmtId="0">
      <sharedItems count="4">
        <s v="xxx"/>
        <s v="yyy"/>
        <s v="ZZZ"/>
        <s v="UUU"/>
      </sharedItems>
    </cacheField>
    <cacheField name="Degré" numFmtId="0">
      <sharedItems containsBlank="1"/>
    </cacheField>
    <cacheField name="Domaine" numFmtId="0">
      <sharedItems count="2">
        <s v="Musique"/>
        <s v="Parole"/>
      </sharedItems>
    </cacheField>
    <cacheField name="Périodes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FA1"/>
    <x v="0"/>
    <n v="1"/>
  </r>
  <r>
    <x v="0"/>
    <s v="FA2"/>
    <x v="1"/>
    <n v="1"/>
  </r>
  <r>
    <x v="0"/>
    <s v="1A"/>
    <x v="1"/>
    <n v="1"/>
  </r>
  <r>
    <x v="1"/>
    <s v="F5"/>
    <x v="0"/>
    <n v="1"/>
  </r>
  <r>
    <x v="1"/>
    <s v="F1"/>
    <x v="0"/>
    <n v="2"/>
  </r>
  <r>
    <x v="2"/>
    <s v="P"/>
    <x v="0"/>
    <n v="1"/>
  </r>
  <r>
    <x v="3"/>
    <m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3274DD-9627-4C84-B4B8-B358F6DE5F9F}" name="Tableau croisé dynamique1" cacheId="27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I12:K21" firstHeaderRow="1" firstDataRow="1" firstDataCol="2"/>
  <pivotFields count="4">
    <pivotField axis="axisRow" compact="0" outline="0" showAll="0" insertBlankRow="1" defaultSubtotal="0">
      <items count="4">
        <item x="3"/>
        <item x="0"/>
        <item x="1"/>
        <item x="2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</pivotFields>
  <rowFields count="2">
    <field x="0"/>
    <field x="2"/>
  </rowFields>
  <rowItems count="9">
    <i>
      <x/>
      <x v="1"/>
    </i>
    <i t="blank">
      <x/>
    </i>
    <i>
      <x v="1"/>
      <x/>
    </i>
    <i r="1">
      <x v="1"/>
    </i>
    <i t="blank">
      <x v="1"/>
    </i>
    <i>
      <x v="2"/>
      <x/>
    </i>
    <i t="blank">
      <x v="2"/>
    </i>
    <i>
      <x v="3"/>
      <x/>
    </i>
    <i t="blank">
      <x v="3"/>
    </i>
  </rowItems>
  <colItems count="1">
    <i/>
  </colItems>
  <dataFields count="1">
    <dataField name="Nb Périodes" fld="3" subtotal="count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97360-BFEF-4ABB-9910-A9C2C67B0D98}">
  <dimension ref="A1:O27"/>
  <sheetViews>
    <sheetView tabSelected="1" topLeftCell="B7" workbookViewId="0">
      <selection activeCell="G13" sqref="G13"/>
    </sheetView>
  </sheetViews>
  <sheetFormatPr baseColWidth="10" defaultRowHeight="14.4" x14ac:dyDescent="0.3"/>
  <cols>
    <col min="1" max="1" width="19.5546875" customWidth="1"/>
    <col min="2" max="2" width="15.88671875" customWidth="1"/>
    <col min="3" max="3" width="14.5546875" customWidth="1"/>
    <col min="4" max="4" width="15.33203125" customWidth="1"/>
    <col min="9" max="9" width="19.5546875" bestFit="1" customWidth="1"/>
    <col min="10" max="10" width="10.77734375" bestFit="1" customWidth="1"/>
    <col min="11" max="11" width="11.109375" style="1" bestFit="1" customWidth="1"/>
    <col min="12" max="12" width="10.77734375" customWidth="1"/>
    <col min="13" max="13" width="3.6640625" customWidth="1"/>
  </cols>
  <sheetData>
    <row r="1" spans="1:15" x14ac:dyDescent="0.3">
      <c r="A1" s="2" t="s">
        <v>0</v>
      </c>
      <c r="B1" s="2" t="s">
        <v>12</v>
      </c>
      <c r="C1" s="2" t="s">
        <v>1</v>
      </c>
      <c r="D1" s="2" t="s">
        <v>2</v>
      </c>
      <c r="I1" s="2" t="s">
        <v>0</v>
      </c>
      <c r="J1" s="2" t="s">
        <v>1</v>
      </c>
      <c r="K1" s="3" t="s">
        <v>2</v>
      </c>
      <c r="L1" s="3"/>
    </row>
    <row r="2" spans="1:15" x14ac:dyDescent="0.3">
      <c r="A2" s="2" t="s">
        <v>3</v>
      </c>
      <c r="B2" s="4" t="s">
        <v>8</v>
      </c>
      <c r="C2" s="2" t="s">
        <v>4</v>
      </c>
      <c r="D2" s="2">
        <v>1</v>
      </c>
      <c r="I2" s="2" t="s">
        <v>3</v>
      </c>
      <c r="J2" s="2" t="s">
        <v>4</v>
      </c>
      <c r="K2" s="3">
        <f>COUNTIFS($A$2:$A$8,I2,$C$2:$C$8,J2)</f>
        <v>1</v>
      </c>
      <c r="L2" s="3" t="str">
        <f>IF(COUNTIFS($A$2:$A$8,I2,$B$2:$B$8,"P")&gt;0,"P","")</f>
        <v/>
      </c>
      <c r="N2" t="str">
        <f ca="1">_xlfn.FORMULATEXT(K2)</f>
        <v>=NB.SI.ENS($A$2:$A$8;I2;$C$2:$C$8;J2)</v>
      </c>
    </row>
    <row r="3" spans="1:15" x14ac:dyDescent="0.3">
      <c r="A3" s="2" t="s">
        <v>3</v>
      </c>
      <c r="B3" s="4" t="s">
        <v>9</v>
      </c>
      <c r="C3" s="2" t="s">
        <v>5</v>
      </c>
      <c r="D3" s="2">
        <v>1</v>
      </c>
      <c r="I3" s="2" t="s">
        <v>3</v>
      </c>
      <c r="J3" s="2" t="s">
        <v>5</v>
      </c>
      <c r="K3" s="3">
        <f t="shared" ref="K3:K9" si="0">COUNTIFS($A$2:$A$8,I3,$C$2:$C$8,J3)</f>
        <v>2</v>
      </c>
      <c r="L3" s="3" t="str">
        <f t="shared" ref="L3:L9" si="1">IF(COUNTIFS($A$2:$A$8,I3,$B$2:$B$8,"P")&gt;0,"P","")</f>
        <v/>
      </c>
      <c r="O3" t="str">
        <f ca="1">_xlfn.FORMULATEXT(L3)</f>
        <v>=SI(NB.SI.ENS($A$2:$A$8;I3;$B$2:$B$8;"P")&gt;0;"P";"")</v>
      </c>
    </row>
    <row r="4" spans="1:15" x14ac:dyDescent="0.3">
      <c r="A4" s="2" t="s">
        <v>3</v>
      </c>
      <c r="B4" s="4" t="s">
        <v>10</v>
      </c>
      <c r="C4" s="2" t="s">
        <v>5</v>
      </c>
      <c r="D4" s="2">
        <v>1</v>
      </c>
      <c r="I4" s="2"/>
      <c r="J4" s="2"/>
      <c r="K4" s="3"/>
      <c r="L4" s="3"/>
    </row>
    <row r="5" spans="1:15" x14ac:dyDescent="0.3">
      <c r="A5" s="2" t="s">
        <v>6</v>
      </c>
      <c r="B5" s="5" t="s">
        <v>14</v>
      </c>
      <c r="C5" s="2" t="s">
        <v>4</v>
      </c>
      <c r="D5" s="2">
        <v>1</v>
      </c>
      <c r="I5" s="2" t="s">
        <v>6</v>
      </c>
      <c r="J5" s="2" t="s">
        <v>4</v>
      </c>
      <c r="K5" s="3">
        <f t="shared" si="0"/>
        <v>2</v>
      </c>
      <c r="L5" s="3" t="str">
        <f t="shared" si="1"/>
        <v/>
      </c>
    </row>
    <row r="6" spans="1:15" x14ac:dyDescent="0.3">
      <c r="A6" s="2" t="s">
        <v>6</v>
      </c>
      <c r="B6" s="4" t="s">
        <v>11</v>
      </c>
      <c r="C6" s="2" t="s">
        <v>4</v>
      </c>
      <c r="D6" s="2">
        <v>2</v>
      </c>
      <c r="I6" s="2"/>
      <c r="J6" s="2"/>
      <c r="K6" s="3"/>
      <c r="L6" s="3"/>
    </row>
    <row r="7" spans="1:15" x14ac:dyDescent="0.3">
      <c r="A7" s="6" t="s">
        <v>13</v>
      </c>
      <c r="B7" s="7" t="s">
        <v>7</v>
      </c>
      <c r="C7" s="6" t="s">
        <v>4</v>
      </c>
      <c r="D7" s="6">
        <v>1</v>
      </c>
      <c r="I7" s="6" t="s">
        <v>13</v>
      </c>
      <c r="J7" s="6" t="s">
        <v>4</v>
      </c>
      <c r="K7" s="3">
        <f t="shared" si="0"/>
        <v>1</v>
      </c>
      <c r="L7" s="3" t="str">
        <f t="shared" si="1"/>
        <v>P</v>
      </c>
    </row>
    <row r="8" spans="1:15" x14ac:dyDescent="0.3">
      <c r="A8" s="6" t="s">
        <v>15</v>
      </c>
      <c r="B8" s="7" t="s">
        <v>7</v>
      </c>
      <c r="C8" s="6" t="s">
        <v>5</v>
      </c>
      <c r="D8" s="6">
        <v>1</v>
      </c>
      <c r="I8" s="6"/>
      <c r="J8" s="6"/>
      <c r="K8" s="3"/>
      <c r="L8" s="3"/>
    </row>
    <row r="9" spans="1:15" x14ac:dyDescent="0.3">
      <c r="I9" s="6" t="s">
        <v>16</v>
      </c>
      <c r="J9" s="6" t="s">
        <v>5</v>
      </c>
      <c r="K9" s="3">
        <f t="shared" si="0"/>
        <v>1</v>
      </c>
      <c r="L9" s="3" t="str">
        <f t="shared" si="1"/>
        <v>P</v>
      </c>
    </row>
    <row r="12" spans="1:15" x14ac:dyDescent="0.3">
      <c r="I12" s="8" t="s">
        <v>0</v>
      </c>
      <c r="J12" s="8" t="s">
        <v>1</v>
      </c>
      <c r="K12" t="s">
        <v>17</v>
      </c>
    </row>
    <row r="13" spans="1:15" x14ac:dyDescent="0.3">
      <c r="I13" t="s">
        <v>15</v>
      </c>
      <c r="J13" t="s">
        <v>5</v>
      </c>
      <c r="K13" s="9">
        <v>1</v>
      </c>
      <c r="L13" s="10" t="str">
        <f>IF(I13&lt;&gt;"",IF(COUNTIFS($A$2:$A$8,I13,$B$2:$B$8,"P")&gt;0,"P",""),"")</f>
        <v>P</v>
      </c>
      <c r="N13" t="str">
        <f ca="1">_xlfn.FORMULATEXT(L13)</f>
        <v>=SI(I13&lt;&gt;"";SI(NB.SI.ENS($A$2:$A$8;I13;$B$2:$B$8;"P")&gt;0;"P";"");"")</v>
      </c>
    </row>
    <row r="14" spans="1:15" x14ac:dyDescent="0.3">
      <c r="K14" s="9"/>
      <c r="L14" s="10" t="str">
        <f t="shared" ref="L14:L27" si="2">IF(I14&lt;&gt;"",IF(COUNTIFS($A$2:$A$8,I14,$B$2:$B$8,"P")&gt;0,"P",""),"")</f>
        <v/>
      </c>
    </row>
    <row r="15" spans="1:15" x14ac:dyDescent="0.3">
      <c r="I15" t="s">
        <v>3</v>
      </c>
      <c r="J15" t="s">
        <v>4</v>
      </c>
      <c r="K15" s="9">
        <v>1</v>
      </c>
      <c r="L15" s="10" t="str">
        <f t="shared" si="2"/>
        <v/>
      </c>
    </row>
    <row r="16" spans="1:15" x14ac:dyDescent="0.3">
      <c r="J16" t="s">
        <v>5</v>
      </c>
      <c r="K16" s="9">
        <v>2</v>
      </c>
      <c r="L16" s="10" t="str">
        <f t="shared" si="2"/>
        <v/>
      </c>
    </row>
    <row r="17" spans="9:12" x14ac:dyDescent="0.3">
      <c r="K17" s="9"/>
      <c r="L17" s="10" t="str">
        <f t="shared" si="2"/>
        <v/>
      </c>
    </row>
    <row r="18" spans="9:12" x14ac:dyDescent="0.3">
      <c r="I18" t="s">
        <v>6</v>
      </c>
      <c r="J18" t="s">
        <v>4</v>
      </c>
      <c r="K18" s="9">
        <v>2</v>
      </c>
      <c r="L18" s="10" t="str">
        <f t="shared" si="2"/>
        <v/>
      </c>
    </row>
    <row r="19" spans="9:12" x14ac:dyDescent="0.3">
      <c r="K19" s="9"/>
      <c r="L19" s="10" t="str">
        <f t="shared" si="2"/>
        <v/>
      </c>
    </row>
    <row r="20" spans="9:12" x14ac:dyDescent="0.3">
      <c r="I20" t="s">
        <v>13</v>
      </c>
      <c r="J20" t="s">
        <v>4</v>
      </c>
      <c r="K20" s="9">
        <v>1</v>
      </c>
      <c r="L20" s="10" t="str">
        <f t="shared" si="2"/>
        <v>P</v>
      </c>
    </row>
    <row r="21" spans="9:12" x14ac:dyDescent="0.3">
      <c r="K21" s="9"/>
      <c r="L21" s="10" t="str">
        <f t="shared" si="2"/>
        <v/>
      </c>
    </row>
    <row r="22" spans="9:12" x14ac:dyDescent="0.3">
      <c r="K22"/>
      <c r="L22" s="10" t="str">
        <f t="shared" si="2"/>
        <v/>
      </c>
    </row>
    <row r="23" spans="9:12" x14ac:dyDescent="0.3">
      <c r="K23"/>
      <c r="L23" s="10" t="str">
        <f t="shared" si="2"/>
        <v/>
      </c>
    </row>
    <row r="24" spans="9:12" x14ac:dyDescent="0.3">
      <c r="L24" s="10" t="str">
        <f t="shared" si="2"/>
        <v/>
      </c>
    </row>
    <row r="25" spans="9:12" x14ac:dyDescent="0.3">
      <c r="L25" s="10" t="str">
        <f t="shared" si="2"/>
        <v/>
      </c>
    </row>
    <row r="26" spans="9:12" x14ac:dyDescent="0.3">
      <c r="L26" s="10" t="str">
        <f t="shared" si="2"/>
        <v/>
      </c>
    </row>
    <row r="27" spans="9:12" x14ac:dyDescent="0.3">
      <c r="L27" s="10" t="str">
        <f t="shared" si="2"/>
        <v/>
      </c>
    </row>
  </sheetData>
  <autoFilter ref="A1:D1" xr:uid="{A8B868FE-AB8F-418C-8139-AA3249A0B64F}"/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JoDan</cp:lastModifiedBy>
  <dcterms:created xsi:type="dcterms:W3CDTF">2020-10-01T10:09:48Z</dcterms:created>
  <dcterms:modified xsi:type="dcterms:W3CDTF">2020-10-01T13:46:52Z</dcterms:modified>
</cp:coreProperties>
</file>