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F:\Users\JoDan\Downloads\"/>
    </mc:Choice>
  </mc:AlternateContent>
  <xr:revisionPtr revIDLastSave="0" documentId="13_ncr:1_{9986A834-B349-4AEF-8137-12CA6C2E4DAF}" xr6:coauthVersionLast="45" xr6:coauthVersionMax="45" xr10:uidLastSave="{00000000-0000-0000-0000-000000000000}"/>
  <bookViews>
    <workbookView xWindow="-108" yWindow="-108" windowWidth="23256" windowHeight="12576" xr2:uid="{FD7C9E7F-5B78-40F3-BF33-A556DA365094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K6" i="1" l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5" i="1"/>
  <c r="J2" i="1" l="1"/>
  <c r="I5" i="1" s="1"/>
  <c r="A2" i="1" s="1"/>
  <c r="I6" i="1" l="1"/>
  <c r="I7" i="1" s="1"/>
  <c r="I8" i="1" s="1"/>
  <c r="I9" i="1" l="1"/>
  <c r="I10" i="1" s="1"/>
  <c r="I11" i="1" s="1"/>
  <c r="I12" i="1" s="1"/>
  <c r="C2" i="1"/>
  <c r="I13" i="1" l="1"/>
  <c r="I14" i="1" s="1"/>
  <c r="I15" i="1" s="1"/>
  <c r="I16" i="1" s="1"/>
  <c r="I17" i="1" s="1"/>
  <c r="E2" i="1"/>
  <c r="I18" i="1" l="1"/>
  <c r="I19" i="1" s="1"/>
  <c r="G2" i="1"/>
  <c r="I20" i="1" l="1"/>
  <c r="I21" i="1" s="1"/>
  <c r="I22" i="1" s="1"/>
  <c r="A7" i="1"/>
  <c r="I23" i="1" l="1"/>
  <c r="I24" i="1" s="1"/>
  <c r="I25" i="1" s="1"/>
  <c r="I26" i="1" s="1"/>
  <c r="C7" i="1"/>
  <c r="I27" i="1" l="1"/>
  <c r="I28" i="1" s="1"/>
  <c r="I29" i="1" s="1"/>
  <c r="I30" i="1" s="1"/>
  <c r="I31" i="1" s="1"/>
  <c r="E7" i="1"/>
  <c r="I32" i="1" l="1"/>
  <c r="I33" i="1" s="1"/>
  <c r="G7" i="1"/>
  <c r="I34" i="1" l="1"/>
  <c r="I35" i="1" s="1"/>
  <c r="A12" i="1"/>
</calcChain>
</file>

<file path=xl/sharedStrings.xml><?xml version="1.0" encoding="utf-8"?>
<sst xmlns="http://schemas.openxmlformats.org/spreadsheetml/2006/main" count="11" uniqueCount="11">
  <si>
    <t>dates</t>
  </si>
  <si>
    <t>horaires</t>
  </si>
  <si>
    <t>1ere date</t>
  </si>
  <si>
    <t>2e date</t>
  </si>
  <si>
    <t>3e date</t>
  </si>
  <si>
    <t>4e date</t>
  </si>
  <si>
    <t>5e date</t>
  </si>
  <si>
    <t>6e date</t>
  </si>
  <si>
    <t>7e date</t>
  </si>
  <si>
    <t>8e date</t>
  </si>
  <si>
    <t>9e 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</si>
</sst>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mmmm"/>
    <numFmt numFmtId="165" formatCode="dddd\ d\ mmm\ yyyy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164" fontId="0" fillId="0" borderId="0" xfId="0" applyNumberFormat="1"/>
    <xf numFmtId="0" fontId="0" fillId="0" borderId="0" xfId="0" applyAlignment="1">
      <alignment horizontal="center"/>
    </xf>
    <xf numFmtId="0" fontId="0" fillId="2" borderId="1" xfId="0" applyFill="1" applyBorder="1" applyAlignment="1">
      <alignment horizontal="center"/>
    </xf>
    <xf numFmtId="20" fontId="0" fillId="0" borderId="3" xfId="0" applyNumberFormat="1" applyBorder="1"/>
    <xf numFmtId="0" fontId="0" fillId="0" borderId="3" xfId="0" applyBorder="1"/>
    <xf numFmtId="0" fontId="0" fillId="0" borderId="4" xfId="0" applyBorder="1"/>
    <xf numFmtId="0" fontId="1" fillId="0" borderId="0" xfId="0" applyFont="1" applyAlignment="1">
      <alignment horizontal="center"/>
    </xf>
    <xf numFmtId="165" fontId="0" fillId="0" borderId="5" xfId="0" applyNumberFormat="1" applyBorder="1"/>
    <xf numFmtId="165" fontId="0" fillId="0" borderId="6" xfId="0" applyNumberFormat="1" applyBorder="1"/>
    <xf numFmtId="0" fontId="0" fillId="0" borderId="0" xfId="0" applyBorder="1"/>
    <xf numFmtId="165" fontId="0" fillId="0" borderId="7" xfId="0" applyNumberFormat="1" applyBorder="1"/>
    <xf numFmtId="20" fontId="0" fillId="0" borderId="2" xfId="0" applyNumberFormat="1" applyBorder="1"/>
    <xf numFmtId="0" fontId="0" fillId="0" borderId="0" xfId="0" applyBorder="1" applyAlignment="1">
      <alignment horizontal="center"/>
    </xf>
    <xf numFmtId="0" fontId="1" fillId="0" borderId="1" xfId="0" applyFont="1" applyBorder="1" applyAlignment="1">
      <alignment horizontal="center"/>
    </xf>
    <xf numFmtId="165" fontId="0" fillId="0" borderId="1" xfId="0" applyNumberFormat="1" applyBorder="1" applyAlignment="1">
      <alignment horizontal="center"/>
    </xf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F069F5-7B1C-49B0-A4F5-FE7509F48243}">
  <dimension ref="A1:L35"/>
  <sheetViews>
    <sheetView tabSelected="1" workbookViewId="0">
      <selection activeCell="C14" sqref="C14"/>
    </sheetView>
  </sheetViews>
  <sheetFormatPr baseColWidth="10" defaultRowHeight="14.4" outlineLevelCol="1" x14ac:dyDescent="0.3"/>
  <cols>
    <col min="1" max="1" width="18" bestFit="1" customWidth="1"/>
    <col min="3" max="3" width="16.88671875" bestFit="1" customWidth="1"/>
    <col min="5" max="5" width="18" bestFit="1" customWidth="1"/>
    <col min="7" max="7" width="16.109375" bestFit="1" customWidth="1"/>
    <col min="9" max="9" width="21.33203125" bestFit="1" customWidth="1"/>
    <col min="11" max="11" width="0" style="16" hidden="1" customWidth="1" outlineLevel="1"/>
    <col min="12" max="12" width="11.5546875" collapsed="1"/>
  </cols>
  <sheetData>
    <row r="1" spans="1:11" x14ac:dyDescent="0.3">
      <c r="A1" s="7" t="s">
        <v>2</v>
      </c>
      <c r="B1" s="7"/>
      <c r="C1" s="7" t="s">
        <v>3</v>
      </c>
      <c r="D1" s="7"/>
      <c r="E1" s="7" t="s">
        <v>4</v>
      </c>
      <c r="F1" s="7"/>
      <c r="G1" s="7" t="s">
        <v>5</v>
      </c>
    </row>
    <row r="2" spans="1:11" x14ac:dyDescent="0.3">
      <c r="A2" s="15">
        <f ca="1">INDEX($I$5:$I$35,MATCH(LEFT(A1,1)*1,$K$5:$K$35,0))</f>
        <v>44044</v>
      </c>
      <c r="B2" s="13"/>
      <c r="C2" s="15">
        <f ca="1">INDEX($I$5:$I$35,MATCH(LEFT(C1,1)*1,$K$5:$K$35,0))</f>
        <v>44047</v>
      </c>
      <c r="D2" s="13"/>
      <c r="E2" s="15">
        <f ca="1">INDEX($I$5:$I$35,MATCH(LEFT(E1,1)*1,$K$5:$K$35,0))</f>
        <v>44051</v>
      </c>
      <c r="F2" s="13"/>
      <c r="G2" s="15">
        <f ca="1">INDEX($I$5:$I$35,MATCH(LEFT(G1,1)*1,$K$5:$K$35,0))</f>
        <v>44056</v>
      </c>
      <c r="J2" s="1">
        <f ca="1">TODAY()</f>
        <v>44066</v>
      </c>
    </row>
    <row r="3" spans="1:11" x14ac:dyDescent="0.3">
      <c r="A3" s="2"/>
      <c r="B3" s="2"/>
      <c r="C3" s="2"/>
      <c r="D3" s="2"/>
      <c r="E3" s="2"/>
      <c r="F3" s="2"/>
      <c r="G3" s="2"/>
      <c r="J3" s="10"/>
    </row>
    <row r="4" spans="1:11" x14ac:dyDescent="0.3">
      <c r="A4" s="2"/>
      <c r="B4" s="2"/>
      <c r="C4" s="2"/>
      <c r="D4" s="2"/>
      <c r="E4" s="2"/>
      <c r="F4" s="2"/>
      <c r="G4" s="2"/>
      <c r="I4" s="3" t="s">
        <v>0</v>
      </c>
      <c r="J4" s="3" t="s">
        <v>1</v>
      </c>
    </row>
    <row r="5" spans="1:11" x14ac:dyDescent="0.3">
      <c r="A5" s="2"/>
      <c r="B5" s="2"/>
      <c r="C5" s="2"/>
      <c r="D5" s="2"/>
      <c r="E5" s="2"/>
      <c r="F5" s="2"/>
      <c r="G5" s="2"/>
      <c r="I5" s="8">
        <f ca="1">EOMONTH(J2,0-1)+1</f>
        <v>44044</v>
      </c>
      <c r="J5" s="12">
        <v>0.70833333333333337</v>
      </c>
      <c r="K5" s="16">
        <f>COUNTIF($J$5:J5,"&gt;0")</f>
        <v>1</v>
      </c>
    </row>
    <row r="6" spans="1:11" x14ac:dyDescent="0.3">
      <c r="A6" s="7" t="s">
        <v>6</v>
      </c>
      <c r="B6" s="7"/>
      <c r="C6" s="7" t="s">
        <v>7</v>
      </c>
      <c r="D6" s="7"/>
      <c r="E6" s="7" t="s">
        <v>8</v>
      </c>
      <c r="F6" s="7"/>
      <c r="G6" s="7" t="s">
        <v>9</v>
      </c>
      <c r="I6" s="9">
        <f ca="1">I5+1</f>
        <v>44045</v>
      </c>
      <c r="J6" s="5"/>
      <c r="K6" s="16">
        <f>COUNTIF($J$5:J6,"&gt;0")</f>
        <v>1</v>
      </c>
    </row>
    <row r="7" spans="1:11" x14ac:dyDescent="0.3">
      <c r="A7" s="15">
        <f ca="1">INDEX($I$5:$I$35,MATCH(LEFT(A6,1)*1,$K$5:$K$35,0))</f>
        <v>44058</v>
      </c>
      <c r="B7" s="2"/>
      <c r="C7" s="15">
        <f ca="1">INDEX($I$5:$I$35,MATCH(LEFT(C6,1)*1,$K$5:$K$35,0))</f>
        <v>44061</v>
      </c>
      <c r="D7" s="2"/>
      <c r="E7" s="15">
        <f ca="1">INDEX($I$5:$I$35,MATCH(LEFT(E6,1)*1,$K$5:$K$35,0))</f>
        <v>44065</v>
      </c>
      <c r="F7" s="2"/>
      <c r="G7" s="15">
        <f ca="1">INDEX($I$5:$I$35,MATCH(LEFT(G6,1)*1,$K$5:$K$35,0))</f>
        <v>44070</v>
      </c>
      <c r="I7" s="9">
        <f t="shared" ref="I7:I35" ca="1" si="0">I6+1</f>
        <v>44046</v>
      </c>
      <c r="J7" s="5"/>
      <c r="K7" s="16">
        <f>COUNTIF($J$5:J7,"&gt;0")</f>
        <v>1</v>
      </c>
    </row>
    <row r="8" spans="1:11" x14ac:dyDescent="0.3">
      <c r="A8" s="2"/>
      <c r="B8" s="2"/>
      <c r="C8" s="2"/>
      <c r="D8" s="2"/>
      <c r="E8" s="2"/>
      <c r="F8" s="2"/>
      <c r="G8" s="2"/>
      <c r="I8" s="9">
        <f t="shared" ca="1" si="0"/>
        <v>44047</v>
      </c>
      <c r="J8" s="4">
        <v>0.8125</v>
      </c>
      <c r="K8" s="16">
        <f>COUNTIF($J$5:J8,"&gt;0")</f>
        <v>2</v>
      </c>
    </row>
    <row r="9" spans="1:11" x14ac:dyDescent="0.3">
      <c r="A9" s="2"/>
      <c r="B9" s="2"/>
      <c r="C9" s="2"/>
      <c r="D9" s="2"/>
      <c r="E9" s="2"/>
      <c r="F9" s="2"/>
      <c r="G9" s="2"/>
      <c r="I9" s="9">
        <f t="shared" ca="1" si="0"/>
        <v>44048</v>
      </c>
      <c r="J9" s="5"/>
      <c r="K9" s="16">
        <f>COUNTIF($J$5:J9,"&gt;0")</f>
        <v>2</v>
      </c>
    </row>
    <row r="10" spans="1:11" x14ac:dyDescent="0.3">
      <c r="A10" s="2"/>
      <c r="B10" s="2"/>
      <c r="C10" s="2"/>
      <c r="D10" s="2"/>
      <c r="E10" s="2"/>
      <c r="F10" s="2"/>
      <c r="G10" s="2"/>
      <c r="I10" s="9">
        <f t="shared" ca="1" si="0"/>
        <v>44049</v>
      </c>
      <c r="J10" s="5"/>
      <c r="K10" s="16">
        <f>COUNTIF($J$5:J10,"&gt;0")</f>
        <v>2</v>
      </c>
    </row>
    <row r="11" spans="1:11" x14ac:dyDescent="0.3">
      <c r="A11" s="14" t="s">
        <v>10</v>
      </c>
      <c r="B11" s="2"/>
      <c r="C11" s="2"/>
      <c r="D11" s="2"/>
      <c r="E11" s="2"/>
      <c r="F11" s="2"/>
      <c r="G11" s="2"/>
      <c r="I11" s="9">
        <f t="shared" ca="1" si="0"/>
        <v>44050</v>
      </c>
      <c r="J11" s="5"/>
      <c r="K11" s="16">
        <f>COUNTIF($J$5:J11,"&gt;0")</f>
        <v>2</v>
      </c>
    </row>
    <row r="12" spans="1:11" x14ac:dyDescent="0.3">
      <c r="A12" s="15">
        <f ca="1">INDEX($I$5:$I$35,MATCH(LEFT(A11,1)*1,$K$5:$K$35,0))</f>
        <v>44072</v>
      </c>
      <c r="B12" s="2"/>
      <c r="C12" s="2"/>
      <c r="D12" s="2"/>
      <c r="E12" s="2"/>
      <c r="F12" s="2"/>
      <c r="G12" s="2"/>
      <c r="I12" s="9">
        <f t="shared" ca="1" si="0"/>
        <v>44051</v>
      </c>
      <c r="J12" s="4">
        <v>0.70833333333333337</v>
      </c>
      <c r="K12" s="16">
        <f>COUNTIF($J$5:J12,"&gt;0")</f>
        <v>3</v>
      </c>
    </row>
    <row r="13" spans="1:11" x14ac:dyDescent="0.3">
      <c r="I13" s="9">
        <f t="shared" ca="1" si="0"/>
        <v>44052</v>
      </c>
      <c r="J13" s="5"/>
      <c r="K13" s="16">
        <f>COUNTIF($J$5:J13,"&gt;0")</f>
        <v>3</v>
      </c>
    </row>
    <row r="14" spans="1:11" x14ac:dyDescent="0.3">
      <c r="I14" s="9">
        <f t="shared" ca="1" si="0"/>
        <v>44053</v>
      </c>
      <c r="J14" s="5"/>
      <c r="K14" s="16">
        <f>COUNTIF($J$5:J14,"&gt;0")</f>
        <v>3</v>
      </c>
    </row>
    <row r="15" spans="1:11" x14ac:dyDescent="0.3">
      <c r="I15" s="9">
        <f t="shared" ca="1" si="0"/>
        <v>44054</v>
      </c>
      <c r="J15" s="5"/>
      <c r="K15" s="16">
        <f>COUNTIF($J$5:J15,"&gt;0")</f>
        <v>3</v>
      </c>
    </row>
    <row r="16" spans="1:11" x14ac:dyDescent="0.3">
      <c r="I16" s="9">
        <f t="shared" ca="1" si="0"/>
        <v>44055</v>
      </c>
      <c r="J16" s="5"/>
      <c r="K16" s="16">
        <f>COUNTIF($J$5:J16,"&gt;0")</f>
        <v>3</v>
      </c>
    </row>
    <row r="17" spans="9:11" x14ac:dyDescent="0.3">
      <c r="I17" s="9">
        <f t="shared" ca="1" si="0"/>
        <v>44056</v>
      </c>
      <c r="J17" s="4">
        <v>0.79375000000000007</v>
      </c>
      <c r="K17" s="16">
        <f>COUNTIF($J$5:J17,"&gt;0")</f>
        <v>4</v>
      </c>
    </row>
    <row r="18" spans="9:11" x14ac:dyDescent="0.3">
      <c r="I18" s="9">
        <f t="shared" ca="1" si="0"/>
        <v>44057</v>
      </c>
      <c r="J18" s="5"/>
      <c r="K18" s="16">
        <f>COUNTIF($J$5:J18,"&gt;0")</f>
        <v>4</v>
      </c>
    </row>
    <row r="19" spans="9:11" x14ac:dyDescent="0.3">
      <c r="I19" s="9">
        <f t="shared" ca="1" si="0"/>
        <v>44058</v>
      </c>
      <c r="J19" s="4">
        <v>0.70833333333333337</v>
      </c>
      <c r="K19" s="16">
        <f>COUNTIF($J$5:J19,"&gt;0")</f>
        <v>5</v>
      </c>
    </row>
    <row r="20" spans="9:11" x14ac:dyDescent="0.3">
      <c r="I20" s="9">
        <f t="shared" ca="1" si="0"/>
        <v>44059</v>
      </c>
      <c r="J20" s="5"/>
      <c r="K20" s="16">
        <f>COUNTIF($J$5:J20,"&gt;0")</f>
        <v>5</v>
      </c>
    </row>
    <row r="21" spans="9:11" x14ac:dyDescent="0.3">
      <c r="I21" s="9">
        <f t="shared" ca="1" si="0"/>
        <v>44060</v>
      </c>
      <c r="J21" s="5"/>
      <c r="K21" s="16">
        <f>COUNTIF($J$5:J21,"&gt;0")</f>
        <v>5</v>
      </c>
    </row>
    <row r="22" spans="9:11" x14ac:dyDescent="0.3">
      <c r="I22" s="9">
        <f t="shared" ca="1" si="0"/>
        <v>44061</v>
      </c>
      <c r="J22" s="4">
        <v>0.8125</v>
      </c>
      <c r="K22" s="16">
        <f>COUNTIF($J$5:J22,"&gt;0")</f>
        <v>6</v>
      </c>
    </row>
    <row r="23" spans="9:11" x14ac:dyDescent="0.3">
      <c r="I23" s="9">
        <f t="shared" ca="1" si="0"/>
        <v>44062</v>
      </c>
      <c r="J23" s="5"/>
      <c r="K23" s="16">
        <f>COUNTIF($J$5:J23,"&gt;0")</f>
        <v>6</v>
      </c>
    </row>
    <row r="24" spans="9:11" x14ac:dyDescent="0.3">
      <c r="I24" s="9">
        <f t="shared" ca="1" si="0"/>
        <v>44063</v>
      </c>
      <c r="J24" s="5"/>
      <c r="K24" s="16">
        <f>COUNTIF($J$5:J24,"&gt;0")</f>
        <v>6</v>
      </c>
    </row>
    <row r="25" spans="9:11" x14ac:dyDescent="0.3">
      <c r="I25" s="9">
        <f t="shared" ca="1" si="0"/>
        <v>44064</v>
      </c>
      <c r="J25" s="5"/>
      <c r="K25" s="16">
        <f>COUNTIF($J$5:J25,"&gt;0")</f>
        <v>6</v>
      </c>
    </row>
    <row r="26" spans="9:11" x14ac:dyDescent="0.3">
      <c r="I26" s="9">
        <f t="shared" ca="1" si="0"/>
        <v>44065</v>
      </c>
      <c r="J26" s="4">
        <v>0.70833333333333337</v>
      </c>
      <c r="K26" s="16">
        <f>COUNTIF($J$5:J26,"&gt;0")</f>
        <v>7</v>
      </c>
    </row>
    <row r="27" spans="9:11" x14ac:dyDescent="0.3">
      <c r="I27" s="9">
        <f t="shared" ca="1" si="0"/>
        <v>44066</v>
      </c>
      <c r="J27" s="5"/>
      <c r="K27" s="16">
        <f>COUNTIF($J$5:J27,"&gt;0")</f>
        <v>7</v>
      </c>
    </row>
    <row r="28" spans="9:11" x14ac:dyDescent="0.3">
      <c r="I28" s="9">
        <f t="shared" ca="1" si="0"/>
        <v>44067</v>
      </c>
      <c r="J28" s="5"/>
      <c r="K28" s="16">
        <f>COUNTIF($J$5:J28,"&gt;0")</f>
        <v>7</v>
      </c>
    </row>
    <row r="29" spans="9:11" x14ac:dyDescent="0.3">
      <c r="I29" s="9">
        <f t="shared" ca="1" si="0"/>
        <v>44068</v>
      </c>
      <c r="J29" s="5"/>
      <c r="K29" s="16">
        <f>COUNTIF($J$5:J29,"&gt;0")</f>
        <v>7</v>
      </c>
    </row>
    <row r="30" spans="9:11" x14ac:dyDescent="0.3">
      <c r="I30" s="9">
        <f t="shared" ca="1" si="0"/>
        <v>44069</v>
      </c>
      <c r="J30" s="5"/>
      <c r="K30" s="16">
        <f>COUNTIF($J$5:J30,"&gt;0")</f>
        <v>7</v>
      </c>
    </row>
    <row r="31" spans="9:11" x14ac:dyDescent="0.3">
      <c r="I31" s="9">
        <f t="shared" ca="1" si="0"/>
        <v>44070</v>
      </c>
      <c r="J31" s="4">
        <v>0.8125</v>
      </c>
      <c r="K31" s="16">
        <f>COUNTIF($J$5:J31,"&gt;0")</f>
        <v>8</v>
      </c>
    </row>
    <row r="32" spans="9:11" x14ac:dyDescent="0.3">
      <c r="I32" s="9">
        <f t="shared" ca="1" si="0"/>
        <v>44071</v>
      </c>
      <c r="J32" s="5"/>
      <c r="K32" s="16">
        <f>COUNTIF($J$5:J32,"&gt;0")</f>
        <v>8</v>
      </c>
    </row>
    <row r="33" spans="9:11" x14ac:dyDescent="0.3">
      <c r="I33" s="9">
        <f t="shared" ca="1" si="0"/>
        <v>44072</v>
      </c>
      <c r="J33" s="4">
        <v>0.70833333333333337</v>
      </c>
      <c r="K33" s="16">
        <f>COUNTIF($J$5:J33,"&gt;0")</f>
        <v>9</v>
      </c>
    </row>
    <row r="34" spans="9:11" x14ac:dyDescent="0.3">
      <c r="I34" s="9">
        <f t="shared" ca="1" si="0"/>
        <v>44073</v>
      </c>
      <c r="J34" s="5"/>
      <c r="K34" s="16">
        <f>COUNTIF($J$5:J34,"&gt;0")</f>
        <v>9</v>
      </c>
    </row>
    <row r="35" spans="9:11" x14ac:dyDescent="0.3">
      <c r="I35" s="11">
        <f t="shared" ca="1" si="0"/>
        <v>44074</v>
      </c>
      <c r="J35" s="6"/>
      <c r="K35" s="16">
        <f>COUNTIF($J$5:J35,"&gt;0")</f>
        <v>9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PapouPC</dc:creator>
  <cp:lastModifiedBy>JoDan</cp:lastModifiedBy>
  <dcterms:created xsi:type="dcterms:W3CDTF">2020-08-23T13:13:42Z</dcterms:created>
  <dcterms:modified xsi:type="dcterms:W3CDTF">2020-08-23T14:43:29Z</dcterms:modified>
</cp:coreProperties>
</file>