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cuments\"/>
    </mc:Choice>
  </mc:AlternateContent>
  <xr:revisionPtr revIDLastSave="0" documentId="8_{4008F217-069F-4579-844F-21ABDED579B2}" xr6:coauthVersionLast="41" xr6:coauthVersionMax="41" xr10:uidLastSave="{00000000-0000-0000-0000-000000000000}"/>
  <bookViews>
    <workbookView xWindow="-120" yWindow="-120" windowWidth="29040" windowHeight="15840" xr2:uid="{34247060-4B2E-47ED-AB83-9112770E6363}"/>
  </bookViews>
  <sheets>
    <sheet name="Feuil1" sheetId="1" r:id="rId1"/>
  </sheets>
  <definedNames>
    <definedName name="Segment_Acheteur">#N/A</definedName>
  </definedNames>
  <calcPr calcId="191029"/>
  <pivotCaches>
    <pivotCache cacheId="4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" i="1" l="1"/>
  <c r="A20" i="1" l="1"/>
  <c r="B19" i="1"/>
  <c r="I19" i="1"/>
  <c r="A21" i="1" l="1"/>
  <c r="B20" i="1"/>
  <c r="I20" i="1"/>
  <c r="A22" i="1" l="1"/>
  <c r="B21" i="1"/>
  <c r="I21" i="1"/>
  <c r="A23" i="1" l="1"/>
  <c r="B22" i="1"/>
  <c r="I22" i="1"/>
  <c r="A24" i="1" l="1"/>
  <c r="B23" i="1"/>
  <c r="I23" i="1"/>
  <c r="A25" i="1" l="1"/>
  <c r="B24" i="1"/>
  <c r="I24" i="1"/>
  <c r="A26" i="1" l="1"/>
  <c r="B25" i="1"/>
  <c r="I25" i="1"/>
  <c r="K26" i="1" l="1"/>
  <c r="K27" i="1" s="1"/>
  <c r="K28" i="1" s="1"/>
  <c r="K29" i="1" s="1"/>
  <c r="A27" i="1"/>
  <c r="B26" i="1"/>
  <c r="I26" i="1"/>
  <c r="B27" i="1" l="1"/>
  <c r="A28" i="1"/>
  <c r="K30" i="1"/>
  <c r="B28" i="1" l="1"/>
  <c r="A29" i="1"/>
  <c r="I28" i="1"/>
  <c r="B29" i="1" l="1"/>
  <c r="A30" i="1"/>
  <c r="I29" i="1"/>
  <c r="A31" i="1" l="1"/>
  <c r="B30" i="1"/>
  <c r="I30" i="1"/>
  <c r="B31" i="1" l="1"/>
  <c r="A32" i="1"/>
  <c r="I31" i="1"/>
  <c r="B32" i="1" l="1"/>
  <c r="A33" i="1"/>
  <c r="I32" i="1"/>
  <c r="B33" i="1" l="1"/>
  <c r="A34" i="1"/>
  <c r="I33" i="1"/>
  <c r="B34" i="1" l="1"/>
  <c r="A35" i="1"/>
  <c r="I34" i="1"/>
  <c r="B35" i="1" l="1"/>
  <c r="A36" i="1"/>
  <c r="I35" i="1"/>
  <c r="B36" i="1" l="1"/>
  <c r="A37" i="1"/>
  <c r="I36" i="1"/>
  <c r="B37" i="1" l="1"/>
  <c r="A38" i="1"/>
  <c r="I37" i="1"/>
  <c r="B38" i="1" l="1"/>
  <c r="A39" i="1"/>
  <c r="I38" i="1"/>
  <c r="B39" i="1" l="1"/>
  <c r="A40" i="1"/>
  <c r="B40" i="1" s="1"/>
  <c r="I40" i="1"/>
  <c r="I39" i="1"/>
</calcChain>
</file>

<file path=xl/sharedStrings.xml><?xml version="1.0" encoding="utf-8"?>
<sst xmlns="http://schemas.openxmlformats.org/spreadsheetml/2006/main" count="34" uniqueCount="15">
  <si>
    <t>Acheteur 1</t>
  </si>
  <si>
    <t>Acheteur 2</t>
  </si>
  <si>
    <t>Acheteur 3</t>
  </si>
  <si>
    <t>Acheteur 4</t>
  </si>
  <si>
    <t>Acheteur 5</t>
  </si>
  <si>
    <t>Acheteur 6</t>
  </si>
  <si>
    <t>Acheteur 7</t>
  </si>
  <si>
    <t>Acheteur 8</t>
  </si>
  <si>
    <t>Acheteur</t>
  </si>
  <si>
    <t>CA</t>
  </si>
  <si>
    <t>Étiquettes de lignes</t>
  </si>
  <si>
    <t>Total général</t>
  </si>
  <si>
    <t>Somme de CA</t>
  </si>
  <si>
    <t>Somme de CA2</t>
  </si>
  <si>
    <t>%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</si>
</sst>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1" fillId="2" borderId="1" xfId="0" applyFont="1" applyFill="1" applyBorder="1"/>
    <xf numFmtId="10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</xdr:colOff>
      <xdr:row>0</xdr:row>
      <xdr:rowOff>38101</xdr:rowOff>
    </xdr:from>
    <xdr:to>
      <xdr:col>13</xdr:col>
      <xdr:colOff>0</xdr:colOff>
      <xdr:row>5</xdr:row>
      <xdr:rowOff>133351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cheteur">
              <a:extLst>
                <a:ext uri="{FF2B5EF4-FFF2-40B4-BE49-F238E27FC236}">
                  <a16:creationId xmlns:a16="http://schemas.microsoft.com/office/drawing/2014/main" id="{49B09352-6CC3-4DCC-A1BB-6D43C32CC39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he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38775" y="38101"/>
              <a:ext cx="6724650" cy="1143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696.477284606481" createdVersion="6" refreshedVersion="6" minRefreshableVersion="3" recordCount="8" xr:uid="{D9F75787-F76B-4BCF-A1D2-EBBE3FEE1E93}">
  <cacheSource type="worksheet">
    <worksheetSource name="Tableau1"/>
  </cacheSource>
  <cacheFields count="2">
    <cacheField name="Acheteur" numFmtId="0">
      <sharedItems count="8">
        <s v="Acheteur 1"/>
        <s v="Acheteur 2"/>
        <s v="Acheteur 3"/>
        <s v="Acheteur 4"/>
        <s v="Acheteur 5"/>
        <s v="Acheteur 6"/>
        <s v="Acheteur 7"/>
        <s v="Acheteur 8"/>
      </sharedItems>
    </cacheField>
    <cacheField name="CA" numFmtId="0">
      <sharedItems containsSemiMixedTypes="0" containsString="0" containsNumber="1" containsInteger="1" minValue="18283" maxValue="1550798"/>
    </cacheField>
  </cacheFields>
  <extLst>
    <ext xmlns:x14="http://schemas.microsoft.com/office/spreadsheetml/2009/9/main" uri="{725AE2AE-9491-48be-B2B4-4EB974FC3084}">
      <x14:pivotCacheDefinition pivotCacheId="202107382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n v="806798"/>
  </r>
  <r>
    <x v="1"/>
    <n v="603980"/>
  </r>
  <r>
    <x v="2"/>
    <n v="1550798"/>
  </r>
  <r>
    <x v="3"/>
    <n v="700157"/>
  </r>
  <r>
    <x v="4"/>
    <n v="609858"/>
  </r>
  <r>
    <x v="5"/>
    <n v="231061"/>
  </r>
  <r>
    <x v="6"/>
    <n v="60502"/>
  </r>
  <r>
    <x v="7"/>
    <n v="1828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03B32D-C764-43EE-9F53-B82A36CD17FD}" name="Tableau croisé dynamique3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8:H27" firstHeaderRow="1" firstDataRow="1" firstDataCol="1"/>
  <pivotFields count="2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CA" fld="1" baseField="0" baseItem="2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C702724-4724-48C4-8279-A73AB3E23D11}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C18:E27" firstHeaderRow="0" firstDataRow="1" firstDataCol="1"/>
  <pivotFields count="2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" fld="1" baseField="0" baseItem="2" numFmtId="4"/>
    <dataField name="Somme de CA2" fld="1" showDataAs="percentOfCol" baseField="1" baseItem="1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heteur" xr10:uid="{D3BF9016-A218-42E4-A200-24AA4E8DF14A}" sourceName="Acheteur">
  <pivotTables>
    <pivotTable tabId="1" name="Tableau croisé dynamique3"/>
  </pivotTables>
  <data>
    <tabular pivotCacheId="2021073826">
      <items count="8">
        <i x="0" s="1"/>
        <i x="1" s="1"/>
        <i x="2" s="1"/>
        <i x="3" s="1"/>
        <i x="4" s="1"/>
        <i x="5" s="1"/>
        <i x="6" s="1"/>
        <i x="7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cheteur" xr10:uid="{242221EE-067A-446C-AD7D-FC809A523FE4}" cache="Segment_Acheteur" caption="Acheteur" columnCount="4" rowHeight="2730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6E2D85-89B5-42D5-B3A4-AD0072FA97CA}" name="Tableau1" displayName="Tableau1" ref="C2:D10" totalsRowShown="0" headerRowDxfId="1" dataDxfId="0">
  <autoFilter ref="C2:D10" xr:uid="{4CFE216F-B2FF-4E02-920F-288111EC3BBA}"/>
  <tableColumns count="2">
    <tableColumn id="1" xr3:uid="{56A7A640-0199-42D1-82CD-4232696E7F47}" name="Acheteur" dataDxfId="3"/>
    <tableColumn id="2" xr3:uid="{2C774258-9423-4426-9ACD-242101DC2E47}" name="CA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F6D1B-A33D-4720-AEE4-1F2AE6469C1C}">
  <dimension ref="A2:K40"/>
  <sheetViews>
    <sheetView tabSelected="1" workbookViewId="0">
      <selection activeCell="I19" sqref="I19"/>
    </sheetView>
  </sheetViews>
  <sheetFormatPr baseColWidth="10" defaultRowHeight="16.5" outlineLevelCol="1" x14ac:dyDescent="0.3"/>
  <cols>
    <col min="1" max="1" width="1.875" bestFit="1" customWidth="1" outlineLevel="1"/>
    <col min="2" max="2" width="9.75" bestFit="1" customWidth="1" outlineLevel="1"/>
    <col min="3" max="3" width="20.375" bestFit="1" customWidth="1" outlineLevel="1"/>
    <col min="4" max="4" width="13.375" bestFit="1" customWidth="1" outlineLevel="1"/>
    <col min="5" max="5" width="14.5" bestFit="1" customWidth="1" outlineLevel="1"/>
    <col min="6" max="6" width="11" outlineLevel="1"/>
    <col min="7" max="7" width="20.375" bestFit="1" customWidth="1"/>
    <col min="8" max="8" width="13.375" bestFit="1" customWidth="1"/>
  </cols>
  <sheetData>
    <row r="2" spans="3:4" x14ac:dyDescent="0.3">
      <c r="C2" s="1" t="s">
        <v>8</v>
      </c>
      <c r="D2" s="1" t="s">
        <v>9</v>
      </c>
    </row>
    <row r="3" spans="3:4" x14ac:dyDescent="0.3">
      <c r="C3" s="1" t="s">
        <v>0</v>
      </c>
      <c r="D3" s="1">
        <v>806798</v>
      </c>
    </row>
    <row r="4" spans="3:4" x14ac:dyDescent="0.3">
      <c r="C4" s="1" t="s">
        <v>1</v>
      </c>
      <c r="D4" s="1">
        <v>603980</v>
      </c>
    </row>
    <row r="5" spans="3:4" x14ac:dyDescent="0.3">
      <c r="C5" s="1" t="s">
        <v>2</v>
      </c>
      <c r="D5" s="1">
        <v>1550798</v>
      </c>
    </row>
    <row r="6" spans="3:4" x14ac:dyDescent="0.3">
      <c r="C6" s="1" t="s">
        <v>3</v>
      </c>
      <c r="D6" s="1">
        <v>700157</v>
      </c>
    </row>
    <row r="7" spans="3:4" x14ac:dyDescent="0.3">
      <c r="C7" s="1" t="s">
        <v>4</v>
      </c>
      <c r="D7" s="1">
        <v>609858</v>
      </c>
    </row>
    <row r="8" spans="3:4" x14ac:dyDescent="0.3">
      <c r="C8" s="1" t="s">
        <v>5</v>
      </c>
      <c r="D8" s="1">
        <v>231061</v>
      </c>
    </row>
    <row r="9" spans="3:4" x14ac:dyDescent="0.3">
      <c r="C9" s="1" t="s">
        <v>6</v>
      </c>
      <c r="D9" s="1">
        <v>60502</v>
      </c>
    </row>
    <row r="10" spans="3:4" x14ac:dyDescent="0.3">
      <c r="C10" s="1" t="s">
        <v>7</v>
      </c>
      <c r="D10" s="1">
        <v>18283</v>
      </c>
    </row>
    <row r="18" spans="1:11" x14ac:dyDescent="0.3">
      <c r="C18" s="2" t="s">
        <v>10</v>
      </c>
      <c r="D18" t="s">
        <v>12</v>
      </c>
      <c r="E18" t="s">
        <v>13</v>
      </c>
      <c r="G18" s="2" t="s">
        <v>10</v>
      </c>
      <c r="H18" t="s">
        <v>12</v>
      </c>
      <c r="I18" s="4" t="s">
        <v>14</v>
      </c>
    </row>
    <row r="19" spans="1:11" x14ac:dyDescent="0.3">
      <c r="A19">
        <f>1</f>
        <v>1</v>
      </c>
      <c r="B19" t="str">
        <f>IF(A19&gt;=1,G19)</f>
        <v>Acheteur 1</v>
      </c>
      <c r="C19" s="3" t="s">
        <v>0</v>
      </c>
      <c r="D19" s="6">
        <v>806798</v>
      </c>
      <c r="E19" s="5">
        <v>0.17610151574713348</v>
      </c>
      <c r="G19" s="3" t="s">
        <v>0</v>
      </c>
      <c r="H19" s="6">
        <v>806798</v>
      </c>
      <c r="I19" s="5">
        <f>GETPIVOTDATA("Somme de CA",$G$18,"Acheteur",B19)/GETPIVOTDATA("Somme de CA",$C$18)</f>
        <v>0.17610151574713348</v>
      </c>
    </row>
    <row r="20" spans="1:11" x14ac:dyDescent="0.3">
      <c r="A20">
        <f>IFERROR(IF(A19+1&gt;COUNTA($G$19:$G$27)-1,"",A19+1),"")</f>
        <v>2</v>
      </c>
      <c r="B20" t="str">
        <f>IF(A20="","",G20)</f>
        <v>Acheteur 2</v>
      </c>
      <c r="C20" s="3" t="s">
        <v>1</v>
      </c>
      <c r="D20" s="6">
        <v>603980</v>
      </c>
      <c r="E20" s="5">
        <v>0.13183199943598484</v>
      </c>
      <c r="G20" s="3" t="s">
        <v>1</v>
      </c>
      <c r="H20" s="6">
        <v>603980</v>
      </c>
      <c r="I20" s="5">
        <f>IFERROR(GETPIVOTDATA("Somme de CA",$G$18,"Acheteur",B20)/GETPIVOTDATA("Somme de CA",$C$18),"")</f>
        <v>0.13183199943598484</v>
      </c>
    </row>
    <row r="21" spans="1:11" x14ac:dyDescent="0.3">
      <c r="A21">
        <f>IFERROR(IF(A20+1&gt;COUNTA($G$19:$G$27)-1,"",A20+1),"")</f>
        <v>3</v>
      </c>
      <c r="B21" t="str">
        <f>IF(A21="","",G21)</f>
        <v>Acheteur 3</v>
      </c>
      <c r="C21" s="3" t="s">
        <v>2</v>
      </c>
      <c r="D21" s="6">
        <v>1550798</v>
      </c>
      <c r="E21" s="5">
        <v>0.33849597844519086</v>
      </c>
      <c r="G21" s="3" t="s">
        <v>2</v>
      </c>
      <c r="H21" s="6">
        <v>1550798</v>
      </c>
      <c r="I21" s="5">
        <f>IFERROR(GETPIVOTDATA("Somme de CA",$G$18,"Acheteur",B21)/GETPIVOTDATA("Somme de CA",$C$18),"")</f>
        <v>0.33849597844519086</v>
      </c>
    </row>
    <row r="22" spans="1:11" x14ac:dyDescent="0.3">
      <c r="A22">
        <f>IFERROR(IF(A21+1&gt;COUNTA($G$19:$G$27)-1,"",A21+1),"")</f>
        <v>4</v>
      </c>
      <c r="B22" t="str">
        <f>IF(A22="","",G22)</f>
        <v>Acheteur 4</v>
      </c>
      <c r="C22" s="3" t="s">
        <v>3</v>
      </c>
      <c r="D22" s="6">
        <v>700157</v>
      </c>
      <c r="E22" s="5">
        <v>0.15282475782161797</v>
      </c>
      <c r="G22" s="3" t="s">
        <v>3</v>
      </c>
      <c r="H22" s="6">
        <v>700157</v>
      </c>
      <c r="I22" s="5">
        <f>IFERROR(GETPIVOTDATA("Somme de CA",$G$18,"Acheteur",B22)/GETPIVOTDATA("Somme de CA",$C$18),"")</f>
        <v>0.15282475782161797</v>
      </c>
    </row>
    <row r="23" spans="1:11" x14ac:dyDescent="0.3">
      <c r="A23">
        <f>IFERROR(IF(A22+1&gt;COUNTA($G$19:$G$27)-1,"",A22+1),"")</f>
        <v>5</v>
      </c>
      <c r="B23" t="str">
        <f>IF(A23="","",G23)</f>
        <v>Acheteur 5</v>
      </c>
      <c r="C23" s="3" t="s">
        <v>4</v>
      </c>
      <c r="D23" s="6">
        <v>609858</v>
      </c>
      <c r="E23" s="5">
        <v>0.13311500300015039</v>
      </c>
      <c r="G23" s="3" t="s">
        <v>4</v>
      </c>
      <c r="H23" s="6">
        <v>609858</v>
      </c>
      <c r="I23" s="5">
        <f>IFERROR(GETPIVOTDATA("Somme de CA",$G$18,"Acheteur",B23)/GETPIVOTDATA("Somme de CA",$C$18),"")</f>
        <v>0.13311500300015039</v>
      </c>
    </row>
    <row r="24" spans="1:11" x14ac:dyDescent="0.3">
      <c r="A24">
        <f>IFERROR(IF(A23+1&gt;COUNTA($G$19:$G$27)-1,"",A23+1),"")</f>
        <v>6</v>
      </c>
      <c r="B24" t="str">
        <f>IF(A24="","",G24)</f>
        <v>Acheteur 6</v>
      </c>
      <c r="C24" s="3" t="s">
        <v>5</v>
      </c>
      <c r="D24" s="6">
        <v>231061</v>
      </c>
      <c r="E24" s="5">
        <v>5.043417600198366E-2</v>
      </c>
      <c r="G24" s="3" t="s">
        <v>5</v>
      </c>
      <c r="H24" s="6">
        <v>231061</v>
      </c>
      <c r="I24" s="5">
        <f>IFERROR(GETPIVOTDATA("Somme de CA",$G$18,"Acheteur",B24)/GETPIVOTDATA("Somme de CA",$C$18),"")</f>
        <v>5.043417600198366E-2</v>
      </c>
    </row>
    <row r="25" spans="1:11" x14ac:dyDescent="0.3">
      <c r="A25">
        <f>IFERROR(IF(A24+1&gt;COUNTA($G$19:$G$27)-1,"",A24+1),"")</f>
        <v>7</v>
      </c>
      <c r="B25" t="str">
        <f>IF(A25="","",G25)</f>
        <v>Acheteur 7</v>
      </c>
      <c r="C25" s="3" t="s">
        <v>6</v>
      </c>
      <c r="D25" s="6">
        <v>60502</v>
      </c>
      <c r="E25" s="5">
        <v>1.3205900244835846E-2</v>
      </c>
      <c r="G25" s="3" t="s">
        <v>6</v>
      </c>
      <c r="H25" s="6">
        <v>60502</v>
      </c>
      <c r="I25" s="5">
        <f>IFERROR(GETPIVOTDATA("Somme de CA",$G$18,"Acheteur",B25)/GETPIVOTDATA("Somme de CA",$C$18),"")</f>
        <v>1.3205900244835846E-2</v>
      </c>
    </row>
    <row r="26" spans="1:11" x14ac:dyDescent="0.3">
      <c r="A26">
        <f>IFERROR(IF(A25+1&gt;COUNTA($G$19:$G$27)-1,"",A25+1),"")</f>
        <v>8</v>
      </c>
      <c r="B26" t="str">
        <f>IF(A26="","",G26)</f>
        <v>Acheteur 8</v>
      </c>
      <c r="C26" s="3" t="s">
        <v>7</v>
      </c>
      <c r="D26" s="6">
        <v>18283</v>
      </c>
      <c r="E26" s="5">
        <v>3.9906693031029348E-3</v>
      </c>
      <c r="G26" s="3" t="s">
        <v>7</v>
      </c>
      <c r="H26" s="6">
        <v>18283</v>
      </c>
      <c r="I26" s="5">
        <f>IFERROR(GETPIVOTDATA("Somme de CA",$G$18,"Acheteur",B26)/GETPIVOTDATA("Somme de CA",$C$18),"")</f>
        <v>3.9906693031029348E-3</v>
      </c>
      <c r="K26" t="str">
        <f>IFERROR(IF(A26+1&gt;COUNTA($G$19:$G$27)-1,"",A26+1),"")</f>
        <v/>
      </c>
    </row>
    <row r="27" spans="1:11" x14ac:dyDescent="0.3">
      <c r="A27" t="str">
        <f t="shared" ref="A27:A40" si="0">IFERROR(IF(A26+1&gt;COUNTA($G$19:$G$27)-1,"",A26+1),"")</f>
        <v/>
      </c>
      <c r="B27" t="str">
        <f t="shared" ref="B27:B40" si="1">IF(A27="","",G27)</f>
        <v/>
      </c>
      <c r="C27" s="3" t="s">
        <v>11</v>
      </c>
      <c r="D27" s="6">
        <v>4581437</v>
      </c>
      <c r="E27" s="5">
        <v>1</v>
      </c>
      <c r="G27" s="3" t="s">
        <v>11</v>
      </c>
      <c r="H27" s="6">
        <v>4581437</v>
      </c>
      <c r="I27" s="5"/>
      <c r="K27" t="str">
        <f t="shared" ref="K20:K27" si="2">IFERROR(IF(K26+1&gt;COUNTA($G$19:$G$27)-1,"",K26+1),"")</f>
        <v/>
      </c>
    </row>
    <row r="28" spans="1:11" x14ac:dyDescent="0.3">
      <c r="A28" t="str">
        <f t="shared" si="0"/>
        <v/>
      </c>
      <c r="B28" t="str">
        <f t="shared" si="1"/>
        <v/>
      </c>
      <c r="I28" s="5" t="str">
        <f>IFERROR(GETPIVOTDATA("Somme de CA",$G$18,"Acheteur",B28)/GETPIVOTDATA("Somme de CA",$C$18),"")</f>
        <v/>
      </c>
      <c r="K28" t="str">
        <f>IFERROR(IF(K27+1&gt;=COUNTA($G$19:$G$27)-1,"",K27+1),"")</f>
        <v/>
      </c>
    </row>
    <row r="29" spans="1:11" x14ac:dyDescent="0.3">
      <c r="A29" t="str">
        <f t="shared" si="0"/>
        <v/>
      </c>
      <c r="B29" t="str">
        <f t="shared" si="1"/>
        <v/>
      </c>
      <c r="I29" s="5" t="str">
        <f>IFERROR(GETPIVOTDATA("Somme de CA",$G$18,"Acheteur",B29)/GETPIVOTDATA("Somme de CA",$C$18),"")</f>
        <v/>
      </c>
      <c r="K29" t="str">
        <f>IFERROR(IF(K28+1&gt;=COUNTA($G$19:$G$27)-1,"",K28+1),"")</f>
        <v/>
      </c>
    </row>
    <row r="30" spans="1:11" x14ac:dyDescent="0.3">
      <c r="A30" t="str">
        <f t="shared" si="0"/>
        <v/>
      </c>
      <c r="B30" t="str">
        <f t="shared" si="1"/>
        <v/>
      </c>
      <c r="I30" s="5" t="str">
        <f>IFERROR(GETPIVOTDATA("Somme de CA",$G$18,"Acheteur",B30)/GETPIVOTDATA("Somme de CA",$C$18),"")</f>
        <v/>
      </c>
      <c r="K30" t="str">
        <f>IFERROR(IF(K29+1&gt;=COUNTA($G$19:$G$27)-1,"",K29+1),"")</f>
        <v/>
      </c>
    </row>
    <row r="31" spans="1:11" x14ac:dyDescent="0.3">
      <c r="A31" t="str">
        <f t="shared" si="0"/>
        <v/>
      </c>
      <c r="B31" t="str">
        <f t="shared" si="1"/>
        <v/>
      </c>
      <c r="I31" s="5" t="str">
        <f>IFERROR(GETPIVOTDATA("Somme de CA",$G$18,"Acheteur",B31)/GETPIVOTDATA("Somme de CA",$C$18),"")</f>
        <v/>
      </c>
    </row>
    <row r="32" spans="1:11" x14ac:dyDescent="0.3">
      <c r="A32" t="str">
        <f t="shared" si="0"/>
        <v/>
      </c>
      <c r="B32" t="str">
        <f t="shared" si="1"/>
        <v/>
      </c>
      <c r="I32" s="5" t="str">
        <f>IFERROR(GETPIVOTDATA("Somme de CA",$G$18,"Acheteur",B32)/GETPIVOTDATA("Somme de CA",$C$18),"")</f>
        <v/>
      </c>
    </row>
    <row r="33" spans="1:9" x14ac:dyDescent="0.3">
      <c r="A33" t="str">
        <f t="shared" si="0"/>
        <v/>
      </c>
      <c r="B33" t="str">
        <f t="shared" si="1"/>
        <v/>
      </c>
      <c r="I33" s="5" t="str">
        <f>IFERROR(GETPIVOTDATA("Somme de CA",$G$18,"Acheteur",B33)/GETPIVOTDATA("Somme de CA",$C$18),"")</f>
        <v/>
      </c>
    </row>
    <row r="34" spans="1:9" x14ac:dyDescent="0.3">
      <c r="A34" t="str">
        <f t="shared" si="0"/>
        <v/>
      </c>
      <c r="B34" t="str">
        <f t="shared" si="1"/>
        <v/>
      </c>
      <c r="I34" s="5" t="str">
        <f>IFERROR(GETPIVOTDATA("Somme de CA",$G$18,"Acheteur",B34)/GETPIVOTDATA("Somme de CA",$C$18),"")</f>
        <v/>
      </c>
    </row>
    <row r="35" spans="1:9" x14ac:dyDescent="0.3">
      <c r="A35" t="str">
        <f t="shared" si="0"/>
        <v/>
      </c>
      <c r="B35" t="str">
        <f t="shared" si="1"/>
        <v/>
      </c>
      <c r="I35" s="5" t="str">
        <f>IFERROR(GETPIVOTDATA("Somme de CA",$G$18,"Acheteur",B35)/GETPIVOTDATA("Somme de CA",$C$18),"")</f>
        <v/>
      </c>
    </row>
    <row r="36" spans="1:9" x14ac:dyDescent="0.3">
      <c r="A36" t="str">
        <f t="shared" si="0"/>
        <v/>
      </c>
      <c r="B36" t="str">
        <f t="shared" si="1"/>
        <v/>
      </c>
      <c r="I36" s="5" t="str">
        <f>IFERROR(GETPIVOTDATA("Somme de CA",$G$18,"Acheteur",B36)/GETPIVOTDATA("Somme de CA",$C$18),"")</f>
        <v/>
      </c>
    </row>
    <row r="37" spans="1:9" x14ac:dyDescent="0.3">
      <c r="A37" t="str">
        <f t="shared" si="0"/>
        <v/>
      </c>
      <c r="B37" t="str">
        <f t="shared" si="1"/>
        <v/>
      </c>
      <c r="I37" s="5" t="str">
        <f>IFERROR(GETPIVOTDATA("Somme de CA",$G$18,"Acheteur",B37)/GETPIVOTDATA("Somme de CA",$C$18),"")</f>
        <v/>
      </c>
    </row>
    <row r="38" spans="1:9" x14ac:dyDescent="0.3">
      <c r="A38" t="str">
        <f t="shared" si="0"/>
        <v/>
      </c>
      <c r="B38" t="str">
        <f t="shared" si="1"/>
        <v/>
      </c>
      <c r="I38" s="5" t="str">
        <f>IFERROR(GETPIVOTDATA("Somme de CA",$G$18,"Acheteur",B38)/GETPIVOTDATA("Somme de CA",$C$18),"")</f>
        <v/>
      </c>
    </row>
    <row r="39" spans="1:9" x14ac:dyDescent="0.3">
      <c r="A39" t="str">
        <f t="shared" si="0"/>
        <v/>
      </c>
      <c r="B39" t="str">
        <f t="shared" si="1"/>
        <v/>
      </c>
      <c r="I39" s="5" t="str">
        <f>IFERROR(GETPIVOTDATA("Somme de CA",$G$18,"Acheteur",B39)/GETPIVOTDATA("Somme de CA",$C$18),"")</f>
        <v/>
      </c>
    </row>
    <row r="40" spans="1:9" x14ac:dyDescent="0.3">
      <c r="A40" t="str">
        <f t="shared" si="0"/>
        <v/>
      </c>
      <c r="B40" t="str">
        <f t="shared" si="1"/>
        <v/>
      </c>
      <c r="I40" s="5" t="str">
        <f>IFERROR(GETPIVOTDATA("Somme de CA",$G$18,"Acheteur",B40)/GETPIVOTDATA("Somme de CA",$C$18),"")</f>
        <v/>
      </c>
    </row>
  </sheetData>
  <pageMargins left="0.7" right="0.7" top="0.75" bottom="0.75" header="0.3" footer="0.3"/>
  <pageSetup paperSize="9" orientation="portrait" horizontalDpi="4294967293" verticalDpi="0" r:id="rId3"/>
  <drawing r:id="rId4"/>
  <tableParts count="1">
    <tablePart r:id="rId5"/>
  </tablePart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2019-08-19T09:25:29Z</dcterms:created>
  <dcterms:modified xsi:type="dcterms:W3CDTF">2019-08-19T10:08:29Z</dcterms:modified>
</cp:coreProperties>
</file>