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F6E5F313-4DCC-4DEE-83F9-E31AD498C3FD}" xr6:coauthVersionLast="41" xr6:coauthVersionMax="41" xr10:uidLastSave="{00000000-0000-0000-0000-000000000000}"/>
  <bookViews>
    <workbookView xWindow="-120" yWindow="-120" windowWidth="29040" windowHeight="15840" activeTab="1" xr2:uid="{923AB27B-5557-4EAA-A5BB-132A3314A496}"/>
  </bookViews>
  <sheets>
    <sheet name="Feuil2" sheetId="2" r:id="rId1"/>
    <sheet name="Feuil1" sheetId="1" r:id="rId2"/>
  </sheets>
  <calcPr calcId="191029"/>
  <pivotCaches>
    <pivotCache cacheId="6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2" i="1" l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</calcChain>
</file>

<file path=xl/sharedStrings.xml><?xml version="1.0" encoding="utf-8"?>
<sst xmlns="http://schemas.openxmlformats.org/spreadsheetml/2006/main" count="1083" uniqueCount="58">
  <si>
    <t>Customer Name</t>
  </si>
  <si>
    <t>Category</t>
  </si>
  <si>
    <t xml:space="preserve">Somme Coéf of cost </t>
  </si>
  <si>
    <t>Part No</t>
  </si>
  <si>
    <t>Product</t>
  </si>
  <si>
    <t>Product Line</t>
  </si>
  <si>
    <t>Standard</t>
  </si>
  <si>
    <t>Connectivity</t>
  </si>
  <si>
    <t xml:space="preserve">SRP </t>
  </si>
  <si>
    <t>Unit Cost of Goods</t>
  </si>
  <si>
    <t>QTY</t>
  </si>
  <si>
    <t>Total cost of goods</t>
  </si>
  <si>
    <t>Unit Profit/SRP Net</t>
  </si>
  <si>
    <t>SRP net</t>
  </si>
  <si>
    <t>Unit Net TO</t>
  </si>
  <si>
    <t xml:space="preserve">Unit profit </t>
  </si>
  <si>
    <t>Total Net TO</t>
  </si>
  <si>
    <t>Total Profit</t>
  </si>
  <si>
    <t>Month</t>
  </si>
  <si>
    <t>SUB-DISTRIBUTION</t>
  </si>
  <si>
    <t>9077</t>
  </si>
  <si>
    <t>PLC</t>
  </si>
  <si>
    <t>Homeplug AV</t>
  </si>
  <si>
    <t>LAN</t>
  </si>
  <si>
    <t>9084</t>
  </si>
  <si>
    <t>WiFi</t>
  </si>
  <si>
    <t>9091</t>
  </si>
  <si>
    <t>9105</t>
  </si>
  <si>
    <t>9298</t>
  </si>
  <si>
    <t>9377</t>
  </si>
  <si>
    <t>9384</t>
  </si>
  <si>
    <t>9391</t>
  </si>
  <si>
    <t>9568</t>
  </si>
  <si>
    <t>RESELLERS</t>
  </si>
  <si>
    <t>9547</t>
  </si>
  <si>
    <t>9559</t>
  </si>
  <si>
    <t>9551</t>
  </si>
  <si>
    <t>9555</t>
  </si>
  <si>
    <t>ETAIL</t>
  </si>
  <si>
    <t>8120</t>
  </si>
  <si>
    <t xml:space="preserve">Customer </t>
  </si>
  <si>
    <t>Client 1</t>
  </si>
  <si>
    <t>client 2</t>
  </si>
  <si>
    <t>client 3</t>
  </si>
  <si>
    <t>AAA</t>
  </si>
  <si>
    <t>BBB</t>
  </si>
  <si>
    <t>CCC</t>
  </si>
  <si>
    <t>ref 1</t>
  </si>
  <si>
    <t>ref 2</t>
  </si>
  <si>
    <t>ref 3</t>
  </si>
  <si>
    <t>ref 4</t>
  </si>
  <si>
    <t>ref 5</t>
  </si>
  <si>
    <t>ref 8</t>
  </si>
  <si>
    <t>ref6</t>
  </si>
  <si>
    <t>Résultat</t>
  </si>
  <si>
    <t>Étiquettes de lignes</t>
  </si>
  <si>
    <t>Total général</t>
  </si>
  <si>
    <t>Somme de Total Net 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</si>
</sst>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2" borderId="0" xfId="0" applyFill="1"/>
    <xf numFmtId="9" fontId="0" fillId="0" borderId="0" xfId="1" applyFont="1"/>
    <xf numFmtId="0" fontId="0" fillId="3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10" fontId="0" fillId="0" borderId="0" xfId="0" applyNumberFormat="1"/>
  </cellXfs>
  <cellStyles count="2">
    <cellStyle name="Normal" xfId="0" builtinId="0"/>
    <cellStyle name="Pourcentage" xfId="1" builtinId="5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794.699238194444" createdVersion="6" refreshedVersion="6" minRefreshableVersion="3" recordCount="132" xr:uid="{667A7132-A960-4F71-AC3B-EBF82AB2E79B}">
  <cacheSource type="worksheet">
    <worksheetSource ref="A1:U133" sheet="Feuil1"/>
  </cacheSource>
  <cacheFields count="21">
    <cacheField name="Customer " numFmtId="0">
      <sharedItems/>
    </cacheField>
    <cacheField name="Customer Name" numFmtId="0">
      <sharedItems count="3">
        <s v="Client 1"/>
        <s v="client 2"/>
        <s v="client 3"/>
      </sharedItems>
    </cacheField>
    <cacheField name="Category" numFmtId="0">
      <sharedItems/>
    </cacheField>
    <cacheField name="Somme Coéf of cost " numFmtId="0">
      <sharedItems containsSemiMixedTypes="0" containsString="0" containsNumber="1" minValue="0.72812499999999991" maxValue="0.84602250000000001"/>
    </cacheField>
    <cacheField name="Part No" numFmtId="0">
      <sharedItems/>
    </cacheField>
    <cacheField name="Product" numFmtId="0">
      <sharedItems/>
    </cacheField>
    <cacheField name="Product Line" numFmtId="0">
      <sharedItems/>
    </cacheField>
    <cacheField name="Standard" numFmtId="0">
      <sharedItems/>
    </cacheField>
    <cacheField name="Connectivity" numFmtId="0">
      <sharedItems/>
    </cacheField>
    <cacheField name="SRP " numFmtId="0">
      <sharedItems containsSemiMixedTypes="0" containsString="0" containsNumber="1" minValue="54.9" maxValue="239.9"/>
    </cacheField>
    <cacheField name="Unit Cost of Goods" numFmtId="0">
      <sharedItems containsSemiMixedTypes="0" containsString="0" containsNumber="1" minValue="15.86" maxValue="59.52"/>
    </cacheField>
    <cacheField name="QTY" numFmtId="0">
      <sharedItems containsSemiMixedTypes="0" containsString="0" containsNumber="1" containsInteger="1" minValue="-1" maxValue="100"/>
    </cacheField>
    <cacheField name="Total cost of goods" numFmtId="0">
      <sharedItems containsSemiMixedTypes="0" containsString="0" containsNumber="1" minValue="-17.62" maxValue="2789.8"/>
    </cacheField>
    <cacheField name="Unit Profit/SRP Net" numFmtId="0">
      <sharedItems containsSemiMixedTypes="0" containsString="0" containsNumber="1" minValue="0.40652145244055071" maxValue="0.54353322961373396"/>
    </cacheField>
    <cacheField name="SRP net" numFmtId="0">
      <sharedItems containsSemiMixedTypes="0" containsString="0" containsNumber="1" minValue="45.75" maxValue="199.91666666666669"/>
    </cacheField>
    <cacheField name="Unit Net TO" numFmtId="0">
      <sharedItems containsSemiMixedTypes="0" containsString="0" containsNumber="1" minValue="38.705529374999998" maxValue="145.56432291666667"/>
    </cacheField>
    <cacheField name="Unit profit " numFmtId="0">
      <sharedItems containsSemiMixedTypes="0" containsString="0" containsNumber="1" minValue="22.845529374999998" maxValue="86.044322916666658"/>
    </cacheField>
    <cacheField name="Total Net TO" numFmtId="0">
      <sharedItems containsSemiMixedTypes="0" containsString="0" containsNumber="1" minValue="-49.280810625000008" maxValue="10309.036458333332"/>
    </cacheField>
    <cacheField name="Total Profit" numFmtId="0">
      <sharedItems containsSemiMixedTypes="0" containsString="0" containsNumber="1" minValue="-31.660810625000007" maxValue="7623.036458333333"/>
    </cacheField>
    <cacheField name="Month" numFmtId="0">
      <sharedItems containsSemiMixedTypes="0" containsString="0" containsNumber="1" containsInteger="1" minValue="1" maxValue="12" count="12">
        <n v="2"/>
        <n v="7"/>
        <n v="9"/>
        <n v="3"/>
        <n v="5"/>
        <n v="6"/>
        <n v="1"/>
        <n v="4"/>
        <n v="8"/>
        <n v="10"/>
        <n v="11"/>
        <n v="12"/>
      </sharedItems>
    </cacheField>
    <cacheField name="Résultat" numFmtId="9">
      <sharedItems containsString="0" containsBlank="1" containsNumber="1" minValue="0.125" maxValue="0.521986978024249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2">
  <r>
    <s v="AAA"/>
    <x v="0"/>
    <s v="SUB-DISTRIBUTION"/>
    <n v="0.83695949999999997"/>
    <s v="9077"/>
    <s v="ref 1"/>
    <s v="PLC"/>
    <s v="Homeplug AV"/>
    <s v="LAN"/>
    <n v="69.900000000000006"/>
    <n v="17.62"/>
    <n v="1"/>
    <n v="17.62"/>
    <n v="0.53447022961373392"/>
    <n v="58.250000000000007"/>
    <n v="48.752890875000006"/>
    <n v="31.132890875000005"/>
    <n v="48.752890875000006"/>
    <n v="31.132890875000005"/>
    <x v="0"/>
    <n v="0.125"/>
  </r>
  <r>
    <s v="AAA"/>
    <x v="0"/>
    <s v="SUB-DISTRIBUTION"/>
    <n v="0.83695949999999997"/>
    <s v="9077"/>
    <s v="ref 1"/>
    <s v="PLC"/>
    <s v="Homeplug AV"/>
    <s v="LAN"/>
    <n v="69.900000000000006"/>
    <n v="17.62"/>
    <n v="3"/>
    <n v="52.86"/>
    <n v="0.53447022961373392"/>
    <n v="58.250000000000007"/>
    <n v="48.752890875000006"/>
    <n v="31.132890875000005"/>
    <n v="146.25867262500003"/>
    <n v="93.398672625000017"/>
    <x v="0"/>
    <n v="0.37500000000000006"/>
  </r>
  <r>
    <s v="AAA"/>
    <x v="0"/>
    <s v="SUB-DISTRIBUTION"/>
    <n v="0.83695949999999997"/>
    <s v="9077"/>
    <s v="ref 1"/>
    <s v="PLC"/>
    <s v="Homeplug AV"/>
    <s v="LAN"/>
    <n v="69.900000000000006"/>
    <n v="17.62"/>
    <n v="2"/>
    <n v="35.24"/>
    <n v="0.53447022961373392"/>
    <n v="58.250000000000007"/>
    <n v="48.752890875000006"/>
    <n v="31.132890875000005"/>
    <n v="97.505781750000011"/>
    <n v="62.265781750000009"/>
    <x v="0"/>
    <n v="0.25"/>
  </r>
  <r>
    <s v="AAA"/>
    <x v="0"/>
    <s v="SUB-DISTRIBUTION"/>
    <n v="0.83695949999999997"/>
    <s v="9077"/>
    <s v="ref 1"/>
    <s v="PLC"/>
    <s v="Homeplug AV"/>
    <s v="LAN"/>
    <n v="69.900000000000006"/>
    <n v="17.62"/>
    <n v="1"/>
    <n v="17.62"/>
    <n v="0.53447022961373392"/>
    <n v="58.250000000000007"/>
    <n v="48.752890875000006"/>
    <n v="31.132890875000005"/>
    <n v="48.752890875000006"/>
    <n v="31.132890875000005"/>
    <x v="0"/>
    <m/>
  </r>
  <r>
    <s v="AAA"/>
    <x v="0"/>
    <s v="SUB-DISTRIBUTION"/>
    <n v="0.83695949999999997"/>
    <s v="9077"/>
    <s v="ref 1"/>
    <s v="PLC"/>
    <s v="Homeplug AV"/>
    <s v="LAN"/>
    <n v="69.900000000000006"/>
    <n v="17.62"/>
    <n v="1"/>
    <n v="17.62"/>
    <n v="0.53447022961373392"/>
    <n v="58.250000000000007"/>
    <n v="48.752890875000006"/>
    <n v="31.132890875000005"/>
    <n v="48.752890875000006"/>
    <n v="31.132890875000005"/>
    <x v="0"/>
    <m/>
  </r>
  <r>
    <s v="AAA"/>
    <x v="0"/>
    <s v="SUB-DISTRIBUTION"/>
    <n v="0.83695949999999997"/>
    <s v="9077"/>
    <s v="ref 1"/>
    <s v="PLC"/>
    <s v="Homeplug AV"/>
    <s v="LAN"/>
    <n v="69.900000000000006"/>
    <n v="17.62"/>
    <n v="2"/>
    <n v="35.24"/>
    <n v="0.53447022961373392"/>
    <n v="58.250000000000007"/>
    <n v="48.752890875000006"/>
    <n v="31.132890875000005"/>
    <n v="97.505781750000011"/>
    <n v="62.265781750000009"/>
    <x v="1"/>
    <n v="0.52198697802424998"/>
  </r>
  <r>
    <s v="AAA"/>
    <x v="0"/>
    <s v="SUB-DISTRIBUTION"/>
    <n v="0.83695949999999997"/>
    <s v="9077"/>
    <s v="ref 1"/>
    <s v="PLC"/>
    <s v="Homeplug AV"/>
    <s v="LAN"/>
    <n v="69.900000000000006"/>
    <n v="17.62"/>
    <n v="4"/>
    <n v="70.48"/>
    <n v="0.53447022961373392"/>
    <n v="58.250000000000007"/>
    <n v="48.752890875000006"/>
    <n v="31.132890875000005"/>
    <n v="195.01156350000002"/>
    <n v="124.53156350000002"/>
    <x v="1"/>
    <m/>
  </r>
  <r>
    <s v="AAA"/>
    <x v="0"/>
    <s v="SUB-DISTRIBUTION"/>
    <n v="0.83695949999999997"/>
    <s v="9077"/>
    <s v="ref 1"/>
    <s v="PLC"/>
    <s v="Homeplug AV"/>
    <s v="LAN"/>
    <n v="69.900000000000006"/>
    <n v="17.62"/>
    <n v="3"/>
    <n v="52.86"/>
    <n v="0.53447022961373392"/>
    <n v="58.250000000000007"/>
    <n v="48.752890875000006"/>
    <n v="31.132890875000005"/>
    <n v="146.25867262500003"/>
    <n v="93.398672625000017"/>
    <x v="2"/>
    <m/>
  </r>
  <r>
    <s v="AAA"/>
    <x v="0"/>
    <s v="SUB-DISTRIBUTION"/>
    <n v="0.83695949999999997"/>
    <s v="9077"/>
    <s v="ref 1"/>
    <s v="PLC"/>
    <s v="Homeplug AV"/>
    <s v="LAN"/>
    <n v="69.900000000000006"/>
    <n v="17.62"/>
    <n v="3"/>
    <n v="52.86"/>
    <n v="0.53447022961373392"/>
    <n v="58.250000000000007"/>
    <n v="48.752890875000006"/>
    <n v="31.132890875000005"/>
    <n v="146.25867262500003"/>
    <n v="93.398672625000017"/>
    <x v="2"/>
    <m/>
  </r>
  <r>
    <s v="AAA"/>
    <x v="0"/>
    <s v="SUB-DISTRIBUTION"/>
    <n v="0.83695949999999997"/>
    <s v="9077"/>
    <s v="ref 1"/>
    <s v="PLC"/>
    <s v="Homeplug AV"/>
    <s v="LAN"/>
    <n v="69.900000000000006"/>
    <n v="17.62"/>
    <n v="4"/>
    <n v="70.48"/>
    <n v="0.53447022961373392"/>
    <n v="58.250000000000007"/>
    <n v="48.752890875000006"/>
    <n v="31.132890875000005"/>
    <n v="195.01156350000002"/>
    <n v="124.53156350000002"/>
    <x v="2"/>
    <m/>
  </r>
  <r>
    <s v="AAA"/>
    <x v="0"/>
    <s v="SUB-DISTRIBUTION"/>
    <n v="0.83695949999999997"/>
    <s v="9084"/>
    <s v="ref 2"/>
    <s v="PLC"/>
    <s v="Homeplug AV"/>
    <s v="WiFi"/>
    <n v="99.9"/>
    <n v="28.21"/>
    <n v="1"/>
    <n v="28.21"/>
    <n v="0.49810064114114122"/>
    <n v="83.250000000000014"/>
    <n v="69.676878375000015"/>
    <n v="41.466878375000015"/>
    <n v="69.676878375000015"/>
    <n v="41.466878375000015"/>
    <x v="0"/>
    <m/>
  </r>
  <r>
    <s v="AAA"/>
    <x v="0"/>
    <s v="SUB-DISTRIBUTION"/>
    <n v="0.83695949999999997"/>
    <s v="9084"/>
    <s v="ref 2"/>
    <s v="PLC"/>
    <s v="Homeplug AV"/>
    <s v="WiFi"/>
    <n v="99.9"/>
    <n v="28.21"/>
    <n v="2"/>
    <n v="56.42"/>
    <n v="0.49810064114114122"/>
    <n v="83.250000000000014"/>
    <n v="69.676878375000015"/>
    <n v="41.466878375000015"/>
    <n v="139.35375675000003"/>
    <n v="82.933756750000029"/>
    <x v="0"/>
    <m/>
  </r>
  <r>
    <s v="AAA"/>
    <x v="0"/>
    <s v="SUB-DISTRIBUTION"/>
    <n v="0.83695949999999997"/>
    <s v="9084"/>
    <s v="ref 2"/>
    <s v="PLC"/>
    <s v="Homeplug AV"/>
    <s v="WiFi"/>
    <n v="99.9"/>
    <n v="28.21"/>
    <n v="1"/>
    <n v="28.21"/>
    <n v="0.49810064114114122"/>
    <n v="83.250000000000014"/>
    <n v="69.676878375000015"/>
    <n v="41.466878375000015"/>
    <n v="69.676878375000015"/>
    <n v="41.466878375000015"/>
    <x v="3"/>
    <m/>
  </r>
  <r>
    <s v="AAA"/>
    <x v="0"/>
    <s v="SUB-DISTRIBUTION"/>
    <n v="0.83695949999999997"/>
    <s v="9084"/>
    <s v="ref 2"/>
    <s v="PLC"/>
    <s v="Homeplug AV"/>
    <s v="WiFi"/>
    <n v="99.9"/>
    <n v="28.21"/>
    <n v="1"/>
    <n v="28.21"/>
    <n v="0.49810064114114122"/>
    <n v="83.250000000000014"/>
    <n v="69.676878375000015"/>
    <n v="41.466878375000015"/>
    <n v="69.676878375000015"/>
    <n v="41.466878375000015"/>
    <x v="4"/>
    <m/>
  </r>
  <r>
    <s v="AAA"/>
    <x v="0"/>
    <s v="SUB-DISTRIBUTION"/>
    <n v="0.83695949999999997"/>
    <s v="9091"/>
    <s v="ref 2"/>
    <s v="PLC"/>
    <s v="Homeplug AV"/>
    <s v="WiFi"/>
    <n v="149.9"/>
    <n v="44.39"/>
    <n v="1"/>
    <n v="44.39"/>
    <n v="0.48160259539693123"/>
    <n v="124.91666666666667"/>
    <n v="104.550190875"/>
    <n v="60.160190874999998"/>
    <n v="104.550190875"/>
    <n v="60.160190874999998"/>
    <x v="1"/>
    <m/>
  </r>
  <r>
    <s v="AAA"/>
    <x v="0"/>
    <s v="SUB-DISTRIBUTION"/>
    <n v="0.83695949999999997"/>
    <s v="9091"/>
    <s v="ref 2"/>
    <s v="PLC"/>
    <s v="Homeplug AV"/>
    <s v="WiFi"/>
    <n v="149.9"/>
    <n v="44.39"/>
    <n v="1"/>
    <n v="44.39"/>
    <n v="0.48160259539693123"/>
    <n v="124.91666666666667"/>
    <n v="104.550190875"/>
    <n v="60.160190874999998"/>
    <n v="104.550190875"/>
    <n v="60.160190874999998"/>
    <x v="1"/>
    <m/>
  </r>
  <r>
    <s v="AAA"/>
    <x v="0"/>
    <s v="SUB-DISTRIBUTION"/>
    <n v="0.83695949999999997"/>
    <s v="9105"/>
    <s v="ref 3"/>
    <s v="PLC"/>
    <s v="Homeplug AV"/>
    <s v="LAN"/>
    <n v="69.900000000000006"/>
    <n v="22.11"/>
    <n v="1"/>
    <n v="22.11"/>
    <n v="0.45738868454935627"/>
    <n v="58.250000000000007"/>
    <n v="48.752890875000006"/>
    <n v="26.642890875000006"/>
    <n v="48.752890875000006"/>
    <n v="26.642890875000006"/>
    <x v="0"/>
    <m/>
  </r>
  <r>
    <s v="AAA"/>
    <x v="0"/>
    <s v="SUB-DISTRIBUTION"/>
    <n v="0.83695949999999997"/>
    <s v="9298"/>
    <s v="ref 3"/>
    <s v="PLC"/>
    <s v="Homeplug AV"/>
    <s v="LAN"/>
    <n v="79.900000000000006"/>
    <n v="28.66"/>
    <n v="6"/>
    <n v="171.96"/>
    <n v="0.40652145244055071"/>
    <n v="66.583333333333343"/>
    <n v="55.727553375000006"/>
    <n v="27.067553375000006"/>
    <n v="334.36532025000002"/>
    <n v="162.40532025000005"/>
    <x v="5"/>
    <m/>
  </r>
  <r>
    <s v="AAA"/>
    <x v="0"/>
    <s v="SUB-DISTRIBUTION"/>
    <n v="0.83695949999999997"/>
    <s v="9298"/>
    <s v="ref 3"/>
    <s v="PLC"/>
    <s v="Homeplug AV"/>
    <s v="LAN"/>
    <n v="79.900000000000006"/>
    <n v="28.66"/>
    <n v="0"/>
    <n v="0"/>
    <n v="0.40652145244055071"/>
    <n v="66.583333333333343"/>
    <n v="55.727553375000006"/>
    <n v="27.067553375000006"/>
    <n v="0"/>
    <n v="0"/>
    <x v="6"/>
    <m/>
  </r>
  <r>
    <s v="AAA"/>
    <x v="0"/>
    <s v="SUB-DISTRIBUTION"/>
    <n v="0.83695949999999997"/>
    <s v="9298"/>
    <s v="ref 3"/>
    <s v="PLC"/>
    <s v="Homeplug AV"/>
    <s v="LAN"/>
    <n v="79.900000000000006"/>
    <n v="28.66"/>
    <n v="0"/>
    <n v="0"/>
    <n v="0.40652145244055071"/>
    <n v="66.583333333333343"/>
    <n v="55.727553375000006"/>
    <n v="27.067553375000006"/>
    <n v="0"/>
    <n v="0"/>
    <x v="0"/>
    <m/>
  </r>
  <r>
    <s v="AAA"/>
    <x v="0"/>
    <s v="SUB-DISTRIBUTION"/>
    <n v="0.83695949999999997"/>
    <s v="9298"/>
    <s v="ref 3"/>
    <s v="PLC"/>
    <s v="Homeplug AV"/>
    <s v="LAN"/>
    <n v="79.900000000000006"/>
    <n v="28.66"/>
    <n v="0"/>
    <n v="0"/>
    <n v="0.40652145244055071"/>
    <n v="66.583333333333343"/>
    <n v="55.727553375000006"/>
    <n v="27.067553375000006"/>
    <n v="0"/>
    <n v="0"/>
    <x v="3"/>
    <m/>
  </r>
  <r>
    <s v="AAA"/>
    <x v="0"/>
    <s v="SUB-DISTRIBUTION"/>
    <n v="0.83695949999999997"/>
    <s v="9298"/>
    <s v="ref 3"/>
    <s v="PLC"/>
    <s v="Homeplug AV"/>
    <s v="LAN"/>
    <n v="79.900000000000006"/>
    <n v="28.66"/>
    <n v="0"/>
    <n v="0"/>
    <n v="0.40652145244055071"/>
    <n v="66.583333333333343"/>
    <n v="55.727553375000006"/>
    <n v="27.067553375000006"/>
    <n v="0"/>
    <n v="0"/>
    <x v="7"/>
    <m/>
  </r>
  <r>
    <s v="AAA"/>
    <x v="0"/>
    <s v="SUB-DISTRIBUTION"/>
    <n v="0.83695949999999997"/>
    <s v="9298"/>
    <s v="ref 3"/>
    <s v="PLC"/>
    <s v="Homeplug AV"/>
    <s v="LAN"/>
    <n v="79.900000000000006"/>
    <n v="28.66"/>
    <n v="0"/>
    <n v="0"/>
    <n v="0.40652145244055071"/>
    <n v="66.583333333333343"/>
    <n v="55.727553375000006"/>
    <n v="27.067553375000006"/>
    <n v="0"/>
    <n v="0"/>
    <x v="4"/>
    <m/>
  </r>
  <r>
    <s v="AAA"/>
    <x v="0"/>
    <s v="SUB-DISTRIBUTION"/>
    <n v="0.83695949999999997"/>
    <s v="9298"/>
    <s v="ref 3"/>
    <s v="PLC"/>
    <s v="Homeplug AV"/>
    <s v="LAN"/>
    <n v="79.900000000000006"/>
    <n v="28.66"/>
    <n v="0"/>
    <n v="0"/>
    <n v="0.40652145244055071"/>
    <n v="66.583333333333343"/>
    <n v="55.727553375000006"/>
    <n v="27.067553375000006"/>
    <n v="0"/>
    <n v="0"/>
    <x v="5"/>
    <m/>
  </r>
  <r>
    <s v="AAA"/>
    <x v="0"/>
    <s v="SUB-DISTRIBUTION"/>
    <n v="0.83695949999999997"/>
    <s v="9298"/>
    <s v="ref 3"/>
    <s v="PLC"/>
    <s v="Homeplug AV"/>
    <s v="LAN"/>
    <n v="79.900000000000006"/>
    <n v="28.66"/>
    <n v="0"/>
    <n v="0"/>
    <n v="0.40652145244055071"/>
    <n v="66.583333333333343"/>
    <n v="55.727553375000006"/>
    <n v="27.067553375000006"/>
    <n v="0"/>
    <n v="0"/>
    <x v="1"/>
    <m/>
  </r>
  <r>
    <s v="AAA"/>
    <x v="0"/>
    <s v="SUB-DISTRIBUTION"/>
    <n v="0.83695949999999997"/>
    <s v="9298"/>
    <s v="ref 3"/>
    <s v="PLC"/>
    <s v="Homeplug AV"/>
    <s v="LAN"/>
    <n v="79.900000000000006"/>
    <n v="28.66"/>
    <n v="0"/>
    <n v="0"/>
    <n v="0.40652145244055071"/>
    <n v="66.583333333333343"/>
    <n v="55.727553375000006"/>
    <n v="27.067553375000006"/>
    <n v="0"/>
    <n v="0"/>
    <x v="8"/>
    <m/>
  </r>
  <r>
    <s v="AAA"/>
    <x v="0"/>
    <s v="SUB-DISTRIBUTION"/>
    <n v="0.83695949999999997"/>
    <s v="9298"/>
    <s v="ref 3"/>
    <s v="PLC"/>
    <s v="Homeplug AV"/>
    <s v="LAN"/>
    <n v="79.900000000000006"/>
    <n v="28.66"/>
    <n v="0"/>
    <n v="0"/>
    <n v="0.40652145244055071"/>
    <n v="66.583333333333343"/>
    <n v="55.727553375000006"/>
    <n v="27.067553375000006"/>
    <n v="0"/>
    <n v="0"/>
    <x v="2"/>
    <m/>
  </r>
  <r>
    <s v="AAA"/>
    <x v="0"/>
    <s v="SUB-DISTRIBUTION"/>
    <n v="0.83695949999999997"/>
    <s v="9298"/>
    <s v="ref 3"/>
    <s v="PLC"/>
    <s v="Homeplug AV"/>
    <s v="LAN"/>
    <n v="79.900000000000006"/>
    <n v="28.66"/>
    <n v="0"/>
    <n v="0"/>
    <n v="0.40652145244055071"/>
    <n v="66.583333333333343"/>
    <n v="55.727553375000006"/>
    <n v="27.067553375000006"/>
    <n v="0"/>
    <n v="0"/>
    <x v="9"/>
    <m/>
  </r>
  <r>
    <s v="AAA"/>
    <x v="0"/>
    <s v="SUB-DISTRIBUTION"/>
    <n v="0.83695949999999997"/>
    <s v="9298"/>
    <s v="ref 3"/>
    <s v="PLC"/>
    <s v="Homeplug AV"/>
    <s v="LAN"/>
    <n v="79.900000000000006"/>
    <n v="28.66"/>
    <n v="0"/>
    <n v="0"/>
    <n v="0.40652145244055071"/>
    <n v="66.583333333333343"/>
    <n v="55.727553375000006"/>
    <n v="27.067553375000006"/>
    <n v="0"/>
    <n v="0"/>
    <x v="10"/>
    <m/>
  </r>
  <r>
    <s v="AAA"/>
    <x v="0"/>
    <s v="SUB-DISTRIBUTION"/>
    <n v="0.83695949999999997"/>
    <s v="9298"/>
    <s v="ref 3"/>
    <s v="PLC"/>
    <s v="Homeplug AV"/>
    <s v="LAN"/>
    <n v="79.900000000000006"/>
    <n v="28.66"/>
    <n v="0"/>
    <n v="0"/>
    <n v="0.40652145244055071"/>
    <n v="66.583333333333343"/>
    <n v="55.727553375000006"/>
    <n v="27.067553375000006"/>
    <n v="0"/>
    <n v="0"/>
    <x v="11"/>
    <m/>
  </r>
  <r>
    <s v="AAA"/>
    <x v="0"/>
    <s v="SUB-DISTRIBUTION"/>
    <n v="0.83695949999999997"/>
    <s v="9298"/>
    <s v="ref 3"/>
    <s v="PLC"/>
    <s v="Homeplug AV"/>
    <s v="LAN"/>
    <n v="79.900000000000006"/>
    <n v="28.66"/>
    <n v="1"/>
    <n v="28.66"/>
    <n v="0.40652145244055071"/>
    <n v="66.583333333333343"/>
    <n v="55.727553375000006"/>
    <n v="27.067553375000006"/>
    <n v="55.727553375000006"/>
    <n v="27.067553375000006"/>
    <x v="6"/>
    <m/>
  </r>
  <r>
    <s v="AAA"/>
    <x v="0"/>
    <s v="SUB-DISTRIBUTION"/>
    <n v="0.83695949999999997"/>
    <s v="9298"/>
    <s v="ref 3"/>
    <s v="PLC"/>
    <s v="Homeplug AV"/>
    <s v="LAN"/>
    <n v="79.900000000000006"/>
    <n v="28.66"/>
    <n v="1"/>
    <n v="28.66"/>
    <n v="0.40652145244055071"/>
    <n v="66.583333333333343"/>
    <n v="55.727553375000006"/>
    <n v="27.067553375000006"/>
    <n v="55.727553375000006"/>
    <n v="27.067553375000006"/>
    <x v="0"/>
    <m/>
  </r>
  <r>
    <s v="AAA"/>
    <x v="0"/>
    <s v="SUB-DISTRIBUTION"/>
    <n v="0.83695949999999997"/>
    <s v="9298"/>
    <s v="ref 3"/>
    <s v="PLC"/>
    <s v="Homeplug AV"/>
    <s v="LAN"/>
    <n v="79.900000000000006"/>
    <n v="28.66"/>
    <n v="1"/>
    <n v="28.66"/>
    <n v="0.40652145244055071"/>
    <n v="66.583333333333343"/>
    <n v="55.727553375000006"/>
    <n v="27.067553375000006"/>
    <n v="55.727553375000006"/>
    <n v="27.067553375000006"/>
    <x v="3"/>
    <m/>
  </r>
  <r>
    <s v="AAA"/>
    <x v="0"/>
    <s v="SUB-DISTRIBUTION"/>
    <n v="0.83695949999999997"/>
    <s v="9298"/>
    <s v="ref 3"/>
    <s v="PLC"/>
    <s v="Homeplug AV"/>
    <s v="LAN"/>
    <n v="79.900000000000006"/>
    <n v="28.66"/>
    <n v="5"/>
    <n v="143.30000000000001"/>
    <n v="0.40652145244055071"/>
    <n v="66.583333333333343"/>
    <n v="55.727553375000006"/>
    <n v="27.067553375000006"/>
    <n v="278.63776687500001"/>
    <n v="135.33776687500003"/>
    <x v="3"/>
    <m/>
  </r>
  <r>
    <s v="AAA"/>
    <x v="0"/>
    <s v="SUB-DISTRIBUTION"/>
    <n v="0.83695949999999997"/>
    <s v="9298"/>
    <s v="ref 3"/>
    <s v="PLC"/>
    <s v="Homeplug AV"/>
    <s v="LAN"/>
    <n v="79.900000000000006"/>
    <n v="28.66"/>
    <n v="4"/>
    <n v="114.64"/>
    <n v="0.40652145244055071"/>
    <n v="66.583333333333343"/>
    <n v="55.727553375000006"/>
    <n v="27.067553375000006"/>
    <n v="222.91021350000003"/>
    <n v="108.27021350000003"/>
    <x v="3"/>
    <m/>
  </r>
  <r>
    <s v="AAA"/>
    <x v="0"/>
    <s v="SUB-DISTRIBUTION"/>
    <n v="0.83695949999999997"/>
    <s v="9298"/>
    <s v="ref 3"/>
    <s v="PLC"/>
    <s v="Homeplug AV"/>
    <s v="LAN"/>
    <n v="79.900000000000006"/>
    <n v="28.66"/>
    <n v="2"/>
    <n v="57.32"/>
    <n v="0.40652145244055071"/>
    <n v="66.583333333333343"/>
    <n v="55.727553375000006"/>
    <n v="27.067553375000006"/>
    <n v="111.45510675000001"/>
    <n v="54.135106750000013"/>
    <x v="7"/>
    <m/>
  </r>
  <r>
    <s v="AAA"/>
    <x v="0"/>
    <s v="SUB-DISTRIBUTION"/>
    <n v="0.83695949999999997"/>
    <s v="9298"/>
    <s v="ref 3"/>
    <s v="PLC"/>
    <s v="Homeplug AV"/>
    <s v="LAN"/>
    <n v="79.900000000000006"/>
    <n v="28.66"/>
    <n v="8"/>
    <n v="229.28"/>
    <n v="0.40652145244055071"/>
    <n v="66.583333333333343"/>
    <n v="55.727553375000006"/>
    <n v="27.067553375000006"/>
    <n v="445.82042700000005"/>
    <n v="216.54042700000005"/>
    <x v="5"/>
    <m/>
  </r>
  <r>
    <s v="AAA"/>
    <x v="0"/>
    <s v="SUB-DISTRIBUTION"/>
    <n v="0.83695949999999997"/>
    <s v="9298"/>
    <s v="ref 3"/>
    <s v="PLC"/>
    <s v="Homeplug AV"/>
    <s v="LAN"/>
    <n v="79.900000000000006"/>
    <n v="28.66"/>
    <n v="8"/>
    <n v="229.28"/>
    <n v="0.40652145244055071"/>
    <n v="66.583333333333343"/>
    <n v="55.727553375000006"/>
    <n v="27.067553375000006"/>
    <n v="445.82042700000005"/>
    <n v="216.54042700000005"/>
    <x v="5"/>
    <m/>
  </r>
  <r>
    <s v="AAA"/>
    <x v="0"/>
    <s v="SUB-DISTRIBUTION"/>
    <n v="0.83695949999999997"/>
    <s v="9298"/>
    <s v="ref 3"/>
    <s v="PLC"/>
    <s v="Homeplug AV"/>
    <s v="LAN"/>
    <n v="79.900000000000006"/>
    <n v="28.66"/>
    <n v="6"/>
    <n v="171.96"/>
    <n v="0.40652145244055071"/>
    <n v="66.583333333333343"/>
    <n v="55.727553375000006"/>
    <n v="27.067553375000006"/>
    <n v="334.36532025000002"/>
    <n v="162.40532025000005"/>
    <x v="5"/>
    <m/>
  </r>
  <r>
    <s v="AAA"/>
    <x v="0"/>
    <s v="SUB-DISTRIBUTION"/>
    <n v="0.83695949999999997"/>
    <s v="9298"/>
    <s v="ref 3"/>
    <s v="PLC"/>
    <s v="Homeplug AV"/>
    <s v="LAN"/>
    <n v="79.900000000000006"/>
    <n v="28.66"/>
    <n v="28"/>
    <n v="802.48"/>
    <n v="0.40652145244055071"/>
    <n v="66.583333333333343"/>
    <n v="55.727553375000006"/>
    <n v="27.067553375000006"/>
    <n v="1560.3714945000002"/>
    <n v="757.89149450000014"/>
    <x v="5"/>
    <m/>
  </r>
  <r>
    <s v="AAA"/>
    <x v="0"/>
    <s v="SUB-DISTRIBUTION"/>
    <n v="0.83695949999999997"/>
    <s v="9298"/>
    <s v="ref 3"/>
    <s v="PLC"/>
    <s v="Homeplug AV"/>
    <s v="LAN"/>
    <n v="79.900000000000006"/>
    <n v="28.66"/>
    <n v="1"/>
    <n v="28.66"/>
    <n v="0.40652145244055071"/>
    <n v="66.583333333333343"/>
    <n v="55.727553375000006"/>
    <n v="27.067553375000006"/>
    <n v="55.727553375000006"/>
    <n v="27.067553375000006"/>
    <x v="5"/>
    <m/>
  </r>
  <r>
    <s v="AAA"/>
    <x v="0"/>
    <s v="SUB-DISTRIBUTION"/>
    <n v="0.83695949999999997"/>
    <s v="9298"/>
    <s v="ref 3"/>
    <s v="PLC"/>
    <s v="Homeplug AV"/>
    <s v="LAN"/>
    <n v="79.900000000000006"/>
    <n v="28.66"/>
    <n v="1"/>
    <n v="28.66"/>
    <n v="0.40652145244055071"/>
    <n v="66.583333333333343"/>
    <n v="55.727553375000006"/>
    <n v="27.067553375000006"/>
    <n v="55.727553375000006"/>
    <n v="27.067553375000006"/>
    <x v="1"/>
    <m/>
  </r>
  <r>
    <s v="AAA"/>
    <x v="0"/>
    <s v="SUB-DISTRIBUTION"/>
    <n v="0.83695949999999997"/>
    <s v="9298"/>
    <s v="ref 3"/>
    <s v="PLC"/>
    <s v="Homeplug AV"/>
    <s v="LAN"/>
    <n v="79.900000000000006"/>
    <n v="28.66"/>
    <n v="1"/>
    <n v="28.66"/>
    <n v="0.40652145244055071"/>
    <n v="66.583333333333343"/>
    <n v="55.727553375000006"/>
    <n v="27.067553375000006"/>
    <n v="55.727553375000006"/>
    <n v="27.067553375000006"/>
    <x v="1"/>
    <m/>
  </r>
  <r>
    <s v="AAA"/>
    <x v="0"/>
    <s v="SUB-DISTRIBUTION"/>
    <n v="0.83695949999999997"/>
    <s v="9298"/>
    <s v="ref 3"/>
    <s v="PLC"/>
    <s v="Homeplug AV"/>
    <s v="LAN"/>
    <n v="79.900000000000006"/>
    <n v="28.66"/>
    <n v="6"/>
    <n v="171.96"/>
    <n v="0.40652145244055071"/>
    <n v="66.583333333333343"/>
    <n v="55.727553375000006"/>
    <n v="27.067553375000006"/>
    <n v="334.36532025000002"/>
    <n v="162.40532025000005"/>
    <x v="1"/>
    <m/>
  </r>
  <r>
    <s v="AAA"/>
    <x v="0"/>
    <s v="SUB-DISTRIBUTION"/>
    <n v="0.83695949999999997"/>
    <s v="9298"/>
    <s v="ref 3"/>
    <s v="PLC"/>
    <s v="Homeplug AV"/>
    <s v="LAN"/>
    <n v="79.900000000000006"/>
    <n v="28.66"/>
    <n v="1"/>
    <n v="28.66"/>
    <n v="0.40652145244055071"/>
    <n v="66.583333333333343"/>
    <n v="55.727553375000006"/>
    <n v="27.067553375000006"/>
    <n v="55.727553375000006"/>
    <n v="27.067553375000006"/>
    <x v="8"/>
    <m/>
  </r>
  <r>
    <s v="AAA"/>
    <x v="0"/>
    <s v="SUB-DISTRIBUTION"/>
    <n v="0.83695949999999997"/>
    <s v="9298"/>
    <s v="ref 3"/>
    <s v="PLC"/>
    <s v="Homeplug AV"/>
    <s v="LAN"/>
    <n v="79.900000000000006"/>
    <n v="28.66"/>
    <n v="1"/>
    <n v="28.66"/>
    <n v="0.40652145244055071"/>
    <n v="66.583333333333343"/>
    <n v="55.727553375000006"/>
    <n v="27.067553375000006"/>
    <n v="55.727553375000006"/>
    <n v="27.067553375000006"/>
    <x v="2"/>
    <m/>
  </r>
  <r>
    <s v="AAA"/>
    <x v="0"/>
    <s v="SUB-DISTRIBUTION"/>
    <n v="0.83695949999999997"/>
    <s v="9298"/>
    <s v="ref 3"/>
    <s v="PLC"/>
    <s v="Homeplug AV"/>
    <s v="LAN"/>
    <n v="79.900000000000006"/>
    <n v="28.66"/>
    <n v="0"/>
    <n v="0"/>
    <n v="0.40652145244055071"/>
    <n v="66.583333333333343"/>
    <n v="55.727553375000006"/>
    <n v="27.067553375000006"/>
    <n v="0"/>
    <n v="0"/>
    <x v="9"/>
    <m/>
  </r>
  <r>
    <s v="AAA"/>
    <x v="0"/>
    <s v="SUB-DISTRIBUTION"/>
    <n v="0.83695949999999997"/>
    <s v="9377"/>
    <s v="ref 4"/>
    <s v="PLC"/>
    <s v="Homeplug AV"/>
    <s v="LAN"/>
    <n v="139.9"/>
    <n v="34.880000000000003"/>
    <n v="15"/>
    <n v="523.20000000000005"/>
    <n v="0.53777436776268761"/>
    <n v="116.58333333333334"/>
    <n v="97.575528375000005"/>
    <n v="62.695528375000002"/>
    <n v="1463.6329256250001"/>
    <n v="940.43292562500005"/>
    <x v="6"/>
    <m/>
  </r>
  <r>
    <s v="AAA"/>
    <x v="0"/>
    <s v="SUB-DISTRIBUTION"/>
    <n v="0.83695949999999997"/>
    <s v="9377"/>
    <s v="ref 4"/>
    <s v="PLC"/>
    <s v="Homeplug AV"/>
    <s v="LAN"/>
    <n v="139.9"/>
    <n v="34.880000000000003"/>
    <n v="1"/>
    <n v="34.880000000000003"/>
    <n v="0.53777436776268761"/>
    <n v="116.58333333333334"/>
    <n v="97.575528375000005"/>
    <n v="62.695528375000002"/>
    <n v="97.575528375000005"/>
    <n v="62.695528375000002"/>
    <x v="5"/>
    <m/>
  </r>
  <r>
    <s v="AAA"/>
    <x v="0"/>
    <s v="SUB-DISTRIBUTION"/>
    <n v="0.83695949999999997"/>
    <s v="9377"/>
    <s v="ref 4"/>
    <s v="PLC"/>
    <s v="Homeplug AV"/>
    <s v="LAN"/>
    <n v="139.9"/>
    <n v="34.880000000000003"/>
    <n v="1"/>
    <n v="34.880000000000003"/>
    <n v="0.53777436776268761"/>
    <n v="116.58333333333334"/>
    <n v="97.575528375000005"/>
    <n v="62.695528375000002"/>
    <n v="97.575528375000005"/>
    <n v="62.695528375000002"/>
    <x v="1"/>
    <m/>
  </r>
  <r>
    <s v="AAA"/>
    <x v="0"/>
    <s v="SUB-DISTRIBUTION"/>
    <n v="0.83695949999999997"/>
    <s v="9377"/>
    <s v="ref 4"/>
    <s v="PLC"/>
    <s v="Homeplug AV"/>
    <s v="LAN"/>
    <n v="139.9"/>
    <n v="34.880000000000003"/>
    <n v="3"/>
    <n v="104.64000000000001"/>
    <n v="0.53777436776268761"/>
    <n v="116.58333333333334"/>
    <n v="97.575528375000005"/>
    <n v="62.695528375000002"/>
    <n v="292.72658512500004"/>
    <n v="188.086585125"/>
    <x v="1"/>
    <m/>
  </r>
  <r>
    <s v="AAA"/>
    <x v="0"/>
    <s v="SUB-DISTRIBUTION"/>
    <n v="0.83695949999999997"/>
    <s v="9377"/>
    <s v="ref 4"/>
    <s v="PLC"/>
    <s v="Homeplug AV"/>
    <s v="LAN"/>
    <n v="139.9"/>
    <n v="34.880000000000003"/>
    <n v="4"/>
    <n v="139.52000000000001"/>
    <n v="0.53777436776268761"/>
    <n v="116.58333333333334"/>
    <n v="97.575528375000005"/>
    <n v="62.695528375000002"/>
    <n v="390.30211350000002"/>
    <n v="250.78211350000001"/>
    <x v="8"/>
    <m/>
  </r>
  <r>
    <s v="AAA"/>
    <x v="0"/>
    <s v="SUB-DISTRIBUTION"/>
    <n v="0.83695949999999997"/>
    <s v="9377"/>
    <s v="ref 4"/>
    <s v="PLC"/>
    <s v="Homeplug AV"/>
    <s v="LAN"/>
    <n v="139.9"/>
    <n v="34.880000000000003"/>
    <n v="2"/>
    <n v="69.760000000000005"/>
    <n v="0.53777436776268761"/>
    <n v="116.58333333333334"/>
    <n v="97.575528375000005"/>
    <n v="62.695528375000002"/>
    <n v="195.15105675000001"/>
    <n v="125.39105675"/>
    <x v="6"/>
    <m/>
  </r>
  <r>
    <s v="AAA"/>
    <x v="0"/>
    <s v="SUB-DISTRIBUTION"/>
    <n v="0.83695949999999997"/>
    <s v="9377"/>
    <s v="ref 4"/>
    <s v="PLC"/>
    <s v="Homeplug AV"/>
    <s v="LAN"/>
    <n v="139.9"/>
    <n v="34.880000000000003"/>
    <n v="1"/>
    <n v="34.880000000000003"/>
    <n v="0.53777436776268761"/>
    <n v="116.58333333333334"/>
    <n v="97.575528375000005"/>
    <n v="62.695528375000002"/>
    <n v="97.575528375000005"/>
    <n v="62.695528375000002"/>
    <x v="0"/>
    <m/>
  </r>
  <r>
    <s v="AAA"/>
    <x v="0"/>
    <s v="SUB-DISTRIBUTION"/>
    <n v="0.83695949999999997"/>
    <s v="9377"/>
    <s v="ref 4"/>
    <s v="PLC"/>
    <s v="Homeplug AV"/>
    <s v="LAN"/>
    <n v="139.9"/>
    <n v="34.880000000000003"/>
    <n v="1"/>
    <n v="34.880000000000003"/>
    <n v="0.53777436776268761"/>
    <n v="116.58333333333334"/>
    <n v="97.575528375000005"/>
    <n v="62.695528375000002"/>
    <n v="97.575528375000005"/>
    <n v="62.695528375000002"/>
    <x v="7"/>
    <m/>
  </r>
  <r>
    <s v="AAA"/>
    <x v="0"/>
    <s v="SUB-DISTRIBUTION"/>
    <n v="0.83695949999999997"/>
    <s v="9377"/>
    <s v="ref 4"/>
    <s v="PLC"/>
    <s v="Homeplug AV"/>
    <s v="LAN"/>
    <n v="139.9"/>
    <n v="34.880000000000003"/>
    <n v="2"/>
    <n v="69.760000000000005"/>
    <n v="0.53777436776268761"/>
    <n v="116.58333333333334"/>
    <n v="97.575528375000005"/>
    <n v="62.695528375000002"/>
    <n v="195.15105675000001"/>
    <n v="125.39105675"/>
    <x v="4"/>
    <m/>
  </r>
  <r>
    <s v="AAA"/>
    <x v="0"/>
    <s v="SUB-DISTRIBUTION"/>
    <n v="0.83695949999999997"/>
    <s v="9377"/>
    <s v="ref 4"/>
    <s v="PLC"/>
    <s v="Homeplug AV"/>
    <s v="LAN"/>
    <n v="139.9"/>
    <n v="34.880000000000003"/>
    <n v="3"/>
    <n v="104.64000000000001"/>
    <n v="0.53777436776268761"/>
    <n v="116.58333333333334"/>
    <n v="97.575528375000005"/>
    <n v="62.695528375000002"/>
    <n v="292.72658512500004"/>
    <n v="188.086585125"/>
    <x v="9"/>
    <m/>
  </r>
  <r>
    <s v="AAA"/>
    <x v="0"/>
    <s v="SUB-DISTRIBUTION"/>
    <n v="0.83695949999999997"/>
    <s v="9384"/>
    <s v="ref 4"/>
    <s v="PLC"/>
    <s v="Homeplug AV"/>
    <s v="WiFi"/>
    <n v="129.9"/>
    <n v="41.52"/>
    <n v="3"/>
    <n v="124.56"/>
    <n v="0.45340291801385685"/>
    <n v="108.25000000000001"/>
    <n v="90.600865875000011"/>
    <n v="49.080865875000008"/>
    <n v="271.80259762500003"/>
    <n v="147.24259762500003"/>
    <x v="4"/>
    <m/>
  </r>
  <r>
    <s v="AAA"/>
    <x v="0"/>
    <s v="SUB-DISTRIBUTION"/>
    <n v="0.83695949999999997"/>
    <s v="9384"/>
    <s v="ref 4"/>
    <s v="PLC"/>
    <s v="Homeplug AV"/>
    <s v="WiFi"/>
    <n v="129.9"/>
    <n v="41.52"/>
    <n v="1"/>
    <n v="41.52"/>
    <n v="0.45340291801385685"/>
    <n v="108.25000000000001"/>
    <n v="90.600865875000011"/>
    <n v="49.080865875000008"/>
    <n v="90.600865875000011"/>
    <n v="49.080865875000008"/>
    <x v="2"/>
    <m/>
  </r>
  <r>
    <s v="AAA"/>
    <x v="0"/>
    <s v="SUB-DISTRIBUTION"/>
    <n v="0.83695949999999997"/>
    <s v="9384"/>
    <s v="ref 4"/>
    <s v="PLC"/>
    <s v="Homeplug AV"/>
    <s v="WiFi"/>
    <n v="129.9"/>
    <n v="41.52"/>
    <n v="1"/>
    <n v="41.52"/>
    <n v="0.45340291801385685"/>
    <n v="108.25000000000001"/>
    <n v="90.600865875000011"/>
    <n v="49.080865875000008"/>
    <n v="90.600865875000011"/>
    <n v="49.080865875000008"/>
    <x v="9"/>
    <m/>
  </r>
  <r>
    <s v="AAA"/>
    <x v="0"/>
    <s v="SUB-DISTRIBUTION"/>
    <n v="0.83695949999999997"/>
    <s v="9391"/>
    <s v="ref 4"/>
    <s v="PLC"/>
    <s v="Homeplug AV"/>
    <s v="WiFi"/>
    <n v="189.9"/>
    <n v="58.18"/>
    <n v="5"/>
    <n v="290.89999999999998"/>
    <n v="0.46931337045813581"/>
    <n v="158.25"/>
    <n v="132.448840875"/>
    <n v="74.268840874999995"/>
    <n v="662.24420437499998"/>
    <n v="371.344204375"/>
    <x v="6"/>
    <m/>
  </r>
  <r>
    <s v="AAA"/>
    <x v="0"/>
    <s v="SUB-DISTRIBUTION"/>
    <n v="0.83695949999999997"/>
    <s v="9391"/>
    <s v="ref 4"/>
    <s v="PLC"/>
    <s v="Homeplug AV"/>
    <s v="WiFi"/>
    <n v="189.9"/>
    <n v="58.18"/>
    <n v="1"/>
    <n v="58.18"/>
    <n v="0.46931337045813581"/>
    <n v="158.25"/>
    <n v="132.448840875"/>
    <n v="74.268840874999995"/>
    <n v="132.448840875"/>
    <n v="74.268840874999995"/>
    <x v="7"/>
    <m/>
  </r>
  <r>
    <s v="AAA"/>
    <x v="0"/>
    <s v="SUB-DISTRIBUTION"/>
    <n v="0.83695949999999997"/>
    <s v="9391"/>
    <s v="ref 4"/>
    <s v="PLC"/>
    <s v="Homeplug AV"/>
    <s v="WiFi"/>
    <n v="189.9"/>
    <n v="58.18"/>
    <n v="2"/>
    <n v="116.36"/>
    <n v="0.46931337045813581"/>
    <n v="158.25"/>
    <n v="132.448840875"/>
    <n v="74.268840874999995"/>
    <n v="264.89768175"/>
    <n v="148.53768174999999"/>
    <x v="7"/>
    <m/>
  </r>
  <r>
    <s v="AAA"/>
    <x v="0"/>
    <s v="SUB-DISTRIBUTION"/>
    <n v="0.83695949999999997"/>
    <s v="9391"/>
    <s v="ref 4"/>
    <s v="PLC"/>
    <s v="Homeplug AV"/>
    <s v="WiFi"/>
    <n v="189.9"/>
    <n v="58.18"/>
    <n v="2"/>
    <n v="116.36"/>
    <n v="0.46931337045813581"/>
    <n v="158.25"/>
    <n v="132.448840875"/>
    <n v="74.268840874999995"/>
    <n v="264.89768175"/>
    <n v="148.53768174999999"/>
    <x v="7"/>
    <m/>
  </r>
  <r>
    <s v="AAA"/>
    <x v="0"/>
    <s v="SUB-DISTRIBUTION"/>
    <n v="0.83695949999999997"/>
    <s v="9391"/>
    <s v="ref 4"/>
    <s v="PLC"/>
    <s v="Homeplug AV"/>
    <s v="WiFi"/>
    <n v="189.9"/>
    <n v="58.18"/>
    <n v="3"/>
    <n v="174.54"/>
    <n v="0.46931337045813581"/>
    <n v="158.25"/>
    <n v="132.448840875"/>
    <n v="74.268840874999995"/>
    <n v="397.34652262500003"/>
    <n v="222.80652262499999"/>
    <x v="5"/>
    <m/>
  </r>
  <r>
    <s v="AAA"/>
    <x v="0"/>
    <s v="SUB-DISTRIBUTION"/>
    <n v="0.83695949999999997"/>
    <s v="9391"/>
    <s v="ref 4"/>
    <s v="PLC"/>
    <s v="Homeplug AV"/>
    <s v="WiFi"/>
    <n v="189.9"/>
    <n v="58.18"/>
    <n v="2"/>
    <n v="116.36"/>
    <n v="0.46931337045813581"/>
    <n v="158.25"/>
    <n v="132.448840875"/>
    <n v="74.268840874999995"/>
    <n v="264.89768175"/>
    <n v="148.53768174999999"/>
    <x v="5"/>
    <m/>
  </r>
  <r>
    <s v="AAA"/>
    <x v="0"/>
    <s v="SUB-DISTRIBUTION"/>
    <n v="0.83695949999999997"/>
    <s v="9391"/>
    <s v="ref 4"/>
    <s v="PLC"/>
    <s v="Homeplug AV"/>
    <s v="WiFi"/>
    <n v="189.9"/>
    <n v="58.18"/>
    <n v="1"/>
    <n v="58.18"/>
    <n v="0.46931337045813581"/>
    <n v="158.25"/>
    <n v="132.448840875"/>
    <n v="74.268840874999995"/>
    <n v="132.448840875"/>
    <n v="74.268840874999995"/>
    <x v="5"/>
    <m/>
  </r>
  <r>
    <s v="AAA"/>
    <x v="0"/>
    <s v="SUB-DISTRIBUTION"/>
    <n v="0.83695949999999997"/>
    <s v="9391"/>
    <s v="ref 4"/>
    <s v="PLC"/>
    <s v="Homeplug AV"/>
    <s v="WiFi"/>
    <n v="189.9"/>
    <n v="58.18"/>
    <n v="1"/>
    <n v="58.18"/>
    <n v="0.46931337045813581"/>
    <n v="158.25"/>
    <n v="132.448840875"/>
    <n v="74.268840874999995"/>
    <n v="132.448840875"/>
    <n v="74.268840874999995"/>
    <x v="5"/>
    <m/>
  </r>
  <r>
    <s v="AAA"/>
    <x v="0"/>
    <s v="SUB-DISTRIBUTION"/>
    <n v="0.83695949999999997"/>
    <s v="9391"/>
    <s v="ref 4"/>
    <s v="PLC"/>
    <s v="Homeplug AV"/>
    <s v="WiFi"/>
    <n v="189.9"/>
    <n v="58.18"/>
    <n v="1"/>
    <n v="58.18"/>
    <n v="0.46931337045813581"/>
    <n v="158.25"/>
    <n v="132.448840875"/>
    <n v="74.268840874999995"/>
    <n v="132.448840875"/>
    <n v="74.268840874999995"/>
    <x v="8"/>
    <m/>
  </r>
  <r>
    <s v="BBB"/>
    <x v="1"/>
    <s v="RESELLERS"/>
    <n v="0.72812499999999991"/>
    <s v="9547"/>
    <s v="ref 1"/>
    <s v="PLC"/>
    <s v="Homeplug AV"/>
    <s v="WiFi"/>
    <n v="169.9"/>
    <n v="42.92"/>
    <n v="5"/>
    <n v="214.60000000000002"/>
    <n v="0.42498197469099463"/>
    <n v="141.58333333333334"/>
    <n v="103.09036458333333"/>
    <n v="60.170364583333324"/>
    <n v="515.45182291666663"/>
    <n v="300.85182291666661"/>
    <x v="6"/>
    <m/>
  </r>
  <r>
    <s v="BBB"/>
    <x v="1"/>
    <s v="RESELLERS"/>
    <n v="0.72812499999999991"/>
    <s v="9559"/>
    <s v="ref 1"/>
    <s v="PLC"/>
    <s v="Homeplug AV"/>
    <s v="LAN"/>
    <n v="149.9"/>
    <n v="35.72"/>
    <n v="45"/>
    <n v="1607.3999999999999"/>
    <n v="0.44217436624416268"/>
    <n v="124.91666666666667"/>
    <n v="90.954947916666654"/>
    <n v="55.234947916666655"/>
    <n v="4092.9726562499995"/>
    <n v="2485.5726562499995"/>
    <x v="6"/>
    <m/>
  </r>
  <r>
    <s v="BBB"/>
    <x v="1"/>
    <s v="RESELLERS"/>
    <n v="0.72812499999999991"/>
    <s v="9559"/>
    <s v="ref 1"/>
    <s v="PLC"/>
    <s v="Homeplug AV"/>
    <s v="LAN"/>
    <n v="149.9"/>
    <n v="35.72"/>
    <n v="2"/>
    <n v="71.44"/>
    <n v="0.44217436624416268"/>
    <n v="124.91666666666667"/>
    <n v="90.954947916666654"/>
    <n v="55.234947916666655"/>
    <n v="181.90989583333331"/>
    <n v="110.46989583333331"/>
    <x v="6"/>
    <m/>
  </r>
  <r>
    <s v="BBB"/>
    <x v="1"/>
    <s v="RESELLERS"/>
    <n v="0.72812499999999991"/>
    <s v="9559"/>
    <s v="ref 1"/>
    <s v="PLC"/>
    <s v="Homeplug AV"/>
    <s v="LAN"/>
    <n v="149.9"/>
    <n v="35.72"/>
    <n v="9"/>
    <n v="321.48"/>
    <n v="0.44217436624416268"/>
    <n v="124.91666666666667"/>
    <n v="90.954947916666654"/>
    <n v="55.234947916666655"/>
    <n v="818.59453124999993"/>
    <n v="497.11453124999991"/>
    <x v="6"/>
    <m/>
  </r>
  <r>
    <s v="BBB"/>
    <x v="1"/>
    <s v="RESELLERS"/>
    <n v="0.72812499999999991"/>
    <s v="9559"/>
    <s v="ref 1"/>
    <s v="PLC"/>
    <s v="Homeplug AV"/>
    <s v="LAN"/>
    <n v="149.9"/>
    <n v="35.72"/>
    <n v="2"/>
    <n v="71.44"/>
    <n v="0.44217436624416268"/>
    <n v="124.91666666666667"/>
    <n v="90.954947916666654"/>
    <n v="55.234947916666655"/>
    <n v="181.90989583333331"/>
    <n v="110.46989583333331"/>
    <x v="6"/>
    <m/>
  </r>
  <r>
    <s v="BBB"/>
    <x v="1"/>
    <s v="RESELLERS"/>
    <n v="0.72812499999999991"/>
    <s v="9547"/>
    <s v="ref 1"/>
    <s v="PLC"/>
    <s v="Homeplug AV"/>
    <s v="WiFi"/>
    <n v="169.9"/>
    <n v="42.92"/>
    <n v="10"/>
    <n v="429.20000000000005"/>
    <n v="0.42498197469099463"/>
    <n v="141.58333333333334"/>
    <n v="103.09036458333333"/>
    <n v="60.170364583333324"/>
    <n v="1030.9036458333333"/>
    <n v="601.70364583333321"/>
    <x v="0"/>
    <m/>
  </r>
  <r>
    <s v="BBB"/>
    <x v="1"/>
    <s v="RESELLERS"/>
    <n v="0.72812499999999991"/>
    <s v="9551"/>
    <s v="ref 1"/>
    <s v="PLC"/>
    <s v="Homeplug AV"/>
    <s v="WiFi"/>
    <n v="239.9"/>
    <n v="59.52"/>
    <n v="3"/>
    <n v="178.56"/>
    <n v="0.43040094831179648"/>
    <n v="199.91666666666669"/>
    <n v="145.56432291666667"/>
    <n v="86.044322916666658"/>
    <n v="436.69296874999998"/>
    <n v="258.13296874999997"/>
    <x v="0"/>
    <m/>
  </r>
  <r>
    <s v="BBB"/>
    <x v="1"/>
    <s v="RESELLERS"/>
    <n v="0.72812499999999991"/>
    <s v="9568"/>
    <s v="ref 1"/>
    <s v="PLC"/>
    <s v="Homeplug AV"/>
    <s v="LAN"/>
    <n v="169.9"/>
    <n v="26.86"/>
    <n v="11"/>
    <n v="295.45999999999998"/>
    <n v="0.53841340494408463"/>
    <n v="141.58333333333334"/>
    <n v="103.09036458333333"/>
    <n v="76.230364583333326"/>
    <n v="1133.9940104166667"/>
    <n v="838.53401041666655"/>
    <x v="0"/>
    <m/>
  </r>
  <r>
    <s v="BBB"/>
    <x v="1"/>
    <s v="RESELLERS"/>
    <n v="0.72812499999999991"/>
    <s v="9547"/>
    <s v="ref 1"/>
    <s v="PLC"/>
    <s v="Homeplug AV"/>
    <s v="WiFi"/>
    <n v="169.9"/>
    <n v="42.92"/>
    <n v="12"/>
    <n v="515.04"/>
    <n v="0.42498197469099463"/>
    <n v="141.58333333333334"/>
    <n v="103.09036458333333"/>
    <n v="60.170364583333324"/>
    <n v="1237.0843749999999"/>
    <n v="722.04437499999995"/>
    <x v="3"/>
    <m/>
  </r>
  <r>
    <s v="BBB"/>
    <x v="1"/>
    <s v="RESELLERS"/>
    <n v="0.72812499999999991"/>
    <s v="9555"/>
    <s v="ref 1"/>
    <s v="PLC"/>
    <s v="Homeplug AV"/>
    <s v="LAN"/>
    <n v="84.9"/>
    <n v="18.68"/>
    <n v="12"/>
    <n v="224.16"/>
    <n v="0.46409673144876323"/>
    <n v="70.750000000000014"/>
    <n v="51.514843750000004"/>
    <n v="32.834843750000005"/>
    <n v="618.17812500000002"/>
    <n v="394.01812500000005"/>
    <x v="3"/>
    <m/>
  </r>
  <r>
    <s v="BBB"/>
    <x v="1"/>
    <s v="RESELLERS"/>
    <n v="0.72812499999999991"/>
    <s v="9555"/>
    <s v="ref 1"/>
    <s v="PLC"/>
    <s v="Homeplug AV"/>
    <s v="LAN"/>
    <n v="84.9"/>
    <n v="18.68"/>
    <n v="10"/>
    <n v="186.8"/>
    <n v="0.46409673144876323"/>
    <n v="70.750000000000014"/>
    <n v="51.514843750000004"/>
    <n v="32.834843750000005"/>
    <n v="515.1484375"/>
    <n v="328.34843750000005"/>
    <x v="3"/>
    <m/>
  </r>
  <r>
    <s v="BBB"/>
    <x v="1"/>
    <s v="RESELLERS"/>
    <n v="0.72812499999999991"/>
    <s v="9559"/>
    <s v="ref 2"/>
    <s v="PLC"/>
    <s v="Homeplug AV"/>
    <s v="LAN"/>
    <n v="149.9"/>
    <n v="35.72"/>
    <n v="25"/>
    <n v="893"/>
    <n v="0.44217436624416268"/>
    <n v="124.91666666666667"/>
    <n v="90.954947916666654"/>
    <n v="55.234947916666655"/>
    <n v="2273.8736979166665"/>
    <n v="1380.8736979166663"/>
    <x v="3"/>
    <m/>
  </r>
  <r>
    <s v="BBB"/>
    <x v="1"/>
    <s v="RESELLERS"/>
    <n v="0.72812499999999991"/>
    <s v="9568"/>
    <s v="ref 2"/>
    <s v="PLC"/>
    <s v="Homeplug AV"/>
    <s v="LAN"/>
    <n v="169.9"/>
    <n v="26.86"/>
    <n v="6"/>
    <n v="161.16"/>
    <n v="0.53841340494408463"/>
    <n v="141.58333333333334"/>
    <n v="103.09036458333333"/>
    <n v="76.230364583333326"/>
    <n v="618.54218749999995"/>
    <n v="457.38218749999999"/>
    <x v="3"/>
    <m/>
  </r>
  <r>
    <s v="BBB"/>
    <x v="1"/>
    <s v="RESELLERS"/>
    <n v="0.72812499999999991"/>
    <s v="9568"/>
    <s v="ref 2"/>
    <s v="PLC"/>
    <s v="Homeplug AV"/>
    <s v="LAN"/>
    <n v="169.9"/>
    <n v="26.86"/>
    <n v="4"/>
    <n v="107.44"/>
    <n v="0.53841340494408463"/>
    <n v="141.58333333333334"/>
    <n v="103.09036458333333"/>
    <n v="76.230364583333326"/>
    <n v="412.3614583333333"/>
    <n v="304.92145833333331"/>
    <x v="3"/>
    <m/>
  </r>
  <r>
    <s v="BBB"/>
    <x v="1"/>
    <s v="RESELLERS"/>
    <n v="0.72812499999999991"/>
    <s v="9568"/>
    <s v="ref 2"/>
    <s v="PLC"/>
    <s v="Homeplug AV"/>
    <s v="LAN"/>
    <n v="169.9"/>
    <n v="26.86"/>
    <n v="100"/>
    <n v="2686"/>
    <n v="0.53841340494408463"/>
    <n v="141.58333333333334"/>
    <n v="103.09036458333333"/>
    <n v="76.230364583333326"/>
    <n v="10309.036458333332"/>
    <n v="7623.036458333333"/>
    <x v="3"/>
    <m/>
  </r>
  <r>
    <s v="BBB"/>
    <x v="1"/>
    <s v="RESELLERS"/>
    <n v="0.72812499999999991"/>
    <s v="9547"/>
    <s v="ref 2"/>
    <s v="PLC"/>
    <s v="Homeplug AV"/>
    <s v="WiFi"/>
    <n v="169.9"/>
    <n v="42.92"/>
    <n v="6"/>
    <n v="257.52"/>
    <n v="0.42498197469099463"/>
    <n v="141.58333333333334"/>
    <n v="103.09036458333333"/>
    <n v="60.170364583333324"/>
    <n v="618.54218749999995"/>
    <n v="361.02218749999997"/>
    <x v="7"/>
    <m/>
  </r>
  <r>
    <s v="BBB"/>
    <x v="1"/>
    <s v="RESELLERS"/>
    <n v="0.72812499999999991"/>
    <s v="9547"/>
    <s v="ref 2"/>
    <s v="PLC"/>
    <s v="Homeplug AV"/>
    <s v="WiFi"/>
    <n v="169.9"/>
    <n v="42.92"/>
    <n v="21"/>
    <n v="901.32"/>
    <n v="0.42498197469099463"/>
    <n v="141.58333333333334"/>
    <n v="103.09036458333333"/>
    <n v="60.170364583333324"/>
    <n v="2164.8976562499997"/>
    <n v="1263.5776562499998"/>
    <x v="7"/>
    <m/>
  </r>
  <r>
    <s v="BBB"/>
    <x v="1"/>
    <s v="RESELLERS"/>
    <n v="0.72812499999999991"/>
    <s v="9547"/>
    <s v="ref 2"/>
    <s v="PLC"/>
    <s v="Homeplug AV"/>
    <s v="WiFi"/>
    <n v="169.9"/>
    <n v="42.92"/>
    <n v="10"/>
    <n v="429.20000000000005"/>
    <n v="0.42498197469099463"/>
    <n v="141.58333333333334"/>
    <n v="103.09036458333333"/>
    <n v="60.170364583333324"/>
    <n v="1030.9036458333333"/>
    <n v="601.70364583333321"/>
    <x v="7"/>
    <m/>
  </r>
  <r>
    <s v="BBB"/>
    <x v="1"/>
    <s v="RESELLERS"/>
    <n v="0.72812499999999991"/>
    <s v="9547"/>
    <s v="ref 2"/>
    <s v="PLC"/>
    <s v="Homeplug AV"/>
    <s v="WiFi"/>
    <n v="169.9"/>
    <n v="42.92"/>
    <n v="6"/>
    <n v="257.52"/>
    <n v="0.42498197469099463"/>
    <n v="141.58333333333334"/>
    <n v="103.09036458333333"/>
    <n v="60.170364583333324"/>
    <n v="618.54218749999995"/>
    <n v="361.02218749999997"/>
    <x v="7"/>
    <m/>
  </r>
  <r>
    <s v="BBB"/>
    <x v="1"/>
    <s v="RESELLERS"/>
    <n v="0.72812499999999991"/>
    <s v="9555"/>
    <s v="ref 2"/>
    <s v="PLC"/>
    <s v="Homeplug AV"/>
    <s v="LAN"/>
    <n v="84.9"/>
    <n v="18.68"/>
    <n v="5"/>
    <n v="93.4"/>
    <n v="0.46409673144876323"/>
    <n v="70.750000000000014"/>
    <n v="51.514843750000004"/>
    <n v="32.834843750000005"/>
    <n v="257.57421875"/>
    <n v="164.17421875000002"/>
    <x v="7"/>
    <m/>
  </r>
  <r>
    <s v="BBB"/>
    <x v="1"/>
    <s v="RESELLERS"/>
    <n v="0.72812499999999991"/>
    <s v="9555"/>
    <s v="ref 8"/>
    <s v="PLC"/>
    <s v="Homeplug AV"/>
    <s v="LAN"/>
    <n v="84.9"/>
    <n v="18.68"/>
    <n v="10"/>
    <n v="186.8"/>
    <n v="0.46409673144876323"/>
    <n v="70.750000000000014"/>
    <n v="51.514843750000004"/>
    <n v="32.834843750000005"/>
    <n v="515.1484375"/>
    <n v="328.34843750000005"/>
    <x v="7"/>
    <m/>
  </r>
  <r>
    <s v="BBB"/>
    <x v="1"/>
    <s v="RESELLERS"/>
    <n v="0.72812499999999991"/>
    <s v="9559"/>
    <s v="ref 8"/>
    <s v="PLC"/>
    <s v="Homeplug AV"/>
    <s v="LAN"/>
    <n v="149.9"/>
    <n v="35.72"/>
    <n v="7"/>
    <n v="250.04"/>
    <n v="0.44217436624416268"/>
    <n v="124.91666666666667"/>
    <n v="90.954947916666654"/>
    <n v="55.234947916666655"/>
    <n v="636.68463541666654"/>
    <n v="386.64463541666657"/>
    <x v="7"/>
    <m/>
  </r>
  <r>
    <s v="BBB"/>
    <x v="1"/>
    <s v="RESELLERS"/>
    <n v="0.72812499999999991"/>
    <s v="9568"/>
    <s v="ref 8"/>
    <s v="PLC"/>
    <s v="Homeplug AV"/>
    <s v="LAN"/>
    <n v="169.9"/>
    <n v="26.86"/>
    <n v="10"/>
    <n v="268.60000000000002"/>
    <n v="0.53841340494408463"/>
    <n v="141.58333333333334"/>
    <n v="103.09036458333333"/>
    <n v="76.230364583333326"/>
    <n v="1030.9036458333333"/>
    <n v="762.30364583333323"/>
    <x v="7"/>
    <m/>
  </r>
  <r>
    <s v="BBB"/>
    <x v="1"/>
    <s v="RESELLERS"/>
    <n v="0.72812499999999991"/>
    <s v="9568"/>
    <s v="ref 8"/>
    <s v="PLC"/>
    <s v="Homeplug AV"/>
    <s v="LAN"/>
    <n v="169.9"/>
    <n v="26.86"/>
    <n v="32"/>
    <n v="859.52"/>
    <n v="0.53841340494408463"/>
    <n v="141.58333333333334"/>
    <n v="103.09036458333333"/>
    <n v="76.230364583333326"/>
    <n v="3298.8916666666664"/>
    <n v="2439.3716666666664"/>
    <x v="7"/>
    <m/>
  </r>
  <r>
    <s v="BBB"/>
    <x v="1"/>
    <s v="RESELLERS"/>
    <n v="0.72812499999999991"/>
    <s v="9568"/>
    <s v="ref 8"/>
    <s v="PLC"/>
    <s v="Homeplug AV"/>
    <s v="LAN"/>
    <n v="169.9"/>
    <n v="26.86"/>
    <n v="5"/>
    <n v="134.30000000000001"/>
    <n v="0.53841340494408463"/>
    <n v="141.58333333333334"/>
    <n v="103.09036458333333"/>
    <n v="76.230364583333326"/>
    <n v="515.45182291666663"/>
    <n v="381.15182291666662"/>
    <x v="7"/>
    <m/>
  </r>
  <r>
    <s v="BBB"/>
    <x v="1"/>
    <s v="RESELLERS"/>
    <n v="0.72812499999999991"/>
    <s v="9547"/>
    <s v="ref 8"/>
    <s v="PLC"/>
    <s v="Homeplug AV"/>
    <s v="WiFi"/>
    <n v="169.9"/>
    <n v="42.92"/>
    <n v="4"/>
    <n v="171.68"/>
    <n v="0.42498197469099463"/>
    <n v="141.58333333333334"/>
    <n v="103.09036458333333"/>
    <n v="60.170364583333324"/>
    <n v="412.3614583333333"/>
    <n v="240.6814583333333"/>
    <x v="4"/>
    <m/>
  </r>
  <r>
    <s v="BBB"/>
    <x v="1"/>
    <s v="RESELLERS"/>
    <n v="0.72812499999999991"/>
    <s v="9559"/>
    <s v="ref 8"/>
    <s v="PLC"/>
    <s v="Homeplug AV"/>
    <s v="LAN"/>
    <n v="149.9"/>
    <n v="35.72"/>
    <n v="17"/>
    <n v="607.24"/>
    <n v="0.44217436624416268"/>
    <n v="124.91666666666667"/>
    <n v="90.954947916666654"/>
    <n v="55.234947916666655"/>
    <n v="1546.2341145833332"/>
    <n v="938.99411458333316"/>
    <x v="4"/>
    <m/>
  </r>
  <r>
    <s v="BBB"/>
    <x v="1"/>
    <s v="RESELLERS"/>
    <n v="0.72812499999999991"/>
    <s v="9568"/>
    <s v="ref 8"/>
    <s v="PLC"/>
    <s v="Homeplug AV"/>
    <s v="LAN"/>
    <n v="169.9"/>
    <n v="26.86"/>
    <n v="6"/>
    <n v="161.16"/>
    <n v="0.53841340494408463"/>
    <n v="141.58333333333334"/>
    <n v="103.09036458333333"/>
    <n v="76.230364583333326"/>
    <n v="618.54218749999995"/>
    <n v="457.38218749999999"/>
    <x v="4"/>
    <m/>
  </r>
  <r>
    <s v="BBB"/>
    <x v="1"/>
    <s v="RESELLERS"/>
    <n v="0.72812499999999991"/>
    <s v="9547"/>
    <s v="ref 8"/>
    <s v="PLC"/>
    <s v="Homeplug AV"/>
    <s v="WiFi"/>
    <n v="169.9"/>
    <n v="42.92"/>
    <n v="21"/>
    <n v="901.32"/>
    <n v="0.42498197469099463"/>
    <n v="141.58333333333334"/>
    <n v="103.09036458333333"/>
    <n v="60.170364583333324"/>
    <n v="2164.8976562499997"/>
    <n v="1263.5776562499998"/>
    <x v="5"/>
    <m/>
  </r>
  <r>
    <s v="BBB"/>
    <x v="1"/>
    <s v="RESELLERS"/>
    <n v="0.72812499999999991"/>
    <s v="9547"/>
    <s v="ref 5"/>
    <s v="PLC"/>
    <s v="Homeplug AV"/>
    <s v="WiFi"/>
    <n v="169.9"/>
    <n v="42.92"/>
    <n v="12"/>
    <n v="515.04"/>
    <n v="0.42498197469099463"/>
    <n v="141.58333333333334"/>
    <n v="103.09036458333333"/>
    <n v="60.170364583333324"/>
    <n v="1237.0843749999999"/>
    <n v="722.04437499999995"/>
    <x v="5"/>
    <m/>
  </r>
  <r>
    <s v="BBB"/>
    <x v="1"/>
    <s v="RESELLERS"/>
    <n v="0.72812499999999991"/>
    <s v="9559"/>
    <s v="ref 5"/>
    <s v="PLC"/>
    <s v="Homeplug AV"/>
    <s v="LAN"/>
    <n v="149.9"/>
    <n v="35.72"/>
    <n v="7"/>
    <n v="250.04"/>
    <n v="0.44217436624416268"/>
    <n v="124.91666666666667"/>
    <n v="90.954947916666654"/>
    <n v="55.234947916666655"/>
    <n v="636.68463541666654"/>
    <n v="386.64463541666657"/>
    <x v="5"/>
    <m/>
  </r>
  <r>
    <s v="BBB"/>
    <x v="1"/>
    <s v="RESELLERS"/>
    <n v="0.72812499999999991"/>
    <s v="9568"/>
    <s v="ref 5"/>
    <s v="PLC"/>
    <s v="Homeplug AV"/>
    <s v="LAN"/>
    <n v="169.9"/>
    <n v="26.86"/>
    <n v="15"/>
    <n v="402.9"/>
    <n v="0.53841340494408463"/>
    <n v="141.58333333333334"/>
    <n v="103.09036458333333"/>
    <n v="76.230364583333326"/>
    <n v="1546.35546875"/>
    <n v="1143.4554687499999"/>
    <x v="5"/>
    <m/>
  </r>
  <r>
    <s v="BBB"/>
    <x v="1"/>
    <s v="RESELLERS"/>
    <n v="0.72812499999999991"/>
    <s v="9547"/>
    <s v="ref 5"/>
    <s v="PLC"/>
    <s v="Homeplug AV"/>
    <s v="WiFi"/>
    <n v="169.9"/>
    <n v="42.92"/>
    <n v="65"/>
    <n v="2789.8"/>
    <n v="0.42498197469099463"/>
    <n v="141.58333333333334"/>
    <n v="103.09036458333333"/>
    <n v="60.170364583333324"/>
    <n v="6700.8736979166661"/>
    <n v="3911.0736979166659"/>
    <x v="1"/>
    <m/>
  </r>
  <r>
    <s v="BBB"/>
    <x v="1"/>
    <s v="RESELLERS"/>
    <n v="0.72812499999999991"/>
    <s v="9547"/>
    <s v="ref 5"/>
    <s v="PLC"/>
    <s v="Homeplug AV"/>
    <s v="WiFi"/>
    <n v="169.9"/>
    <n v="42.92"/>
    <n v="6"/>
    <n v="257.52"/>
    <n v="0.42498197469099463"/>
    <n v="141.58333333333334"/>
    <n v="103.09036458333333"/>
    <n v="60.170364583333324"/>
    <n v="618.54218749999995"/>
    <n v="361.02218749999997"/>
    <x v="1"/>
    <m/>
  </r>
  <r>
    <s v="BBB"/>
    <x v="1"/>
    <s v="RESELLERS"/>
    <n v="0.72812499999999991"/>
    <s v="9547"/>
    <s v="ref 5"/>
    <s v="PLC"/>
    <s v="Homeplug AV"/>
    <s v="WiFi"/>
    <n v="169.9"/>
    <n v="42.92"/>
    <n v="5"/>
    <n v="214.60000000000002"/>
    <n v="0.42498197469099463"/>
    <n v="141.58333333333334"/>
    <n v="103.09036458333333"/>
    <n v="60.170364583333324"/>
    <n v="515.45182291666663"/>
    <n v="300.85182291666661"/>
    <x v="1"/>
    <m/>
  </r>
  <r>
    <s v="BBB"/>
    <x v="1"/>
    <s v="RESELLERS"/>
    <n v="0.72812499999999991"/>
    <s v="9547"/>
    <s v="ref 5"/>
    <s v="PLC"/>
    <s v="Homeplug AV"/>
    <s v="WiFi"/>
    <n v="169.9"/>
    <n v="42.92"/>
    <n v="44"/>
    <n v="1888.48"/>
    <n v="0.42498197469099463"/>
    <n v="141.58333333333334"/>
    <n v="103.09036458333333"/>
    <n v="60.170364583333324"/>
    <n v="4535.9760416666668"/>
    <n v="2647.4960416666663"/>
    <x v="1"/>
    <m/>
  </r>
  <r>
    <s v="BBB"/>
    <x v="1"/>
    <s v="RESELLERS"/>
    <n v="0.72812499999999991"/>
    <s v="9559"/>
    <s v="ref 5"/>
    <s v="PLC"/>
    <s v="Homeplug AV"/>
    <s v="LAN"/>
    <n v="149.9"/>
    <n v="35.72"/>
    <n v="5"/>
    <n v="178.6"/>
    <n v="0.44217436624416268"/>
    <n v="124.91666666666667"/>
    <n v="90.954947916666654"/>
    <n v="55.234947916666655"/>
    <n v="454.77473958333326"/>
    <n v="276.17473958333329"/>
    <x v="1"/>
    <m/>
  </r>
  <r>
    <s v="BBB"/>
    <x v="1"/>
    <s v="RESELLERS"/>
    <n v="0.72812499999999991"/>
    <s v="9568"/>
    <s v="ref 5"/>
    <s v="PLC"/>
    <s v="Homeplug AV"/>
    <s v="LAN"/>
    <n v="169.9"/>
    <n v="26.86"/>
    <n v="27"/>
    <n v="725.22"/>
    <n v="0.53841340494408463"/>
    <n v="141.58333333333334"/>
    <n v="103.09036458333333"/>
    <n v="76.230364583333326"/>
    <n v="2783.4398437499999"/>
    <n v="2058.2198437499997"/>
    <x v="1"/>
    <m/>
  </r>
  <r>
    <s v="BBB"/>
    <x v="1"/>
    <s v="RESELLERS"/>
    <n v="0.72812499999999991"/>
    <s v="9568"/>
    <s v="ref 5"/>
    <s v="PLC"/>
    <s v="Homeplug AV"/>
    <s v="LAN"/>
    <n v="169.9"/>
    <n v="26.86"/>
    <n v="73"/>
    <n v="1960.78"/>
    <n v="0.53841340494408463"/>
    <n v="141.58333333333334"/>
    <n v="103.09036458333333"/>
    <n v="76.230364583333326"/>
    <n v="7525.5966145833327"/>
    <n v="5564.8166145833329"/>
    <x v="1"/>
    <m/>
  </r>
  <r>
    <s v="BBB"/>
    <x v="1"/>
    <s v="RESELLERS"/>
    <n v="0.72812499999999991"/>
    <s v="9568"/>
    <s v="ref 5"/>
    <s v="PLC"/>
    <s v="Homeplug AV"/>
    <s v="LAN"/>
    <n v="169.9"/>
    <n v="26.86"/>
    <n v="5"/>
    <n v="134.30000000000001"/>
    <n v="0.53841340494408463"/>
    <n v="141.58333333333334"/>
    <n v="103.09036458333333"/>
    <n v="76.230364583333326"/>
    <n v="515.45182291666663"/>
    <n v="381.15182291666662"/>
    <x v="1"/>
    <m/>
  </r>
  <r>
    <s v="BBB"/>
    <x v="1"/>
    <s v="RESELLERS"/>
    <n v="0.72812499999999991"/>
    <s v="9547"/>
    <s v="ref 5"/>
    <s v="PLC"/>
    <s v="Homeplug AV"/>
    <s v="WiFi"/>
    <n v="169.9"/>
    <n v="42.92"/>
    <n v="2"/>
    <n v="85.84"/>
    <n v="0.42498197469099463"/>
    <n v="141.58333333333334"/>
    <n v="103.09036458333333"/>
    <n v="60.170364583333324"/>
    <n v="206.18072916666665"/>
    <n v="120.34072916666665"/>
    <x v="8"/>
    <m/>
  </r>
  <r>
    <s v="CCC"/>
    <x v="2"/>
    <s v="ETAIL"/>
    <n v="0.84602250000000001"/>
    <s v="8120"/>
    <s v="ref 3"/>
    <s v="PLC"/>
    <s v="Homeplug AV"/>
    <s v="LAN"/>
    <n v="54.9"/>
    <n v="15.86"/>
    <n v="1"/>
    <n v="15.86"/>
    <n v="0.49935583333333328"/>
    <n v="45.75"/>
    <n v="38.705529374999998"/>
    <n v="22.845529374999998"/>
    <n v="38.705529374999998"/>
    <n v="22.845529374999998"/>
    <x v="4"/>
    <m/>
  </r>
  <r>
    <s v="CCC"/>
    <x v="2"/>
    <s v="ETAIL"/>
    <n v="0.84602250000000001"/>
    <s v="8120"/>
    <s v="ref 3"/>
    <s v="PLC"/>
    <s v="Homeplug AV"/>
    <s v="LAN"/>
    <n v="54.9"/>
    <n v="15.86"/>
    <n v="1"/>
    <n v="15.86"/>
    <n v="0.49935583333333328"/>
    <n v="45.75"/>
    <n v="38.705529374999998"/>
    <n v="22.845529374999998"/>
    <n v="38.705529374999998"/>
    <n v="22.845529374999998"/>
    <x v="1"/>
    <m/>
  </r>
  <r>
    <s v="CCC"/>
    <x v="2"/>
    <s v="ETAIL"/>
    <n v="0.84602250000000001"/>
    <s v="8120"/>
    <s v="ref 3"/>
    <s v="PLC"/>
    <s v="Homeplug AV"/>
    <s v="LAN"/>
    <n v="54.9"/>
    <n v="15.86"/>
    <n v="1"/>
    <n v="15.86"/>
    <n v="0.49935583333333328"/>
    <n v="45.75"/>
    <n v="38.705529374999998"/>
    <n v="22.845529374999998"/>
    <n v="38.705529374999998"/>
    <n v="22.845529374999998"/>
    <x v="9"/>
    <m/>
  </r>
  <r>
    <s v="CCC"/>
    <x v="2"/>
    <s v="ETAIL"/>
    <n v="0.84602250000000001"/>
    <s v="9077"/>
    <s v="ref 3"/>
    <s v="PLC"/>
    <s v="Homeplug AV"/>
    <s v="LAN"/>
    <n v="69.900000000000006"/>
    <n v="17.62"/>
    <n v="-1"/>
    <n v="-17.62"/>
    <n v="0.54353322961373396"/>
    <n v="58.250000000000007"/>
    <n v="49.280810625000008"/>
    <n v="31.660810625000007"/>
    <n v="-49.280810625000008"/>
    <n v="-31.660810625000007"/>
    <x v="5"/>
    <m/>
  </r>
  <r>
    <s v="CCC"/>
    <x v="2"/>
    <s v="ETAIL"/>
    <n v="0.84602250000000001"/>
    <s v="9084"/>
    <s v="ref 3"/>
    <s v="PLC"/>
    <s v="Homeplug AV"/>
    <s v="WiFi"/>
    <n v="99.9"/>
    <n v="28.21"/>
    <n v="1"/>
    <n v="28.21"/>
    <n v="0.5071636411411411"/>
    <n v="83.250000000000014"/>
    <n v="70.431373125000007"/>
    <n v="42.221373125000007"/>
    <n v="70.431373125000007"/>
    <n v="42.221373125000007"/>
    <x v="1"/>
    <m/>
  </r>
  <r>
    <s v="CCC"/>
    <x v="2"/>
    <s v="ETAIL"/>
    <n v="0.84602250000000001"/>
    <s v="9084"/>
    <s v="ref 3"/>
    <s v="PLC"/>
    <s v="Homeplug AV"/>
    <s v="WiFi"/>
    <n v="99.9"/>
    <n v="28.21"/>
    <n v="1"/>
    <n v="28.21"/>
    <n v="0.5071636411411411"/>
    <n v="83.250000000000014"/>
    <n v="70.431373125000007"/>
    <n v="42.221373125000007"/>
    <n v="70.431373125000007"/>
    <n v="42.221373125000007"/>
    <x v="0"/>
    <m/>
  </r>
  <r>
    <s v="CCC"/>
    <x v="2"/>
    <s v="ETAIL"/>
    <n v="0.84602250000000001"/>
    <s v="9084"/>
    <s v="ref 3"/>
    <s v="PLC"/>
    <s v="Homeplug AV"/>
    <s v="WiFi"/>
    <n v="99.9"/>
    <n v="28.21"/>
    <n v="1"/>
    <n v="28.21"/>
    <n v="0.5071636411411411"/>
    <n v="83.250000000000014"/>
    <n v="70.431373125000007"/>
    <n v="42.221373125000007"/>
    <n v="70.431373125000007"/>
    <n v="42.221373125000007"/>
    <x v="3"/>
    <m/>
  </r>
  <r>
    <s v="CCC"/>
    <x v="2"/>
    <s v="ETAIL"/>
    <n v="0.84602250000000001"/>
    <s v="9084"/>
    <s v="ref 3"/>
    <s v="PLC"/>
    <s v="Homeplug AV"/>
    <s v="WiFi"/>
    <n v="99.9"/>
    <n v="28.21"/>
    <n v="1"/>
    <n v="28.21"/>
    <n v="0.5071636411411411"/>
    <n v="83.250000000000014"/>
    <n v="70.431373125000007"/>
    <n v="42.221373125000007"/>
    <n v="70.431373125000007"/>
    <n v="42.221373125000007"/>
    <x v="7"/>
    <m/>
  </r>
  <r>
    <s v="CCC"/>
    <x v="2"/>
    <s v="ETAIL"/>
    <n v="0.84602250000000001"/>
    <s v="9084"/>
    <s v="ref 3"/>
    <s v="PLC"/>
    <s v="Homeplug AV"/>
    <s v="WiFi"/>
    <n v="99.9"/>
    <n v="28.21"/>
    <n v="4"/>
    <n v="112.84"/>
    <n v="0.5071636411411411"/>
    <n v="83.250000000000014"/>
    <n v="70.431373125000007"/>
    <n v="42.221373125000007"/>
    <n v="281.72549250000003"/>
    <n v="168.88549250000003"/>
    <x v="7"/>
    <m/>
  </r>
  <r>
    <s v="CCC"/>
    <x v="2"/>
    <s v="ETAIL"/>
    <n v="0.84602250000000001"/>
    <s v="9084"/>
    <s v="ref 3"/>
    <s v="PLC"/>
    <s v="Homeplug AV"/>
    <s v="WiFi"/>
    <n v="99.9"/>
    <n v="28.21"/>
    <n v="1"/>
    <n v="28.21"/>
    <n v="0.5071636411411411"/>
    <n v="83.250000000000014"/>
    <n v="70.431373125000007"/>
    <n v="42.221373125000007"/>
    <n v="70.431373125000007"/>
    <n v="42.221373125000007"/>
    <x v="4"/>
    <m/>
  </r>
  <r>
    <s v="CCC"/>
    <x v="2"/>
    <s v="ETAIL"/>
    <n v="0.84602250000000001"/>
    <s v="9084"/>
    <s v="ref 3"/>
    <s v="PLC"/>
    <s v="Homeplug AV"/>
    <s v="WiFi"/>
    <n v="99.9"/>
    <n v="28.21"/>
    <n v="1"/>
    <n v="28.21"/>
    <n v="0.5071636411411411"/>
    <n v="83.250000000000014"/>
    <n v="70.431373125000007"/>
    <n v="42.221373125000007"/>
    <n v="70.431373125000007"/>
    <n v="42.221373125000007"/>
    <x v="4"/>
    <m/>
  </r>
  <r>
    <s v="CCC"/>
    <x v="2"/>
    <s v="ETAIL"/>
    <n v="0.84602250000000001"/>
    <s v="9084"/>
    <s v="ref6"/>
    <s v="PLC"/>
    <s v="Homeplug AV"/>
    <s v="WiFi"/>
    <n v="99.9"/>
    <n v="28.21"/>
    <n v="1"/>
    <n v="28.21"/>
    <n v="0.5071636411411411"/>
    <n v="83.250000000000014"/>
    <n v="70.431373125000007"/>
    <n v="42.221373125000007"/>
    <n v="70.431373125000007"/>
    <n v="42.221373125000007"/>
    <x v="4"/>
    <m/>
  </r>
  <r>
    <s v="CCC"/>
    <x v="2"/>
    <s v="ETAIL"/>
    <n v="0.84602250000000001"/>
    <s v="9084"/>
    <s v="ref6"/>
    <s v="PLC"/>
    <s v="Homeplug AV"/>
    <s v="WiFi"/>
    <n v="99.9"/>
    <n v="28.21"/>
    <n v="1"/>
    <n v="28.21"/>
    <n v="0.5071636411411411"/>
    <n v="83.250000000000014"/>
    <n v="70.431373125000007"/>
    <n v="42.221373125000007"/>
    <n v="70.431373125000007"/>
    <n v="42.221373125000007"/>
    <x v="5"/>
    <m/>
  </r>
  <r>
    <s v="CCC"/>
    <x v="2"/>
    <s v="ETAIL"/>
    <n v="0.84602250000000001"/>
    <s v="9084"/>
    <s v="ref6"/>
    <s v="PLC"/>
    <s v="Homeplug AV"/>
    <s v="WiFi"/>
    <n v="99.9"/>
    <n v="28.21"/>
    <n v="1"/>
    <n v="28.21"/>
    <n v="0.5071636411411411"/>
    <n v="83.250000000000014"/>
    <n v="70.431373125000007"/>
    <n v="42.221373125000007"/>
    <n v="70.431373125000007"/>
    <n v="42.221373125000007"/>
    <x v="9"/>
    <m/>
  </r>
  <r>
    <s v="CCC"/>
    <x v="2"/>
    <s v="ETAIL"/>
    <n v="0.84602250000000001"/>
    <s v="9091"/>
    <s v="ref6"/>
    <s v="PLC"/>
    <s v="Homeplug AV"/>
    <s v="WiFi"/>
    <n v="149.9"/>
    <n v="44.39"/>
    <n v="1"/>
    <n v="44.39"/>
    <n v="0.49066559539693128"/>
    <n v="124.91666666666667"/>
    <n v="105.682310625"/>
    <n v="61.292310624999999"/>
    <n v="105.682310625"/>
    <n v="61.292310624999999"/>
    <x v="1"/>
    <m/>
  </r>
  <r>
    <s v="CCC"/>
    <x v="2"/>
    <s v="ETAIL"/>
    <n v="0.84602250000000001"/>
    <s v="9091"/>
    <s v="ref6"/>
    <s v="PLC"/>
    <s v="Homeplug AV"/>
    <s v="WiFi"/>
    <n v="149.9"/>
    <n v="44.39"/>
    <n v="1"/>
    <n v="44.39"/>
    <n v="0.49066559539693128"/>
    <n v="124.91666666666667"/>
    <n v="105.682310625"/>
    <n v="61.292310624999999"/>
    <n v="105.682310625"/>
    <n v="61.292310624999999"/>
    <x v="8"/>
    <m/>
  </r>
  <r>
    <s v="CCC"/>
    <x v="2"/>
    <s v="ETAIL"/>
    <n v="0.84602250000000001"/>
    <s v="9091"/>
    <s v="ref6"/>
    <s v="PLC"/>
    <s v="Homeplug AV"/>
    <s v="WiFi"/>
    <n v="149.9"/>
    <n v="44.39"/>
    <n v="1"/>
    <n v="44.39"/>
    <n v="0.49066559539693128"/>
    <n v="124.91666666666667"/>
    <n v="105.682310625"/>
    <n v="61.292310624999999"/>
    <n v="105.682310625"/>
    <n v="61.292310624999999"/>
    <x v="8"/>
    <m/>
  </r>
  <r>
    <s v="CCC"/>
    <x v="2"/>
    <s v="ETAIL"/>
    <n v="0.84602250000000001"/>
    <s v="9091"/>
    <s v="ref6"/>
    <s v="PLC"/>
    <s v="Homeplug AV"/>
    <s v="WiFi"/>
    <n v="149.9"/>
    <n v="44.39"/>
    <n v="1"/>
    <n v="44.39"/>
    <n v="0.49066559539693128"/>
    <n v="124.91666666666667"/>
    <n v="105.682310625"/>
    <n v="61.292310624999999"/>
    <n v="105.682310625"/>
    <n v="61.292310624999999"/>
    <x v="6"/>
    <m/>
  </r>
  <r>
    <s v="CCC"/>
    <x v="2"/>
    <s v="ETAIL"/>
    <n v="0.84602250000000001"/>
    <s v="9091"/>
    <s v="ref6"/>
    <s v="PLC"/>
    <s v="Homeplug AV"/>
    <s v="WiFi"/>
    <n v="149.9"/>
    <n v="44.39"/>
    <n v="1"/>
    <n v="44.39"/>
    <n v="0.49066559539693128"/>
    <n v="124.91666666666667"/>
    <n v="105.682310625"/>
    <n v="61.292310624999999"/>
    <n v="105.682310625"/>
    <n v="61.292310624999999"/>
    <x v="3"/>
    <m/>
  </r>
  <r>
    <s v="CCC"/>
    <x v="2"/>
    <s v="ETAIL"/>
    <n v="0.84602250000000001"/>
    <s v="9091"/>
    <s v="ref6"/>
    <s v="PLC"/>
    <s v="Homeplug AV"/>
    <s v="WiFi"/>
    <n v="149.9"/>
    <n v="44.39"/>
    <n v="1"/>
    <n v="44.39"/>
    <n v="0.49066559539693128"/>
    <n v="124.91666666666667"/>
    <n v="105.682310625"/>
    <n v="61.292310624999999"/>
    <n v="105.682310625"/>
    <n v="61.292310624999999"/>
    <x v="4"/>
    <m/>
  </r>
  <r>
    <s v="CCC"/>
    <x v="2"/>
    <s v="ETAIL"/>
    <n v="0.84602250000000001"/>
    <s v="9091"/>
    <s v="ref6"/>
    <s v="PLC"/>
    <s v="Homeplug AV"/>
    <s v="WiFi"/>
    <n v="149.9"/>
    <n v="44.39"/>
    <n v="1"/>
    <n v="44.39"/>
    <n v="0.49066559539693128"/>
    <n v="124.91666666666667"/>
    <n v="105.682310625"/>
    <n v="61.292310624999999"/>
    <n v="105.682310625"/>
    <n v="61.292310624999999"/>
    <x v="4"/>
    <m/>
  </r>
  <r>
    <s v="CCC"/>
    <x v="2"/>
    <s v="ETAIL"/>
    <n v="0.84602250000000001"/>
    <s v="9091"/>
    <s v="ref6"/>
    <s v="PLC"/>
    <s v="Homeplug AV"/>
    <s v="WiFi"/>
    <n v="149.9"/>
    <n v="44.39"/>
    <n v="1"/>
    <n v="44.39"/>
    <n v="0.49066559539693128"/>
    <n v="124.91666666666667"/>
    <n v="105.682310625"/>
    <n v="61.292310624999999"/>
    <n v="105.682310625"/>
    <n v="61.292310624999999"/>
    <x v="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88F239F-0DA9-4615-85DF-754F2A5F6AFB}" name="Tableau croisé dynamique1" cacheId="6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36" firstHeaderRow="1" firstDataRow="1" firstDataCol="1"/>
  <pivotFields count="21">
    <pivotField showAll="0"/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axis="axisRow" showAll="0">
      <items count="13">
        <item x="6"/>
        <item x="0"/>
        <item x="3"/>
        <item x="7"/>
        <item x="4"/>
        <item x="5"/>
        <item x="1"/>
        <item x="8"/>
        <item x="2"/>
        <item x="9"/>
        <item x="10"/>
        <item x="11"/>
        <item t="default"/>
      </items>
    </pivotField>
    <pivotField showAll="0"/>
  </pivotFields>
  <rowFields count="2">
    <field x="1"/>
    <field x="19"/>
  </rowFields>
  <rowItems count="33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>
      <x v="2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9"/>
    </i>
    <i t="grand">
      <x/>
    </i>
  </rowItems>
  <colItems count="1">
    <i/>
  </colItems>
  <dataFields count="1">
    <dataField name="Somme de Total Net TO" fld="1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22C0AE3-69E4-40E8-9A09-F9AE09413C23}" name="Tableau1" displayName="Tableau1" ref="A1:U133" totalsRowShown="0">
  <autoFilter ref="A1:U133" xr:uid="{CFFF6874-23BB-4A6E-B70A-EAE325FC366C}"/>
  <tableColumns count="21">
    <tableColumn id="1" xr3:uid="{8B23909E-9069-4E1F-A37C-1E543B7FB7ED}" name="Customer "/>
    <tableColumn id="2" xr3:uid="{88708D29-C148-4266-BA09-3F9C774AF78E}" name="Customer Name"/>
    <tableColumn id="3" xr3:uid="{03669091-4737-468E-83A9-4C09C7DF31C2}" name="Category"/>
    <tableColumn id="4" xr3:uid="{E21250E7-6ADA-4D4F-BC41-176BBD9FCFED}" name="Somme Coéf of cost "/>
    <tableColumn id="5" xr3:uid="{EFF540CF-38BB-4501-9E14-EAED4CB821F8}" name="Part No"/>
    <tableColumn id="6" xr3:uid="{59B50CE0-98D6-422C-B93F-49AC411ADDB5}" name="Product"/>
    <tableColumn id="7" xr3:uid="{D2138422-6B91-4A88-8382-21879AB48EDC}" name="Product Line"/>
    <tableColumn id="8" xr3:uid="{81759A72-F78A-4189-983C-59949645C854}" name="Standard"/>
    <tableColumn id="9" xr3:uid="{ECF2D3C2-63F2-44A1-A362-D0784A933434}" name="Connectivity"/>
    <tableColumn id="10" xr3:uid="{3B80D97E-438A-4601-BAD4-298591BC68F5}" name="SRP "/>
    <tableColumn id="11" xr3:uid="{866AE1DF-EC6D-4714-8AA0-C08ABDD8D4E6}" name="Unit Cost of Goods"/>
    <tableColumn id="12" xr3:uid="{DB07497C-ED82-4761-9BB4-25E3110E09A6}" name="QTY"/>
    <tableColumn id="13" xr3:uid="{5D99A97E-2395-4EAB-AE9D-08EACF15003B}" name="Total cost of goods"/>
    <tableColumn id="14" xr3:uid="{A0BD2339-87B7-47A2-A7D8-1C71CB11DB34}" name="Unit Profit/SRP Net"/>
    <tableColumn id="15" xr3:uid="{D7D91472-05C9-4F2B-8461-78618AF5761A}" name="SRP net"/>
    <tableColumn id="16" xr3:uid="{06ACA727-9878-4181-8E19-32F6E8F0AAB3}" name="Unit Net TO"/>
    <tableColumn id="17" xr3:uid="{FA182387-708C-4E33-B009-6DA5C72F2075}" name="Unit profit "/>
    <tableColumn id="18" xr3:uid="{FE6A3F67-56D6-4B70-A1C0-0AAB79454549}" name="Total Net TO"/>
    <tableColumn id="19" xr3:uid="{07F31DA7-DD07-4401-BD35-C49F46AAC55C}" name="Total Profit"/>
    <tableColumn id="20" xr3:uid="{6DE3C528-28FF-4213-BFB8-E39C6634B77E}" name="Month"/>
    <tableColumn id="21" xr3:uid="{A277B8A2-480D-4462-9786-EEC2331AFE26}" name="Résultat" dataDxfId="0" dataCellStyle="Pourcentage">
      <calculatedColumnFormula>IFERROR(Tableau1[[#This Row],[Total Net TO]]/SUMPRODUCT((Tableau1[Customer Name]=B2)*(Tableau1[Month]=T2)*(Tableau1[Total Net TO])),"")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7FD6B0-0892-4196-B5DD-384E33BD6BD8}">
  <dimension ref="A3:B36"/>
  <sheetViews>
    <sheetView workbookViewId="0">
      <selection activeCell="A3" sqref="A3"/>
    </sheetView>
  </sheetViews>
  <sheetFormatPr baseColWidth="10" defaultRowHeight="12.75" x14ac:dyDescent="0.2"/>
  <cols>
    <col min="1" max="1" width="21.140625" bestFit="1" customWidth="1"/>
    <col min="2" max="2" width="23" bestFit="1" customWidth="1"/>
    <col min="3" max="3" width="17.140625" bestFit="1" customWidth="1"/>
  </cols>
  <sheetData>
    <row r="3" spans="1:2" x14ac:dyDescent="0.2">
      <c r="A3" s="4" t="s">
        <v>55</v>
      </c>
      <c r="B3" t="s">
        <v>57</v>
      </c>
    </row>
    <row r="4" spans="1:2" x14ac:dyDescent="0.2">
      <c r="A4" s="5" t="s">
        <v>41</v>
      </c>
      <c r="B4" s="6">
        <v>12347.314770375</v>
      </c>
    </row>
    <row r="5" spans="1:2" x14ac:dyDescent="0.2">
      <c r="A5" s="7">
        <v>1</v>
      </c>
      <c r="B5" s="6">
        <v>2376.7557401250001</v>
      </c>
    </row>
    <row r="6" spans="1:2" x14ac:dyDescent="0.2">
      <c r="A6" s="7">
        <v>2</v>
      </c>
      <c r="B6" s="6">
        <v>801.10973475000003</v>
      </c>
    </row>
    <row r="7" spans="1:2" x14ac:dyDescent="0.2">
      <c r="A7" s="7">
        <v>3</v>
      </c>
      <c r="B7" s="6">
        <v>626.95241212500002</v>
      </c>
    </row>
    <row r="8" spans="1:2" x14ac:dyDescent="0.2">
      <c r="A8" s="7">
        <v>4</v>
      </c>
      <c r="B8" s="6">
        <v>871.27483949999987</v>
      </c>
    </row>
    <row r="9" spans="1:2" x14ac:dyDescent="0.2">
      <c r="A9" s="7">
        <v>5</v>
      </c>
      <c r="B9" s="6">
        <v>536.63053275000004</v>
      </c>
    </row>
    <row r="10" spans="1:2" x14ac:dyDescent="0.2">
      <c r="A10" s="7">
        <v>6</v>
      </c>
      <c r="B10" s="6">
        <v>4201.1879568750001</v>
      </c>
    </row>
    <row r="11" spans="1:2" x14ac:dyDescent="0.2">
      <c r="A11" s="7">
        <v>7</v>
      </c>
      <c r="B11" s="6">
        <v>1337.7402674999998</v>
      </c>
    </row>
    <row r="12" spans="1:2" x14ac:dyDescent="0.2">
      <c r="A12" s="7">
        <v>8</v>
      </c>
      <c r="B12" s="6">
        <v>578.47850775000006</v>
      </c>
    </row>
    <row r="13" spans="1:2" x14ac:dyDescent="0.2">
      <c r="A13" s="7">
        <v>9</v>
      </c>
      <c r="B13" s="6">
        <v>633.85732800000005</v>
      </c>
    </row>
    <row r="14" spans="1:2" x14ac:dyDescent="0.2">
      <c r="A14" s="7">
        <v>10</v>
      </c>
      <c r="B14" s="6">
        <v>383.32745100000005</v>
      </c>
    </row>
    <row r="15" spans="1:2" x14ac:dyDescent="0.2">
      <c r="A15" s="7">
        <v>11</v>
      </c>
      <c r="B15" s="6">
        <v>0</v>
      </c>
    </row>
    <row r="16" spans="1:2" x14ac:dyDescent="0.2">
      <c r="A16" s="7">
        <v>12</v>
      </c>
      <c r="B16" s="6">
        <v>0</v>
      </c>
    </row>
    <row r="17" spans="1:2" x14ac:dyDescent="0.2">
      <c r="A17" s="5" t="s">
        <v>42</v>
      </c>
      <c r="B17" s="6">
        <v>67082.641666666663</v>
      </c>
    </row>
    <row r="18" spans="1:2" x14ac:dyDescent="0.2">
      <c r="A18" s="7">
        <v>1</v>
      </c>
      <c r="B18" s="6">
        <v>5790.8388020833327</v>
      </c>
    </row>
    <row r="19" spans="1:2" x14ac:dyDescent="0.2">
      <c r="A19" s="7">
        <v>2</v>
      </c>
      <c r="B19" s="6">
        <v>2601.5906249999998</v>
      </c>
    </row>
    <row r="20" spans="1:2" x14ac:dyDescent="0.2">
      <c r="A20" s="7">
        <v>3</v>
      </c>
      <c r="B20" s="6">
        <v>15984.224739583333</v>
      </c>
    </row>
    <row r="21" spans="1:2" x14ac:dyDescent="0.2">
      <c r="A21" s="7">
        <v>4</v>
      </c>
      <c r="B21" s="6">
        <v>10687.540104166665</v>
      </c>
    </row>
    <row r="22" spans="1:2" x14ac:dyDescent="0.2">
      <c r="A22" s="7">
        <v>5</v>
      </c>
      <c r="B22" s="6">
        <v>2577.1377604166664</v>
      </c>
    </row>
    <row r="23" spans="1:2" x14ac:dyDescent="0.2">
      <c r="A23" s="7">
        <v>6</v>
      </c>
      <c r="B23" s="6">
        <v>5585.0221354166661</v>
      </c>
    </row>
    <row r="24" spans="1:2" x14ac:dyDescent="0.2">
      <c r="A24" s="7">
        <v>7</v>
      </c>
      <c r="B24" s="6">
        <v>23650.106770833336</v>
      </c>
    </row>
    <row r="25" spans="1:2" x14ac:dyDescent="0.2">
      <c r="A25" s="7">
        <v>8</v>
      </c>
      <c r="B25" s="6">
        <v>206.18072916666665</v>
      </c>
    </row>
    <row r="26" spans="1:2" x14ac:dyDescent="0.2">
      <c r="A26" s="5" t="s">
        <v>43</v>
      </c>
      <c r="B26" s="6">
        <v>1827.9021131250001</v>
      </c>
    </row>
    <row r="27" spans="1:2" x14ac:dyDescent="0.2">
      <c r="A27" s="7">
        <v>1</v>
      </c>
      <c r="B27" s="6">
        <v>105.682310625</v>
      </c>
    </row>
    <row r="28" spans="1:2" x14ac:dyDescent="0.2">
      <c r="A28" s="7">
        <v>2</v>
      </c>
      <c r="B28" s="6">
        <v>70.431373125000007</v>
      </c>
    </row>
    <row r="29" spans="1:2" x14ac:dyDescent="0.2">
      <c r="A29" s="7">
        <v>3</v>
      </c>
      <c r="B29" s="6">
        <v>176.11368375000001</v>
      </c>
    </row>
    <row r="30" spans="1:2" x14ac:dyDescent="0.2">
      <c r="A30" s="7">
        <v>4</v>
      </c>
      <c r="B30" s="6">
        <v>352.15686562500002</v>
      </c>
    </row>
    <row r="31" spans="1:2" x14ac:dyDescent="0.2">
      <c r="A31" s="7">
        <v>5</v>
      </c>
      <c r="B31" s="6">
        <v>461.36427000000003</v>
      </c>
    </row>
    <row r="32" spans="1:2" x14ac:dyDescent="0.2">
      <c r="A32" s="7">
        <v>6</v>
      </c>
      <c r="B32" s="6">
        <v>21.150562499999999</v>
      </c>
    </row>
    <row r="33" spans="1:2" x14ac:dyDescent="0.2">
      <c r="A33" s="7">
        <v>7</v>
      </c>
      <c r="B33" s="6">
        <v>214.819213125</v>
      </c>
    </row>
    <row r="34" spans="1:2" x14ac:dyDescent="0.2">
      <c r="A34" s="7">
        <v>8</v>
      </c>
      <c r="B34" s="6">
        <v>211.36462125</v>
      </c>
    </row>
    <row r="35" spans="1:2" x14ac:dyDescent="0.2">
      <c r="A35" s="7">
        <v>10</v>
      </c>
      <c r="B35" s="6">
        <v>214.819213125</v>
      </c>
    </row>
    <row r="36" spans="1:2" x14ac:dyDescent="0.2">
      <c r="A36" s="5" t="s">
        <v>56</v>
      </c>
      <c r="B36" s="6">
        <v>81257.858550166653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92099E-AF56-4822-96F8-3A046BA42C52}">
  <dimension ref="A1:W133"/>
  <sheetViews>
    <sheetView tabSelected="1" topLeftCell="E1" zoomScale="90" zoomScaleNormal="90" workbookViewId="0">
      <selection activeCell="U30" sqref="U30"/>
    </sheetView>
  </sheetViews>
  <sheetFormatPr baseColWidth="10" defaultRowHeight="12.75" x14ac:dyDescent="0.2"/>
  <cols>
    <col min="1" max="1" width="12.42578125" customWidth="1"/>
    <col min="2" max="2" width="17.7109375" customWidth="1"/>
    <col min="4" max="4" width="21.42578125" customWidth="1"/>
    <col min="6" max="6" width="28.42578125" customWidth="1"/>
    <col min="7" max="7" width="14.140625" customWidth="1"/>
    <col min="9" max="9" width="13.42578125" customWidth="1"/>
    <col min="11" max="11" width="19.7109375" customWidth="1"/>
    <col min="13" max="13" width="19.7109375" customWidth="1"/>
    <col min="14" max="14" width="19.5703125" customWidth="1"/>
    <col min="16" max="16" width="13.140625" customWidth="1"/>
    <col min="17" max="17" width="11.85546875" customWidth="1"/>
    <col min="18" max="18" width="14" customWidth="1"/>
    <col min="19" max="19" width="12.42578125" customWidth="1"/>
    <col min="21" max="21" width="11.42578125" style="2"/>
  </cols>
  <sheetData>
    <row r="1" spans="1:23" x14ac:dyDescent="0.2">
      <c r="A1" t="s">
        <v>40</v>
      </c>
      <c r="B1" s="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s="1" t="s">
        <v>16</v>
      </c>
      <c r="S1" t="s">
        <v>17</v>
      </c>
      <c r="T1" s="1" t="s">
        <v>18</v>
      </c>
      <c r="U1" s="2" t="s">
        <v>54</v>
      </c>
    </row>
    <row r="2" spans="1:23" x14ac:dyDescent="0.2">
      <c r="A2" t="s">
        <v>44</v>
      </c>
      <c r="B2" s="3" t="s">
        <v>41</v>
      </c>
      <c r="C2" t="s">
        <v>19</v>
      </c>
      <c r="D2">
        <v>0.83695949999999997</v>
      </c>
      <c r="E2" t="s">
        <v>20</v>
      </c>
      <c r="F2" t="s">
        <v>47</v>
      </c>
      <c r="G2" t="s">
        <v>21</v>
      </c>
      <c r="H2" t="s">
        <v>22</v>
      </c>
      <c r="I2" t="s">
        <v>23</v>
      </c>
      <c r="J2">
        <v>69.900000000000006</v>
      </c>
      <c r="K2">
        <v>17.62</v>
      </c>
      <c r="L2">
        <v>1</v>
      </c>
      <c r="M2">
        <v>17.62</v>
      </c>
      <c r="N2">
        <v>0.53447022961373392</v>
      </c>
      <c r="O2">
        <v>58.250000000000007</v>
      </c>
      <c r="P2">
        <v>48.752890875000006</v>
      </c>
      <c r="Q2">
        <v>31.132890875000005</v>
      </c>
      <c r="R2" s="3">
        <v>48.752890875000006</v>
      </c>
      <c r="S2">
        <v>31.132890875000005</v>
      </c>
      <c r="T2" s="3">
        <v>2</v>
      </c>
      <c r="U2" s="2">
        <f>IFERROR(Tableau1[[#This Row],[Total Net TO]]/SUMPRODUCT((Tableau1[Customer Name]=B2)*(Tableau1[Month]=T2)*(Tableau1[Total Net TO])),"")</f>
        <v>6.085669510708689E-2</v>
      </c>
      <c r="W2" s="8"/>
    </row>
    <row r="3" spans="1:23" x14ac:dyDescent="0.2">
      <c r="A3" t="s">
        <v>44</v>
      </c>
      <c r="B3" s="3" t="s">
        <v>41</v>
      </c>
      <c r="C3" t="s">
        <v>19</v>
      </c>
      <c r="D3">
        <v>0.83695949999999997</v>
      </c>
      <c r="E3" t="s">
        <v>20</v>
      </c>
      <c r="F3" t="s">
        <v>47</v>
      </c>
      <c r="G3" t="s">
        <v>21</v>
      </c>
      <c r="H3" t="s">
        <v>22</v>
      </c>
      <c r="I3" t="s">
        <v>23</v>
      </c>
      <c r="J3">
        <v>69.900000000000006</v>
      </c>
      <c r="K3">
        <v>17.62</v>
      </c>
      <c r="L3">
        <v>3</v>
      </c>
      <c r="M3">
        <v>52.86</v>
      </c>
      <c r="N3">
        <v>0.53447022961373392</v>
      </c>
      <c r="O3">
        <v>58.250000000000007</v>
      </c>
      <c r="P3">
        <v>48.752890875000006</v>
      </c>
      <c r="Q3">
        <v>31.132890875000005</v>
      </c>
      <c r="R3" s="3">
        <v>146.25867262500003</v>
      </c>
      <c r="S3">
        <v>93.398672625000017</v>
      </c>
      <c r="T3" s="3">
        <v>2</v>
      </c>
      <c r="U3" s="2">
        <f>IFERROR(Tableau1[[#This Row],[Total Net TO]]/SUMPRODUCT((Tableau1[Customer Name]=B3)*(Tableau1[Month]=T3)*(Tableau1[Total Net TO])),"")</f>
        <v>0.18257008532126071</v>
      </c>
      <c r="W3" s="8"/>
    </row>
    <row r="4" spans="1:23" x14ac:dyDescent="0.2">
      <c r="A4" t="s">
        <v>44</v>
      </c>
      <c r="B4" s="3" t="s">
        <v>41</v>
      </c>
      <c r="C4" t="s">
        <v>19</v>
      </c>
      <c r="D4">
        <v>0.83695949999999997</v>
      </c>
      <c r="E4" t="s">
        <v>20</v>
      </c>
      <c r="F4" t="s">
        <v>47</v>
      </c>
      <c r="G4" t="s">
        <v>21</v>
      </c>
      <c r="H4" t="s">
        <v>22</v>
      </c>
      <c r="I4" t="s">
        <v>23</v>
      </c>
      <c r="J4">
        <v>69.900000000000006</v>
      </c>
      <c r="K4">
        <v>17.62</v>
      </c>
      <c r="L4">
        <v>2</v>
      </c>
      <c r="M4">
        <v>35.24</v>
      </c>
      <c r="N4">
        <v>0.53447022961373392</v>
      </c>
      <c r="O4">
        <v>58.250000000000007</v>
      </c>
      <c r="P4">
        <v>48.752890875000006</v>
      </c>
      <c r="Q4">
        <v>31.132890875000005</v>
      </c>
      <c r="R4" s="3">
        <v>97.505781750000011</v>
      </c>
      <c r="S4">
        <v>62.265781750000009</v>
      </c>
      <c r="T4" s="3">
        <v>2</v>
      </c>
      <c r="U4" s="2">
        <f>IFERROR(Tableau1[[#This Row],[Total Net TO]]/SUMPRODUCT((Tableau1[Customer Name]=B4)*(Tableau1[Month]=T4)*(Tableau1[Total Net TO])),"")</f>
        <v>0.12171339021417378</v>
      </c>
      <c r="W4" s="8"/>
    </row>
    <row r="5" spans="1:23" x14ac:dyDescent="0.2">
      <c r="A5" t="s">
        <v>44</v>
      </c>
      <c r="B5" t="s">
        <v>41</v>
      </c>
      <c r="C5" t="s">
        <v>19</v>
      </c>
      <c r="D5">
        <v>0.83695949999999997</v>
      </c>
      <c r="E5" t="s">
        <v>20</v>
      </c>
      <c r="F5" t="s">
        <v>47</v>
      </c>
      <c r="G5" t="s">
        <v>21</v>
      </c>
      <c r="H5" t="s">
        <v>22</v>
      </c>
      <c r="I5" t="s">
        <v>23</v>
      </c>
      <c r="J5">
        <v>69.900000000000006</v>
      </c>
      <c r="K5">
        <v>17.62</v>
      </c>
      <c r="L5">
        <v>1</v>
      </c>
      <c r="M5">
        <v>17.62</v>
      </c>
      <c r="N5">
        <v>0.53447022961373392</v>
      </c>
      <c r="O5">
        <v>58.250000000000007</v>
      </c>
      <c r="P5">
        <v>48.752890875000006</v>
      </c>
      <c r="Q5">
        <v>31.132890875000005</v>
      </c>
      <c r="R5">
        <v>48.752890875000006</v>
      </c>
      <c r="S5">
        <v>31.132890875000005</v>
      </c>
      <c r="T5">
        <v>2</v>
      </c>
      <c r="U5" s="2">
        <f>IFERROR(Tableau1[[#This Row],[Total Net TO]]/SUMPRODUCT((Tableau1[Customer Name]=B5)*(Tableau1[Month]=T5)*(Tableau1[Total Net TO])),"")</f>
        <v>6.085669510708689E-2</v>
      </c>
      <c r="W5" s="8"/>
    </row>
    <row r="6" spans="1:23" x14ac:dyDescent="0.2">
      <c r="A6" t="s">
        <v>44</v>
      </c>
      <c r="B6" t="s">
        <v>41</v>
      </c>
      <c r="C6" t="s">
        <v>19</v>
      </c>
      <c r="D6">
        <v>0.83695949999999997</v>
      </c>
      <c r="E6" t="s">
        <v>20</v>
      </c>
      <c r="F6" t="s">
        <v>47</v>
      </c>
      <c r="G6" t="s">
        <v>21</v>
      </c>
      <c r="H6" t="s">
        <v>22</v>
      </c>
      <c r="I6" t="s">
        <v>23</v>
      </c>
      <c r="J6">
        <v>69.900000000000006</v>
      </c>
      <c r="K6">
        <v>17.62</v>
      </c>
      <c r="L6">
        <v>1</v>
      </c>
      <c r="M6">
        <v>17.62</v>
      </c>
      <c r="N6">
        <v>0.53447022961373392</v>
      </c>
      <c r="O6">
        <v>58.250000000000007</v>
      </c>
      <c r="P6">
        <v>48.752890875000006</v>
      </c>
      <c r="Q6">
        <v>31.132890875000005</v>
      </c>
      <c r="R6">
        <v>48.752890875000006</v>
      </c>
      <c r="S6">
        <v>31.132890875000005</v>
      </c>
      <c r="T6">
        <v>2</v>
      </c>
      <c r="U6" s="2">
        <f>IFERROR(Tableau1[[#This Row],[Total Net TO]]/SUMPRODUCT((Tableau1[Customer Name]=B6)*(Tableau1[Month]=T6)*(Tableau1[Total Net TO])),"")</f>
        <v>6.085669510708689E-2</v>
      </c>
      <c r="W6" s="8"/>
    </row>
    <row r="7" spans="1:23" x14ac:dyDescent="0.2">
      <c r="A7" t="s">
        <v>44</v>
      </c>
      <c r="B7" s="3" t="s">
        <v>41</v>
      </c>
      <c r="C7" t="s">
        <v>19</v>
      </c>
      <c r="D7">
        <v>0.83695949999999997</v>
      </c>
      <c r="E7" t="s">
        <v>20</v>
      </c>
      <c r="F7" t="s">
        <v>47</v>
      </c>
      <c r="G7" t="s">
        <v>21</v>
      </c>
      <c r="H7" t="s">
        <v>22</v>
      </c>
      <c r="I7" t="s">
        <v>23</v>
      </c>
      <c r="J7">
        <v>69.900000000000006</v>
      </c>
      <c r="K7">
        <v>17.62</v>
      </c>
      <c r="L7">
        <v>2</v>
      </c>
      <c r="M7">
        <v>35.24</v>
      </c>
      <c r="N7">
        <v>0.53447022961373392</v>
      </c>
      <c r="O7">
        <v>58.250000000000007</v>
      </c>
      <c r="P7">
        <v>48.752890875000006</v>
      </c>
      <c r="Q7">
        <v>31.132890875000005</v>
      </c>
      <c r="R7" s="3">
        <v>97.505781750000011</v>
      </c>
      <c r="S7">
        <v>62.265781750000009</v>
      </c>
      <c r="T7" s="3">
        <v>7</v>
      </c>
      <c r="U7" s="2">
        <f>IFERROR(Tableau1[[#This Row],[Total Net TO]]/SUMPRODUCT((Tableau1[Customer Name]=B7)*(Tableau1[Month]=T7)*(Tableau1[Total Net TO])),"")</f>
        <v>7.288842544316998E-2</v>
      </c>
      <c r="W7" s="8"/>
    </row>
    <row r="8" spans="1:23" x14ac:dyDescent="0.2">
      <c r="A8" t="s">
        <v>44</v>
      </c>
      <c r="B8" t="s">
        <v>41</v>
      </c>
      <c r="C8" t="s">
        <v>19</v>
      </c>
      <c r="D8">
        <v>0.83695949999999997</v>
      </c>
      <c r="E8" t="s">
        <v>20</v>
      </c>
      <c r="F8" t="s">
        <v>47</v>
      </c>
      <c r="G8" t="s">
        <v>21</v>
      </c>
      <c r="H8" t="s">
        <v>22</v>
      </c>
      <c r="I8" t="s">
        <v>23</v>
      </c>
      <c r="J8">
        <v>69.900000000000006</v>
      </c>
      <c r="K8">
        <v>17.62</v>
      </c>
      <c r="L8">
        <v>4</v>
      </c>
      <c r="M8">
        <v>70.48</v>
      </c>
      <c r="N8">
        <v>0.53447022961373392</v>
      </c>
      <c r="O8">
        <v>58.250000000000007</v>
      </c>
      <c r="P8">
        <v>48.752890875000006</v>
      </c>
      <c r="Q8">
        <v>31.132890875000005</v>
      </c>
      <c r="R8">
        <v>195.01156350000002</v>
      </c>
      <c r="S8">
        <v>124.53156350000002</v>
      </c>
      <c r="T8">
        <v>7</v>
      </c>
      <c r="U8" s="2">
        <f>IFERROR(Tableau1[[#This Row],[Total Net TO]]/SUMPRODUCT((Tableau1[Customer Name]=B8)*(Tableau1[Month]=T8)*(Tableau1[Total Net TO])),"")</f>
        <v>0.14577685088633996</v>
      </c>
      <c r="W8" s="8"/>
    </row>
    <row r="9" spans="1:23" x14ac:dyDescent="0.2">
      <c r="A9" t="s">
        <v>44</v>
      </c>
      <c r="B9" t="s">
        <v>41</v>
      </c>
      <c r="C9" t="s">
        <v>19</v>
      </c>
      <c r="D9">
        <v>0.83695949999999997</v>
      </c>
      <c r="E9" t="s">
        <v>20</v>
      </c>
      <c r="F9" t="s">
        <v>47</v>
      </c>
      <c r="G9" t="s">
        <v>21</v>
      </c>
      <c r="H9" t="s">
        <v>22</v>
      </c>
      <c r="I9" t="s">
        <v>23</v>
      </c>
      <c r="J9">
        <v>69.900000000000006</v>
      </c>
      <c r="K9">
        <v>17.62</v>
      </c>
      <c r="L9">
        <v>3</v>
      </c>
      <c r="M9">
        <v>52.86</v>
      </c>
      <c r="N9">
        <v>0.53447022961373392</v>
      </c>
      <c r="O9">
        <v>58.250000000000007</v>
      </c>
      <c r="P9">
        <v>48.752890875000006</v>
      </c>
      <c r="Q9">
        <v>31.132890875000005</v>
      </c>
      <c r="R9">
        <v>146.25867262500003</v>
      </c>
      <c r="S9">
        <v>93.398672625000017</v>
      </c>
      <c r="T9">
        <v>9</v>
      </c>
      <c r="U9" s="2">
        <f>IFERROR(Tableau1[[#This Row],[Total Net TO]]/SUMPRODUCT((Tableau1[Customer Name]=B9)*(Tableau1[Month]=T9)*(Tableau1[Total Net TO])),"")</f>
        <v>0.23074383802816906</v>
      </c>
      <c r="W9" s="8"/>
    </row>
    <row r="10" spans="1:23" x14ac:dyDescent="0.2">
      <c r="A10" t="s">
        <v>44</v>
      </c>
      <c r="B10" t="s">
        <v>41</v>
      </c>
      <c r="C10" t="s">
        <v>19</v>
      </c>
      <c r="D10">
        <v>0.83695949999999997</v>
      </c>
      <c r="E10" t="s">
        <v>20</v>
      </c>
      <c r="F10" t="s">
        <v>47</v>
      </c>
      <c r="G10" t="s">
        <v>21</v>
      </c>
      <c r="H10" t="s">
        <v>22</v>
      </c>
      <c r="I10" t="s">
        <v>23</v>
      </c>
      <c r="J10">
        <v>69.900000000000006</v>
      </c>
      <c r="K10">
        <v>17.62</v>
      </c>
      <c r="L10">
        <v>3</v>
      </c>
      <c r="M10">
        <v>52.86</v>
      </c>
      <c r="N10">
        <v>0.53447022961373392</v>
      </c>
      <c r="O10">
        <v>58.250000000000007</v>
      </c>
      <c r="P10">
        <v>48.752890875000006</v>
      </c>
      <c r="Q10">
        <v>31.132890875000005</v>
      </c>
      <c r="R10">
        <v>146.25867262500003</v>
      </c>
      <c r="S10">
        <v>93.398672625000017</v>
      </c>
      <c r="T10">
        <v>9</v>
      </c>
      <c r="U10" s="2">
        <f>IFERROR(Tableau1[[#This Row],[Total Net TO]]/SUMPRODUCT((Tableau1[Customer Name]=B10)*(Tableau1[Month]=T10)*(Tableau1[Total Net TO])),"")</f>
        <v>0.23074383802816906</v>
      </c>
      <c r="W10" s="8"/>
    </row>
    <row r="11" spans="1:23" x14ac:dyDescent="0.2">
      <c r="A11" t="s">
        <v>44</v>
      </c>
      <c r="B11" t="s">
        <v>41</v>
      </c>
      <c r="C11" t="s">
        <v>19</v>
      </c>
      <c r="D11">
        <v>0.83695949999999997</v>
      </c>
      <c r="E11" t="s">
        <v>20</v>
      </c>
      <c r="F11" t="s">
        <v>47</v>
      </c>
      <c r="G11" t="s">
        <v>21</v>
      </c>
      <c r="H11" t="s">
        <v>22</v>
      </c>
      <c r="I11" t="s">
        <v>23</v>
      </c>
      <c r="J11">
        <v>69.900000000000006</v>
      </c>
      <c r="K11">
        <v>17.62</v>
      </c>
      <c r="L11">
        <v>4</v>
      </c>
      <c r="M11">
        <v>70.48</v>
      </c>
      <c r="N11">
        <v>0.53447022961373392</v>
      </c>
      <c r="O11">
        <v>58.250000000000007</v>
      </c>
      <c r="P11">
        <v>48.752890875000006</v>
      </c>
      <c r="Q11">
        <v>31.132890875000005</v>
      </c>
      <c r="R11">
        <v>195.01156350000002</v>
      </c>
      <c r="S11">
        <v>124.53156350000002</v>
      </c>
      <c r="T11">
        <v>9</v>
      </c>
      <c r="U11" s="2">
        <f>IFERROR(Tableau1[[#This Row],[Total Net TO]]/SUMPRODUCT((Tableau1[Customer Name]=B11)*(Tableau1[Month]=T11)*(Tableau1[Total Net TO])),"")</f>
        <v>0.30765845070422537</v>
      </c>
      <c r="W11" s="8"/>
    </row>
    <row r="12" spans="1:23" x14ac:dyDescent="0.2">
      <c r="A12" t="s">
        <v>44</v>
      </c>
      <c r="B12" t="s">
        <v>41</v>
      </c>
      <c r="C12" t="s">
        <v>19</v>
      </c>
      <c r="D12">
        <v>0.83695949999999997</v>
      </c>
      <c r="E12" t="s">
        <v>24</v>
      </c>
      <c r="F12" t="s">
        <v>48</v>
      </c>
      <c r="G12" t="s">
        <v>21</v>
      </c>
      <c r="H12" t="s">
        <v>22</v>
      </c>
      <c r="I12" t="s">
        <v>25</v>
      </c>
      <c r="J12">
        <v>99.9</v>
      </c>
      <c r="K12">
        <v>28.21</v>
      </c>
      <c r="L12">
        <v>1</v>
      </c>
      <c r="M12">
        <v>28.21</v>
      </c>
      <c r="N12">
        <v>0.49810064114114122</v>
      </c>
      <c r="O12">
        <v>83.250000000000014</v>
      </c>
      <c r="P12">
        <v>69.676878375000015</v>
      </c>
      <c r="Q12">
        <v>41.466878375000015</v>
      </c>
      <c r="R12">
        <v>69.676878375000015</v>
      </c>
      <c r="S12">
        <v>41.466878375000015</v>
      </c>
      <c r="T12">
        <v>2</v>
      </c>
      <c r="U12" s="2">
        <f>IFERROR(Tableau1[[#This Row],[Total Net TO]]/SUMPRODUCT((Tableau1[Customer Name]=B12)*(Tableau1[Month]=T12)*(Tableau1[Total Net TO])),"")</f>
        <v>8.6975448371931066E-2</v>
      </c>
    </row>
    <row r="13" spans="1:23" x14ac:dyDescent="0.2">
      <c r="A13" t="s">
        <v>44</v>
      </c>
      <c r="B13" t="s">
        <v>41</v>
      </c>
      <c r="C13" t="s">
        <v>19</v>
      </c>
      <c r="D13">
        <v>0.83695949999999997</v>
      </c>
      <c r="E13" t="s">
        <v>24</v>
      </c>
      <c r="F13" t="s">
        <v>48</v>
      </c>
      <c r="G13" t="s">
        <v>21</v>
      </c>
      <c r="H13" t="s">
        <v>22</v>
      </c>
      <c r="I13" t="s">
        <v>25</v>
      </c>
      <c r="J13">
        <v>99.9</v>
      </c>
      <c r="K13">
        <v>28.21</v>
      </c>
      <c r="L13">
        <v>2</v>
      </c>
      <c r="M13">
        <v>56.42</v>
      </c>
      <c r="N13">
        <v>0.49810064114114122</v>
      </c>
      <c r="O13">
        <v>83.250000000000014</v>
      </c>
      <c r="P13">
        <v>69.676878375000015</v>
      </c>
      <c r="Q13">
        <v>41.466878375000015</v>
      </c>
      <c r="R13">
        <v>139.35375675000003</v>
      </c>
      <c r="S13">
        <v>82.933756750000029</v>
      </c>
      <c r="T13">
        <v>2</v>
      </c>
      <c r="U13" s="2">
        <f>IFERROR(Tableau1[[#This Row],[Total Net TO]]/SUMPRODUCT((Tableau1[Customer Name]=B13)*(Tableau1[Month]=T13)*(Tableau1[Total Net TO])),"")</f>
        <v>0.17395089674386213</v>
      </c>
    </row>
    <row r="14" spans="1:23" x14ac:dyDescent="0.2">
      <c r="A14" t="s">
        <v>44</v>
      </c>
      <c r="B14" t="s">
        <v>41</v>
      </c>
      <c r="C14" t="s">
        <v>19</v>
      </c>
      <c r="D14">
        <v>0.83695949999999997</v>
      </c>
      <c r="E14" t="s">
        <v>24</v>
      </c>
      <c r="F14" t="s">
        <v>48</v>
      </c>
      <c r="G14" t="s">
        <v>21</v>
      </c>
      <c r="H14" t="s">
        <v>22</v>
      </c>
      <c r="I14" t="s">
        <v>25</v>
      </c>
      <c r="J14">
        <v>99.9</v>
      </c>
      <c r="K14">
        <v>28.21</v>
      </c>
      <c r="L14">
        <v>1</v>
      </c>
      <c r="M14">
        <v>28.21</v>
      </c>
      <c r="N14">
        <v>0.49810064114114122</v>
      </c>
      <c r="O14">
        <v>83.250000000000014</v>
      </c>
      <c r="P14">
        <v>69.676878375000015</v>
      </c>
      <c r="Q14">
        <v>41.466878375000015</v>
      </c>
      <c r="R14">
        <v>69.676878375000015</v>
      </c>
      <c r="S14">
        <v>41.466878375000015</v>
      </c>
      <c r="T14">
        <v>3</v>
      </c>
      <c r="U14" s="2">
        <f>IFERROR(Tableau1[[#This Row],[Total Net TO]]/SUMPRODUCT((Tableau1[Customer Name]=B14)*(Tableau1[Month]=T14)*(Tableau1[Total Net TO])),"")</f>
        <v>0.11113583268439206</v>
      </c>
    </row>
    <row r="15" spans="1:23" x14ac:dyDescent="0.2">
      <c r="A15" t="s">
        <v>44</v>
      </c>
      <c r="B15" t="s">
        <v>41</v>
      </c>
      <c r="C15" t="s">
        <v>19</v>
      </c>
      <c r="D15">
        <v>0.83695949999999997</v>
      </c>
      <c r="E15" t="s">
        <v>24</v>
      </c>
      <c r="F15" t="s">
        <v>48</v>
      </c>
      <c r="G15" t="s">
        <v>21</v>
      </c>
      <c r="H15" t="s">
        <v>22</v>
      </c>
      <c r="I15" t="s">
        <v>25</v>
      </c>
      <c r="J15">
        <v>99.9</v>
      </c>
      <c r="K15">
        <v>28.21</v>
      </c>
      <c r="L15">
        <v>1</v>
      </c>
      <c r="M15">
        <v>28.21</v>
      </c>
      <c r="N15">
        <v>0.49810064114114122</v>
      </c>
      <c r="O15">
        <v>83.250000000000014</v>
      </c>
      <c r="P15">
        <v>69.676878375000015</v>
      </c>
      <c r="Q15">
        <v>41.466878375000015</v>
      </c>
      <c r="R15">
        <v>69.676878375000015</v>
      </c>
      <c r="S15">
        <v>41.466878375000015</v>
      </c>
      <c r="T15">
        <v>5</v>
      </c>
      <c r="U15" s="2">
        <f>IFERROR(Tableau1[[#This Row],[Total Net TO]]/SUMPRODUCT((Tableau1[Customer Name]=B15)*(Tableau1[Month]=T15)*(Tableau1[Total Net TO])),"")</f>
        <v>0.12984143488432548</v>
      </c>
    </row>
    <row r="16" spans="1:23" x14ac:dyDescent="0.2">
      <c r="A16" t="s">
        <v>44</v>
      </c>
      <c r="B16" t="s">
        <v>41</v>
      </c>
      <c r="C16" t="s">
        <v>19</v>
      </c>
      <c r="D16">
        <v>0.83695949999999997</v>
      </c>
      <c r="E16" t="s">
        <v>26</v>
      </c>
      <c r="F16" t="s">
        <v>48</v>
      </c>
      <c r="G16" t="s">
        <v>21</v>
      </c>
      <c r="H16" t="s">
        <v>22</v>
      </c>
      <c r="I16" t="s">
        <v>25</v>
      </c>
      <c r="J16">
        <v>149.9</v>
      </c>
      <c r="K16">
        <v>44.39</v>
      </c>
      <c r="L16">
        <v>1</v>
      </c>
      <c r="M16">
        <v>44.39</v>
      </c>
      <c r="N16">
        <v>0.48160259539693123</v>
      </c>
      <c r="O16">
        <v>124.91666666666667</v>
      </c>
      <c r="P16">
        <v>104.550190875</v>
      </c>
      <c r="Q16">
        <v>60.160190874999998</v>
      </c>
      <c r="R16">
        <v>104.550190875</v>
      </c>
      <c r="S16">
        <v>60.160190874999998</v>
      </c>
      <c r="T16">
        <v>7</v>
      </c>
      <c r="U16" s="2">
        <f>IFERROR(Tableau1[[#This Row],[Total Net TO]]/SUMPRODUCT((Tableau1[Customer Name]=B16)*(Tableau1[Month]=T16)*(Tableau1[Total Net TO])),"")</f>
        <v>7.8154327424400427E-2</v>
      </c>
    </row>
    <row r="17" spans="1:21" x14ac:dyDescent="0.2">
      <c r="A17" t="s">
        <v>44</v>
      </c>
      <c r="B17" t="s">
        <v>41</v>
      </c>
      <c r="C17" t="s">
        <v>19</v>
      </c>
      <c r="D17">
        <v>0.83695949999999997</v>
      </c>
      <c r="E17" t="s">
        <v>26</v>
      </c>
      <c r="F17" t="s">
        <v>48</v>
      </c>
      <c r="G17" t="s">
        <v>21</v>
      </c>
      <c r="H17" t="s">
        <v>22</v>
      </c>
      <c r="I17" t="s">
        <v>25</v>
      </c>
      <c r="J17">
        <v>149.9</v>
      </c>
      <c r="K17">
        <v>44.39</v>
      </c>
      <c r="L17">
        <v>1</v>
      </c>
      <c r="M17">
        <v>44.39</v>
      </c>
      <c r="N17">
        <v>0.48160259539693123</v>
      </c>
      <c r="O17">
        <v>124.91666666666667</v>
      </c>
      <c r="P17">
        <v>104.550190875</v>
      </c>
      <c r="Q17">
        <v>60.160190874999998</v>
      </c>
      <c r="R17">
        <v>104.550190875</v>
      </c>
      <c r="S17">
        <v>60.160190874999998</v>
      </c>
      <c r="T17">
        <v>7</v>
      </c>
      <c r="U17" s="2">
        <f>IFERROR(Tableau1[[#This Row],[Total Net TO]]/SUMPRODUCT((Tableau1[Customer Name]=B17)*(Tableau1[Month]=T17)*(Tableau1[Total Net TO])),"")</f>
        <v>7.8154327424400427E-2</v>
      </c>
    </row>
    <row r="18" spans="1:21" x14ac:dyDescent="0.2">
      <c r="A18" t="s">
        <v>44</v>
      </c>
      <c r="B18" t="s">
        <v>41</v>
      </c>
      <c r="C18" t="s">
        <v>19</v>
      </c>
      <c r="D18">
        <v>0.83695949999999997</v>
      </c>
      <c r="E18" t="s">
        <v>27</v>
      </c>
      <c r="F18" t="s">
        <v>49</v>
      </c>
      <c r="G18" t="s">
        <v>21</v>
      </c>
      <c r="H18" t="s">
        <v>22</v>
      </c>
      <c r="I18" t="s">
        <v>23</v>
      </c>
      <c r="J18">
        <v>69.900000000000006</v>
      </c>
      <c r="K18">
        <v>22.11</v>
      </c>
      <c r="L18">
        <v>1</v>
      </c>
      <c r="M18">
        <v>22.11</v>
      </c>
      <c r="N18">
        <v>0.45738868454935627</v>
      </c>
      <c r="O18">
        <v>58.250000000000007</v>
      </c>
      <c r="P18">
        <v>48.752890875000006</v>
      </c>
      <c r="Q18">
        <v>26.642890875000006</v>
      </c>
      <c r="R18">
        <v>48.752890875000006</v>
      </c>
      <c r="S18">
        <v>26.642890875000006</v>
      </c>
      <c r="T18">
        <v>2</v>
      </c>
      <c r="U18" s="2">
        <f>IFERROR(Tableau1[[#This Row],[Total Net TO]]/SUMPRODUCT((Tableau1[Customer Name]=B18)*(Tableau1[Month]=T18)*(Tableau1[Total Net TO])),"")</f>
        <v>6.085669510708689E-2</v>
      </c>
    </row>
    <row r="19" spans="1:21" x14ac:dyDescent="0.2">
      <c r="A19" t="s">
        <v>44</v>
      </c>
      <c r="B19" t="s">
        <v>41</v>
      </c>
      <c r="C19" t="s">
        <v>19</v>
      </c>
      <c r="D19">
        <v>0.83695949999999997</v>
      </c>
      <c r="E19" t="s">
        <v>28</v>
      </c>
      <c r="F19" t="s">
        <v>49</v>
      </c>
      <c r="G19" t="s">
        <v>21</v>
      </c>
      <c r="H19" t="s">
        <v>22</v>
      </c>
      <c r="I19" t="s">
        <v>23</v>
      </c>
      <c r="J19">
        <v>79.900000000000006</v>
      </c>
      <c r="K19">
        <v>28.66</v>
      </c>
      <c r="L19">
        <v>6</v>
      </c>
      <c r="M19">
        <v>171.96</v>
      </c>
      <c r="N19">
        <v>0.40652145244055071</v>
      </c>
      <c r="O19">
        <v>66.583333333333343</v>
      </c>
      <c r="P19">
        <v>55.727553375000006</v>
      </c>
      <c r="Q19">
        <v>27.067553375000006</v>
      </c>
      <c r="R19">
        <v>334.36532025000002</v>
      </c>
      <c r="S19">
        <v>162.40532025000005</v>
      </c>
      <c r="T19">
        <v>6</v>
      </c>
      <c r="U19" s="2">
        <f>IFERROR(Tableau1[[#This Row],[Total Net TO]]/SUMPRODUCT((Tableau1[Customer Name]=B19)*(Tableau1[Month]=T19)*(Tableau1[Total Net TO])),"")</f>
        <v>7.9588279239644732E-2</v>
      </c>
    </row>
    <row r="20" spans="1:21" x14ac:dyDescent="0.2">
      <c r="A20" t="s">
        <v>44</v>
      </c>
      <c r="B20" t="s">
        <v>41</v>
      </c>
      <c r="C20" t="s">
        <v>19</v>
      </c>
      <c r="D20">
        <v>0.83695949999999997</v>
      </c>
      <c r="E20" t="s">
        <v>28</v>
      </c>
      <c r="F20" t="s">
        <v>49</v>
      </c>
      <c r="G20" t="s">
        <v>21</v>
      </c>
      <c r="H20" t="s">
        <v>22</v>
      </c>
      <c r="I20" t="s">
        <v>23</v>
      </c>
      <c r="J20">
        <v>79.900000000000006</v>
      </c>
      <c r="K20">
        <v>28.66</v>
      </c>
      <c r="L20">
        <v>0</v>
      </c>
      <c r="M20">
        <v>0</v>
      </c>
      <c r="N20">
        <v>0.40652145244055071</v>
      </c>
      <c r="O20">
        <v>66.583333333333343</v>
      </c>
      <c r="P20">
        <v>55.727553375000006</v>
      </c>
      <c r="Q20">
        <v>27.067553375000006</v>
      </c>
      <c r="R20">
        <v>0</v>
      </c>
      <c r="S20">
        <v>0</v>
      </c>
      <c r="T20">
        <v>1</v>
      </c>
      <c r="U20" s="2">
        <f>IFERROR(Tableau1[[#This Row],[Total Net TO]]/SUMPRODUCT((Tableau1[Customer Name]=B20)*(Tableau1[Month]=T20)*(Tableau1[Total Net TO])),"")</f>
        <v>0</v>
      </c>
    </row>
    <row r="21" spans="1:21" x14ac:dyDescent="0.2">
      <c r="A21" t="s">
        <v>44</v>
      </c>
      <c r="B21" t="s">
        <v>41</v>
      </c>
      <c r="C21" t="s">
        <v>19</v>
      </c>
      <c r="D21">
        <v>0.83695949999999997</v>
      </c>
      <c r="E21" t="s">
        <v>28</v>
      </c>
      <c r="F21" t="s">
        <v>49</v>
      </c>
      <c r="G21" t="s">
        <v>21</v>
      </c>
      <c r="H21" t="s">
        <v>22</v>
      </c>
      <c r="I21" t="s">
        <v>23</v>
      </c>
      <c r="J21">
        <v>79.900000000000006</v>
      </c>
      <c r="K21">
        <v>28.66</v>
      </c>
      <c r="L21">
        <v>0</v>
      </c>
      <c r="M21">
        <v>0</v>
      </c>
      <c r="N21">
        <v>0.40652145244055071</v>
      </c>
      <c r="O21">
        <v>66.583333333333343</v>
      </c>
      <c r="P21">
        <v>55.727553375000006</v>
      </c>
      <c r="Q21">
        <v>27.067553375000006</v>
      </c>
      <c r="R21">
        <v>0</v>
      </c>
      <c r="S21">
        <v>0</v>
      </c>
      <c r="T21">
        <v>2</v>
      </c>
      <c r="U21" s="2">
        <f>IFERROR(Tableau1[[#This Row],[Total Net TO]]/SUMPRODUCT((Tableau1[Customer Name]=B21)*(Tableau1[Month]=T21)*(Tableau1[Total Net TO])),"")</f>
        <v>0</v>
      </c>
    </row>
    <row r="22" spans="1:21" x14ac:dyDescent="0.2">
      <c r="A22" t="s">
        <v>44</v>
      </c>
      <c r="B22" t="s">
        <v>41</v>
      </c>
      <c r="C22" t="s">
        <v>19</v>
      </c>
      <c r="D22">
        <v>0.83695949999999997</v>
      </c>
      <c r="E22" t="s">
        <v>28</v>
      </c>
      <c r="F22" t="s">
        <v>49</v>
      </c>
      <c r="G22" t="s">
        <v>21</v>
      </c>
      <c r="H22" t="s">
        <v>22</v>
      </c>
      <c r="I22" t="s">
        <v>23</v>
      </c>
      <c r="J22">
        <v>79.900000000000006</v>
      </c>
      <c r="K22">
        <v>28.66</v>
      </c>
      <c r="L22">
        <v>0</v>
      </c>
      <c r="M22">
        <v>0</v>
      </c>
      <c r="N22">
        <v>0.40652145244055071</v>
      </c>
      <c r="O22">
        <v>66.583333333333343</v>
      </c>
      <c r="P22">
        <v>55.727553375000006</v>
      </c>
      <c r="Q22">
        <v>27.067553375000006</v>
      </c>
      <c r="R22">
        <v>0</v>
      </c>
      <c r="S22">
        <v>0</v>
      </c>
      <c r="T22">
        <v>3</v>
      </c>
      <c r="U22" s="2">
        <f>IFERROR(Tableau1[[#This Row],[Total Net TO]]/SUMPRODUCT((Tableau1[Customer Name]=B22)*(Tableau1[Month]=T22)*(Tableau1[Total Net TO])),"")</f>
        <v>0</v>
      </c>
    </row>
    <row r="23" spans="1:21" x14ac:dyDescent="0.2">
      <c r="A23" t="s">
        <v>44</v>
      </c>
      <c r="B23" t="s">
        <v>41</v>
      </c>
      <c r="C23" t="s">
        <v>19</v>
      </c>
      <c r="D23">
        <v>0.83695949999999997</v>
      </c>
      <c r="E23" t="s">
        <v>28</v>
      </c>
      <c r="F23" t="s">
        <v>49</v>
      </c>
      <c r="G23" t="s">
        <v>21</v>
      </c>
      <c r="H23" t="s">
        <v>22</v>
      </c>
      <c r="I23" t="s">
        <v>23</v>
      </c>
      <c r="J23">
        <v>79.900000000000006</v>
      </c>
      <c r="K23">
        <v>28.66</v>
      </c>
      <c r="L23">
        <v>0</v>
      </c>
      <c r="M23">
        <v>0</v>
      </c>
      <c r="N23">
        <v>0.40652145244055071</v>
      </c>
      <c r="O23">
        <v>66.583333333333343</v>
      </c>
      <c r="P23">
        <v>55.727553375000006</v>
      </c>
      <c r="Q23">
        <v>27.067553375000006</v>
      </c>
      <c r="R23">
        <v>0</v>
      </c>
      <c r="S23">
        <v>0</v>
      </c>
      <c r="T23">
        <v>4</v>
      </c>
      <c r="U23" s="2">
        <f>IFERROR(Tableau1[[#This Row],[Total Net TO]]/SUMPRODUCT((Tableau1[Customer Name]=B23)*(Tableau1[Month]=T23)*(Tableau1[Total Net TO])),"")</f>
        <v>0</v>
      </c>
    </row>
    <row r="24" spans="1:21" x14ac:dyDescent="0.2">
      <c r="A24" t="s">
        <v>44</v>
      </c>
      <c r="B24" t="s">
        <v>41</v>
      </c>
      <c r="C24" t="s">
        <v>19</v>
      </c>
      <c r="D24">
        <v>0.83695949999999997</v>
      </c>
      <c r="E24" t="s">
        <v>28</v>
      </c>
      <c r="F24" t="s">
        <v>49</v>
      </c>
      <c r="G24" t="s">
        <v>21</v>
      </c>
      <c r="H24" t="s">
        <v>22</v>
      </c>
      <c r="I24" t="s">
        <v>23</v>
      </c>
      <c r="J24">
        <v>79.900000000000006</v>
      </c>
      <c r="K24">
        <v>28.66</v>
      </c>
      <c r="L24">
        <v>0</v>
      </c>
      <c r="M24">
        <v>0</v>
      </c>
      <c r="N24">
        <v>0.40652145244055071</v>
      </c>
      <c r="O24">
        <v>66.583333333333343</v>
      </c>
      <c r="P24">
        <v>55.727553375000006</v>
      </c>
      <c r="Q24">
        <v>27.067553375000006</v>
      </c>
      <c r="R24">
        <v>0</v>
      </c>
      <c r="S24">
        <v>0</v>
      </c>
      <c r="T24">
        <v>5</v>
      </c>
      <c r="U24" s="2">
        <f>IFERROR(Tableau1[[#This Row],[Total Net TO]]/SUMPRODUCT((Tableau1[Customer Name]=B24)*(Tableau1[Month]=T24)*(Tableau1[Total Net TO])),"")</f>
        <v>0</v>
      </c>
    </row>
    <row r="25" spans="1:21" x14ac:dyDescent="0.2">
      <c r="A25" t="s">
        <v>44</v>
      </c>
      <c r="B25" t="s">
        <v>41</v>
      </c>
      <c r="C25" t="s">
        <v>19</v>
      </c>
      <c r="D25">
        <v>0.83695949999999997</v>
      </c>
      <c r="E25" t="s">
        <v>28</v>
      </c>
      <c r="F25" t="s">
        <v>49</v>
      </c>
      <c r="G25" t="s">
        <v>21</v>
      </c>
      <c r="H25" t="s">
        <v>22</v>
      </c>
      <c r="I25" t="s">
        <v>23</v>
      </c>
      <c r="J25">
        <v>79.900000000000006</v>
      </c>
      <c r="K25">
        <v>28.66</v>
      </c>
      <c r="L25">
        <v>0</v>
      </c>
      <c r="M25">
        <v>0</v>
      </c>
      <c r="N25">
        <v>0.40652145244055071</v>
      </c>
      <c r="O25">
        <v>66.583333333333343</v>
      </c>
      <c r="P25">
        <v>55.727553375000006</v>
      </c>
      <c r="Q25">
        <v>27.067553375000006</v>
      </c>
      <c r="R25">
        <v>0</v>
      </c>
      <c r="S25">
        <v>0</v>
      </c>
      <c r="T25">
        <v>6</v>
      </c>
      <c r="U25" s="2">
        <f>IFERROR(Tableau1[[#This Row],[Total Net TO]]/SUMPRODUCT((Tableau1[Customer Name]=B25)*(Tableau1[Month]=T25)*(Tableau1[Total Net TO])),"")</f>
        <v>0</v>
      </c>
    </row>
    <row r="26" spans="1:21" x14ac:dyDescent="0.2">
      <c r="A26" t="s">
        <v>44</v>
      </c>
      <c r="B26" t="s">
        <v>41</v>
      </c>
      <c r="C26" t="s">
        <v>19</v>
      </c>
      <c r="D26">
        <v>0.83695949999999997</v>
      </c>
      <c r="E26" t="s">
        <v>28</v>
      </c>
      <c r="F26" t="s">
        <v>49</v>
      </c>
      <c r="G26" t="s">
        <v>21</v>
      </c>
      <c r="H26" t="s">
        <v>22</v>
      </c>
      <c r="I26" t="s">
        <v>23</v>
      </c>
      <c r="J26">
        <v>79.900000000000006</v>
      </c>
      <c r="K26">
        <v>28.66</v>
      </c>
      <c r="L26">
        <v>0</v>
      </c>
      <c r="M26">
        <v>0</v>
      </c>
      <c r="N26">
        <v>0.40652145244055071</v>
      </c>
      <c r="O26">
        <v>66.583333333333343</v>
      </c>
      <c r="P26">
        <v>55.727553375000006</v>
      </c>
      <c r="Q26">
        <v>27.067553375000006</v>
      </c>
      <c r="R26">
        <v>0</v>
      </c>
      <c r="S26">
        <v>0</v>
      </c>
      <c r="T26">
        <v>7</v>
      </c>
      <c r="U26" s="2">
        <f>IFERROR(Tableau1[[#This Row],[Total Net TO]]/SUMPRODUCT((Tableau1[Customer Name]=B26)*(Tableau1[Month]=T26)*(Tableau1[Total Net TO])),"")</f>
        <v>0</v>
      </c>
    </row>
    <row r="27" spans="1:21" x14ac:dyDescent="0.2">
      <c r="A27" t="s">
        <v>44</v>
      </c>
      <c r="B27" t="s">
        <v>41</v>
      </c>
      <c r="C27" t="s">
        <v>19</v>
      </c>
      <c r="D27">
        <v>0.83695949999999997</v>
      </c>
      <c r="E27" t="s">
        <v>28</v>
      </c>
      <c r="F27" t="s">
        <v>49</v>
      </c>
      <c r="G27" t="s">
        <v>21</v>
      </c>
      <c r="H27" t="s">
        <v>22</v>
      </c>
      <c r="I27" t="s">
        <v>23</v>
      </c>
      <c r="J27">
        <v>79.900000000000006</v>
      </c>
      <c r="K27">
        <v>28.66</v>
      </c>
      <c r="L27">
        <v>0</v>
      </c>
      <c r="M27">
        <v>0</v>
      </c>
      <c r="N27">
        <v>0.40652145244055071</v>
      </c>
      <c r="O27">
        <v>66.583333333333343</v>
      </c>
      <c r="P27">
        <v>55.727553375000006</v>
      </c>
      <c r="Q27">
        <v>27.067553375000006</v>
      </c>
      <c r="R27">
        <v>0</v>
      </c>
      <c r="S27">
        <v>0</v>
      </c>
      <c r="T27">
        <v>8</v>
      </c>
      <c r="U27" s="2">
        <f>IFERROR(Tableau1[[#This Row],[Total Net TO]]/SUMPRODUCT((Tableau1[Customer Name]=B27)*(Tableau1[Month]=T27)*(Tableau1[Total Net TO])),"")</f>
        <v>0</v>
      </c>
    </row>
    <row r="28" spans="1:21" x14ac:dyDescent="0.2">
      <c r="A28" t="s">
        <v>44</v>
      </c>
      <c r="B28" t="s">
        <v>41</v>
      </c>
      <c r="C28" t="s">
        <v>19</v>
      </c>
      <c r="D28">
        <v>0.83695949999999997</v>
      </c>
      <c r="E28" t="s">
        <v>28</v>
      </c>
      <c r="F28" t="s">
        <v>49</v>
      </c>
      <c r="G28" t="s">
        <v>21</v>
      </c>
      <c r="H28" t="s">
        <v>22</v>
      </c>
      <c r="I28" t="s">
        <v>23</v>
      </c>
      <c r="J28">
        <v>79.900000000000006</v>
      </c>
      <c r="K28">
        <v>28.66</v>
      </c>
      <c r="L28">
        <v>0</v>
      </c>
      <c r="M28">
        <v>0</v>
      </c>
      <c r="N28">
        <v>0.40652145244055071</v>
      </c>
      <c r="O28">
        <v>66.583333333333343</v>
      </c>
      <c r="P28">
        <v>55.727553375000006</v>
      </c>
      <c r="Q28">
        <v>27.067553375000006</v>
      </c>
      <c r="R28">
        <v>0</v>
      </c>
      <c r="S28">
        <v>0</v>
      </c>
      <c r="T28">
        <v>9</v>
      </c>
      <c r="U28" s="2">
        <f>IFERROR(Tableau1[[#This Row],[Total Net TO]]/SUMPRODUCT((Tableau1[Customer Name]=B28)*(Tableau1[Month]=T28)*(Tableau1[Total Net TO])),"")</f>
        <v>0</v>
      </c>
    </row>
    <row r="29" spans="1:21" x14ac:dyDescent="0.2">
      <c r="A29" t="s">
        <v>44</v>
      </c>
      <c r="B29" t="s">
        <v>41</v>
      </c>
      <c r="C29" t="s">
        <v>19</v>
      </c>
      <c r="D29">
        <v>0.83695949999999997</v>
      </c>
      <c r="E29" t="s">
        <v>28</v>
      </c>
      <c r="F29" t="s">
        <v>49</v>
      </c>
      <c r="G29" t="s">
        <v>21</v>
      </c>
      <c r="H29" t="s">
        <v>22</v>
      </c>
      <c r="I29" t="s">
        <v>23</v>
      </c>
      <c r="J29">
        <v>79.900000000000006</v>
      </c>
      <c r="K29">
        <v>28.66</v>
      </c>
      <c r="L29">
        <v>0</v>
      </c>
      <c r="M29">
        <v>0</v>
      </c>
      <c r="N29">
        <v>0.40652145244055071</v>
      </c>
      <c r="O29">
        <v>66.583333333333343</v>
      </c>
      <c r="P29">
        <v>55.727553375000006</v>
      </c>
      <c r="Q29">
        <v>27.067553375000006</v>
      </c>
      <c r="R29">
        <v>0</v>
      </c>
      <c r="S29">
        <v>0</v>
      </c>
      <c r="T29">
        <v>10</v>
      </c>
      <c r="U29" s="2">
        <f>IFERROR(Tableau1[[#This Row],[Total Net TO]]/SUMPRODUCT((Tableau1[Customer Name]=B29)*(Tableau1[Month]=T29)*(Tableau1[Total Net TO])),"")</f>
        <v>0</v>
      </c>
    </row>
    <row r="30" spans="1:21" x14ac:dyDescent="0.2">
      <c r="A30" t="s">
        <v>44</v>
      </c>
      <c r="B30" t="s">
        <v>41</v>
      </c>
      <c r="C30" t="s">
        <v>19</v>
      </c>
      <c r="D30">
        <v>0.83695949999999997</v>
      </c>
      <c r="E30" t="s">
        <v>28</v>
      </c>
      <c r="F30" t="s">
        <v>49</v>
      </c>
      <c r="G30" t="s">
        <v>21</v>
      </c>
      <c r="H30" t="s">
        <v>22</v>
      </c>
      <c r="I30" t="s">
        <v>23</v>
      </c>
      <c r="J30">
        <v>79.900000000000006</v>
      </c>
      <c r="K30">
        <v>28.66</v>
      </c>
      <c r="L30">
        <v>0</v>
      </c>
      <c r="M30">
        <v>0</v>
      </c>
      <c r="N30">
        <v>0.40652145244055071</v>
      </c>
      <c r="O30">
        <v>66.583333333333343</v>
      </c>
      <c r="P30">
        <v>55.727553375000006</v>
      </c>
      <c r="Q30">
        <v>27.067553375000006</v>
      </c>
      <c r="R30">
        <v>0</v>
      </c>
      <c r="S30">
        <v>0</v>
      </c>
      <c r="T30">
        <v>11</v>
      </c>
      <c r="U30" s="2" t="str">
        <f>IFERROR(Tableau1[[#This Row],[Total Net TO]]/SUMPRODUCT((Tableau1[Customer Name]=B30)*(Tableau1[Month]=T30)*(Tableau1[Total Net TO])),"")</f>
        <v/>
      </c>
    </row>
    <row r="31" spans="1:21" x14ac:dyDescent="0.2">
      <c r="A31" t="s">
        <v>44</v>
      </c>
      <c r="B31" t="s">
        <v>41</v>
      </c>
      <c r="C31" t="s">
        <v>19</v>
      </c>
      <c r="D31">
        <v>0.83695949999999997</v>
      </c>
      <c r="E31" t="s">
        <v>28</v>
      </c>
      <c r="F31" t="s">
        <v>49</v>
      </c>
      <c r="G31" t="s">
        <v>21</v>
      </c>
      <c r="H31" t="s">
        <v>22</v>
      </c>
      <c r="I31" t="s">
        <v>23</v>
      </c>
      <c r="J31">
        <v>79.900000000000006</v>
      </c>
      <c r="K31">
        <v>28.66</v>
      </c>
      <c r="L31">
        <v>0</v>
      </c>
      <c r="M31">
        <v>0</v>
      </c>
      <c r="N31">
        <v>0.40652145244055071</v>
      </c>
      <c r="O31">
        <v>66.583333333333343</v>
      </c>
      <c r="P31">
        <v>55.727553375000006</v>
      </c>
      <c r="Q31">
        <v>27.067553375000006</v>
      </c>
      <c r="R31">
        <v>0</v>
      </c>
      <c r="S31">
        <v>0</v>
      </c>
      <c r="T31">
        <v>12</v>
      </c>
      <c r="U31" s="2" t="str">
        <f>IFERROR(Tableau1[[#This Row],[Total Net TO]]/SUMPRODUCT((Tableau1[Customer Name]=B31)*(Tableau1[Month]=T31)*(Tableau1[Total Net TO])),"")</f>
        <v/>
      </c>
    </row>
    <row r="32" spans="1:21" x14ac:dyDescent="0.2">
      <c r="A32" t="s">
        <v>44</v>
      </c>
      <c r="B32" t="s">
        <v>41</v>
      </c>
      <c r="C32" t="s">
        <v>19</v>
      </c>
      <c r="D32">
        <v>0.83695949999999997</v>
      </c>
      <c r="E32" t="s">
        <v>28</v>
      </c>
      <c r="F32" t="s">
        <v>49</v>
      </c>
      <c r="G32" t="s">
        <v>21</v>
      </c>
      <c r="H32" t="s">
        <v>22</v>
      </c>
      <c r="I32" t="s">
        <v>23</v>
      </c>
      <c r="J32">
        <v>79.900000000000006</v>
      </c>
      <c r="K32">
        <v>28.66</v>
      </c>
      <c r="L32">
        <v>1</v>
      </c>
      <c r="M32">
        <v>28.66</v>
      </c>
      <c r="N32">
        <v>0.40652145244055071</v>
      </c>
      <c r="O32">
        <v>66.583333333333343</v>
      </c>
      <c r="P32">
        <v>55.727553375000006</v>
      </c>
      <c r="Q32">
        <v>27.067553375000006</v>
      </c>
      <c r="R32">
        <v>55.727553375000006</v>
      </c>
      <c r="S32">
        <v>27.067553375000006</v>
      </c>
      <c r="T32">
        <v>1</v>
      </c>
      <c r="U32" s="2">
        <f>IFERROR(Tableau1[[#This Row],[Total Net TO]]/SUMPRODUCT((Tableau1[Customer Name]=B32)*(Tableau1[Month]=T32)*(Tableau1[Total Net TO])),"")</f>
        <v>2.3446899668398042E-2</v>
      </c>
    </row>
    <row r="33" spans="1:21" x14ac:dyDescent="0.2">
      <c r="A33" t="s">
        <v>44</v>
      </c>
      <c r="B33" t="s">
        <v>41</v>
      </c>
      <c r="C33" t="s">
        <v>19</v>
      </c>
      <c r="D33">
        <v>0.83695949999999997</v>
      </c>
      <c r="E33" t="s">
        <v>28</v>
      </c>
      <c r="F33" t="s">
        <v>49</v>
      </c>
      <c r="G33" t="s">
        <v>21</v>
      </c>
      <c r="H33" t="s">
        <v>22</v>
      </c>
      <c r="I33" t="s">
        <v>23</v>
      </c>
      <c r="J33">
        <v>79.900000000000006</v>
      </c>
      <c r="K33">
        <v>28.66</v>
      </c>
      <c r="L33">
        <v>1</v>
      </c>
      <c r="M33">
        <v>28.66</v>
      </c>
      <c r="N33">
        <v>0.40652145244055071</v>
      </c>
      <c r="O33">
        <v>66.583333333333343</v>
      </c>
      <c r="P33">
        <v>55.727553375000006</v>
      </c>
      <c r="Q33">
        <v>27.067553375000006</v>
      </c>
      <c r="R33">
        <v>55.727553375000006</v>
      </c>
      <c r="S33">
        <v>27.067553375000006</v>
      </c>
      <c r="T33">
        <v>2</v>
      </c>
      <c r="U33" s="2">
        <f>IFERROR(Tableau1[[#This Row],[Total Net TO]]/SUMPRODUCT((Tableau1[Customer Name]=B33)*(Tableau1[Month]=T33)*(Tableau1[Total Net TO])),"")</f>
        <v>6.9562946195368278E-2</v>
      </c>
    </row>
    <row r="34" spans="1:21" x14ac:dyDescent="0.2">
      <c r="A34" t="s">
        <v>44</v>
      </c>
      <c r="B34" t="s">
        <v>41</v>
      </c>
      <c r="C34" t="s">
        <v>19</v>
      </c>
      <c r="D34">
        <v>0.83695949999999997</v>
      </c>
      <c r="E34" t="s">
        <v>28</v>
      </c>
      <c r="F34" t="s">
        <v>49</v>
      </c>
      <c r="G34" t="s">
        <v>21</v>
      </c>
      <c r="H34" t="s">
        <v>22</v>
      </c>
      <c r="I34" t="s">
        <v>23</v>
      </c>
      <c r="J34">
        <v>79.900000000000006</v>
      </c>
      <c r="K34">
        <v>28.66</v>
      </c>
      <c r="L34">
        <v>1</v>
      </c>
      <c r="M34">
        <v>28.66</v>
      </c>
      <c r="N34">
        <v>0.40652145244055071</v>
      </c>
      <c r="O34">
        <v>66.583333333333343</v>
      </c>
      <c r="P34">
        <v>55.727553375000006</v>
      </c>
      <c r="Q34">
        <v>27.067553375000006</v>
      </c>
      <c r="R34">
        <v>55.727553375000006</v>
      </c>
      <c r="S34">
        <v>27.067553375000006</v>
      </c>
      <c r="T34">
        <v>3</v>
      </c>
      <c r="U34" s="2">
        <f>IFERROR(Tableau1[[#This Row],[Total Net TO]]/SUMPRODUCT((Tableau1[Customer Name]=B34)*(Tableau1[Month]=T34)*(Tableau1[Total Net TO])),"")</f>
        <v>8.8886416731560808E-2</v>
      </c>
    </row>
    <row r="35" spans="1:21" x14ac:dyDescent="0.2">
      <c r="A35" t="s">
        <v>44</v>
      </c>
      <c r="B35" t="s">
        <v>41</v>
      </c>
      <c r="C35" t="s">
        <v>19</v>
      </c>
      <c r="D35">
        <v>0.83695949999999997</v>
      </c>
      <c r="E35" t="s">
        <v>28</v>
      </c>
      <c r="F35" t="s">
        <v>49</v>
      </c>
      <c r="G35" t="s">
        <v>21</v>
      </c>
      <c r="H35" t="s">
        <v>22</v>
      </c>
      <c r="I35" t="s">
        <v>23</v>
      </c>
      <c r="J35">
        <v>79.900000000000006</v>
      </c>
      <c r="K35">
        <v>28.66</v>
      </c>
      <c r="L35">
        <v>5</v>
      </c>
      <c r="M35">
        <v>143.30000000000001</v>
      </c>
      <c r="N35">
        <v>0.40652145244055071</v>
      </c>
      <c r="O35">
        <v>66.583333333333343</v>
      </c>
      <c r="P35">
        <v>55.727553375000006</v>
      </c>
      <c r="Q35">
        <v>27.067553375000006</v>
      </c>
      <c r="R35">
        <v>278.63776687500001</v>
      </c>
      <c r="S35">
        <v>135.33776687500003</v>
      </c>
      <c r="T35">
        <v>3</v>
      </c>
      <c r="U35" s="2">
        <f>IFERROR(Tableau1[[#This Row],[Total Net TO]]/SUMPRODUCT((Tableau1[Customer Name]=B35)*(Tableau1[Month]=T35)*(Tableau1[Total Net TO])),"")</f>
        <v>0.44443208365780401</v>
      </c>
    </row>
    <row r="36" spans="1:21" x14ac:dyDescent="0.2">
      <c r="A36" t="s">
        <v>44</v>
      </c>
      <c r="B36" t="s">
        <v>41</v>
      </c>
      <c r="C36" t="s">
        <v>19</v>
      </c>
      <c r="D36">
        <v>0.83695949999999997</v>
      </c>
      <c r="E36" t="s">
        <v>28</v>
      </c>
      <c r="F36" t="s">
        <v>49</v>
      </c>
      <c r="G36" t="s">
        <v>21</v>
      </c>
      <c r="H36" t="s">
        <v>22</v>
      </c>
      <c r="I36" t="s">
        <v>23</v>
      </c>
      <c r="J36">
        <v>79.900000000000006</v>
      </c>
      <c r="K36">
        <v>28.66</v>
      </c>
      <c r="L36">
        <v>4</v>
      </c>
      <c r="M36">
        <v>114.64</v>
      </c>
      <c r="N36">
        <v>0.40652145244055071</v>
      </c>
      <c r="O36">
        <v>66.583333333333343</v>
      </c>
      <c r="P36">
        <v>55.727553375000006</v>
      </c>
      <c r="Q36">
        <v>27.067553375000006</v>
      </c>
      <c r="R36">
        <v>222.91021350000003</v>
      </c>
      <c r="S36">
        <v>108.27021350000003</v>
      </c>
      <c r="T36">
        <v>3</v>
      </c>
      <c r="U36" s="2">
        <f>IFERROR(Tableau1[[#This Row],[Total Net TO]]/SUMPRODUCT((Tableau1[Customer Name]=B36)*(Tableau1[Month]=T36)*(Tableau1[Total Net TO])),"")</f>
        <v>0.35554566692624323</v>
      </c>
    </row>
    <row r="37" spans="1:21" x14ac:dyDescent="0.2">
      <c r="A37" t="s">
        <v>44</v>
      </c>
      <c r="B37" t="s">
        <v>41</v>
      </c>
      <c r="C37" t="s">
        <v>19</v>
      </c>
      <c r="D37">
        <v>0.83695949999999997</v>
      </c>
      <c r="E37" t="s">
        <v>28</v>
      </c>
      <c r="F37" t="s">
        <v>49</v>
      </c>
      <c r="G37" t="s">
        <v>21</v>
      </c>
      <c r="H37" t="s">
        <v>22</v>
      </c>
      <c r="I37" t="s">
        <v>23</v>
      </c>
      <c r="J37">
        <v>79.900000000000006</v>
      </c>
      <c r="K37">
        <v>28.66</v>
      </c>
      <c r="L37">
        <v>2</v>
      </c>
      <c r="M37">
        <v>57.32</v>
      </c>
      <c r="N37">
        <v>0.40652145244055071</v>
      </c>
      <c r="O37">
        <v>66.583333333333343</v>
      </c>
      <c r="P37">
        <v>55.727553375000006</v>
      </c>
      <c r="Q37">
        <v>27.067553375000006</v>
      </c>
      <c r="R37">
        <v>111.45510675000001</v>
      </c>
      <c r="S37">
        <v>54.135106750000013</v>
      </c>
      <c r="T37">
        <v>4</v>
      </c>
      <c r="U37" s="2">
        <f>IFERROR(Tableau1[[#This Row],[Total Net TO]]/SUMPRODUCT((Tableau1[Customer Name]=B37)*(Tableau1[Month]=T37)*(Tableau1[Total Net TO])),"")</f>
        <v>0.12792186999679797</v>
      </c>
    </row>
    <row r="38" spans="1:21" x14ac:dyDescent="0.2">
      <c r="A38" t="s">
        <v>44</v>
      </c>
      <c r="B38" t="s">
        <v>41</v>
      </c>
      <c r="C38" t="s">
        <v>19</v>
      </c>
      <c r="D38">
        <v>0.83695949999999997</v>
      </c>
      <c r="E38" t="s">
        <v>28</v>
      </c>
      <c r="F38" t="s">
        <v>49</v>
      </c>
      <c r="G38" t="s">
        <v>21</v>
      </c>
      <c r="H38" t="s">
        <v>22</v>
      </c>
      <c r="I38" t="s">
        <v>23</v>
      </c>
      <c r="J38">
        <v>79.900000000000006</v>
      </c>
      <c r="K38">
        <v>28.66</v>
      </c>
      <c r="L38">
        <v>8</v>
      </c>
      <c r="M38">
        <v>229.28</v>
      </c>
      <c r="N38">
        <v>0.40652145244055071</v>
      </c>
      <c r="O38">
        <v>66.583333333333343</v>
      </c>
      <c r="P38">
        <v>55.727553375000006</v>
      </c>
      <c r="Q38">
        <v>27.067553375000006</v>
      </c>
      <c r="R38">
        <v>445.82042700000005</v>
      </c>
      <c r="S38">
        <v>216.54042700000005</v>
      </c>
      <c r="T38">
        <v>6</v>
      </c>
      <c r="U38" s="2">
        <f>IFERROR(Tableau1[[#This Row],[Total Net TO]]/SUMPRODUCT((Tableau1[Customer Name]=B38)*(Tableau1[Month]=T38)*(Tableau1[Total Net TO])),"")</f>
        <v>0.10611770565285965</v>
      </c>
    </row>
    <row r="39" spans="1:21" x14ac:dyDescent="0.2">
      <c r="A39" t="s">
        <v>44</v>
      </c>
      <c r="B39" t="s">
        <v>41</v>
      </c>
      <c r="C39" t="s">
        <v>19</v>
      </c>
      <c r="D39">
        <v>0.83695949999999997</v>
      </c>
      <c r="E39" t="s">
        <v>28</v>
      </c>
      <c r="F39" t="s">
        <v>49</v>
      </c>
      <c r="G39" t="s">
        <v>21</v>
      </c>
      <c r="H39" t="s">
        <v>22</v>
      </c>
      <c r="I39" t="s">
        <v>23</v>
      </c>
      <c r="J39">
        <v>79.900000000000006</v>
      </c>
      <c r="K39">
        <v>28.66</v>
      </c>
      <c r="L39">
        <v>8</v>
      </c>
      <c r="M39">
        <v>229.28</v>
      </c>
      <c r="N39">
        <v>0.40652145244055071</v>
      </c>
      <c r="O39">
        <v>66.583333333333343</v>
      </c>
      <c r="P39">
        <v>55.727553375000006</v>
      </c>
      <c r="Q39">
        <v>27.067553375000006</v>
      </c>
      <c r="R39">
        <v>445.82042700000005</v>
      </c>
      <c r="S39">
        <v>216.54042700000005</v>
      </c>
      <c r="T39">
        <v>6</v>
      </c>
      <c r="U39" s="2">
        <f>IFERROR(Tableau1[[#This Row],[Total Net TO]]/SUMPRODUCT((Tableau1[Customer Name]=B39)*(Tableau1[Month]=T39)*(Tableau1[Total Net TO])),"")</f>
        <v>0.10611770565285965</v>
      </c>
    </row>
    <row r="40" spans="1:21" x14ac:dyDescent="0.2">
      <c r="A40" t="s">
        <v>44</v>
      </c>
      <c r="B40" t="s">
        <v>41</v>
      </c>
      <c r="C40" t="s">
        <v>19</v>
      </c>
      <c r="D40">
        <v>0.83695949999999997</v>
      </c>
      <c r="E40" t="s">
        <v>28</v>
      </c>
      <c r="F40" t="s">
        <v>49</v>
      </c>
      <c r="G40" t="s">
        <v>21</v>
      </c>
      <c r="H40" t="s">
        <v>22</v>
      </c>
      <c r="I40" t="s">
        <v>23</v>
      </c>
      <c r="J40">
        <v>79.900000000000006</v>
      </c>
      <c r="K40">
        <v>28.66</v>
      </c>
      <c r="L40">
        <v>6</v>
      </c>
      <c r="M40">
        <v>171.96</v>
      </c>
      <c r="N40">
        <v>0.40652145244055071</v>
      </c>
      <c r="O40">
        <v>66.583333333333343</v>
      </c>
      <c r="P40">
        <v>55.727553375000006</v>
      </c>
      <c r="Q40">
        <v>27.067553375000006</v>
      </c>
      <c r="R40">
        <v>334.36532025000002</v>
      </c>
      <c r="S40">
        <v>162.40532025000005</v>
      </c>
      <c r="T40">
        <v>6</v>
      </c>
      <c r="U40" s="2">
        <f>IFERROR(Tableau1[[#This Row],[Total Net TO]]/SUMPRODUCT((Tableau1[Customer Name]=B40)*(Tableau1[Month]=T40)*(Tableau1[Total Net TO])),"")</f>
        <v>7.9588279239644732E-2</v>
      </c>
    </row>
    <row r="41" spans="1:21" x14ac:dyDescent="0.2">
      <c r="A41" t="s">
        <v>44</v>
      </c>
      <c r="B41" t="s">
        <v>41</v>
      </c>
      <c r="C41" t="s">
        <v>19</v>
      </c>
      <c r="D41">
        <v>0.83695949999999997</v>
      </c>
      <c r="E41" t="s">
        <v>28</v>
      </c>
      <c r="F41" t="s">
        <v>49</v>
      </c>
      <c r="G41" t="s">
        <v>21</v>
      </c>
      <c r="H41" t="s">
        <v>22</v>
      </c>
      <c r="I41" t="s">
        <v>23</v>
      </c>
      <c r="J41">
        <v>79.900000000000006</v>
      </c>
      <c r="K41">
        <v>28.66</v>
      </c>
      <c r="L41">
        <v>28</v>
      </c>
      <c r="M41">
        <v>802.48</v>
      </c>
      <c r="N41">
        <v>0.40652145244055071</v>
      </c>
      <c r="O41">
        <v>66.583333333333343</v>
      </c>
      <c r="P41">
        <v>55.727553375000006</v>
      </c>
      <c r="Q41">
        <v>27.067553375000006</v>
      </c>
      <c r="R41">
        <v>1560.3714945000002</v>
      </c>
      <c r="S41">
        <v>757.89149450000014</v>
      </c>
      <c r="T41">
        <v>6</v>
      </c>
      <c r="U41" s="2">
        <f>IFERROR(Tableau1[[#This Row],[Total Net TO]]/SUMPRODUCT((Tableau1[Customer Name]=B41)*(Tableau1[Month]=T41)*(Tableau1[Total Net TO])),"")</f>
        <v>0.37141196978500873</v>
      </c>
    </row>
    <row r="42" spans="1:21" x14ac:dyDescent="0.2">
      <c r="A42" t="s">
        <v>44</v>
      </c>
      <c r="B42" t="s">
        <v>41</v>
      </c>
      <c r="C42" t="s">
        <v>19</v>
      </c>
      <c r="D42">
        <v>0.83695949999999997</v>
      </c>
      <c r="E42" t="s">
        <v>28</v>
      </c>
      <c r="F42" t="s">
        <v>49</v>
      </c>
      <c r="G42" t="s">
        <v>21</v>
      </c>
      <c r="H42" t="s">
        <v>22</v>
      </c>
      <c r="I42" t="s">
        <v>23</v>
      </c>
      <c r="J42">
        <v>79.900000000000006</v>
      </c>
      <c r="K42">
        <v>28.66</v>
      </c>
      <c r="L42">
        <v>1</v>
      </c>
      <c r="M42">
        <v>28.66</v>
      </c>
      <c r="N42">
        <v>0.40652145244055071</v>
      </c>
      <c r="O42">
        <v>66.583333333333343</v>
      </c>
      <c r="P42">
        <v>55.727553375000006</v>
      </c>
      <c r="Q42">
        <v>27.067553375000006</v>
      </c>
      <c r="R42">
        <v>55.727553375000006</v>
      </c>
      <c r="S42">
        <v>27.067553375000006</v>
      </c>
      <c r="T42">
        <v>6</v>
      </c>
      <c r="U42" s="2">
        <f>IFERROR(Tableau1[[#This Row],[Total Net TO]]/SUMPRODUCT((Tableau1[Customer Name]=B42)*(Tableau1[Month]=T42)*(Tableau1[Total Net TO])),"")</f>
        <v>1.3264713206607456E-2</v>
      </c>
    </row>
    <row r="43" spans="1:21" x14ac:dyDescent="0.2">
      <c r="A43" t="s">
        <v>44</v>
      </c>
      <c r="B43" t="s">
        <v>41</v>
      </c>
      <c r="C43" t="s">
        <v>19</v>
      </c>
      <c r="D43">
        <v>0.83695949999999997</v>
      </c>
      <c r="E43" t="s">
        <v>28</v>
      </c>
      <c r="F43" t="s">
        <v>49</v>
      </c>
      <c r="G43" t="s">
        <v>21</v>
      </c>
      <c r="H43" t="s">
        <v>22</v>
      </c>
      <c r="I43" t="s">
        <v>23</v>
      </c>
      <c r="J43">
        <v>79.900000000000006</v>
      </c>
      <c r="K43">
        <v>28.66</v>
      </c>
      <c r="L43">
        <v>1</v>
      </c>
      <c r="M43">
        <v>28.66</v>
      </c>
      <c r="N43">
        <v>0.40652145244055071</v>
      </c>
      <c r="O43">
        <v>66.583333333333343</v>
      </c>
      <c r="P43">
        <v>55.727553375000006</v>
      </c>
      <c r="Q43">
        <v>27.067553375000006</v>
      </c>
      <c r="R43">
        <v>55.727553375000006</v>
      </c>
      <c r="S43">
        <v>27.067553375000006</v>
      </c>
      <c r="T43">
        <v>7</v>
      </c>
      <c r="U43" s="2">
        <f>IFERROR(Tableau1[[#This Row],[Total Net TO]]/SUMPRODUCT((Tableau1[Customer Name]=B43)*(Tableau1[Month]=T43)*(Tableau1[Total Net TO])),"")</f>
        <v>4.1657977059436926E-2</v>
      </c>
    </row>
    <row r="44" spans="1:21" x14ac:dyDescent="0.2">
      <c r="A44" t="s">
        <v>44</v>
      </c>
      <c r="B44" t="s">
        <v>41</v>
      </c>
      <c r="C44" t="s">
        <v>19</v>
      </c>
      <c r="D44">
        <v>0.83695949999999997</v>
      </c>
      <c r="E44" t="s">
        <v>28</v>
      </c>
      <c r="F44" t="s">
        <v>49</v>
      </c>
      <c r="G44" t="s">
        <v>21</v>
      </c>
      <c r="H44" t="s">
        <v>22</v>
      </c>
      <c r="I44" t="s">
        <v>23</v>
      </c>
      <c r="J44">
        <v>79.900000000000006</v>
      </c>
      <c r="K44">
        <v>28.66</v>
      </c>
      <c r="L44">
        <v>1</v>
      </c>
      <c r="M44">
        <v>28.66</v>
      </c>
      <c r="N44">
        <v>0.40652145244055071</v>
      </c>
      <c r="O44">
        <v>66.583333333333343</v>
      </c>
      <c r="P44">
        <v>55.727553375000006</v>
      </c>
      <c r="Q44">
        <v>27.067553375000006</v>
      </c>
      <c r="R44">
        <v>55.727553375000006</v>
      </c>
      <c r="S44">
        <v>27.067553375000006</v>
      </c>
      <c r="T44">
        <v>7</v>
      </c>
      <c r="U44" s="2">
        <f>IFERROR(Tableau1[[#This Row],[Total Net TO]]/SUMPRODUCT((Tableau1[Customer Name]=B44)*(Tableau1[Month]=T44)*(Tableau1[Total Net TO])),"")</f>
        <v>4.1657977059436926E-2</v>
      </c>
    </row>
    <row r="45" spans="1:21" x14ac:dyDescent="0.2">
      <c r="A45" t="s">
        <v>44</v>
      </c>
      <c r="B45" t="s">
        <v>41</v>
      </c>
      <c r="C45" t="s">
        <v>19</v>
      </c>
      <c r="D45">
        <v>0.83695949999999997</v>
      </c>
      <c r="E45" t="s">
        <v>28</v>
      </c>
      <c r="F45" t="s">
        <v>49</v>
      </c>
      <c r="G45" t="s">
        <v>21</v>
      </c>
      <c r="H45" t="s">
        <v>22</v>
      </c>
      <c r="I45" t="s">
        <v>23</v>
      </c>
      <c r="J45">
        <v>79.900000000000006</v>
      </c>
      <c r="K45">
        <v>28.66</v>
      </c>
      <c r="L45">
        <v>6</v>
      </c>
      <c r="M45">
        <v>171.96</v>
      </c>
      <c r="N45">
        <v>0.40652145244055071</v>
      </c>
      <c r="O45">
        <v>66.583333333333343</v>
      </c>
      <c r="P45">
        <v>55.727553375000006</v>
      </c>
      <c r="Q45">
        <v>27.067553375000006</v>
      </c>
      <c r="R45">
        <v>334.36532025000002</v>
      </c>
      <c r="S45">
        <v>162.40532025000005</v>
      </c>
      <c r="T45">
        <v>7</v>
      </c>
      <c r="U45" s="2">
        <f>IFERROR(Tableau1[[#This Row],[Total Net TO]]/SUMPRODUCT((Tableau1[Customer Name]=B45)*(Tableau1[Month]=T45)*(Tableau1[Total Net TO])),"")</f>
        <v>0.24994786235662153</v>
      </c>
    </row>
    <row r="46" spans="1:21" x14ac:dyDescent="0.2">
      <c r="A46" t="s">
        <v>44</v>
      </c>
      <c r="B46" t="s">
        <v>41</v>
      </c>
      <c r="C46" t="s">
        <v>19</v>
      </c>
      <c r="D46">
        <v>0.83695949999999997</v>
      </c>
      <c r="E46" t="s">
        <v>28</v>
      </c>
      <c r="F46" t="s">
        <v>49</v>
      </c>
      <c r="G46" t="s">
        <v>21</v>
      </c>
      <c r="H46" t="s">
        <v>22</v>
      </c>
      <c r="I46" t="s">
        <v>23</v>
      </c>
      <c r="J46">
        <v>79.900000000000006</v>
      </c>
      <c r="K46">
        <v>28.66</v>
      </c>
      <c r="L46">
        <v>1</v>
      </c>
      <c r="M46">
        <v>28.66</v>
      </c>
      <c r="N46">
        <v>0.40652145244055071</v>
      </c>
      <c r="O46">
        <v>66.583333333333343</v>
      </c>
      <c r="P46">
        <v>55.727553375000006</v>
      </c>
      <c r="Q46">
        <v>27.067553375000006</v>
      </c>
      <c r="R46">
        <v>55.727553375000006</v>
      </c>
      <c r="S46">
        <v>27.067553375000006</v>
      </c>
      <c r="T46">
        <v>8</v>
      </c>
      <c r="U46" s="2">
        <f>IFERROR(Tableau1[[#This Row],[Total Net TO]]/SUMPRODUCT((Tableau1[Customer Name]=B46)*(Tableau1[Month]=T46)*(Tableau1[Total Net TO])),"")</f>
        <v>9.6334699782975652E-2</v>
      </c>
    </row>
    <row r="47" spans="1:21" x14ac:dyDescent="0.2">
      <c r="A47" t="s">
        <v>44</v>
      </c>
      <c r="B47" t="s">
        <v>41</v>
      </c>
      <c r="C47" t="s">
        <v>19</v>
      </c>
      <c r="D47">
        <v>0.83695949999999997</v>
      </c>
      <c r="E47" t="s">
        <v>28</v>
      </c>
      <c r="F47" t="s">
        <v>49</v>
      </c>
      <c r="G47" t="s">
        <v>21</v>
      </c>
      <c r="H47" t="s">
        <v>22</v>
      </c>
      <c r="I47" t="s">
        <v>23</v>
      </c>
      <c r="J47">
        <v>79.900000000000006</v>
      </c>
      <c r="K47">
        <v>28.66</v>
      </c>
      <c r="L47">
        <v>1</v>
      </c>
      <c r="M47">
        <v>28.66</v>
      </c>
      <c r="N47">
        <v>0.40652145244055071</v>
      </c>
      <c r="O47">
        <v>66.583333333333343</v>
      </c>
      <c r="P47">
        <v>55.727553375000006</v>
      </c>
      <c r="Q47">
        <v>27.067553375000006</v>
      </c>
      <c r="R47">
        <v>55.727553375000006</v>
      </c>
      <c r="S47">
        <v>27.067553375000006</v>
      </c>
      <c r="T47">
        <v>9</v>
      </c>
      <c r="U47" s="2">
        <f>IFERROR(Tableau1[[#This Row],[Total Net TO]]/SUMPRODUCT((Tableau1[Customer Name]=B47)*(Tableau1[Month]=T47)*(Tableau1[Total Net TO])),"")</f>
        <v>8.7918133802816906E-2</v>
      </c>
    </row>
    <row r="48" spans="1:21" x14ac:dyDescent="0.2">
      <c r="A48" t="s">
        <v>44</v>
      </c>
      <c r="B48" t="s">
        <v>41</v>
      </c>
      <c r="C48" t="s">
        <v>19</v>
      </c>
      <c r="D48">
        <v>0.83695949999999997</v>
      </c>
      <c r="E48" t="s">
        <v>28</v>
      </c>
      <c r="F48" t="s">
        <v>49</v>
      </c>
      <c r="G48" t="s">
        <v>21</v>
      </c>
      <c r="H48" t="s">
        <v>22</v>
      </c>
      <c r="I48" t="s">
        <v>23</v>
      </c>
      <c r="J48">
        <v>79.900000000000006</v>
      </c>
      <c r="K48">
        <v>28.66</v>
      </c>
      <c r="L48">
        <v>0</v>
      </c>
      <c r="M48">
        <v>0</v>
      </c>
      <c r="N48">
        <v>0.40652145244055071</v>
      </c>
      <c r="O48">
        <v>66.583333333333343</v>
      </c>
      <c r="P48">
        <v>55.727553375000006</v>
      </c>
      <c r="Q48">
        <v>27.067553375000006</v>
      </c>
      <c r="R48">
        <v>0</v>
      </c>
      <c r="S48">
        <v>0</v>
      </c>
      <c r="T48">
        <v>10</v>
      </c>
      <c r="U48" s="2">
        <f>IFERROR(Tableau1[[#This Row],[Total Net TO]]/SUMPRODUCT((Tableau1[Customer Name]=B48)*(Tableau1[Month]=T48)*(Tableau1[Total Net TO])),"")</f>
        <v>0</v>
      </c>
    </row>
    <row r="49" spans="1:21" x14ac:dyDescent="0.2">
      <c r="A49" t="s">
        <v>44</v>
      </c>
      <c r="B49" t="s">
        <v>41</v>
      </c>
      <c r="C49" t="s">
        <v>19</v>
      </c>
      <c r="D49">
        <v>0.83695949999999997</v>
      </c>
      <c r="E49" t="s">
        <v>29</v>
      </c>
      <c r="F49" t="s">
        <v>50</v>
      </c>
      <c r="G49" t="s">
        <v>21</v>
      </c>
      <c r="H49" t="s">
        <v>22</v>
      </c>
      <c r="I49" t="s">
        <v>23</v>
      </c>
      <c r="J49">
        <v>139.9</v>
      </c>
      <c r="K49">
        <v>34.880000000000003</v>
      </c>
      <c r="L49">
        <v>15</v>
      </c>
      <c r="M49">
        <v>523.20000000000005</v>
      </c>
      <c r="N49">
        <v>0.53777436776268761</v>
      </c>
      <c r="O49">
        <v>116.58333333333334</v>
      </c>
      <c r="P49">
        <v>97.575528375000005</v>
      </c>
      <c r="Q49">
        <v>62.695528375000002</v>
      </c>
      <c r="R49">
        <v>1463.6329256250001</v>
      </c>
      <c r="S49">
        <v>940.43292562500005</v>
      </c>
      <c r="T49">
        <v>1</v>
      </c>
      <c r="U49" s="2">
        <f>IFERROR(Tableau1[[#This Row],[Total Net TO]]/SUMPRODUCT((Tableau1[Customer Name]=B49)*(Tableau1[Month]=T49)*(Tableau1[Total Net TO])),"")</f>
        <v>0.61581125099040412</v>
      </c>
    </row>
    <row r="50" spans="1:21" x14ac:dyDescent="0.2">
      <c r="A50" t="s">
        <v>44</v>
      </c>
      <c r="B50" t="s">
        <v>41</v>
      </c>
      <c r="C50" t="s">
        <v>19</v>
      </c>
      <c r="D50">
        <v>0.83695949999999997</v>
      </c>
      <c r="E50" t="s">
        <v>29</v>
      </c>
      <c r="F50" t="s">
        <v>50</v>
      </c>
      <c r="G50" t="s">
        <v>21</v>
      </c>
      <c r="H50" t="s">
        <v>22</v>
      </c>
      <c r="I50" t="s">
        <v>23</v>
      </c>
      <c r="J50">
        <v>139.9</v>
      </c>
      <c r="K50">
        <v>34.880000000000003</v>
      </c>
      <c r="L50">
        <v>1</v>
      </c>
      <c r="M50">
        <v>34.880000000000003</v>
      </c>
      <c r="N50">
        <v>0.53777436776268761</v>
      </c>
      <c r="O50">
        <v>116.58333333333334</v>
      </c>
      <c r="P50">
        <v>97.575528375000005</v>
      </c>
      <c r="Q50">
        <v>62.695528375000002</v>
      </c>
      <c r="R50">
        <v>97.575528375000005</v>
      </c>
      <c r="S50">
        <v>62.695528375000002</v>
      </c>
      <c r="T50">
        <v>6</v>
      </c>
      <c r="U50" s="2">
        <f>IFERROR(Tableau1[[#This Row],[Total Net TO]]/SUMPRODUCT((Tableau1[Customer Name]=B50)*(Tableau1[Month]=T50)*(Tableau1[Total Net TO])),"")</f>
        <v>2.322569934423508E-2</v>
      </c>
    </row>
    <row r="51" spans="1:21" x14ac:dyDescent="0.2">
      <c r="A51" t="s">
        <v>44</v>
      </c>
      <c r="B51" t="s">
        <v>41</v>
      </c>
      <c r="C51" t="s">
        <v>19</v>
      </c>
      <c r="D51">
        <v>0.83695949999999997</v>
      </c>
      <c r="E51" t="s">
        <v>29</v>
      </c>
      <c r="F51" t="s">
        <v>50</v>
      </c>
      <c r="G51" t="s">
        <v>21</v>
      </c>
      <c r="H51" t="s">
        <v>22</v>
      </c>
      <c r="I51" t="s">
        <v>23</v>
      </c>
      <c r="J51">
        <v>139.9</v>
      </c>
      <c r="K51">
        <v>34.880000000000003</v>
      </c>
      <c r="L51">
        <v>1</v>
      </c>
      <c r="M51">
        <v>34.880000000000003</v>
      </c>
      <c r="N51">
        <v>0.53777436776268761</v>
      </c>
      <c r="O51">
        <v>116.58333333333334</v>
      </c>
      <c r="P51">
        <v>97.575528375000005</v>
      </c>
      <c r="Q51">
        <v>62.695528375000002</v>
      </c>
      <c r="R51">
        <v>97.575528375000005</v>
      </c>
      <c r="S51">
        <v>62.695528375000002</v>
      </c>
      <c r="T51">
        <v>7</v>
      </c>
      <c r="U51" s="2">
        <f>IFERROR(Tableau1[[#This Row],[Total Net TO]]/SUMPRODUCT((Tableau1[Customer Name]=B51)*(Tableau1[Month]=T51)*(Tableau1[Total Net TO])),"")</f>
        <v>7.2940563086548504E-2</v>
      </c>
    </row>
    <row r="52" spans="1:21" x14ac:dyDescent="0.2">
      <c r="A52" t="s">
        <v>44</v>
      </c>
      <c r="B52" t="s">
        <v>41</v>
      </c>
      <c r="C52" t="s">
        <v>19</v>
      </c>
      <c r="D52">
        <v>0.83695949999999997</v>
      </c>
      <c r="E52" t="s">
        <v>29</v>
      </c>
      <c r="F52" t="s">
        <v>50</v>
      </c>
      <c r="G52" t="s">
        <v>21</v>
      </c>
      <c r="H52" t="s">
        <v>22</v>
      </c>
      <c r="I52" t="s">
        <v>23</v>
      </c>
      <c r="J52">
        <v>139.9</v>
      </c>
      <c r="K52">
        <v>34.880000000000003</v>
      </c>
      <c r="L52">
        <v>3</v>
      </c>
      <c r="M52">
        <v>104.64000000000001</v>
      </c>
      <c r="N52">
        <v>0.53777436776268761</v>
      </c>
      <c r="O52">
        <v>116.58333333333334</v>
      </c>
      <c r="P52">
        <v>97.575528375000005</v>
      </c>
      <c r="Q52">
        <v>62.695528375000002</v>
      </c>
      <c r="R52">
        <v>292.72658512500004</v>
      </c>
      <c r="S52">
        <v>188.086585125</v>
      </c>
      <c r="T52">
        <v>7</v>
      </c>
      <c r="U52" s="2">
        <f>IFERROR(Tableau1[[#This Row],[Total Net TO]]/SUMPRODUCT((Tableau1[Customer Name]=B52)*(Tableau1[Month]=T52)*(Tableau1[Total Net TO])),"")</f>
        <v>0.21882168925964551</v>
      </c>
    </row>
    <row r="53" spans="1:21" x14ac:dyDescent="0.2">
      <c r="A53" t="s">
        <v>44</v>
      </c>
      <c r="B53" t="s">
        <v>41</v>
      </c>
      <c r="C53" t="s">
        <v>19</v>
      </c>
      <c r="D53">
        <v>0.83695949999999997</v>
      </c>
      <c r="E53" t="s">
        <v>29</v>
      </c>
      <c r="F53" t="s">
        <v>50</v>
      </c>
      <c r="G53" t="s">
        <v>21</v>
      </c>
      <c r="H53" t="s">
        <v>22</v>
      </c>
      <c r="I53" t="s">
        <v>23</v>
      </c>
      <c r="J53">
        <v>139.9</v>
      </c>
      <c r="K53">
        <v>34.880000000000003</v>
      </c>
      <c r="L53">
        <v>4</v>
      </c>
      <c r="M53">
        <v>139.52000000000001</v>
      </c>
      <c r="N53">
        <v>0.53777436776268761</v>
      </c>
      <c r="O53">
        <v>116.58333333333334</v>
      </c>
      <c r="P53">
        <v>97.575528375000005</v>
      </c>
      <c r="Q53">
        <v>62.695528375000002</v>
      </c>
      <c r="R53">
        <v>390.30211350000002</v>
      </c>
      <c r="S53">
        <v>250.78211350000001</v>
      </c>
      <c r="T53">
        <v>8</v>
      </c>
      <c r="U53" s="2">
        <f>IFERROR(Tableau1[[#This Row],[Total Net TO]]/SUMPRODUCT((Tableau1[Customer Name]=B53)*(Tableau1[Month]=T53)*(Tableau1[Total Net TO])),"")</f>
        <v>0.67470460573908841</v>
      </c>
    </row>
    <row r="54" spans="1:21" x14ac:dyDescent="0.2">
      <c r="A54" t="s">
        <v>44</v>
      </c>
      <c r="B54" t="s">
        <v>41</v>
      </c>
      <c r="C54" t="s">
        <v>19</v>
      </c>
      <c r="D54">
        <v>0.83695949999999997</v>
      </c>
      <c r="E54" t="s">
        <v>29</v>
      </c>
      <c r="F54" t="s">
        <v>50</v>
      </c>
      <c r="G54" t="s">
        <v>21</v>
      </c>
      <c r="H54" t="s">
        <v>22</v>
      </c>
      <c r="I54" t="s">
        <v>23</v>
      </c>
      <c r="J54">
        <v>139.9</v>
      </c>
      <c r="K54">
        <v>34.880000000000003</v>
      </c>
      <c r="L54">
        <v>2</v>
      </c>
      <c r="M54">
        <v>69.760000000000005</v>
      </c>
      <c r="N54">
        <v>0.53777436776268761</v>
      </c>
      <c r="O54">
        <v>116.58333333333334</v>
      </c>
      <c r="P54">
        <v>97.575528375000005</v>
      </c>
      <c r="Q54">
        <v>62.695528375000002</v>
      </c>
      <c r="R54">
        <v>195.15105675000001</v>
      </c>
      <c r="S54">
        <v>125.39105675</v>
      </c>
      <c r="T54">
        <v>1</v>
      </c>
      <c r="U54" s="2">
        <f>IFERROR(Tableau1[[#This Row],[Total Net TO]]/SUMPRODUCT((Tableau1[Customer Name]=B54)*(Tableau1[Month]=T54)*(Tableau1[Total Net TO])),"")</f>
        <v>8.2108166798720544E-2</v>
      </c>
    </row>
    <row r="55" spans="1:21" x14ac:dyDescent="0.2">
      <c r="A55" t="s">
        <v>44</v>
      </c>
      <c r="B55" t="s">
        <v>41</v>
      </c>
      <c r="C55" t="s">
        <v>19</v>
      </c>
      <c r="D55">
        <v>0.83695949999999997</v>
      </c>
      <c r="E55" t="s">
        <v>29</v>
      </c>
      <c r="F55" t="s">
        <v>50</v>
      </c>
      <c r="G55" t="s">
        <v>21</v>
      </c>
      <c r="H55" t="s">
        <v>22</v>
      </c>
      <c r="I55" t="s">
        <v>23</v>
      </c>
      <c r="J55">
        <v>139.9</v>
      </c>
      <c r="K55">
        <v>34.880000000000003</v>
      </c>
      <c r="L55">
        <v>1</v>
      </c>
      <c r="M55">
        <v>34.880000000000003</v>
      </c>
      <c r="N55">
        <v>0.53777436776268761</v>
      </c>
      <c r="O55">
        <v>116.58333333333334</v>
      </c>
      <c r="P55">
        <v>97.575528375000005</v>
      </c>
      <c r="Q55">
        <v>62.695528375000002</v>
      </c>
      <c r="R55">
        <v>97.575528375000005</v>
      </c>
      <c r="S55">
        <v>62.695528375000002</v>
      </c>
      <c r="T55">
        <v>2</v>
      </c>
      <c r="U55" s="2">
        <f>IFERROR(Tableau1[[#This Row],[Total Net TO]]/SUMPRODUCT((Tableau1[Customer Name]=B55)*(Tableau1[Month]=T55)*(Tableau1[Total Net TO])),"")</f>
        <v>0.12180045272505659</v>
      </c>
    </row>
    <row r="56" spans="1:21" x14ac:dyDescent="0.2">
      <c r="A56" t="s">
        <v>44</v>
      </c>
      <c r="B56" t="s">
        <v>41</v>
      </c>
      <c r="C56" t="s">
        <v>19</v>
      </c>
      <c r="D56">
        <v>0.83695949999999997</v>
      </c>
      <c r="E56" t="s">
        <v>29</v>
      </c>
      <c r="F56" t="s">
        <v>50</v>
      </c>
      <c r="G56" t="s">
        <v>21</v>
      </c>
      <c r="H56" t="s">
        <v>22</v>
      </c>
      <c r="I56" t="s">
        <v>23</v>
      </c>
      <c r="J56">
        <v>139.9</v>
      </c>
      <c r="K56">
        <v>34.880000000000003</v>
      </c>
      <c r="L56">
        <v>1</v>
      </c>
      <c r="M56">
        <v>34.880000000000003</v>
      </c>
      <c r="N56">
        <v>0.53777436776268761</v>
      </c>
      <c r="O56">
        <v>116.58333333333334</v>
      </c>
      <c r="P56">
        <v>97.575528375000005</v>
      </c>
      <c r="Q56">
        <v>62.695528375000002</v>
      </c>
      <c r="R56">
        <v>97.575528375000005</v>
      </c>
      <c r="S56">
        <v>62.695528375000002</v>
      </c>
      <c r="T56">
        <v>4</v>
      </c>
      <c r="U56" s="2">
        <f>IFERROR(Tableau1[[#This Row],[Total Net TO]]/SUMPRODUCT((Tableau1[Customer Name]=B56)*(Tableau1[Month]=T56)*(Tableau1[Total Net TO])),"")</f>
        <v>0.11199167467178997</v>
      </c>
    </row>
    <row r="57" spans="1:21" x14ac:dyDescent="0.2">
      <c r="A57" t="s">
        <v>44</v>
      </c>
      <c r="B57" t="s">
        <v>41</v>
      </c>
      <c r="C57" t="s">
        <v>19</v>
      </c>
      <c r="D57">
        <v>0.83695949999999997</v>
      </c>
      <c r="E57" t="s">
        <v>29</v>
      </c>
      <c r="F57" t="s">
        <v>50</v>
      </c>
      <c r="G57" t="s">
        <v>21</v>
      </c>
      <c r="H57" t="s">
        <v>22</v>
      </c>
      <c r="I57" t="s">
        <v>23</v>
      </c>
      <c r="J57">
        <v>139.9</v>
      </c>
      <c r="K57">
        <v>34.880000000000003</v>
      </c>
      <c r="L57">
        <v>2</v>
      </c>
      <c r="M57">
        <v>69.760000000000005</v>
      </c>
      <c r="N57">
        <v>0.53777436776268761</v>
      </c>
      <c r="O57">
        <v>116.58333333333334</v>
      </c>
      <c r="P57">
        <v>97.575528375000005</v>
      </c>
      <c r="Q57">
        <v>62.695528375000002</v>
      </c>
      <c r="R57">
        <v>195.15105675000001</v>
      </c>
      <c r="S57">
        <v>125.39105675</v>
      </c>
      <c r="T57">
        <v>5</v>
      </c>
      <c r="U57" s="2">
        <f>IFERROR(Tableau1[[#This Row],[Total Net TO]]/SUMPRODUCT((Tableau1[Customer Name]=B57)*(Tableau1[Month]=T57)*(Tableau1[Total Net TO])),"")</f>
        <v>0.36365999480114375</v>
      </c>
    </row>
    <row r="58" spans="1:21" x14ac:dyDescent="0.2">
      <c r="A58" t="s">
        <v>44</v>
      </c>
      <c r="B58" t="s">
        <v>41</v>
      </c>
      <c r="C58" t="s">
        <v>19</v>
      </c>
      <c r="D58">
        <v>0.83695949999999997</v>
      </c>
      <c r="E58" t="s">
        <v>29</v>
      </c>
      <c r="F58" t="s">
        <v>50</v>
      </c>
      <c r="G58" t="s">
        <v>21</v>
      </c>
      <c r="H58" t="s">
        <v>22</v>
      </c>
      <c r="I58" t="s">
        <v>23</v>
      </c>
      <c r="J58">
        <v>139.9</v>
      </c>
      <c r="K58">
        <v>34.880000000000003</v>
      </c>
      <c r="L58">
        <v>3</v>
      </c>
      <c r="M58">
        <v>104.64000000000001</v>
      </c>
      <c r="N58">
        <v>0.53777436776268761</v>
      </c>
      <c r="O58">
        <v>116.58333333333334</v>
      </c>
      <c r="P58">
        <v>97.575528375000005</v>
      </c>
      <c r="Q58">
        <v>62.695528375000002</v>
      </c>
      <c r="R58">
        <v>292.72658512500004</v>
      </c>
      <c r="S58">
        <v>188.086585125</v>
      </c>
      <c r="T58">
        <v>10</v>
      </c>
      <c r="U58" s="2">
        <f>IFERROR(Tableau1[[#This Row],[Total Net TO]]/SUMPRODUCT((Tableau1[Customer Name]=B58)*(Tableau1[Month]=T58)*(Tableau1[Total Net TO])),"")</f>
        <v>0.763646288209607</v>
      </c>
    </row>
    <row r="59" spans="1:21" x14ac:dyDescent="0.2">
      <c r="A59" t="s">
        <v>44</v>
      </c>
      <c r="B59" t="s">
        <v>41</v>
      </c>
      <c r="C59" t="s">
        <v>19</v>
      </c>
      <c r="D59">
        <v>0.83695949999999997</v>
      </c>
      <c r="E59" t="s">
        <v>30</v>
      </c>
      <c r="F59" t="s">
        <v>50</v>
      </c>
      <c r="G59" t="s">
        <v>21</v>
      </c>
      <c r="H59" t="s">
        <v>22</v>
      </c>
      <c r="I59" t="s">
        <v>25</v>
      </c>
      <c r="J59">
        <v>129.9</v>
      </c>
      <c r="K59">
        <v>41.52</v>
      </c>
      <c r="L59">
        <v>3</v>
      </c>
      <c r="M59">
        <v>124.56</v>
      </c>
      <c r="N59">
        <v>0.45340291801385685</v>
      </c>
      <c r="O59">
        <v>108.25000000000001</v>
      </c>
      <c r="P59">
        <v>90.600865875000011</v>
      </c>
      <c r="Q59">
        <v>49.080865875000008</v>
      </c>
      <c r="R59">
        <v>271.80259762500003</v>
      </c>
      <c r="S59">
        <v>147.24259762500003</v>
      </c>
      <c r="T59">
        <v>5</v>
      </c>
      <c r="U59" s="2">
        <f>IFERROR(Tableau1[[#This Row],[Total Net TO]]/SUMPRODUCT((Tableau1[Customer Name]=B59)*(Tableau1[Month]=T59)*(Tableau1[Total Net TO])),"")</f>
        <v>0.50649857031453083</v>
      </c>
    </row>
    <row r="60" spans="1:21" x14ac:dyDescent="0.2">
      <c r="A60" t="s">
        <v>44</v>
      </c>
      <c r="B60" t="s">
        <v>41</v>
      </c>
      <c r="C60" t="s">
        <v>19</v>
      </c>
      <c r="D60">
        <v>0.83695949999999997</v>
      </c>
      <c r="E60" t="s">
        <v>30</v>
      </c>
      <c r="F60" t="s">
        <v>50</v>
      </c>
      <c r="G60" t="s">
        <v>21</v>
      </c>
      <c r="H60" t="s">
        <v>22</v>
      </c>
      <c r="I60" t="s">
        <v>25</v>
      </c>
      <c r="J60">
        <v>129.9</v>
      </c>
      <c r="K60">
        <v>41.52</v>
      </c>
      <c r="L60">
        <v>1</v>
      </c>
      <c r="M60">
        <v>41.52</v>
      </c>
      <c r="N60">
        <v>0.45340291801385685</v>
      </c>
      <c r="O60">
        <v>108.25000000000001</v>
      </c>
      <c r="P60">
        <v>90.600865875000011</v>
      </c>
      <c r="Q60">
        <v>49.080865875000008</v>
      </c>
      <c r="R60">
        <v>90.600865875000011</v>
      </c>
      <c r="S60">
        <v>49.080865875000008</v>
      </c>
      <c r="T60">
        <v>9</v>
      </c>
      <c r="U60" s="2">
        <f>IFERROR(Tableau1[[#This Row],[Total Net TO]]/SUMPRODUCT((Tableau1[Customer Name]=B60)*(Tableau1[Month]=T60)*(Tableau1[Total Net TO])),"")</f>
        <v>0.14293573943661972</v>
      </c>
    </row>
    <row r="61" spans="1:21" x14ac:dyDescent="0.2">
      <c r="A61" t="s">
        <v>44</v>
      </c>
      <c r="B61" t="s">
        <v>41</v>
      </c>
      <c r="C61" t="s">
        <v>19</v>
      </c>
      <c r="D61">
        <v>0.83695949999999997</v>
      </c>
      <c r="E61" t="s">
        <v>30</v>
      </c>
      <c r="F61" t="s">
        <v>50</v>
      </c>
      <c r="G61" t="s">
        <v>21</v>
      </c>
      <c r="H61" t="s">
        <v>22</v>
      </c>
      <c r="I61" t="s">
        <v>25</v>
      </c>
      <c r="J61">
        <v>129.9</v>
      </c>
      <c r="K61">
        <v>41.52</v>
      </c>
      <c r="L61">
        <v>1</v>
      </c>
      <c r="M61">
        <v>41.52</v>
      </c>
      <c r="N61">
        <v>0.45340291801385685</v>
      </c>
      <c r="O61">
        <v>108.25000000000001</v>
      </c>
      <c r="P61">
        <v>90.600865875000011</v>
      </c>
      <c r="Q61">
        <v>49.080865875000008</v>
      </c>
      <c r="R61">
        <v>90.600865875000011</v>
      </c>
      <c r="S61">
        <v>49.080865875000008</v>
      </c>
      <c r="T61">
        <v>10</v>
      </c>
      <c r="U61" s="2">
        <f>IFERROR(Tableau1[[#This Row],[Total Net TO]]/SUMPRODUCT((Tableau1[Customer Name]=B61)*(Tableau1[Month]=T61)*(Tableau1[Total Net TO])),"")</f>
        <v>0.236353711790393</v>
      </c>
    </row>
    <row r="62" spans="1:21" x14ac:dyDescent="0.2">
      <c r="A62" t="s">
        <v>44</v>
      </c>
      <c r="B62" t="s">
        <v>41</v>
      </c>
      <c r="C62" t="s">
        <v>19</v>
      </c>
      <c r="D62">
        <v>0.83695949999999997</v>
      </c>
      <c r="E62" t="s">
        <v>31</v>
      </c>
      <c r="F62" t="s">
        <v>50</v>
      </c>
      <c r="G62" t="s">
        <v>21</v>
      </c>
      <c r="H62" t="s">
        <v>22</v>
      </c>
      <c r="I62" t="s">
        <v>25</v>
      </c>
      <c r="J62">
        <v>189.9</v>
      </c>
      <c r="K62">
        <v>58.18</v>
      </c>
      <c r="L62">
        <v>5</v>
      </c>
      <c r="M62">
        <v>290.89999999999998</v>
      </c>
      <c r="N62">
        <v>0.46931337045813581</v>
      </c>
      <c r="O62">
        <v>158.25</v>
      </c>
      <c r="P62">
        <v>132.448840875</v>
      </c>
      <c r="Q62">
        <v>74.268840874999995</v>
      </c>
      <c r="R62">
        <v>662.24420437499998</v>
      </c>
      <c r="S62">
        <v>371.344204375</v>
      </c>
      <c r="T62">
        <v>1</v>
      </c>
      <c r="U62" s="2">
        <f>IFERROR(Tableau1[[#This Row],[Total Net TO]]/SUMPRODUCT((Tableau1[Customer Name]=B62)*(Tableau1[Month]=T62)*(Tableau1[Total Net TO])),"")</f>
        <v>0.27863368254247733</v>
      </c>
    </row>
    <row r="63" spans="1:21" x14ac:dyDescent="0.2">
      <c r="A63" t="s">
        <v>44</v>
      </c>
      <c r="B63" t="s">
        <v>41</v>
      </c>
      <c r="C63" t="s">
        <v>19</v>
      </c>
      <c r="D63">
        <v>0.83695949999999997</v>
      </c>
      <c r="E63" t="s">
        <v>31</v>
      </c>
      <c r="F63" t="s">
        <v>50</v>
      </c>
      <c r="G63" t="s">
        <v>21</v>
      </c>
      <c r="H63" t="s">
        <v>22</v>
      </c>
      <c r="I63" t="s">
        <v>25</v>
      </c>
      <c r="J63">
        <v>189.9</v>
      </c>
      <c r="K63">
        <v>58.18</v>
      </c>
      <c r="L63">
        <v>1</v>
      </c>
      <c r="M63">
        <v>58.18</v>
      </c>
      <c r="N63">
        <v>0.46931337045813581</v>
      </c>
      <c r="O63">
        <v>158.25</v>
      </c>
      <c r="P63">
        <v>132.448840875</v>
      </c>
      <c r="Q63">
        <v>74.268840874999995</v>
      </c>
      <c r="R63">
        <v>132.448840875</v>
      </c>
      <c r="S63">
        <v>74.268840874999995</v>
      </c>
      <c r="T63">
        <v>4</v>
      </c>
      <c r="U63" s="2">
        <f>IFERROR(Tableau1[[#This Row],[Total Net TO]]/SUMPRODUCT((Tableau1[Customer Name]=B63)*(Tableau1[Month]=T63)*(Tableau1[Total Net TO])),"")</f>
        <v>0.15201729106628245</v>
      </c>
    </row>
    <row r="64" spans="1:21" x14ac:dyDescent="0.2">
      <c r="A64" t="s">
        <v>44</v>
      </c>
      <c r="B64" t="s">
        <v>41</v>
      </c>
      <c r="C64" t="s">
        <v>19</v>
      </c>
      <c r="D64">
        <v>0.83695949999999997</v>
      </c>
      <c r="E64" t="s">
        <v>31</v>
      </c>
      <c r="F64" t="s">
        <v>50</v>
      </c>
      <c r="G64" t="s">
        <v>21</v>
      </c>
      <c r="H64" t="s">
        <v>22</v>
      </c>
      <c r="I64" t="s">
        <v>25</v>
      </c>
      <c r="J64">
        <v>189.9</v>
      </c>
      <c r="K64">
        <v>58.18</v>
      </c>
      <c r="L64">
        <v>2</v>
      </c>
      <c r="M64">
        <v>116.36</v>
      </c>
      <c r="N64">
        <v>0.46931337045813581</v>
      </c>
      <c r="O64">
        <v>158.25</v>
      </c>
      <c r="P64">
        <v>132.448840875</v>
      </c>
      <c r="Q64">
        <v>74.268840874999995</v>
      </c>
      <c r="R64">
        <v>264.89768175</v>
      </c>
      <c r="S64">
        <v>148.53768174999999</v>
      </c>
      <c r="T64">
        <v>4</v>
      </c>
      <c r="U64" s="2">
        <f>IFERROR(Tableau1[[#This Row],[Total Net TO]]/SUMPRODUCT((Tableau1[Customer Name]=B64)*(Tableau1[Month]=T64)*(Tableau1[Total Net TO])),"")</f>
        <v>0.3040345821325649</v>
      </c>
    </row>
    <row r="65" spans="1:21" x14ac:dyDescent="0.2">
      <c r="A65" t="s">
        <v>44</v>
      </c>
      <c r="B65" t="s">
        <v>41</v>
      </c>
      <c r="C65" t="s">
        <v>19</v>
      </c>
      <c r="D65">
        <v>0.83695949999999997</v>
      </c>
      <c r="E65" t="s">
        <v>31</v>
      </c>
      <c r="F65" t="s">
        <v>50</v>
      </c>
      <c r="G65" t="s">
        <v>21</v>
      </c>
      <c r="H65" t="s">
        <v>22</v>
      </c>
      <c r="I65" t="s">
        <v>25</v>
      </c>
      <c r="J65">
        <v>189.9</v>
      </c>
      <c r="K65">
        <v>58.18</v>
      </c>
      <c r="L65">
        <v>2</v>
      </c>
      <c r="M65">
        <v>116.36</v>
      </c>
      <c r="N65">
        <v>0.46931337045813581</v>
      </c>
      <c r="O65">
        <v>158.25</v>
      </c>
      <c r="P65">
        <v>132.448840875</v>
      </c>
      <c r="Q65">
        <v>74.268840874999995</v>
      </c>
      <c r="R65">
        <v>264.89768175</v>
      </c>
      <c r="S65">
        <v>148.53768174999999</v>
      </c>
      <c r="T65">
        <v>4</v>
      </c>
      <c r="U65" s="2">
        <f>IFERROR(Tableau1[[#This Row],[Total Net TO]]/SUMPRODUCT((Tableau1[Customer Name]=B65)*(Tableau1[Month]=T65)*(Tableau1[Total Net TO])),"")</f>
        <v>0.3040345821325649</v>
      </c>
    </row>
    <row r="66" spans="1:21" x14ac:dyDescent="0.2">
      <c r="A66" t="s">
        <v>44</v>
      </c>
      <c r="B66" t="s">
        <v>41</v>
      </c>
      <c r="C66" t="s">
        <v>19</v>
      </c>
      <c r="D66">
        <v>0.83695949999999997</v>
      </c>
      <c r="E66" t="s">
        <v>31</v>
      </c>
      <c r="F66" t="s">
        <v>50</v>
      </c>
      <c r="G66" t="s">
        <v>21</v>
      </c>
      <c r="H66" t="s">
        <v>22</v>
      </c>
      <c r="I66" t="s">
        <v>25</v>
      </c>
      <c r="J66">
        <v>189.9</v>
      </c>
      <c r="K66">
        <v>58.18</v>
      </c>
      <c r="L66">
        <v>3</v>
      </c>
      <c r="M66">
        <v>174.54</v>
      </c>
      <c r="N66">
        <v>0.46931337045813581</v>
      </c>
      <c r="O66">
        <v>158.25</v>
      </c>
      <c r="P66">
        <v>132.448840875</v>
      </c>
      <c r="Q66">
        <v>74.268840874999995</v>
      </c>
      <c r="R66">
        <v>397.34652262500003</v>
      </c>
      <c r="S66">
        <v>222.80652262499999</v>
      </c>
      <c r="T66">
        <v>6</v>
      </c>
      <c r="U66" s="2">
        <f>IFERROR(Tableau1[[#This Row],[Total Net TO]]/SUMPRODUCT((Tableau1[Customer Name]=B66)*(Tableau1[Month]=T66)*(Tableau1[Total Net TO])),"")</f>
        <v>9.4579563376774312E-2</v>
      </c>
    </row>
    <row r="67" spans="1:21" x14ac:dyDescent="0.2">
      <c r="A67" t="s">
        <v>44</v>
      </c>
      <c r="B67" t="s">
        <v>41</v>
      </c>
      <c r="C67" t="s">
        <v>19</v>
      </c>
      <c r="D67">
        <v>0.83695949999999997</v>
      </c>
      <c r="E67" t="s">
        <v>31</v>
      </c>
      <c r="F67" t="s">
        <v>50</v>
      </c>
      <c r="G67" t="s">
        <v>21</v>
      </c>
      <c r="H67" t="s">
        <v>22</v>
      </c>
      <c r="I67" t="s">
        <v>25</v>
      </c>
      <c r="J67">
        <v>189.9</v>
      </c>
      <c r="K67">
        <v>58.18</v>
      </c>
      <c r="L67">
        <v>2</v>
      </c>
      <c r="M67">
        <v>116.36</v>
      </c>
      <c r="N67">
        <v>0.46931337045813581</v>
      </c>
      <c r="O67">
        <v>158.25</v>
      </c>
      <c r="P67">
        <v>132.448840875</v>
      </c>
      <c r="Q67">
        <v>74.268840874999995</v>
      </c>
      <c r="R67">
        <v>264.89768175</v>
      </c>
      <c r="S67">
        <v>148.53768174999999</v>
      </c>
      <c r="T67">
        <v>6</v>
      </c>
      <c r="U67" s="2">
        <f>IFERROR(Tableau1[[#This Row],[Total Net TO]]/SUMPRODUCT((Tableau1[Customer Name]=B67)*(Tableau1[Month]=T67)*(Tableau1[Total Net TO])),"")</f>
        <v>6.305304225118287E-2</v>
      </c>
    </row>
    <row r="68" spans="1:21" x14ac:dyDescent="0.2">
      <c r="A68" t="s">
        <v>44</v>
      </c>
      <c r="B68" t="s">
        <v>41</v>
      </c>
      <c r="C68" t="s">
        <v>19</v>
      </c>
      <c r="D68">
        <v>0.83695949999999997</v>
      </c>
      <c r="E68" t="s">
        <v>31</v>
      </c>
      <c r="F68" t="s">
        <v>50</v>
      </c>
      <c r="G68" t="s">
        <v>21</v>
      </c>
      <c r="H68" t="s">
        <v>22</v>
      </c>
      <c r="I68" t="s">
        <v>25</v>
      </c>
      <c r="J68">
        <v>189.9</v>
      </c>
      <c r="K68">
        <v>58.18</v>
      </c>
      <c r="L68">
        <v>1</v>
      </c>
      <c r="M68">
        <v>58.18</v>
      </c>
      <c r="N68">
        <v>0.46931337045813581</v>
      </c>
      <c r="O68">
        <v>158.25</v>
      </c>
      <c r="P68">
        <v>132.448840875</v>
      </c>
      <c r="Q68">
        <v>74.268840874999995</v>
      </c>
      <c r="R68">
        <v>132.448840875</v>
      </c>
      <c r="S68">
        <v>74.268840874999995</v>
      </c>
      <c r="T68">
        <v>6</v>
      </c>
      <c r="U68" s="2">
        <f>IFERROR(Tableau1[[#This Row],[Total Net TO]]/SUMPRODUCT((Tableau1[Customer Name]=B68)*(Tableau1[Month]=T68)*(Tableau1[Total Net TO])),"")</f>
        <v>3.1526521125591435E-2</v>
      </c>
    </row>
    <row r="69" spans="1:21" x14ac:dyDescent="0.2">
      <c r="A69" t="s">
        <v>44</v>
      </c>
      <c r="B69" t="s">
        <v>41</v>
      </c>
      <c r="C69" t="s">
        <v>19</v>
      </c>
      <c r="D69">
        <v>0.83695949999999997</v>
      </c>
      <c r="E69" t="s">
        <v>31</v>
      </c>
      <c r="F69" t="s">
        <v>50</v>
      </c>
      <c r="G69" t="s">
        <v>21</v>
      </c>
      <c r="H69" t="s">
        <v>22</v>
      </c>
      <c r="I69" t="s">
        <v>25</v>
      </c>
      <c r="J69">
        <v>189.9</v>
      </c>
      <c r="K69">
        <v>58.18</v>
      </c>
      <c r="L69">
        <v>1</v>
      </c>
      <c r="M69">
        <v>58.18</v>
      </c>
      <c r="N69">
        <v>0.46931337045813581</v>
      </c>
      <c r="O69">
        <v>158.25</v>
      </c>
      <c r="P69">
        <v>132.448840875</v>
      </c>
      <c r="Q69">
        <v>74.268840874999995</v>
      </c>
      <c r="R69">
        <v>132.448840875</v>
      </c>
      <c r="S69">
        <v>74.268840874999995</v>
      </c>
      <c r="T69">
        <v>6</v>
      </c>
      <c r="U69" s="2">
        <f>IFERROR(Tableau1[[#This Row],[Total Net TO]]/SUMPRODUCT((Tableau1[Customer Name]=B69)*(Tableau1[Month]=T69)*(Tableau1[Total Net TO])),"")</f>
        <v>3.1526521125591435E-2</v>
      </c>
    </row>
    <row r="70" spans="1:21" x14ac:dyDescent="0.2">
      <c r="A70" t="s">
        <v>44</v>
      </c>
      <c r="B70" t="s">
        <v>41</v>
      </c>
      <c r="C70" t="s">
        <v>19</v>
      </c>
      <c r="D70">
        <v>0.83695949999999997</v>
      </c>
      <c r="E70" t="s">
        <v>31</v>
      </c>
      <c r="F70" t="s">
        <v>50</v>
      </c>
      <c r="G70" t="s">
        <v>21</v>
      </c>
      <c r="H70" t="s">
        <v>22</v>
      </c>
      <c r="I70" t="s">
        <v>25</v>
      </c>
      <c r="J70">
        <v>189.9</v>
      </c>
      <c r="K70">
        <v>58.18</v>
      </c>
      <c r="L70">
        <v>1</v>
      </c>
      <c r="M70">
        <v>58.18</v>
      </c>
      <c r="N70">
        <v>0.46931337045813581</v>
      </c>
      <c r="O70">
        <v>158.25</v>
      </c>
      <c r="P70">
        <v>132.448840875</v>
      </c>
      <c r="Q70">
        <v>74.268840874999995</v>
      </c>
      <c r="R70">
        <v>132.448840875</v>
      </c>
      <c r="S70">
        <v>74.268840874999995</v>
      </c>
      <c r="T70">
        <v>8</v>
      </c>
      <c r="U70" s="2">
        <f>IFERROR(Tableau1[[#This Row],[Total Net TO]]/SUMPRODUCT((Tableau1[Customer Name]=B70)*(Tableau1[Month]=T70)*(Tableau1[Total Net TO])),"")</f>
        <v>0.22896069447793582</v>
      </c>
    </row>
    <row r="71" spans="1:21" x14ac:dyDescent="0.2">
      <c r="A71" t="s">
        <v>45</v>
      </c>
      <c r="B71" t="s">
        <v>42</v>
      </c>
      <c r="C71" t="s">
        <v>33</v>
      </c>
      <c r="D71">
        <v>0.72812499999999991</v>
      </c>
      <c r="E71" t="s">
        <v>34</v>
      </c>
      <c r="F71" t="s">
        <v>47</v>
      </c>
      <c r="G71" t="s">
        <v>21</v>
      </c>
      <c r="H71" t="s">
        <v>22</v>
      </c>
      <c r="I71" t="s">
        <v>25</v>
      </c>
      <c r="J71">
        <v>169.9</v>
      </c>
      <c r="K71">
        <v>42.92</v>
      </c>
      <c r="L71">
        <v>5</v>
      </c>
      <c r="M71">
        <v>214.60000000000002</v>
      </c>
      <c r="N71">
        <v>0.42498197469099463</v>
      </c>
      <c r="O71">
        <v>141.58333333333334</v>
      </c>
      <c r="P71">
        <v>103.09036458333333</v>
      </c>
      <c r="Q71">
        <v>60.170364583333324</v>
      </c>
      <c r="R71">
        <v>515.45182291666663</v>
      </c>
      <c r="S71">
        <v>300.85182291666661</v>
      </c>
      <c r="T71">
        <v>1</v>
      </c>
      <c r="U71" s="2">
        <f>IFERROR(Tableau1[[#This Row],[Total Net TO]]/SUMPRODUCT((Tableau1[Customer Name]=B71)*(Tableau1[Month]=T71)*(Tableau1[Total Net TO])),"")</f>
        <v>8.9011599274914352E-2</v>
      </c>
    </row>
    <row r="72" spans="1:21" x14ac:dyDescent="0.2">
      <c r="A72" t="s">
        <v>45</v>
      </c>
      <c r="B72" t="s">
        <v>42</v>
      </c>
      <c r="C72" t="s">
        <v>33</v>
      </c>
      <c r="D72">
        <v>0.72812499999999991</v>
      </c>
      <c r="E72" t="s">
        <v>35</v>
      </c>
      <c r="F72" t="s">
        <v>47</v>
      </c>
      <c r="G72" t="s">
        <v>21</v>
      </c>
      <c r="H72" t="s">
        <v>22</v>
      </c>
      <c r="I72" t="s">
        <v>23</v>
      </c>
      <c r="J72">
        <v>149.9</v>
      </c>
      <c r="K72">
        <v>35.72</v>
      </c>
      <c r="L72">
        <v>45</v>
      </c>
      <c r="M72">
        <v>1607.3999999999999</v>
      </c>
      <c r="N72">
        <v>0.44217436624416268</v>
      </c>
      <c r="O72">
        <v>124.91666666666667</v>
      </c>
      <c r="P72">
        <v>90.954947916666654</v>
      </c>
      <c r="Q72">
        <v>55.234947916666655</v>
      </c>
      <c r="R72">
        <v>4092.9726562499995</v>
      </c>
      <c r="S72">
        <v>2485.5726562499995</v>
      </c>
      <c r="T72">
        <v>1</v>
      </c>
      <c r="U72" s="2">
        <f>IFERROR(Tableau1[[#This Row],[Total Net TO]]/SUMPRODUCT((Tableau1[Customer Name]=B72)*(Tableau1[Month]=T72)*(Tableau1[Total Net TO])),"")</f>
        <v>0.70680134539015271</v>
      </c>
    </row>
    <row r="73" spans="1:21" x14ac:dyDescent="0.2">
      <c r="A73" t="s">
        <v>45</v>
      </c>
      <c r="B73" t="s">
        <v>42</v>
      </c>
      <c r="C73" t="s">
        <v>33</v>
      </c>
      <c r="D73">
        <v>0.72812499999999991</v>
      </c>
      <c r="E73" t="s">
        <v>35</v>
      </c>
      <c r="F73" t="s">
        <v>47</v>
      </c>
      <c r="G73" t="s">
        <v>21</v>
      </c>
      <c r="H73" t="s">
        <v>22</v>
      </c>
      <c r="I73" t="s">
        <v>23</v>
      </c>
      <c r="J73">
        <v>149.9</v>
      </c>
      <c r="K73">
        <v>35.72</v>
      </c>
      <c r="L73">
        <v>2</v>
      </c>
      <c r="M73">
        <v>71.44</v>
      </c>
      <c r="N73">
        <v>0.44217436624416268</v>
      </c>
      <c r="O73">
        <v>124.91666666666667</v>
      </c>
      <c r="P73">
        <v>90.954947916666654</v>
      </c>
      <c r="Q73">
        <v>55.234947916666655</v>
      </c>
      <c r="R73">
        <v>181.90989583333331</v>
      </c>
      <c r="S73">
        <v>110.46989583333331</v>
      </c>
      <c r="T73">
        <v>1</v>
      </c>
      <c r="U73" s="2">
        <f>IFERROR(Tableau1[[#This Row],[Total Net TO]]/SUMPRODUCT((Tableau1[Customer Name]=B73)*(Tableau1[Month]=T73)*(Tableau1[Total Net TO])),"")</f>
        <v>3.1413393128451227E-2</v>
      </c>
    </row>
    <row r="74" spans="1:21" x14ac:dyDescent="0.2">
      <c r="A74" t="s">
        <v>45</v>
      </c>
      <c r="B74" t="s">
        <v>42</v>
      </c>
      <c r="C74" t="s">
        <v>33</v>
      </c>
      <c r="D74">
        <v>0.72812499999999991</v>
      </c>
      <c r="E74" t="s">
        <v>35</v>
      </c>
      <c r="F74" t="s">
        <v>47</v>
      </c>
      <c r="G74" t="s">
        <v>21</v>
      </c>
      <c r="H74" t="s">
        <v>22</v>
      </c>
      <c r="I74" t="s">
        <v>23</v>
      </c>
      <c r="J74">
        <v>149.9</v>
      </c>
      <c r="K74">
        <v>35.72</v>
      </c>
      <c r="L74">
        <v>9</v>
      </c>
      <c r="M74">
        <v>321.48</v>
      </c>
      <c r="N74">
        <v>0.44217436624416268</v>
      </c>
      <c r="O74">
        <v>124.91666666666667</v>
      </c>
      <c r="P74">
        <v>90.954947916666654</v>
      </c>
      <c r="Q74">
        <v>55.234947916666655</v>
      </c>
      <c r="R74">
        <v>818.59453124999993</v>
      </c>
      <c r="S74">
        <v>497.11453124999991</v>
      </c>
      <c r="T74">
        <v>1</v>
      </c>
      <c r="U74" s="2">
        <f>IFERROR(Tableau1[[#This Row],[Total Net TO]]/SUMPRODUCT((Tableau1[Customer Name]=B74)*(Tableau1[Month]=T74)*(Tableau1[Total Net TO])),"")</f>
        <v>0.14136026907803054</v>
      </c>
    </row>
    <row r="75" spans="1:21" x14ac:dyDescent="0.2">
      <c r="A75" t="s">
        <v>45</v>
      </c>
      <c r="B75" t="s">
        <v>42</v>
      </c>
      <c r="C75" t="s">
        <v>33</v>
      </c>
      <c r="D75">
        <v>0.72812499999999991</v>
      </c>
      <c r="E75" t="s">
        <v>35</v>
      </c>
      <c r="F75" t="s">
        <v>47</v>
      </c>
      <c r="G75" t="s">
        <v>21</v>
      </c>
      <c r="H75" t="s">
        <v>22</v>
      </c>
      <c r="I75" t="s">
        <v>23</v>
      </c>
      <c r="J75">
        <v>149.9</v>
      </c>
      <c r="K75">
        <v>35.72</v>
      </c>
      <c r="L75">
        <v>2</v>
      </c>
      <c r="M75">
        <v>71.44</v>
      </c>
      <c r="N75">
        <v>0.44217436624416268</v>
      </c>
      <c r="O75">
        <v>124.91666666666667</v>
      </c>
      <c r="P75">
        <v>90.954947916666654</v>
      </c>
      <c r="Q75">
        <v>55.234947916666655</v>
      </c>
      <c r="R75">
        <v>181.90989583333331</v>
      </c>
      <c r="S75">
        <v>110.46989583333331</v>
      </c>
      <c r="T75">
        <v>1</v>
      </c>
      <c r="U75" s="2">
        <f>IFERROR(Tableau1[[#This Row],[Total Net TO]]/SUMPRODUCT((Tableau1[Customer Name]=B75)*(Tableau1[Month]=T75)*(Tableau1[Total Net TO])),"")</f>
        <v>3.1413393128451227E-2</v>
      </c>
    </row>
    <row r="76" spans="1:21" x14ac:dyDescent="0.2">
      <c r="A76" t="s">
        <v>45</v>
      </c>
      <c r="B76" t="s">
        <v>42</v>
      </c>
      <c r="C76" t="s">
        <v>33</v>
      </c>
      <c r="D76">
        <v>0.72812499999999991</v>
      </c>
      <c r="E76" t="s">
        <v>34</v>
      </c>
      <c r="F76" t="s">
        <v>47</v>
      </c>
      <c r="G76" t="s">
        <v>21</v>
      </c>
      <c r="H76" t="s">
        <v>22</v>
      </c>
      <c r="I76" t="s">
        <v>25</v>
      </c>
      <c r="J76">
        <v>169.9</v>
      </c>
      <c r="K76">
        <v>42.92</v>
      </c>
      <c r="L76">
        <v>10</v>
      </c>
      <c r="M76">
        <v>429.20000000000005</v>
      </c>
      <c r="N76">
        <v>0.42498197469099463</v>
      </c>
      <c r="O76">
        <v>141.58333333333334</v>
      </c>
      <c r="P76">
        <v>103.09036458333333</v>
      </c>
      <c r="Q76">
        <v>60.170364583333324</v>
      </c>
      <c r="R76">
        <v>1030.9036458333333</v>
      </c>
      <c r="S76">
        <v>601.70364583333321</v>
      </c>
      <c r="T76">
        <v>2</v>
      </c>
      <c r="U76" s="2">
        <f>IFERROR(Tableau1[[#This Row],[Total Net TO]]/SUMPRODUCT((Tableau1[Customer Name]=B76)*(Tableau1[Month]=T76)*(Tableau1[Total Net TO])),"")</f>
        <v>0.39625897938240506</v>
      </c>
    </row>
    <row r="77" spans="1:21" x14ac:dyDescent="0.2">
      <c r="A77" t="s">
        <v>45</v>
      </c>
      <c r="B77" t="s">
        <v>42</v>
      </c>
      <c r="C77" t="s">
        <v>33</v>
      </c>
      <c r="D77">
        <v>0.72812499999999991</v>
      </c>
      <c r="E77" t="s">
        <v>36</v>
      </c>
      <c r="F77" t="s">
        <v>47</v>
      </c>
      <c r="G77" t="s">
        <v>21</v>
      </c>
      <c r="H77" t="s">
        <v>22</v>
      </c>
      <c r="I77" t="s">
        <v>25</v>
      </c>
      <c r="J77">
        <v>239.9</v>
      </c>
      <c r="K77">
        <v>59.52</v>
      </c>
      <c r="L77">
        <v>3</v>
      </c>
      <c r="M77">
        <v>178.56</v>
      </c>
      <c r="N77">
        <v>0.43040094831179648</v>
      </c>
      <c r="O77">
        <v>199.91666666666669</v>
      </c>
      <c r="P77">
        <v>145.56432291666667</v>
      </c>
      <c r="Q77">
        <v>86.044322916666658</v>
      </c>
      <c r="R77">
        <v>436.69296874999998</v>
      </c>
      <c r="S77">
        <v>258.13296874999997</v>
      </c>
      <c r="T77">
        <v>2</v>
      </c>
      <c r="U77" s="2">
        <f>IFERROR(Tableau1[[#This Row],[Total Net TO]]/SUMPRODUCT((Tableau1[Customer Name]=B77)*(Tableau1[Month]=T77)*(Tableau1[Total Net TO])),"")</f>
        <v>0.16785614329694934</v>
      </c>
    </row>
    <row r="78" spans="1:21" x14ac:dyDescent="0.2">
      <c r="A78" t="s">
        <v>45</v>
      </c>
      <c r="B78" t="s">
        <v>42</v>
      </c>
      <c r="C78" t="s">
        <v>33</v>
      </c>
      <c r="D78">
        <v>0.72812499999999991</v>
      </c>
      <c r="E78" t="s">
        <v>32</v>
      </c>
      <c r="F78" t="s">
        <v>47</v>
      </c>
      <c r="G78" t="s">
        <v>21</v>
      </c>
      <c r="H78" t="s">
        <v>22</v>
      </c>
      <c r="I78" t="s">
        <v>23</v>
      </c>
      <c r="J78">
        <v>169.9</v>
      </c>
      <c r="K78">
        <v>26.86</v>
      </c>
      <c r="L78">
        <v>11</v>
      </c>
      <c r="M78">
        <v>295.45999999999998</v>
      </c>
      <c r="N78">
        <v>0.53841340494408463</v>
      </c>
      <c r="O78">
        <v>141.58333333333334</v>
      </c>
      <c r="P78">
        <v>103.09036458333333</v>
      </c>
      <c r="Q78">
        <v>76.230364583333326</v>
      </c>
      <c r="R78">
        <v>1133.9940104166667</v>
      </c>
      <c r="S78">
        <v>838.53401041666655</v>
      </c>
      <c r="T78">
        <v>2</v>
      </c>
      <c r="U78" s="2">
        <f>IFERROR(Tableau1[[#This Row],[Total Net TO]]/SUMPRODUCT((Tableau1[Customer Name]=B78)*(Tableau1[Month]=T78)*(Tableau1[Total Net TO])),"")</f>
        <v>0.43588487732064563</v>
      </c>
    </row>
    <row r="79" spans="1:21" x14ac:dyDescent="0.2">
      <c r="A79" t="s">
        <v>45</v>
      </c>
      <c r="B79" t="s">
        <v>42</v>
      </c>
      <c r="C79" t="s">
        <v>33</v>
      </c>
      <c r="D79">
        <v>0.72812499999999991</v>
      </c>
      <c r="E79" t="s">
        <v>34</v>
      </c>
      <c r="F79" t="s">
        <v>47</v>
      </c>
      <c r="G79" t="s">
        <v>21</v>
      </c>
      <c r="H79" t="s">
        <v>22</v>
      </c>
      <c r="I79" t="s">
        <v>25</v>
      </c>
      <c r="J79">
        <v>169.9</v>
      </c>
      <c r="K79">
        <v>42.92</v>
      </c>
      <c r="L79">
        <v>12</v>
      </c>
      <c r="M79">
        <v>515.04</v>
      </c>
      <c r="N79">
        <v>0.42498197469099463</v>
      </c>
      <c r="O79">
        <v>141.58333333333334</v>
      </c>
      <c r="P79">
        <v>103.09036458333333</v>
      </c>
      <c r="Q79">
        <v>60.170364583333324</v>
      </c>
      <c r="R79">
        <v>1237.0843749999999</v>
      </c>
      <c r="S79">
        <v>722.04437499999995</v>
      </c>
      <c r="T79">
        <v>3</v>
      </c>
      <c r="U79" s="2">
        <f>IFERROR(Tableau1[[#This Row],[Total Net TO]]/SUMPRODUCT((Tableau1[Customer Name]=B79)*(Tableau1[Month]=T79)*(Tableau1[Total Net TO])),"")</f>
        <v>7.7394080423336661E-2</v>
      </c>
    </row>
    <row r="80" spans="1:21" x14ac:dyDescent="0.2">
      <c r="A80" t="s">
        <v>45</v>
      </c>
      <c r="B80" t="s">
        <v>42</v>
      </c>
      <c r="C80" t="s">
        <v>33</v>
      </c>
      <c r="D80">
        <v>0.72812499999999991</v>
      </c>
      <c r="E80" t="s">
        <v>37</v>
      </c>
      <c r="F80" t="s">
        <v>47</v>
      </c>
      <c r="G80" t="s">
        <v>21</v>
      </c>
      <c r="H80" t="s">
        <v>22</v>
      </c>
      <c r="I80" t="s">
        <v>23</v>
      </c>
      <c r="J80">
        <v>84.9</v>
      </c>
      <c r="K80">
        <v>18.68</v>
      </c>
      <c r="L80">
        <v>12</v>
      </c>
      <c r="M80">
        <v>224.16</v>
      </c>
      <c r="N80">
        <v>0.46409673144876323</v>
      </c>
      <c r="O80">
        <v>70.750000000000014</v>
      </c>
      <c r="P80">
        <v>51.514843750000004</v>
      </c>
      <c r="Q80">
        <v>32.834843750000005</v>
      </c>
      <c r="R80">
        <v>618.17812500000002</v>
      </c>
      <c r="S80">
        <v>394.01812500000005</v>
      </c>
      <c r="T80">
        <v>3</v>
      </c>
      <c r="U80" s="2">
        <f>IFERROR(Tableau1[[#This Row],[Total Net TO]]/SUMPRODUCT((Tableau1[Customer Name]=B80)*(Tableau1[Month]=T80)*(Tableau1[Total Net TO])),"")</f>
        <v>3.8674263848977534E-2</v>
      </c>
    </row>
    <row r="81" spans="1:21" x14ac:dyDescent="0.2">
      <c r="A81" t="s">
        <v>45</v>
      </c>
      <c r="B81" t="s">
        <v>42</v>
      </c>
      <c r="C81" t="s">
        <v>33</v>
      </c>
      <c r="D81">
        <v>0.72812499999999991</v>
      </c>
      <c r="E81" t="s">
        <v>37</v>
      </c>
      <c r="F81" t="s">
        <v>47</v>
      </c>
      <c r="G81" t="s">
        <v>21</v>
      </c>
      <c r="H81" t="s">
        <v>22</v>
      </c>
      <c r="I81" t="s">
        <v>23</v>
      </c>
      <c r="J81">
        <v>84.9</v>
      </c>
      <c r="K81">
        <v>18.68</v>
      </c>
      <c r="L81">
        <v>10</v>
      </c>
      <c r="M81">
        <v>186.8</v>
      </c>
      <c r="N81">
        <v>0.46409673144876323</v>
      </c>
      <c r="O81">
        <v>70.750000000000014</v>
      </c>
      <c r="P81">
        <v>51.514843750000004</v>
      </c>
      <c r="Q81">
        <v>32.834843750000005</v>
      </c>
      <c r="R81">
        <v>515.1484375</v>
      </c>
      <c r="S81">
        <v>328.34843750000005</v>
      </c>
      <c r="T81">
        <v>3</v>
      </c>
      <c r="U81" s="2">
        <f>IFERROR(Tableau1[[#This Row],[Total Net TO]]/SUMPRODUCT((Tableau1[Customer Name]=B81)*(Tableau1[Month]=T81)*(Tableau1[Total Net TO])),"")</f>
        <v>3.2228553207481275E-2</v>
      </c>
    </row>
    <row r="82" spans="1:21" x14ac:dyDescent="0.2">
      <c r="A82" t="s">
        <v>45</v>
      </c>
      <c r="B82" t="s">
        <v>42</v>
      </c>
      <c r="C82" t="s">
        <v>33</v>
      </c>
      <c r="D82">
        <v>0.72812499999999991</v>
      </c>
      <c r="E82" t="s">
        <v>35</v>
      </c>
      <c r="F82" t="s">
        <v>48</v>
      </c>
      <c r="G82" t="s">
        <v>21</v>
      </c>
      <c r="H82" t="s">
        <v>22</v>
      </c>
      <c r="I82" t="s">
        <v>23</v>
      </c>
      <c r="J82">
        <v>149.9</v>
      </c>
      <c r="K82">
        <v>35.72</v>
      </c>
      <c r="L82">
        <v>25</v>
      </c>
      <c r="M82">
        <v>893</v>
      </c>
      <c r="N82">
        <v>0.44217436624416268</v>
      </c>
      <c r="O82">
        <v>124.91666666666667</v>
      </c>
      <c r="P82">
        <v>90.954947916666654</v>
      </c>
      <c r="Q82">
        <v>55.234947916666655</v>
      </c>
      <c r="R82">
        <v>2273.8736979166665</v>
      </c>
      <c r="S82">
        <v>1380.8736979166663</v>
      </c>
      <c r="T82">
        <v>3</v>
      </c>
      <c r="U82" s="2">
        <f>IFERROR(Tableau1[[#This Row],[Total Net TO]]/SUMPRODUCT((Tableau1[Customer Name]=B82)*(Tableau1[Month]=T82)*(Tableau1[Total Net TO])),"")</f>
        <v>0.14225736530628513</v>
      </c>
    </row>
    <row r="83" spans="1:21" x14ac:dyDescent="0.2">
      <c r="A83" t="s">
        <v>45</v>
      </c>
      <c r="B83" t="s">
        <v>42</v>
      </c>
      <c r="C83" t="s">
        <v>33</v>
      </c>
      <c r="D83">
        <v>0.72812499999999991</v>
      </c>
      <c r="E83" t="s">
        <v>32</v>
      </c>
      <c r="F83" t="s">
        <v>48</v>
      </c>
      <c r="G83" t="s">
        <v>21</v>
      </c>
      <c r="H83" t="s">
        <v>22</v>
      </c>
      <c r="I83" t="s">
        <v>23</v>
      </c>
      <c r="J83">
        <v>169.9</v>
      </c>
      <c r="K83">
        <v>26.86</v>
      </c>
      <c r="L83">
        <v>6</v>
      </c>
      <c r="M83">
        <v>161.16</v>
      </c>
      <c r="N83">
        <v>0.53841340494408463</v>
      </c>
      <c r="O83">
        <v>141.58333333333334</v>
      </c>
      <c r="P83">
        <v>103.09036458333333</v>
      </c>
      <c r="Q83">
        <v>76.230364583333326</v>
      </c>
      <c r="R83">
        <v>618.54218749999995</v>
      </c>
      <c r="S83">
        <v>457.38218749999999</v>
      </c>
      <c r="T83">
        <v>3</v>
      </c>
      <c r="U83" s="2">
        <f>IFERROR(Tableau1[[#This Row],[Total Net TO]]/SUMPRODUCT((Tableau1[Customer Name]=B83)*(Tableau1[Month]=T83)*(Tableau1[Total Net TO])),"")</f>
        <v>3.8697040211668331E-2</v>
      </c>
    </row>
    <row r="84" spans="1:21" x14ac:dyDescent="0.2">
      <c r="A84" t="s">
        <v>45</v>
      </c>
      <c r="B84" t="s">
        <v>42</v>
      </c>
      <c r="C84" t="s">
        <v>33</v>
      </c>
      <c r="D84">
        <v>0.72812499999999991</v>
      </c>
      <c r="E84" t="s">
        <v>32</v>
      </c>
      <c r="F84" t="s">
        <v>48</v>
      </c>
      <c r="G84" t="s">
        <v>21</v>
      </c>
      <c r="H84" t="s">
        <v>22</v>
      </c>
      <c r="I84" t="s">
        <v>23</v>
      </c>
      <c r="J84">
        <v>169.9</v>
      </c>
      <c r="K84">
        <v>26.86</v>
      </c>
      <c r="L84">
        <v>4</v>
      </c>
      <c r="M84">
        <v>107.44</v>
      </c>
      <c r="N84">
        <v>0.53841340494408463</v>
      </c>
      <c r="O84">
        <v>141.58333333333334</v>
      </c>
      <c r="P84">
        <v>103.09036458333333</v>
      </c>
      <c r="Q84">
        <v>76.230364583333326</v>
      </c>
      <c r="R84">
        <v>412.3614583333333</v>
      </c>
      <c r="S84">
        <v>304.92145833333331</v>
      </c>
      <c r="T84">
        <v>3</v>
      </c>
      <c r="U84" s="2">
        <f>IFERROR(Tableau1[[#This Row],[Total Net TO]]/SUMPRODUCT((Tableau1[Customer Name]=B84)*(Tableau1[Month]=T84)*(Tableau1[Total Net TO])),"")</f>
        <v>2.5798026807778887E-2</v>
      </c>
    </row>
    <row r="85" spans="1:21" x14ac:dyDescent="0.2">
      <c r="A85" t="s">
        <v>45</v>
      </c>
      <c r="B85" t="s">
        <v>42</v>
      </c>
      <c r="C85" t="s">
        <v>33</v>
      </c>
      <c r="D85">
        <v>0.72812499999999991</v>
      </c>
      <c r="E85" t="s">
        <v>32</v>
      </c>
      <c r="F85" t="s">
        <v>48</v>
      </c>
      <c r="G85" t="s">
        <v>21</v>
      </c>
      <c r="H85" t="s">
        <v>22</v>
      </c>
      <c r="I85" t="s">
        <v>23</v>
      </c>
      <c r="J85">
        <v>169.9</v>
      </c>
      <c r="K85">
        <v>26.86</v>
      </c>
      <c r="L85">
        <v>100</v>
      </c>
      <c r="M85">
        <v>2686</v>
      </c>
      <c r="N85">
        <v>0.53841340494408463</v>
      </c>
      <c r="O85">
        <v>141.58333333333334</v>
      </c>
      <c r="P85">
        <v>103.09036458333333</v>
      </c>
      <c r="Q85">
        <v>76.230364583333326</v>
      </c>
      <c r="R85">
        <v>10309.036458333332</v>
      </c>
      <c r="S85">
        <v>7623.036458333333</v>
      </c>
      <c r="T85">
        <v>3</v>
      </c>
      <c r="U85" s="2">
        <f>IFERROR(Tableau1[[#This Row],[Total Net TO]]/SUMPRODUCT((Tableau1[Customer Name]=B85)*(Tableau1[Month]=T85)*(Tableau1[Total Net TO])),"")</f>
        <v>0.64495067019447216</v>
      </c>
    </row>
    <row r="86" spans="1:21" x14ac:dyDescent="0.2">
      <c r="A86" t="s">
        <v>45</v>
      </c>
      <c r="B86" t="s">
        <v>42</v>
      </c>
      <c r="C86" t="s">
        <v>33</v>
      </c>
      <c r="D86">
        <v>0.72812499999999991</v>
      </c>
      <c r="E86" t="s">
        <v>34</v>
      </c>
      <c r="F86" t="s">
        <v>48</v>
      </c>
      <c r="G86" t="s">
        <v>21</v>
      </c>
      <c r="H86" t="s">
        <v>22</v>
      </c>
      <c r="I86" t="s">
        <v>25</v>
      </c>
      <c r="J86">
        <v>169.9</v>
      </c>
      <c r="K86">
        <v>42.92</v>
      </c>
      <c r="L86">
        <v>6</v>
      </c>
      <c r="M86">
        <v>257.52</v>
      </c>
      <c r="N86">
        <v>0.42498197469099463</v>
      </c>
      <c r="O86">
        <v>141.58333333333334</v>
      </c>
      <c r="P86">
        <v>103.09036458333333</v>
      </c>
      <c r="Q86">
        <v>60.170364583333324</v>
      </c>
      <c r="R86">
        <v>618.54218749999995</v>
      </c>
      <c r="S86">
        <v>361.02218749999997</v>
      </c>
      <c r="T86">
        <v>4</v>
      </c>
      <c r="U86" s="2">
        <f>IFERROR(Tableau1[[#This Row],[Total Net TO]]/SUMPRODUCT((Tableau1[Customer Name]=B86)*(Tableau1[Month]=T86)*(Tableau1[Total Net TO])),"")</f>
        <v>5.787507522510759E-2</v>
      </c>
    </row>
    <row r="87" spans="1:21" x14ac:dyDescent="0.2">
      <c r="A87" t="s">
        <v>45</v>
      </c>
      <c r="B87" t="s">
        <v>42</v>
      </c>
      <c r="C87" t="s">
        <v>33</v>
      </c>
      <c r="D87">
        <v>0.72812499999999991</v>
      </c>
      <c r="E87" t="s">
        <v>34</v>
      </c>
      <c r="F87" t="s">
        <v>48</v>
      </c>
      <c r="G87" t="s">
        <v>21</v>
      </c>
      <c r="H87" t="s">
        <v>22</v>
      </c>
      <c r="I87" t="s">
        <v>25</v>
      </c>
      <c r="J87">
        <v>169.9</v>
      </c>
      <c r="K87">
        <v>42.92</v>
      </c>
      <c r="L87">
        <v>21</v>
      </c>
      <c r="M87">
        <v>901.32</v>
      </c>
      <c r="N87">
        <v>0.42498197469099463</v>
      </c>
      <c r="O87">
        <v>141.58333333333334</v>
      </c>
      <c r="P87">
        <v>103.09036458333333</v>
      </c>
      <c r="Q87">
        <v>60.170364583333324</v>
      </c>
      <c r="R87">
        <v>2164.8976562499997</v>
      </c>
      <c r="S87">
        <v>1263.5776562499998</v>
      </c>
      <c r="T87">
        <v>4</v>
      </c>
      <c r="U87" s="2">
        <f>IFERROR(Tableau1[[#This Row],[Total Net TO]]/SUMPRODUCT((Tableau1[Customer Name]=B87)*(Tableau1[Month]=T87)*(Tableau1[Total Net TO])),"")</f>
        <v>0.20256276328787656</v>
      </c>
    </row>
    <row r="88" spans="1:21" x14ac:dyDescent="0.2">
      <c r="A88" t="s">
        <v>45</v>
      </c>
      <c r="B88" t="s">
        <v>42</v>
      </c>
      <c r="C88" t="s">
        <v>33</v>
      </c>
      <c r="D88">
        <v>0.72812499999999991</v>
      </c>
      <c r="E88" t="s">
        <v>34</v>
      </c>
      <c r="F88" t="s">
        <v>48</v>
      </c>
      <c r="G88" t="s">
        <v>21</v>
      </c>
      <c r="H88" t="s">
        <v>22</v>
      </c>
      <c r="I88" t="s">
        <v>25</v>
      </c>
      <c r="J88">
        <v>169.9</v>
      </c>
      <c r="K88">
        <v>42.92</v>
      </c>
      <c r="L88">
        <v>10</v>
      </c>
      <c r="M88">
        <v>429.20000000000005</v>
      </c>
      <c r="N88">
        <v>0.42498197469099463</v>
      </c>
      <c r="O88">
        <v>141.58333333333334</v>
      </c>
      <c r="P88">
        <v>103.09036458333333</v>
      </c>
      <c r="Q88">
        <v>60.170364583333324</v>
      </c>
      <c r="R88">
        <v>1030.9036458333333</v>
      </c>
      <c r="S88">
        <v>601.70364583333321</v>
      </c>
      <c r="T88">
        <v>4</v>
      </c>
      <c r="U88" s="2">
        <f>IFERROR(Tableau1[[#This Row],[Total Net TO]]/SUMPRODUCT((Tableau1[Customer Name]=B88)*(Tableau1[Month]=T88)*(Tableau1[Total Net TO])),"")</f>
        <v>9.6458458708512648E-2</v>
      </c>
    </row>
    <row r="89" spans="1:21" x14ac:dyDescent="0.2">
      <c r="A89" t="s">
        <v>45</v>
      </c>
      <c r="B89" t="s">
        <v>42</v>
      </c>
      <c r="C89" t="s">
        <v>33</v>
      </c>
      <c r="D89">
        <v>0.72812499999999991</v>
      </c>
      <c r="E89" t="s">
        <v>34</v>
      </c>
      <c r="F89" t="s">
        <v>48</v>
      </c>
      <c r="G89" t="s">
        <v>21</v>
      </c>
      <c r="H89" t="s">
        <v>22</v>
      </c>
      <c r="I89" t="s">
        <v>25</v>
      </c>
      <c r="J89">
        <v>169.9</v>
      </c>
      <c r="K89">
        <v>42.92</v>
      </c>
      <c r="L89">
        <v>6</v>
      </c>
      <c r="M89">
        <v>257.52</v>
      </c>
      <c r="N89">
        <v>0.42498197469099463</v>
      </c>
      <c r="O89">
        <v>141.58333333333334</v>
      </c>
      <c r="P89">
        <v>103.09036458333333</v>
      </c>
      <c r="Q89">
        <v>60.170364583333324</v>
      </c>
      <c r="R89">
        <v>618.54218749999995</v>
      </c>
      <c r="S89">
        <v>361.02218749999997</v>
      </c>
      <c r="T89">
        <v>4</v>
      </c>
      <c r="U89" s="2">
        <f>IFERROR(Tableau1[[#This Row],[Total Net TO]]/SUMPRODUCT((Tableau1[Customer Name]=B89)*(Tableau1[Month]=T89)*(Tableau1[Total Net TO])),"")</f>
        <v>5.787507522510759E-2</v>
      </c>
    </row>
    <row r="90" spans="1:21" x14ac:dyDescent="0.2">
      <c r="A90" t="s">
        <v>45</v>
      </c>
      <c r="B90" t="s">
        <v>42</v>
      </c>
      <c r="C90" t="s">
        <v>33</v>
      </c>
      <c r="D90">
        <v>0.72812499999999991</v>
      </c>
      <c r="E90" t="s">
        <v>37</v>
      </c>
      <c r="F90" t="s">
        <v>48</v>
      </c>
      <c r="G90" t="s">
        <v>21</v>
      </c>
      <c r="H90" t="s">
        <v>22</v>
      </c>
      <c r="I90" t="s">
        <v>23</v>
      </c>
      <c r="J90">
        <v>84.9</v>
      </c>
      <c r="K90">
        <v>18.68</v>
      </c>
      <c r="L90">
        <v>5</v>
      </c>
      <c r="M90">
        <v>93.4</v>
      </c>
      <c r="N90">
        <v>0.46409673144876323</v>
      </c>
      <c r="O90">
        <v>70.750000000000014</v>
      </c>
      <c r="P90">
        <v>51.514843750000004</v>
      </c>
      <c r="Q90">
        <v>32.834843750000005</v>
      </c>
      <c r="R90">
        <v>257.57421875</v>
      </c>
      <c r="S90">
        <v>164.17421875000002</v>
      </c>
      <c r="T90">
        <v>4</v>
      </c>
      <c r="U90" s="2">
        <f>IFERROR(Tableau1[[#This Row],[Total Net TO]]/SUMPRODUCT((Tableau1[Customer Name]=B90)*(Tableau1[Month]=T90)*(Tableau1[Total Net TO])),"")</f>
        <v>2.4100421260602488E-2</v>
      </c>
    </row>
    <row r="91" spans="1:21" x14ac:dyDescent="0.2">
      <c r="A91" t="s">
        <v>45</v>
      </c>
      <c r="B91" t="s">
        <v>42</v>
      </c>
      <c r="C91" t="s">
        <v>33</v>
      </c>
      <c r="D91">
        <v>0.72812499999999991</v>
      </c>
      <c r="E91" t="s">
        <v>37</v>
      </c>
      <c r="F91" t="s">
        <v>52</v>
      </c>
      <c r="G91" t="s">
        <v>21</v>
      </c>
      <c r="H91" t="s">
        <v>22</v>
      </c>
      <c r="I91" t="s">
        <v>23</v>
      </c>
      <c r="J91">
        <v>84.9</v>
      </c>
      <c r="K91">
        <v>18.68</v>
      </c>
      <c r="L91">
        <v>10</v>
      </c>
      <c r="M91">
        <v>186.8</v>
      </c>
      <c r="N91">
        <v>0.46409673144876323</v>
      </c>
      <c r="O91">
        <v>70.750000000000014</v>
      </c>
      <c r="P91">
        <v>51.514843750000004</v>
      </c>
      <c r="Q91">
        <v>32.834843750000005</v>
      </c>
      <c r="R91">
        <v>515.1484375</v>
      </c>
      <c r="S91">
        <v>328.34843750000005</v>
      </c>
      <c r="T91">
        <v>4</v>
      </c>
      <c r="U91" s="2">
        <f>IFERROR(Tableau1[[#This Row],[Total Net TO]]/SUMPRODUCT((Tableau1[Customer Name]=B91)*(Tableau1[Month]=T91)*(Tableau1[Total Net TO])),"")</f>
        <v>4.8200842521204976E-2</v>
      </c>
    </row>
    <row r="92" spans="1:21" x14ac:dyDescent="0.2">
      <c r="A92" t="s">
        <v>45</v>
      </c>
      <c r="B92" t="s">
        <v>42</v>
      </c>
      <c r="C92" t="s">
        <v>33</v>
      </c>
      <c r="D92">
        <v>0.72812499999999991</v>
      </c>
      <c r="E92" t="s">
        <v>35</v>
      </c>
      <c r="F92" t="s">
        <v>52</v>
      </c>
      <c r="G92" t="s">
        <v>21</v>
      </c>
      <c r="H92" t="s">
        <v>22</v>
      </c>
      <c r="I92" t="s">
        <v>23</v>
      </c>
      <c r="J92">
        <v>149.9</v>
      </c>
      <c r="K92">
        <v>35.72</v>
      </c>
      <c r="L92">
        <v>7</v>
      </c>
      <c r="M92">
        <v>250.04</v>
      </c>
      <c r="N92">
        <v>0.44217436624416268</v>
      </c>
      <c r="O92">
        <v>124.91666666666667</v>
      </c>
      <c r="P92">
        <v>90.954947916666654</v>
      </c>
      <c r="Q92">
        <v>55.234947916666655</v>
      </c>
      <c r="R92">
        <v>636.68463541666654</v>
      </c>
      <c r="S92">
        <v>386.64463541666657</v>
      </c>
      <c r="T92">
        <v>4</v>
      </c>
      <c r="U92" s="2">
        <f>IFERROR(Tableau1[[#This Row],[Total Net TO]]/SUMPRODUCT((Tableau1[Customer Name]=B92)*(Tableau1[Month]=T92)*(Tableau1[Total Net TO])),"")</f>
        <v>5.9572607841578765E-2</v>
      </c>
    </row>
    <row r="93" spans="1:21" x14ac:dyDescent="0.2">
      <c r="A93" t="s">
        <v>45</v>
      </c>
      <c r="B93" t="s">
        <v>42</v>
      </c>
      <c r="C93" t="s">
        <v>33</v>
      </c>
      <c r="D93">
        <v>0.72812499999999991</v>
      </c>
      <c r="E93" t="s">
        <v>32</v>
      </c>
      <c r="F93" t="s">
        <v>52</v>
      </c>
      <c r="G93" t="s">
        <v>21</v>
      </c>
      <c r="H93" t="s">
        <v>22</v>
      </c>
      <c r="I93" t="s">
        <v>23</v>
      </c>
      <c r="J93">
        <v>169.9</v>
      </c>
      <c r="K93">
        <v>26.86</v>
      </c>
      <c r="L93">
        <v>10</v>
      </c>
      <c r="M93">
        <v>268.60000000000002</v>
      </c>
      <c r="N93">
        <v>0.53841340494408463</v>
      </c>
      <c r="O93">
        <v>141.58333333333334</v>
      </c>
      <c r="P93">
        <v>103.09036458333333</v>
      </c>
      <c r="Q93">
        <v>76.230364583333326</v>
      </c>
      <c r="R93">
        <v>1030.9036458333333</v>
      </c>
      <c r="S93">
        <v>762.30364583333323</v>
      </c>
      <c r="T93">
        <v>4</v>
      </c>
      <c r="U93" s="2">
        <f>IFERROR(Tableau1[[#This Row],[Total Net TO]]/SUMPRODUCT((Tableau1[Customer Name]=B93)*(Tableau1[Month]=T93)*(Tableau1[Total Net TO])),"")</f>
        <v>9.6458458708512648E-2</v>
      </c>
    </row>
    <row r="94" spans="1:21" x14ac:dyDescent="0.2">
      <c r="A94" t="s">
        <v>45</v>
      </c>
      <c r="B94" t="s">
        <v>42</v>
      </c>
      <c r="C94" t="s">
        <v>33</v>
      </c>
      <c r="D94">
        <v>0.72812499999999991</v>
      </c>
      <c r="E94" t="s">
        <v>32</v>
      </c>
      <c r="F94" t="s">
        <v>52</v>
      </c>
      <c r="G94" t="s">
        <v>21</v>
      </c>
      <c r="H94" t="s">
        <v>22</v>
      </c>
      <c r="I94" t="s">
        <v>23</v>
      </c>
      <c r="J94">
        <v>169.9</v>
      </c>
      <c r="K94">
        <v>26.86</v>
      </c>
      <c r="L94">
        <v>32</v>
      </c>
      <c r="M94">
        <v>859.52</v>
      </c>
      <c r="N94">
        <v>0.53841340494408463</v>
      </c>
      <c r="O94">
        <v>141.58333333333334</v>
      </c>
      <c r="P94">
        <v>103.09036458333333</v>
      </c>
      <c r="Q94">
        <v>76.230364583333326</v>
      </c>
      <c r="R94">
        <v>3298.8916666666664</v>
      </c>
      <c r="S94">
        <v>2439.3716666666664</v>
      </c>
      <c r="T94">
        <v>4</v>
      </c>
      <c r="U94" s="2">
        <f>IFERROR(Tableau1[[#This Row],[Total Net TO]]/SUMPRODUCT((Tableau1[Customer Name]=B94)*(Tableau1[Month]=T94)*(Tableau1[Total Net TO])),"")</f>
        <v>0.30866706786724052</v>
      </c>
    </row>
    <row r="95" spans="1:21" x14ac:dyDescent="0.2">
      <c r="A95" t="s">
        <v>45</v>
      </c>
      <c r="B95" t="s">
        <v>42</v>
      </c>
      <c r="C95" t="s">
        <v>33</v>
      </c>
      <c r="D95">
        <v>0.72812499999999991</v>
      </c>
      <c r="E95" t="s">
        <v>32</v>
      </c>
      <c r="F95" t="s">
        <v>52</v>
      </c>
      <c r="G95" t="s">
        <v>21</v>
      </c>
      <c r="H95" t="s">
        <v>22</v>
      </c>
      <c r="I95" t="s">
        <v>23</v>
      </c>
      <c r="J95">
        <v>169.9</v>
      </c>
      <c r="K95">
        <v>26.86</v>
      </c>
      <c r="L95">
        <v>5</v>
      </c>
      <c r="M95">
        <v>134.30000000000001</v>
      </c>
      <c r="N95">
        <v>0.53841340494408463</v>
      </c>
      <c r="O95">
        <v>141.58333333333334</v>
      </c>
      <c r="P95">
        <v>103.09036458333333</v>
      </c>
      <c r="Q95">
        <v>76.230364583333326</v>
      </c>
      <c r="R95">
        <v>515.45182291666663</v>
      </c>
      <c r="S95">
        <v>381.15182291666662</v>
      </c>
      <c r="T95">
        <v>4</v>
      </c>
      <c r="U95" s="2">
        <f>IFERROR(Tableau1[[#This Row],[Total Net TO]]/SUMPRODUCT((Tableau1[Customer Name]=B95)*(Tableau1[Month]=T95)*(Tableau1[Total Net TO])),"")</f>
        <v>4.8229229354256324E-2</v>
      </c>
    </row>
    <row r="96" spans="1:21" x14ac:dyDescent="0.2">
      <c r="A96" t="s">
        <v>45</v>
      </c>
      <c r="B96" t="s">
        <v>42</v>
      </c>
      <c r="C96" t="s">
        <v>33</v>
      </c>
      <c r="D96">
        <v>0.72812499999999991</v>
      </c>
      <c r="E96" t="s">
        <v>34</v>
      </c>
      <c r="F96" t="s">
        <v>52</v>
      </c>
      <c r="G96" t="s">
        <v>21</v>
      </c>
      <c r="H96" t="s">
        <v>22</v>
      </c>
      <c r="I96" t="s">
        <v>25</v>
      </c>
      <c r="J96">
        <v>169.9</v>
      </c>
      <c r="K96">
        <v>42.92</v>
      </c>
      <c r="L96">
        <v>4</v>
      </c>
      <c r="M96">
        <v>171.68</v>
      </c>
      <c r="N96">
        <v>0.42498197469099463</v>
      </c>
      <c r="O96">
        <v>141.58333333333334</v>
      </c>
      <c r="P96">
        <v>103.09036458333333</v>
      </c>
      <c r="Q96">
        <v>60.170364583333324</v>
      </c>
      <c r="R96">
        <v>412.3614583333333</v>
      </c>
      <c r="S96">
        <v>240.6814583333333</v>
      </c>
      <c r="T96">
        <v>5</v>
      </c>
      <c r="U96" s="2">
        <f>IFERROR(Tableau1[[#This Row],[Total Net TO]]/SUMPRODUCT((Tableau1[Customer Name]=B96)*(Tableau1[Month]=T96)*(Tableau1[Total Net TO])),"")</f>
        <v>0.16000753419819649</v>
      </c>
    </row>
    <row r="97" spans="1:21" x14ac:dyDescent="0.2">
      <c r="A97" t="s">
        <v>45</v>
      </c>
      <c r="B97" t="s">
        <v>42</v>
      </c>
      <c r="C97" t="s">
        <v>33</v>
      </c>
      <c r="D97">
        <v>0.72812499999999991</v>
      </c>
      <c r="E97" t="s">
        <v>35</v>
      </c>
      <c r="F97" t="s">
        <v>52</v>
      </c>
      <c r="G97" t="s">
        <v>21</v>
      </c>
      <c r="H97" t="s">
        <v>22</v>
      </c>
      <c r="I97" t="s">
        <v>23</v>
      </c>
      <c r="J97">
        <v>149.9</v>
      </c>
      <c r="K97">
        <v>35.72</v>
      </c>
      <c r="L97">
        <v>17</v>
      </c>
      <c r="M97">
        <v>607.24</v>
      </c>
      <c r="N97">
        <v>0.44217436624416268</v>
      </c>
      <c r="O97">
        <v>124.91666666666667</v>
      </c>
      <c r="P97">
        <v>90.954947916666654</v>
      </c>
      <c r="Q97">
        <v>55.234947916666655</v>
      </c>
      <c r="R97">
        <v>1546.2341145833332</v>
      </c>
      <c r="S97">
        <v>938.99411458333316</v>
      </c>
      <c r="T97">
        <v>5</v>
      </c>
      <c r="U97" s="2">
        <f>IFERROR(Tableau1[[#This Row],[Total Net TO]]/SUMPRODUCT((Tableau1[Customer Name]=B97)*(Tableau1[Month]=T97)*(Tableau1[Total Net TO])),"")</f>
        <v>0.59998116450450878</v>
      </c>
    </row>
    <row r="98" spans="1:21" x14ac:dyDescent="0.2">
      <c r="A98" t="s">
        <v>45</v>
      </c>
      <c r="B98" t="s">
        <v>42</v>
      </c>
      <c r="C98" t="s">
        <v>33</v>
      </c>
      <c r="D98">
        <v>0.72812499999999991</v>
      </c>
      <c r="E98" t="s">
        <v>32</v>
      </c>
      <c r="F98" t="s">
        <v>52</v>
      </c>
      <c r="G98" t="s">
        <v>21</v>
      </c>
      <c r="H98" t="s">
        <v>22</v>
      </c>
      <c r="I98" t="s">
        <v>23</v>
      </c>
      <c r="J98">
        <v>169.9</v>
      </c>
      <c r="K98">
        <v>26.86</v>
      </c>
      <c r="L98">
        <v>6</v>
      </c>
      <c r="M98">
        <v>161.16</v>
      </c>
      <c r="N98">
        <v>0.53841340494408463</v>
      </c>
      <c r="O98">
        <v>141.58333333333334</v>
      </c>
      <c r="P98">
        <v>103.09036458333333</v>
      </c>
      <c r="Q98">
        <v>76.230364583333326</v>
      </c>
      <c r="R98">
        <v>618.54218749999995</v>
      </c>
      <c r="S98">
        <v>457.38218749999999</v>
      </c>
      <c r="T98">
        <v>5</v>
      </c>
      <c r="U98" s="2">
        <f>IFERROR(Tableau1[[#This Row],[Total Net TO]]/SUMPRODUCT((Tableau1[Customer Name]=B98)*(Tableau1[Month]=T98)*(Tableau1[Total Net TO])),"")</f>
        <v>0.24001130129729475</v>
      </c>
    </row>
    <row r="99" spans="1:21" x14ac:dyDescent="0.2">
      <c r="A99" t="s">
        <v>45</v>
      </c>
      <c r="B99" t="s">
        <v>42</v>
      </c>
      <c r="C99" t="s">
        <v>33</v>
      </c>
      <c r="D99">
        <v>0.72812499999999991</v>
      </c>
      <c r="E99" t="s">
        <v>34</v>
      </c>
      <c r="F99" t="s">
        <v>52</v>
      </c>
      <c r="G99" t="s">
        <v>21</v>
      </c>
      <c r="H99" t="s">
        <v>22</v>
      </c>
      <c r="I99" t="s">
        <v>25</v>
      </c>
      <c r="J99">
        <v>169.9</v>
      </c>
      <c r="K99">
        <v>42.92</v>
      </c>
      <c r="L99">
        <v>21</v>
      </c>
      <c r="M99">
        <v>901.32</v>
      </c>
      <c r="N99">
        <v>0.42498197469099463</v>
      </c>
      <c r="O99">
        <v>141.58333333333334</v>
      </c>
      <c r="P99">
        <v>103.09036458333333</v>
      </c>
      <c r="Q99">
        <v>60.170364583333324</v>
      </c>
      <c r="R99">
        <v>2164.8976562499997</v>
      </c>
      <c r="S99">
        <v>1263.5776562499998</v>
      </c>
      <c r="T99">
        <v>6</v>
      </c>
      <c r="U99" s="2">
        <f>IFERROR(Tableau1[[#This Row],[Total Net TO]]/SUMPRODUCT((Tableau1[Customer Name]=B99)*(Tableau1[Month]=T99)*(Tableau1[Total Net TO])),"")</f>
        <v>0.38762561790428596</v>
      </c>
    </row>
    <row r="100" spans="1:21" x14ac:dyDescent="0.2">
      <c r="A100" t="s">
        <v>45</v>
      </c>
      <c r="B100" t="s">
        <v>42</v>
      </c>
      <c r="C100" t="s">
        <v>33</v>
      </c>
      <c r="D100">
        <v>0.72812499999999991</v>
      </c>
      <c r="E100" t="s">
        <v>34</v>
      </c>
      <c r="F100" t="s">
        <v>51</v>
      </c>
      <c r="G100" t="s">
        <v>21</v>
      </c>
      <c r="H100" t="s">
        <v>22</v>
      </c>
      <c r="I100" t="s">
        <v>25</v>
      </c>
      <c r="J100">
        <v>169.9</v>
      </c>
      <c r="K100">
        <v>42.92</v>
      </c>
      <c r="L100">
        <v>12</v>
      </c>
      <c r="M100">
        <v>515.04</v>
      </c>
      <c r="N100">
        <v>0.42498197469099463</v>
      </c>
      <c r="O100">
        <v>141.58333333333334</v>
      </c>
      <c r="P100">
        <v>103.09036458333333</v>
      </c>
      <c r="Q100">
        <v>60.170364583333324</v>
      </c>
      <c r="R100">
        <v>1237.0843749999999</v>
      </c>
      <c r="S100">
        <v>722.04437499999995</v>
      </c>
      <c r="T100">
        <v>6</v>
      </c>
      <c r="U100" s="2">
        <f>IFERROR(Tableau1[[#This Row],[Total Net TO]]/SUMPRODUCT((Tableau1[Customer Name]=B100)*(Tableau1[Month]=T100)*(Tableau1[Total Net TO])),"")</f>
        <v>0.2215003530881634</v>
      </c>
    </row>
    <row r="101" spans="1:21" x14ac:dyDescent="0.2">
      <c r="A101" t="s">
        <v>45</v>
      </c>
      <c r="B101" t="s">
        <v>42</v>
      </c>
      <c r="C101" t="s">
        <v>33</v>
      </c>
      <c r="D101">
        <v>0.72812499999999991</v>
      </c>
      <c r="E101" t="s">
        <v>35</v>
      </c>
      <c r="F101" t="s">
        <v>51</v>
      </c>
      <c r="G101" t="s">
        <v>21</v>
      </c>
      <c r="H101" t="s">
        <v>22</v>
      </c>
      <c r="I101" t="s">
        <v>23</v>
      </c>
      <c r="J101">
        <v>149.9</v>
      </c>
      <c r="K101">
        <v>35.72</v>
      </c>
      <c r="L101">
        <v>7</v>
      </c>
      <c r="M101">
        <v>250.04</v>
      </c>
      <c r="N101">
        <v>0.44217436624416268</v>
      </c>
      <c r="O101">
        <v>124.91666666666667</v>
      </c>
      <c r="P101">
        <v>90.954947916666654</v>
      </c>
      <c r="Q101">
        <v>55.234947916666655</v>
      </c>
      <c r="R101">
        <v>636.68463541666654</v>
      </c>
      <c r="S101">
        <v>386.64463541666657</v>
      </c>
      <c r="T101">
        <v>6</v>
      </c>
      <c r="U101" s="2">
        <f>IFERROR(Tableau1[[#This Row],[Total Net TO]]/SUMPRODUCT((Tableau1[Customer Name]=B101)*(Tableau1[Month]=T101)*(Tableau1[Total Net TO])),"")</f>
        <v>0.1139985876473464</v>
      </c>
    </row>
    <row r="102" spans="1:21" x14ac:dyDescent="0.2">
      <c r="A102" t="s">
        <v>45</v>
      </c>
      <c r="B102" t="s">
        <v>42</v>
      </c>
      <c r="C102" t="s">
        <v>33</v>
      </c>
      <c r="D102">
        <v>0.72812499999999991</v>
      </c>
      <c r="E102" t="s">
        <v>32</v>
      </c>
      <c r="F102" t="s">
        <v>51</v>
      </c>
      <c r="G102" t="s">
        <v>21</v>
      </c>
      <c r="H102" t="s">
        <v>22</v>
      </c>
      <c r="I102" t="s">
        <v>23</v>
      </c>
      <c r="J102">
        <v>169.9</v>
      </c>
      <c r="K102">
        <v>26.86</v>
      </c>
      <c r="L102">
        <v>15</v>
      </c>
      <c r="M102">
        <v>402.9</v>
      </c>
      <c r="N102">
        <v>0.53841340494408463</v>
      </c>
      <c r="O102">
        <v>141.58333333333334</v>
      </c>
      <c r="P102">
        <v>103.09036458333333</v>
      </c>
      <c r="Q102">
        <v>76.230364583333326</v>
      </c>
      <c r="R102">
        <v>1546.35546875</v>
      </c>
      <c r="S102">
        <v>1143.4554687499999</v>
      </c>
      <c r="T102">
        <v>6</v>
      </c>
      <c r="U102" s="2">
        <f>IFERROR(Tableau1[[#This Row],[Total Net TO]]/SUMPRODUCT((Tableau1[Customer Name]=B102)*(Tableau1[Month]=T102)*(Tableau1[Total Net TO])),"")</f>
        <v>0.27687544136020426</v>
      </c>
    </row>
    <row r="103" spans="1:21" x14ac:dyDescent="0.2">
      <c r="A103" t="s">
        <v>45</v>
      </c>
      <c r="B103" t="s">
        <v>42</v>
      </c>
      <c r="C103" t="s">
        <v>33</v>
      </c>
      <c r="D103">
        <v>0.72812499999999991</v>
      </c>
      <c r="E103" t="s">
        <v>34</v>
      </c>
      <c r="F103" t="s">
        <v>51</v>
      </c>
      <c r="G103" t="s">
        <v>21</v>
      </c>
      <c r="H103" t="s">
        <v>22</v>
      </c>
      <c r="I103" t="s">
        <v>25</v>
      </c>
      <c r="J103">
        <v>169.9</v>
      </c>
      <c r="K103">
        <v>42.92</v>
      </c>
      <c r="L103">
        <v>65</v>
      </c>
      <c r="M103">
        <v>2789.8</v>
      </c>
      <c r="N103">
        <v>0.42498197469099463</v>
      </c>
      <c r="O103">
        <v>141.58333333333334</v>
      </c>
      <c r="P103">
        <v>103.09036458333333</v>
      </c>
      <c r="Q103">
        <v>60.170364583333324</v>
      </c>
      <c r="R103">
        <v>6700.8736979166661</v>
      </c>
      <c r="S103">
        <v>3911.0736979166659</v>
      </c>
      <c r="T103">
        <v>7</v>
      </c>
      <c r="U103" s="2">
        <f>IFERROR(Tableau1[[#This Row],[Total Net TO]]/SUMPRODUCT((Tableau1[Customer Name]=B103)*(Tableau1[Month]=T103)*(Tableau1[Total Net TO])),"")</f>
        <v>0.28333376093593654</v>
      </c>
    </row>
    <row r="104" spans="1:21" x14ac:dyDescent="0.2">
      <c r="A104" t="s">
        <v>45</v>
      </c>
      <c r="B104" t="s">
        <v>42</v>
      </c>
      <c r="C104" t="s">
        <v>33</v>
      </c>
      <c r="D104">
        <v>0.72812499999999991</v>
      </c>
      <c r="E104" t="s">
        <v>34</v>
      </c>
      <c r="F104" t="s">
        <v>51</v>
      </c>
      <c r="G104" t="s">
        <v>21</v>
      </c>
      <c r="H104" t="s">
        <v>22</v>
      </c>
      <c r="I104" t="s">
        <v>25</v>
      </c>
      <c r="J104">
        <v>169.9</v>
      </c>
      <c r="K104">
        <v>42.92</v>
      </c>
      <c r="L104">
        <v>6</v>
      </c>
      <c r="M104">
        <v>257.52</v>
      </c>
      <c r="N104">
        <v>0.42498197469099463</v>
      </c>
      <c r="O104">
        <v>141.58333333333334</v>
      </c>
      <c r="P104">
        <v>103.09036458333333</v>
      </c>
      <c r="Q104">
        <v>60.170364583333324</v>
      </c>
      <c r="R104">
        <v>618.54218749999995</v>
      </c>
      <c r="S104">
        <v>361.02218749999997</v>
      </c>
      <c r="T104">
        <v>7</v>
      </c>
      <c r="U104" s="2">
        <f>IFERROR(Tableau1[[#This Row],[Total Net TO]]/SUMPRODUCT((Tableau1[Customer Name]=B104)*(Tableau1[Month]=T104)*(Tableau1[Total Net TO])),"")</f>
        <v>2.6153885624855679E-2</v>
      </c>
    </row>
    <row r="105" spans="1:21" x14ac:dyDescent="0.2">
      <c r="A105" t="s">
        <v>45</v>
      </c>
      <c r="B105" t="s">
        <v>42</v>
      </c>
      <c r="C105" t="s">
        <v>33</v>
      </c>
      <c r="D105">
        <v>0.72812499999999991</v>
      </c>
      <c r="E105" t="s">
        <v>34</v>
      </c>
      <c r="F105" t="s">
        <v>51</v>
      </c>
      <c r="G105" t="s">
        <v>21</v>
      </c>
      <c r="H105" t="s">
        <v>22</v>
      </c>
      <c r="I105" t="s">
        <v>25</v>
      </c>
      <c r="J105">
        <v>169.9</v>
      </c>
      <c r="K105">
        <v>42.92</v>
      </c>
      <c r="L105">
        <v>5</v>
      </c>
      <c r="M105">
        <v>214.60000000000002</v>
      </c>
      <c r="N105">
        <v>0.42498197469099463</v>
      </c>
      <c r="O105">
        <v>141.58333333333334</v>
      </c>
      <c r="P105">
        <v>103.09036458333333</v>
      </c>
      <c r="Q105">
        <v>60.170364583333324</v>
      </c>
      <c r="R105">
        <v>515.45182291666663</v>
      </c>
      <c r="S105">
        <v>300.85182291666661</v>
      </c>
      <c r="T105">
        <v>7</v>
      </c>
      <c r="U105" s="2">
        <f>IFERROR(Tableau1[[#This Row],[Total Net TO]]/SUMPRODUCT((Tableau1[Customer Name]=B105)*(Tableau1[Month]=T105)*(Tableau1[Total Net TO])),"")</f>
        <v>2.1794904687379733E-2</v>
      </c>
    </row>
    <row r="106" spans="1:21" x14ac:dyDescent="0.2">
      <c r="A106" t="s">
        <v>45</v>
      </c>
      <c r="B106" t="s">
        <v>42</v>
      </c>
      <c r="C106" t="s">
        <v>33</v>
      </c>
      <c r="D106">
        <v>0.72812499999999991</v>
      </c>
      <c r="E106" t="s">
        <v>34</v>
      </c>
      <c r="F106" t="s">
        <v>51</v>
      </c>
      <c r="G106" t="s">
        <v>21</v>
      </c>
      <c r="H106" t="s">
        <v>22</v>
      </c>
      <c r="I106" t="s">
        <v>25</v>
      </c>
      <c r="J106">
        <v>169.9</v>
      </c>
      <c r="K106">
        <v>42.92</v>
      </c>
      <c r="L106">
        <v>44</v>
      </c>
      <c r="M106">
        <v>1888.48</v>
      </c>
      <c r="N106">
        <v>0.42498197469099463</v>
      </c>
      <c r="O106">
        <v>141.58333333333334</v>
      </c>
      <c r="P106">
        <v>103.09036458333333</v>
      </c>
      <c r="Q106">
        <v>60.170364583333324</v>
      </c>
      <c r="R106">
        <v>4535.9760416666668</v>
      </c>
      <c r="S106">
        <v>2647.4960416666663</v>
      </c>
      <c r="T106">
        <v>7</v>
      </c>
      <c r="U106" s="2">
        <f>IFERROR(Tableau1[[#This Row],[Total Net TO]]/SUMPRODUCT((Tableau1[Customer Name]=B106)*(Tableau1[Month]=T106)*(Tableau1[Total Net TO])),"")</f>
        <v>0.19179516124894166</v>
      </c>
    </row>
    <row r="107" spans="1:21" x14ac:dyDescent="0.2">
      <c r="A107" t="s">
        <v>45</v>
      </c>
      <c r="B107" t="s">
        <v>42</v>
      </c>
      <c r="C107" t="s">
        <v>33</v>
      </c>
      <c r="D107">
        <v>0.72812499999999991</v>
      </c>
      <c r="E107" t="s">
        <v>35</v>
      </c>
      <c r="F107" t="s">
        <v>51</v>
      </c>
      <c r="G107" t="s">
        <v>21</v>
      </c>
      <c r="H107" t="s">
        <v>22</v>
      </c>
      <c r="I107" t="s">
        <v>23</v>
      </c>
      <c r="J107">
        <v>149.9</v>
      </c>
      <c r="K107">
        <v>35.72</v>
      </c>
      <c r="L107">
        <v>5</v>
      </c>
      <c r="M107">
        <v>178.6</v>
      </c>
      <c r="N107">
        <v>0.44217436624416268</v>
      </c>
      <c r="O107">
        <v>124.91666666666667</v>
      </c>
      <c r="P107">
        <v>90.954947916666654</v>
      </c>
      <c r="Q107">
        <v>55.234947916666655</v>
      </c>
      <c r="R107">
        <v>454.77473958333326</v>
      </c>
      <c r="S107">
        <v>276.17473958333329</v>
      </c>
      <c r="T107">
        <v>7</v>
      </c>
      <c r="U107" s="2">
        <f>IFERROR(Tableau1[[#This Row],[Total Net TO]]/SUMPRODUCT((Tableau1[Customer Name]=B107)*(Tableau1[Month]=T107)*(Tableau1[Total Net TO])),"")</f>
        <v>1.9229289067911839E-2</v>
      </c>
    </row>
    <row r="108" spans="1:21" x14ac:dyDescent="0.2">
      <c r="A108" t="s">
        <v>45</v>
      </c>
      <c r="B108" t="s">
        <v>42</v>
      </c>
      <c r="C108" t="s">
        <v>33</v>
      </c>
      <c r="D108">
        <v>0.72812499999999991</v>
      </c>
      <c r="E108" t="s">
        <v>32</v>
      </c>
      <c r="F108" t="s">
        <v>51</v>
      </c>
      <c r="G108" t="s">
        <v>21</v>
      </c>
      <c r="H108" t="s">
        <v>22</v>
      </c>
      <c r="I108" t="s">
        <v>23</v>
      </c>
      <c r="J108">
        <v>169.9</v>
      </c>
      <c r="K108">
        <v>26.86</v>
      </c>
      <c r="L108">
        <v>27</v>
      </c>
      <c r="M108">
        <v>725.22</v>
      </c>
      <c r="N108">
        <v>0.53841340494408463</v>
      </c>
      <c r="O108">
        <v>141.58333333333334</v>
      </c>
      <c r="P108">
        <v>103.09036458333333</v>
      </c>
      <c r="Q108">
        <v>76.230364583333326</v>
      </c>
      <c r="R108">
        <v>2783.4398437499999</v>
      </c>
      <c r="S108">
        <v>2058.2198437499997</v>
      </c>
      <c r="T108">
        <v>7</v>
      </c>
      <c r="U108" s="2">
        <f>IFERROR(Tableau1[[#This Row],[Total Net TO]]/SUMPRODUCT((Tableau1[Customer Name]=B108)*(Tableau1[Month]=T108)*(Tableau1[Total Net TO])),"")</f>
        <v>0.11769248531185056</v>
      </c>
    </row>
    <row r="109" spans="1:21" x14ac:dyDescent="0.2">
      <c r="A109" t="s">
        <v>45</v>
      </c>
      <c r="B109" t="s">
        <v>42</v>
      </c>
      <c r="C109" t="s">
        <v>33</v>
      </c>
      <c r="D109">
        <v>0.72812499999999991</v>
      </c>
      <c r="E109" t="s">
        <v>32</v>
      </c>
      <c r="F109" t="s">
        <v>51</v>
      </c>
      <c r="G109" t="s">
        <v>21</v>
      </c>
      <c r="H109" t="s">
        <v>22</v>
      </c>
      <c r="I109" t="s">
        <v>23</v>
      </c>
      <c r="J109">
        <v>169.9</v>
      </c>
      <c r="K109">
        <v>26.86</v>
      </c>
      <c r="L109">
        <v>73</v>
      </c>
      <c r="M109">
        <v>1960.78</v>
      </c>
      <c r="N109">
        <v>0.53841340494408463</v>
      </c>
      <c r="O109">
        <v>141.58333333333334</v>
      </c>
      <c r="P109">
        <v>103.09036458333333</v>
      </c>
      <c r="Q109">
        <v>76.230364583333326</v>
      </c>
      <c r="R109">
        <v>7525.5966145833327</v>
      </c>
      <c r="S109">
        <v>5564.8166145833329</v>
      </c>
      <c r="T109">
        <v>7</v>
      </c>
      <c r="U109" s="2">
        <f>IFERROR(Tableau1[[#This Row],[Total Net TO]]/SUMPRODUCT((Tableau1[Customer Name]=B109)*(Tableau1[Month]=T109)*(Tableau1[Total Net TO])),"")</f>
        <v>0.31820560843574408</v>
      </c>
    </row>
    <row r="110" spans="1:21" x14ac:dyDescent="0.2">
      <c r="A110" t="s">
        <v>45</v>
      </c>
      <c r="B110" t="s">
        <v>42</v>
      </c>
      <c r="C110" t="s">
        <v>33</v>
      </c>
      <c r="D110">
        <v>0.72812499999999991</v>
      </c>
      <c r="E110" t="s">
        <v>32</v>
      </c>
      <c r="F110" t="s">
        <v>51</v>
      </c>
      <c r="G110" t="s">
        <v>21</v>
      </c>
      <c r="H110" t="s">
        <v>22</v>
      </c>
      <c r="I110" t="s">
        <v>23</v>
      </c>
      <c r="J110">
        <v>169.9</v>
      </c>
      <c r="K110">
        <v>26.86</v>
      </c>
      <c r="L110">
        <v>5</v>
      </c>
      <c r="M110">
        <v>134.30000000000001</v>
      </c>
      <c r="N110">
        <v>0.53841340494408463</v>
      </c>
      <c r="O110">
        <v>141.58333333333334</v>
      </c>
      <c r="P110">
        <v>103.09036458333333</v>
      </c>
      <c r="Q110">
        <v>76.230364583333326</v>
      </c>
      <c r="R110">
        <v>515.45182291666663</v>
      </c>
      <c r="S110">
        <v>381.15182291666662</v>
      </c>
      <c r="T110">
        <v>7</v>
      </c>
      <c r="U110" s="2">
        <f>IFERROR(Tableau1[[#This Row],[Total Net TO]]/SUMPRODUCT((Tableau1[Customer Name]=B110)*(Tableau1[Month]=T110)*(Tableau1[Total Net TO])),"")</f>
        <v>2.1794904687379733E-2</v>
      </c>
    </row>
    <row r="111" spans="1:21" x14ac:dyDescent="0.2">
      <c r="A111" t="s">
        <v>45</v>
      </c>
      <c r="B111" t="s">
        <v>42</v>
      </c>
      <c r="C111" t="s">
        <v>33</v>
      </c>
      <c r="D111">
        <v>0.72812499999999991</v>
      </c>
      <c r="E111" t="s">
        <v>34</v>
      </c>
      <c r="F111" t="s">
        <v>51</v>
      </c>
      <c r="G111" t="s">
        <v>21</v>
      </c>
      <c r="H111" t="s">
        <v>22</v>
      </c>
      <c r="I111" t="s">
        <v>25</v>
      </c>
      <c r="J111">
        <v>169.9</v>
      </c>
      <c r="K111">
        <v>42.92</v>
      </c>
      <c r="L111">
        <v>2</v>
      </c>
      <c r="M111">
        <v>85.84</v>
      </c>
      <c r="N111">
        <v>0.42498197469099463</v>
      </c>
      <c r="O111">
        <v>141.58333333333334</v>
      </c>
      <c r="P111">
        <v>103.09036458333333</v>
      </c>
      <c r="Q111">
        <v>60.170364583333324</v>
      </c>
      <c r="R111">
        <v>206.18072916666665</v>
      </c>
      <c r="S111">
        <v>120.34072916666665</v>
      </c>
      <c r="T111">
        <v>8</v>
      </c>
      <c r="U111" s="2">
        <f>IFERROR(Tableau1[[#This Row],[Total Net TO]]/SUMPRODUCT((Tableau1[Customer Name]=B111)*(Tableau1[Month]=T111)*(Tableau1[Total Net TO])),"")</f>
        <v>1</v>
      </c>
    </row>
    <row r="112" spans="1:21" x14ac:dyDescent="0.2">
      <c r="A112" t="s">
        <v>46</v>
      </c>
      <c r="B112" t="s">
        <v>43</v>
      </c>
      <c r="C112" t="s">
        <v>38</v>
      </c>
      <c r="D112">
        <v>0.84602250000000001</v>
      </c>
      <c r="E112" t="s">
        <v>39</v>
      </c>
      <c r="F112" t="s">
        <v>49</v>
      </c>
      <c r="G112" t="s">
        <v>21</v>
      </c>
      <c r="H112" t="s">
        <v>22</v>
      </c>
      <c r="I112" t="s">
        <v>23</v>
      </c>
      <c r="J112">
        <v>54.9</v>
      </c>
      <c r="K112">
        <v>15.86</v>
      </c>
      <c r="L112">
        <v>1</v>
      </c>
      <c r="M112">
        <v>15.86</v>
      </c>
      <c r="N112">
        <v>0.49935583333333328</v>
      </c>
      <c r="O112">
        <v>45.75</v>
      </c>
      <c r="P112">
        <v>38.705529374999998</v>
      </c>
      <c r="Q112">
        <v>22.845529374999998</v>
      </c>
      <c r="R112">
        <v>38.705529374999998</v>
      </c>
      <c r="S112">
        <v>22.845529374999998</v>
      </c>
      <c r="T112">
        <v>5</v>
      </c>
      <c r="U112" s="2">
        <f>IFERROR(Tableau1[[#This Row],[Total Net TO]]/SUMPRODUCT((Tableau1[Customer Name]=B112)*(Tableau1[Month]=T112)*(Tableau1[Total Net TO])),"")</f>
        <v>8.3893643031784829E-2</v>
      </c>
    </row>
    <row r="113" spans="1:21" x14ac:dyDescent="0.2">
      <c r="A113" t="s">
        <v>46</v>
      </c>
      <c r="B113" t="s">
        <v>43</v>
      </c>
      <c r="C113" t="s">
        <v>38</v>
      </c>
      <c r="D113">
        <v>0.84602250000000001</v>
      </c>
      <c r="E113" t="s">
        <v>39</v>
      </c>
      <c r="F113" t="s">
        <v>49</v>
      </c>
      <c r="G113" t="s">
        <v>21</v>
      </c>
      <c r="H113" t="s">
        <v>22</v>
      </c>
      <c r="I113" t="s">
        <v>23</v>
      </c>
      <c r="J113">
        <v>54.9</v>
      </c>
      <c r="K113">
        <v>15.86</v>
      </c>
      <c r="L113">
        <v>1</v>
      </c>
      <c r="M113">
        <v>15.86</v>
      </c>
      <c r="N113">
        <v>0.49935583333333328</v>
      </c>
      <c r="O113">
        <v>45.75</v>
      </c>
      <c r="P113">
        <v>38.705529374999998</v>
      </c>
      <c r="Q113">
        <v>22.845529374999998</v>
      </c>
      <c r="R113">
        <v>38.705529374999998</v>
      </c>
      <c r="S113">
        <v>22.845529374999998</v>
      </c>
      <c r="T113">
        <v>7</v>
      </c>
      <c r="U113" s="2">
        <f>IFERROR(Tableau1[[#This Row],[Total Net TO]]/SUMPRODUCT((Tableau1[Customer Name]=B113)*(Tableau1[Month]=T113)*(Tableau1[Total Net TO])),"")</f>
        <v>0.18017722349852311</v>
      </c>
    </row>
    <row r="114" spans="1:21" x14ac:dyDescent="0.2">
      <c r="A114" t="s">
        <v>46</v>
      </c>
      <c r="B114" t="s">
        <v>43</v>
      </c>
      <c r="C114" t="s">
        <v>38</v>
      </c>
      <c r="D114">
        <v>0.84602250000000001</v>
      </c>
      <c r="E114" t="s">
        <v>39</v>
      </c>
      <c r="F114" t="s">
        <v>49</v>
      </c>
      <c r="G114" t="s">
        <v>21</v>
      </c>
      <c r="H114" t="s">
        <v>22</v>
      </c>
      <c r="I114" t="s">
        <v>23</v>
      </c>
      <c r="J114">
        <v>54.9</v>
      </c>
      <c r="K114">
        <v>15.86</v>
      </c>
      <c r="L114">
        <v>1</v>
      </c>
      <c r="M114">
        <v>15.86</v>
      </c>
      <c r="N114">
        <v>0.49935583333333328</v>
      </c>
      <c r="O114">
        <v>45.75</v>
      </c>
      <c r="P114">
        <v>38.705529374999998</v>
      </c>
      <c r="Q114">
        <v>22.845529374999998</v>
      </c>
      <c r="R114">
        <v>38.705529374999998</v>
      </c>
      <c r="S114">
        <v>22.845529374999998</v>
      </c>
      <c r="T114">
        <v>10</v>
      </c>
      <c r="U114" s="2">
        <f>IFERROR(Tableau1[[#This Row],[Total Net TO]]/SUMPRODUCT((Tableau1[Customer Name]=B114)*(Tableau1[Month]=T114)*(Tableau1[Total Net TO])),"")</f>
        <v>0.18017722349852311</v>
      </c>
    </row>
    <row r="115" spans="1:21" x14ac:dyDescent="0.2">
      <c r="A115" t="s">
        <v>46</v>
      </c>
      <c r="B115" t="s">
        <v>43</v>
      </c>
      <c r="C115" t="s">
        <v>38</v>
      </c>
      <c r="D115">
        <v>0.84602250000000001</v>
      </c>
      <c r="E115" t="s">
        <v>20</v>
      </c>
      <c r="F115" t="s">
        <v>49</v>
      </c>
      <c r="G115" t="s">
        <v>21</v>
      </c>
      <c r="H115" t="s">
        <v>22</v>
      </c>
      <c r="I115" t="s">
        <v>23</v>
      </c>
      <c r="J115">
        <v>69.900000000000006</v>
      </c>
      <c r="K115">
        <v>17.62</v>
      </c>
      <c r="L115">
        <v>-1</v>
      </c>
      <c r="M115">
        <v>-17.62</v>
      </c>
      <c r="N115">
        <v>0.54353322961373396</v>
      </c>
      <c r="O115">
        <v>58.250000000000007</v>
      </c>
      <c r="P115">
        <v>49.280810625000008</v>
      </c>
      <c r="Q115">
        <v>31.660810625000007</v>
      </c>
      <c r="R115">
        <v>-49.280810625000008</v>
      </c>
      <c r="S115">
        <v>-31.660810625000007</v>
      </c>
      <c r="T115">
        <v>6</v>
      </c>
      <c r="U115" s="2">
        <f>IFERROR(Tableau1[[#This Row],[Total Net TO]]/SUMPRODUCT((Tableau1[Customer Name]=B115)*(Tableau1[Month]=T115)*(Tableau1[Total Net TO])),"")</f>
        <v>-2.3300000000000005</v>
      </c>
    </row>
    <row r="116" spans="1:21" x14ac:dyDescent="0.2">
      <c r="A116" t="s">
        <v>46</v>
      </c>
      <c r="B116" t="s">
        <v>43</v>
      </c>
      <c r="C116" t="s">
        <v>38</v>
      </c>
      <c r="D116">
        <v>0.84602250000000001</v>
      </c>
      <c r="E116" t="s">
        <v>24</v>
      </c>
      <c r="F116" t="s">
        <v>49</v>
      </c>
      <c r="G116" t="s">
        <v>21</v>
      </c>
      <c r="H116" t="s">
        <v>22</v>
      </c>
      <c r="I116" t="s">
        <v>25</v>
      </c>
      <c r="J116">
        <v>99.9</v>
      </c>
      <c r="K116">
        <v>28.21</v>
      </c>
      <c r="L116">
        <v>1</v>
      </c>
      <c r="M116">
        <v>28.21</v>
      </c>
      <c r="N116">
        <v>0.5071636411411411</v>
      </c>
      <c r="O116">
        <v>83.250000000000014</v>
      </c>
      <c r="P116">
        <v>70.431373125000007</v>
      </c>
      <c r="Q116">
        <v>42.221373125000007</v>
      </c>
      <c r="R116">
        <v>70.431373125000007</v>
      </c>
      <c r="S116">
        <v>42.221373125000007</v>
      </c>
      <c r="T116">
        <v>7</v>
      </c>
      <c r="U116" s="2">
        <f>IFERROR(Tableau1[[#This Row],[Total Net TO]]/SUMPRODUCT((Tableau1[Customer Name]=B116)*(Tableau1[Month]=T116)*(Tableau1[Total Net TO])),"")</f>
        <v>0.32786347226780443</v>
      </c>
    </row>
    <row r="117" spans="1:21" x14ac:dyDescent="0.2">
      <c r="A117" t="s">
        <v>46</v>
      </c>
      <c r="B117" t="s">
        <v>43</v>
      </c>
      <c r="C117" t="s">
        <v>38</v>
      </c>
      <c r="D117">
        <v>0.84602250000000001</v>
      </c>
      <c r="E117" t="s">
        <v>24</v>
      </c>
      <c r="F117" t="s">
        <v>49</v>
      </c>
      <c r="G117" t="s">
        <v>21</v>
      </c>
      <c r="H117" t="s">
        <v>22</v>
      </c>
      <c r="I117" t="s">
        <v>25</v>
      </c>
      <c r="J117">
        <v>99.9</v>
      </c>
      <c r="K117">
        <v>28.21</v>
      </c>
      <c r="L117">
        <v>1</v>
      </c>
      <c r="M117">
        <v>28.21</v>
      </c>
      <c r="N117">
        <v>0.5071636411411411</v>
      </c>
      <c r="O117">
        <v>83.250000000000014</v>
      </c>
      <c r="P117">
        <v>70.431373125000007</v>
      </c>
      <c r="Q117">
        <v>42.221373125000007</v>
      </c>
      <c r="R117">
        <v>70.431373125000007</v>
      </c>
      <c r="S117">
        <v>42.221373125000007</v>
      </c>
      <c r="T117">
        <v>2</v>
      </c>
      <c r="U117" s="2">
        <f>IFERROR(Tableau1[[#This Row],[Total Net TO]]/SUMPRODUCT((Tableau1[Customer Name]=B117)*(Tableau1[Month]=T117)*(Tableau1[Total Net TO])),"")</f>
        <v>1</v>
      </c>
    </row>
    <row r="118" spans="1:21" x14ac:dyDescent="0.2">
      <c r="A118" t="s">
        <v>46</v>
      </c>
      <c r="B118" t="s">
        <v>43</v>
      </c>
      <c r="C118" t="s">
        <v>38</v>
      </c>
      <c r="D118">
        <v>0.84602250000000001</v>
      </c>
      <c r="E118" t="s">
        <v>24</v>
      </c>
      <c r="F118" t="s">
        <v>49</v>
      </c>
      <c r="G118" t="s">
        <v>21</v>
      </c>
      <c r="H118" t="s">
        <v>22</v>
      </c>
      <c r="I118" t="s">
        <v>25</v>
      </c>
      <c r="J118">
        <v>99.9</v>
      </c>
      <c r="K118">
        <v>28.21</v>
      </c>
      <c r="L118">
        <v>1</v>
      </c>
      <c r="M118">
        <v>28.21</v>
      </c>
      <c r="N118">
        <v>0.5071636411411411</v>
      </c>
      <c r="O118">
        <v>83.250000000000014</v>
      </c>
      <c r="P118">
        <v>70.431373125000007</v>
      </c>
      <c r="Q118">
        <v>42.221373125000007</v>
      </c>
      <c r="R118">
        <v>70.431373125000007</v>
      </c>
      <c r="S118">
        <v>42.221373125000007</v>
      </c>
      <c r="T118">
        <v>3</v>
      </c>
      <c r="U118" s="2">
        <f>IFERROR(Tableau1[[#This Row],[Total Net TO]]/SUMPRODUCT((Tableau1[Customer Name]=B118)*(Tableau1[Month]=T118)*(Tableau1[Total Net TO])),"")</f>
        <v>0.39991993594875902</v>
      </c>
    </row>
    <row r="119" spans="1:21" x14ac:dyDescent="0.2">
      <c r="A119" t="s">
        <v>46</v>
      </c>
      <c r="B119" t="s">
        <v>43</v>
      </c>
      <c r="C119" t="s">
        <v>38</v>
      </c>
      <c r="D119">
        <v>0.84602250000000001</v>
      </c>
      <c r="E119" t="s">
        <v>24</v>
      </c>
      <c r="F119" t="s">
        <v>49</v>
      </c>
      <c r="G119" t="s">
        <v>21</v>
      </c>
      <c r="H119" t="s">
        <v>22</v>
      </c>
      <c r="I119" t="s">
        <v>25</v>
      </c>
      <c r="J119">
        <v>99.9</v>
      </c>
      <c r="K119">
        <v>28.21</v>
      </c>
      <c r="L119">
        <v>1</v>
      </c>
      <c r="M119">
        <v>28.21</v>
      </c>
      <c r="N119">
        <v>0.5071636411411411</v>
      </c>
      <c r="O119">
        <v>83.250000000000014</v>
      </c>
      <c r="P119">
        <v>70.431373125000007</v>
      </c>
      <c r="Q119">
        <v>42.221373125000007</v>
      </c>
      <c r="R119">
        <v>70.431373125000007</v>
      </c>
      <c r="S119">
        <v>42.221373125000007</v>
      </c>
      <c r="T119">
        <v>4</v>
      </c>
      <c r="U119" s="2">
        <f>IFERROR(Tableau1[[#This Row],[Total Net TO]]/SUMPRODUCT((Tableau1[Customer Name]=B119)*(Tableau1[Month]=T119)*(Tableau1[Total Net TO])),"")</f>
        <v>0.2</v>
      </c>
    </row>
    <row r="120" spans="1:21" x14ac:dyDescent="0.2">
      <c r="A120" t="s">
        <v>46</v>
      </c>
      <c r="B120" t="s">
        <v>43</v>
      </c>
      <c r="C120" t="s">
        <v>38</v>
      </c>
      <c r="D120">
        <v>0.84602250000000001</v>
      </c>
      <c r="E120" t="s">
        <v>24</v>
      </c>
      <c r="F120" t="s">
        <v>49</v>
      </c>
      <c r="G120" t="s">
        <v>21</v>
      </c>
      <c r="H120" t="s">
        <v>22</v>
      </c>
      <c r="I120" t="s">
        <v>25</v>
      </c>
      <c r="J120">
        <v>99.9</v>
      </c>
      <c r="K120">
        <v>28.21</v>
      </c>
      <c r="L120">
        <v>4</v>
      </c>
      <c r="M120">
        <v>112.84</v>
      </c>
      <c r="N120">
        <v>0.5071636411411411</v>
      </c>
      <c r="O120">
        <v>83.250000000000014</v>
      </c>
      <c r="P120">
        <v>70.431373125000007</v>
      </c>
      <c r="Q120">
        <v>42.221373125000007</v>
      </c>
      <c r="R120">
        <v>281.72549250000003</v>
      </c>
      <c r="S120">
        <v>168.88549250000003</v>
      </c>
      <c r="T120">
        <v>4</v>
      </c>
      <c r="U120" s="2">
        <f>IFERROR(Tableau1[[#This Row],[Total Net TO]]/SUMPRODUCT((Tableau1[Customer Name]=B120)*(Tableau1[Month]=T120)*(Tableau1[Total Net TO])),"")</f>
        <v>0.8</v>
      </c>
    </row>
    <row r="121" spans="1:21" x14ac:dyDescent="0.2">
      <c r="A121" t="s">
        <v>46</v>
      </c>
      <c r="B121" t="s">
        <v>43</v>
      </c>
      <c r="C121" t="s">
        <v>38</v>
      </c>
      <c r="D121">
        <v>0.84602250000000001</v>
      </c>
      <c r="E121" t="s">
        <v>24</v>
      </c>
      <c r="F121" t="s">
        <v>49</v>
      </c>
      <c r="G121" t="s">
        <v>21</v>
      </c>
      <c r="H121" t="s">
        <v>22</v>
      </c>
      <c r="I121" t="s">
        <v>25</v>
      </c>
      <c r="J121">
        <v>99.9</v>
      </c>
      <c r="K121">
        <v>28.21</v>
      </c>
      <c r="L121">
        <v>1</v>
      </c>
      <c r="M121">
        <v>28.21</v>
      </c>
      <c r="N121">
        <v>0.5071636411411411</v>
      </c>
      <c r="O121">
        <v>83.250000000000014</v>
      </c>
      <c r="P121">
        <v>70.431373125000007</v>
      </c>
      <c r="Q121">
        <v>42.221373125000007</v>
      </c>
      <c r="R121">
        <v>70.431373125000007</v>
      </c>
      <c r="S121">
        <v>42.221373125000007</v>
      </c>
      <c r="T121">
        <v>5</v>
      </c>
      <c r="U121" s="2">
        <f>IFERROR(Tableau1[[#This Row],[Total Net TO]]/SUMPRODUCT((Tableau1[Customer Name]=B121)*(Tableau1[Month]=T121)*(Tableau1[Total Net TO])),"")</f>
        <v>0.15265892420537897</v>
      </c>
    </row>
    <row r="122" spans="1:21" x14ac:dyDescent="0.2">
      <c r="A122" t="s">
        <v>46</v>
      </c>
      <c r="B122" t="s">
        <v>43</v>
      </c>
      <c r="C122" t="s">
        <v>38</v>
      </c>
      <c r="D122">
        <v>0.84602250000000001</v>
      </c>
      <c r="E122" t="s">
        <v>24</v>
      </c>
      <c r="F122" t="s">
        <v>49</v>
      </c>
      <c r="G122" t="s">
        <v>21</v>
      </c>
      <c r="H122" t="s">
        <v>22</v>
      </c>
      <c r="I122" t="s">
        <v>25</v>
      </c>
      <c r="J122">
        <v>99.9</v>
      </c>
      <c r="K122">
        <v>28.21</v>
      </c>
      <c r="L122">
        <v>1</v>
      </c>
      <c r="M122">
        <v>28.21</v>
      </c>
      <c r="N122">
        <v>0.5071636411411411</v>
      </c>
      <c r="O122">
        <v>83.250000000000014</v>
      </c>
      <c r="P122">
        <v>70.431373125000007</v>
      </c>
      <c r="Q122">
        <v>42.221373125000007</v>
      </c>
      <c r="R122">
        <v>70.431373125000007</v>
      </c>
      <c r="S122">
        <v>42.221373125000007</v>
      </c>
      <c r="T122">
        <v>5</v>
      </c>
      <c r="U122" s="2">
        <f>IFERROR(Tableau1[[#This Row],[Total Net TO]]/SUMPRODUCT((Tableau1[Customer Name]=B122)*(Tableau1[Month]=T122)*(Tableau1[Total Net TO])),"")</f>
        <v>0.15265892420537897</v>
      </c>
    </row>
    <row r="123" spans="1:21" x14ac:dyDescent="0.2">
      <c r="A123" t="s">
        <v>46</v>
      </c>
      <c r="B123" t="s">
        <v>43</v>
      </c>
      <c r="C123" t="s">
        <v>38</v>
      </c>
      <c r="D123">
        <v>0.84602250000000001</v>
      </c>
      <c r="E123" t="s">
        <v>24</v>
      </c>
      <c r="F123" t="s">
        <v>53</v>
      </c>
      <c r="G123" t="s">
        <v>21</v>
      </c>
      <c r="H123" t="s">
        <v>22</v>
      </c>
      <c r="I123" t="s">
        <v>25</v>
      </c>
      <c r="J123">
        <v>99.9</v>
      </c>
      <c r="K123">
        <v>28.21</v>
      </c>
      <c r="L123">
        <v>1</v>
      </c>
      <c r="M123">
        <v>28.21</v>
      </c>
      <c r="N123">
        <v>0.5071636411411411</v>
      </c>
      <c r="O123">
        <v>83.250000000000014</v>
      </c>
      <c r="P123">
        <v>70.431373125000007</v>
      </c>
      <c r="Q123">
        <v>42.221373125000007</v>
      </c>
      <c r="R123">
        <v>70.431373125000007</v>
      </c>
      <c r="S123">
        <v>42.221373125000007</v>
      </c>
      <c r="T123">
        <v>5</v>
      </c>
      <c r="U123" s="2">
        <f>IFERROR(Tableau1[[#This Row],[Total Net TO]]/SUMPRODUCT((Tableau1[Customer Name]=B123)*(Tableau1[Month]=T123)*(Tableau1[Total Net TO])),"")</f>
        <v>0.15265892420537897</v>
      </c>
    </row>
    <row r="124" spans="1:21" x14ac:dyDescent="0.2">
      <c r="A124" t="s">
        <v>46</v>
      </c>
      <c r="B124" t="s">
        <v>43</v>
      </c>
      <c r="C124" t="s">
        <v>38</v>
      </c>
      <c r="D124">
        <v>0.84602250000000001</v>
      </c>
      <c r="E124" t="s">
        <v>24</v>
      </c>
      <c r="F124" t="s">
        <v>53</v>
      </c>
      <c r="G124" t="s">
        <v>21</v>
      </c>
      <c r="H124" t="s">
        <v>22</v>
      </c>
      <c r="I124" t="s">
        <v>25</v>
      </c>
      <c r="J124">
        <v>99.9</v>
      </c>
      <c r="K124">
        <v>28.21</v>
      </c>
      <c r="L124">
        <v>1</v>
      </c>
      <c r="M124">
        <v>28.21</v>
      </c>
      <c r="N124">
        <v>0.5071636411411411</v>
      </c>
      <c r="O124">
        <v>83.250000000000014</v>
      </c>
      <c r="P124">
        <v>70.431373125000007</v>
      </c>
      <c r="Q124">
        <v>42.221373125000007</v>
      </c>
      <c r="R124">
        <v>70.431373125000007</v>
      </c>
      <c r="S124">
        <v>42.221373125000007</v>
      </c>
      <c r="T124">
        <v>6</v>
      </c>
      <c r="U124" s="2">
        <f>IFERROR(Tableau1[[#This Row],[Total Net TO]]/SUMPRODUCT((Tableau1[Customer Name]=B124)*(Tableau1[Month]=T124)*(Tableau1[Total Net TO])),"")</f>
        <v>3.3300000000000005</v>
      </c>
    </row>
    <row r="125" spans="1:21" x14ac:dyDescent="0.2">
      <c r="A125" t="s">
        <v>46</v>
      </c>
      <c r="B125" t="s">
        <v>43</v>
      </c>
      <c r="C125" t="s">
        <v>38</v>
      </c>
      <c r="D125">
        <v>0.84602250000000001</v>
      </c>
      <c r="E125" t="s">
        <v>24</v>
      </c>
      <c r="F125" t="s">
        <v>53</v>
      </c>
      <c r="G125" t="s">
        <v>21</v>
      </c>
      <c r="H125" t="s">
        <v>22</v>
      </c>
      <c r="I125" t="s">
        <v>25</v>
      </c>
      <c r="J125">
        <v>99.9</v>
      </c>
      <c r="K125">
        <v>28.21</v>
      </c>
      <c r="L125">
        <v>1</v>
      </c>
      <c r="M125">
        <v>28.21</v>
      </c>
      <c r="N125">
        <v>0.5071636411411411</v>
      </c>
      <c r="O125">
        <v>83.250000000000014</v>
      </c>
      <c r="P125">
        <v>70.431373125000007</v>
      </c>
      <c r="Q125">
        <v>42.221373125000007</v>
      </c>
      <c r="R125">
        <v>70.431373125000007</v>
      </c>
      <c r="S125">
        <v>42.221373125000007</v>
      </c>
      <c r="T125">
        <v>10</v>
      </c>
      <c r="U125" s="2">
        <f>IFERROR(Tableau1[[#This Row],[Total Net TO]]/SUMPRODUCT((Tableau1[Customer Name]=B125)*(Tableau1[Month]=T125)*(Tableau1[Total Net TO])),"")</f>
        <v>0.32786347226780443</v>
      </c>
    </row>
    <row r="126" spans="1:21" x14ac:dyDescent="0.2">
      <c r="A126" t="s">
        <v>46</v>
      </c>
      <c r="B126" t="s">
        <v>43</v>
      </c>
      <c r="C126" t="s">
        <v>38</v>
      </c>
      <c r="D126">
        <v>0.84602250000000001</v>
      </c>
      <c r="E126" t="s">
        <v>26</v>
      </c>
      <c r="F126" t="s">
        <v>53</v>
      </c>
      <c r="G126" t="s">
        <v>21</v>
      </c>
      <c r="H126" t="s">
        <v>22</v>
      </c>
      <c r="I126" t="s">
        <v>25</v>
      </c>
      <c r="J126">
        <v>149.9</v>
      </c>
      <c r="K126">
        <v>44.39</v>
      </c>
      <c r="L126">
        <v>1</v>
      </c>
      <c r="M126">
        <v>44.39</v>
      </c>
      <c r="N126">
        <v>0.49066559539693128</v>
      </c>
      <c r="O126">
        <v>124.91666666666667</v>
      </c>
      <c r="P126">
        <v>105.682310625</v>
      </c>
      <c r="Q126">
        <v>61.292310624999999</v>
      </c>
      <c r="R126">
        <v>105.682310625</v>
      </c>
      <c r="S126">
        <v>61.292310624999999</v>
      </c>
      <c r="T126">
        <v>7</v>
      </c>
      <c r="U126" s="2">
        <f>IFERROR(Tableau1[[#This Row],[Total Net TO]]/SUMPRODUCT((Tableau1[Customer Name]=B126)*(Tableau1[Month]=T126)*(Tableau1[Total Net TO])),"")</f>
        <v>0.49195930423367246</v>
      </c>
    </row>
    <row r="127" spans="1:21" x14ac:dyDescent="0.2">
      <c r="A127" t="s">
        <v>46</v>
      </c>
      <c r="B127" t="s">
        <v>43</v>
      </c>
      <c r="C127" t="s">
        <v>38</v>
      </c>
      <c r="D127">
        <v>0.84602250000000001</v>
      </c>
      <c r="E127" t="s">
        <v>26</v>
      </c>
      <c r="F127" t="s">
        <v>53</v>
      </c>
      <c r="G127" t="s">
        <v>21</v>
      </c>
      <c r="H127" t="s">
        <v>22</v>
      </c>
      <c r="I127" t="s">
        <v>25</v>
      </c>
      <c r="J127">
        <v>149.9</v>
      </c>
      <c r="K127">
        <v>44.39</v>
      </c>
      <c r="L127">
        <v>1</v>
      </c>
      <c r="M127">
        <v>44.39</v>
      </c>
      <c r="N127">
        <v>0.49066559539693128</v>
      </c>
      <c r="O127">
        <v>124.91666666666667</v>
      </c>
      <c r="P127">
        <v>105.682310625</v>
      </c>
      <c r="Q127">
        <v>61.292310624999999</v>
      </c>
      <c r="R127">
        <v>105.682310625</v>
      </c>
      <c r="S127">
        <v>61.292310624999999</v>
      </c>
      <c r="T127">
        <v>8</v>
      </c>
      <c r="U127" s="2">
        <f>IFERROR(Tableau1[[#This Row],[Total Net TO]]/SUMPRODUCT((Tableau1[Customer Name]=B127)*(Tableau1[Month]=T127)*(Tableau1[Total Net TO])),"")</f>
        <v>0.5</v>
      </c>
    </row>
    <row r="128" spans="1:21" x14ac:dyDescent="0.2">
      <c r="A128" t="s">
        <v>46</v>
      </c>
      <c r="B128" t="s">
        <v>43</v>
      </c>
      <c r="C128" t="s">
        <v>38</v>
      </c>
      <c r="D128">
        <v>0.84602250000000001</v>
      </c>
      <c r="E128" t="s">
        <v>26</v>
      </c>
      <c r="F128" t="s">
        <v>53</v>
      </c>
      <c r="G128" t="s">
        <v>21</v>
      </c>
      <c r="H128" t="s">
        <v>22</v>
      </c>
      <c r="I128" t="s">
        <v>25</v>
      </c>
      <c r="J128">
        <v>149.9</v>
      </c>
      <c r="K128">
        <v>44.39</v>
      </c>
      <c r="L128">
        <v>1</v>
      </c>
      <c r="M128">
        <v>44.39</v>
      </c>
      <c r="N128">
        <v>0.49066559539693128</v>
      </c>
      <c r="O128">
        <v>124.91666666666667</v>
      </c>
      <c r="P128">
        <v>105.682310625</v>
      </c>
      <c r="Q128">
        <v>61.292310624999999</v>
      </c>
      <c r="R128">
        <v>105.682310625</v>
      </c>
      <c r="S128">
        <v>61.292310624999999</v>
      </c>
      <c r="T128">
        <v>8</v>
      </c>
      <c r="U128" s="2">
        <f>IFERROR(Tableau1[[#This Row],[Total Net TO]]/SUMPRODUCT((Tableau1[Customer Name]=B128)*(Tableau1[Month]=T128)*(Tableau1[Total Net TO])),"")</f>
        <v>0.5</v>
      </c>
    </row>
    <row r="129" spans="1:21" x14ac:dyDescent="0.2">
      <c r="A129" t="s">
        <v>46</v>
      </c>
      <c r="B129" t="s">
        <v>43</v>
      </c>
      <c r="C129" t="s">
        <v>38</v>
      </c>
      <c r="D129">
        <v>0.84602250000000001</v>
      </c>
      <c r="E129" t="s">
        <v>26</v>
      </c>
      <c r="F129" t="s">
        <v>53</v>
      </c>
      <c r="G129" t="s">
        <v>21</v>
      </c>
      <c r="H129" t="s">
        <v>22</v>
      </c>
      <c r="I129" t="s">
        <v>25</v>
      </c>
      <c r="J129">
        <v>149.9</v>
      </c>
      <c r="K129">
        <v>44.39</v>
      </c>
      <c r="L129">
        <v>1</v>
      </c>
      <c r="M129">
        <v>44.39</v>
      </c>
      <c r="N129">
        <v>0.49066559539693128</v>
      </c>
      <c r="O129">
        <v>124.91666666666667</v>
      </c>
      <c r="P129">
        <v>105.682310625</v>
      </c>
      <c r="Q129">
        <v>61.292310624999999</v>
      </c>
      <c r="R129">
        <v>105.682310625</v>
      </c>
      <c r="S129">
        <v>61.292310624999999</v>
      </c>
      <c r="T129">
        <v>1</v>
      </c>
      <c r="U129" s="2">
        <f>IFERROR(Tableau1[[#This Row],[Total Net TO]]/SUMPRODUCT((Tableau1[Customer Name]=B129)*(Tableau1[Month]=T129)*(Tableau1[Total Net TO])),"")</f>
        <v>1</v>
      </c>
    </row>
    <row r="130" spans="1:21" x14ac:dyDescent="0.2">
      <c r="A130" t="s">
        <v>46</v>
      </c>
      <c r="B130" t="s">
        <v>43</v>
      </c>
      <c r="C130" t="s">
        <v>38</v>
      </c>
      <c r="D130">
        <v>0.84602250000000001</v>
      </c>
      <c r="E130" t="s">
        <v>26</v>
      </c>
      <c r="F130" t="s">
        <v>53</v>
      </c>
      <c r="G130" t="s">
        <v>21</v>
      </c>
      <c r="H130" t="s">
        <v>22</v>
      </c>
      <c r="I130" t="s">
        <v>25</v>
      </c>
      <c r="J130">
        <v>149.9</v>
      </c>
      <c r="K130">
        <v>44.39</v>
      </c>
      <c r="L130">
        <v>1</v>
      </c>
      <c r="M130">
        <v>44.39</v>
      </c>
      <c r="N130">
        <v>0.49066559539693128</v>
      </c>
      <c r="O130">
        <v>124.91666666666667</v>
      </c>
      <c r="P130">
        <v>105.682310625</v>
      </c>
      <c r="Q130">
        <v>61.292310624999999</v>
      </c>
      <c r="R130">
        <v>105.682310625</v>
      </c>
      <c r="S130">
        <v>61.292310624999999</v>
      </c>
      <c r="T130">
        <v>3</v>
      </c>
      <c r="U130" s="2">
        <f>IFERROR(Tableau1[[#This Row],[Total Net TO]]/SUMPRODUCT((Tableau1[Customer Name]=B130)*(Tableau1[Month]=T130)*(Tableau1[Total Net TO])),"")</f>
        <v>0.60008006405124092</v>
      </c>
    </row>
    <row r="131" spans="1:21" x14ac:dyDescent="0.2">
      <c r="A131" t="s">
        <v>46</v>
      </c>
      <c r="B131" t="s">
        <v>43</v>
      </c>
      <c r="C131" t="s">
        <v>38</v>
      </c>
      <c r="D131">
        <v>0.84602250000000001</v>
      </c>
      <c r="E131" t="s">
        <v>26</v>
      </c>
      <c r="F131" t="s">
        <v>53</v>
      </c>
      <c r="G131" t="s">
        <v>21</v>
      </c>
      <c r="H131" t="s">
        <v>22</v>
      </c>
      <c r="I131" t="s">
        <v>25</v>
      </c>
      <c r="J131">
        <v>149.9</v>
      </c>
      <c r="K131">
        <v>44.39</v>
      </c>
      <c r="L131">
        <v>1</v>
      </c>
      <c r="M131">
        <v>44.39</v>
      </c>
      <c r="N131">
        <v>0.49066559539693128</v>
      </c>
      <c r="O131">
        <v>124.91666666666667</v>
      </c>
      <c r="P131">
        <v>105.682310625</v>
      </c>
      <c r="Q131">
        <v>61.292310624999999</v>
      </c>
      <c r="R131">
        <v>105.682310625</v>
      </c>
      <c r="S131">
        <v>61.292310624999999</v>
      </c>
      <c r="T131">
        <v>5</v>
      </c>
      <c r="U131" s="2">
        <f>IFERROR(Tableau1[[#This Row],[Total Net TO]]/SUMPRODUCT((Tableau1[Customer Name]=B131)*(Tableau1[Month]=T131)*(Tableau1[Total Net TO])),"")</f>
        <v>0.22906479217603909</v>
      </c>
    </row>
    <row r="132" spans="1:21" x14ac:dyDescent="0.2">
      <c r="A132" t="s">
        <v>46</v>
      </c>
      <c r="B132" t="s">
        <v>43</v>
      </c>
      <c r="C132" t="s">
        <v>38</v>
      </c>
      <c r="D132">
        <v>0.84602250000000001</v>
      </c>
      <c r="E132" t="s">
        <v>26</v>
      </c>
      <c r="F132" t="s">
        <v>53</v>
      </c>
      <c r="G132" t="s">
        <v>21</v>
      </c>
      <c r="H132" t="s">
        <v>22</v>
      </c>
      <c r="I132" t="s">
        <v>25</v>
      </c>
      <c r="J132">
        <v>149.9</v>
      </c>
      <c r="K132">
        <v>44.39</v>
      </c>
      <c r="L132">
        <v>1</v>
      </c>
      <c r="M132">
        <v>44.39</v>
      </c>
      <c r="N132">
        <v>0.49066559539693128</v>
      </c>
      <c r="O132">
        <v>124.91666666666667</v>
      </c>
      <c r="P132">
        <v>105.682310625</v>
      </c>
      <c r="Q132">
        <v>61.292310624999999</v>
      </c>
      <c r="R132">
        <v>105.682310625</v>
      </c>
      <c r="S132">
        <v>61.292310624999999</v>
      </c>
      <c r="T132">
        <v>5</v>
      </c>
      <c r="U132" s="2">
        <f>IFERROR(Tableau1[[#This Row],[Total Net TO]]/SUMPRODUCT((Tableau1[Customer Name]=B132)*(Tableau1[Month]=T132)*(Tableau1[Total Net TO])),"")</f>
        <v>0.22906479217603909</v>
      </c>
    </row>
    <row r="133" spans="1:21" x14ac:dyDescent="0.2">
      <c r="A133" t="s">
        <v>46</v>
      </c>
      <c r="B133" t="s">
        <v>43</v>
      </c>
      <c r="C133" t="s">
        <v>38</v>
      </c>
      <c r="D133">
        <v>0.84602250000000001</v>
      </c>
      <c r="E133" t="s">
        <v>26</v>
      </c>
      <c r="F133" t="s">
        <v>53</v>
      </c>
      <c r="G133" t="s">
        <v>21</v>
      </c>
      <c r="H133" t="s">
        <v>22</v>
      </c>
      <c r="I133" t="s">
        <v>25</v>
      </c>
      <c r="J133">
        <v>149.9</v>
      </c>
      <c r="K133">
        <v>44.39</v>
      </c>
      <c r="L133">
        <v>1</v>
      </c>
      <c r="M133">
        <v>44.39</v>
      </c>
      <c r="N133">
        <v>0.49066559539693128</v>
      </c>
      <c r="O133">
        <v>124.91666666666667</v>
      </c>
      <c r="P133">
        <v>105.682310625</v>
      </c>
      <c r="Q133">
        <v>61.292310624999999</v>
      </c>
      <c r="R133">
        <v>105.682310625</v>
      </c>
      <c r="S133">
        <v>61.292310624999999</v>
      </c>
      <c r="T133">
        <v>10</v>
      </c>
      <c r="U133" s="2">
        <f>IFERROR(Tableau1[[#This Row],[Total Net TO]]/SUMPRODUCT((Tableau1[Customer Name]=B133)*(Tableau1[Month]=T133)*(Tableau1[Total Net TO])),"")</f>
        <v>0.49195930423367246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Benarroch</dc:creator>
  <cp:lastModifiedBy>Zébulon</cp:lastModifiedBy>
  <dcterms:created xsi:type="dcterms:W3CDTF">2019-11-25T15:13:17Z</dcterms:created>
  <dcterms:modified xsi:type="dcterms:W3CDTF">2019-11-25T15:56:35Z</dcterms:modified>
</cp:coreProperties>
</file>