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80BC665F-3B19-4605-B925-8B7350C2A569}" xr6:coauthVersionLast="44" xr6:coauthVersionMax="44" xr10:uidLastSave="{00000000-0000-0000-0000-000000000000}"/>
  <bookViews>
    <workbookView xWindow="-108" yWindow="-108" windowWidth="23256" windowHeight="12576" xr2:uid="{02BA66E5-343A-4FFA-AC58-5B4A8E955AA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D26" i="1" l="1"/>
  <c r="DD22" i="1"/>
  <c r="DA25" i="1"/>
  <c r="DA23" i="1"/>
  <c r="DA21" i="1"/>
  <c r="CU26" i="1"/>
  <c r="CW24" i="1"/>
  <c r="CV23" i="1"/>
  <c r="CU22" i="1"/>
  <c r="CR26" i="1"/>
  <c r="CR22" i="1"/>
  <c r="CP24" i="1"/>
  <c r="CN26" i="1"/>
  <c r="CN24" i="1"/>
  <c r="CN22" i="1"/>
  <c r="CK26" i="1"/>
  <c r="CK22" i="1"/>
  <c r="CI24" i="1"/>
  <c r="CG26" i="1"/>
  <c r="CG22" i="1"/>
  <c r="CE24" i="1"/>
  <c r="CC26" i="1"/>
  <c r="CC22" i="1"/>
  <c r="CA24" i="1"/>
  <c r="BY26" i="1"/>
  <c r="BY22" i="1"/>
  <c r="BW24" i="1"/>
  <c r="BU26" i="1"/>
  <c r="BU22" i="1"/>
  <c r="BS24" i="1"/>
  <c r="BQ26" i="1"/>
  <c r="BQ22" i="1"/>
  <c r="BO24" i="1"/>
  <c r="BM26" i="1"/>
  <c r="BM24" i="1"/>
  <c r="BM22" i="1"/>
  <c r="BJ26" i="1"/>
  <c r="BJ22" i="1"/>
  <c r="BH24" i="1"/>
  <c r="BF26" i="1"/>
  <c r="BF24" i="1"/>
  <c r="BF22" i="1"/>
  <c r="BC26" i="1"/>
  <c r="BC24" i="1"/>
  <c r="BC22" i="1"/>
  <c r="AZ26" i="1"/>
  <c r="AZ24" i="1"/>
  <c r="AZ22" i="1"/>
  <c r="AW26" i="1"/>
  <c r="AW22" i="1"/>
  <c r="AU24" i="1"/>
  <c r="AS26" i="1"/>
  <c r="AS22" i="1"/>
  <c r="AQ24" i="1"/>
  <c r="AN26" i="1"/>
  <c r="AM25" i="1"/>
  <c r="AL24" i="1"/>
  <c r="AN22" i="1"/>
  <c r="AM21" i="1"/>
  <c r="AG26" i="1"/>
  <c r="AI24" i="1"/>
  <c r="AH23" i="1"/>
  <c r="AG22" i="1"/>
  <c r="AE26" i="1"/>
  <c r="AE24" i="1"/>
  <c r="AE22" i="1"/>
  <c r="AB26" i="1"/>
  <c r="AB22" i="1"/>
  <c r="Z24" i="1"/>
  <c r="X26" i="1"/>
  <c r="X22" i="1"/>
  <c r="V25" i="1"/>
  <c r="DD25" i="1"/>
  <c r="DD21" i="1"/>
  <c r="CZ25" i="1"/>
  <c r="CZ23" i="1"/>
  <c r="CZ21" i="1"/>
  <c r="CW25" i="1"/>
  <c r="CV24" i="1"/>
  <c r="CU23" i="1"/>
  <c r="CW21" i="1"/>
  <c r="CR25" i="1"/>
  <c r="CR21" i="1"/>
  <c r="CP23" i="1"/>
  <c r="CM26" i="1"/>
  <c r="CM24" i="1"/>
  <c r="CM22" i="1"/>
  <c r="CK25" i="1"/>
  <c r="CK21" i="1"/>
  <c r="CI23" i="1"/>
  <c r="CG25" i="1"/>
  <c r="CG21" i="1"/>
  <c r="CE23" i="1"/>
  <c r="CC25" i="1"/>
  <c r="CC21" i="1"/>
  <c r="CA23" i="1"/>
  <c r="BY25" i="1"/>
  <c r="BY21" i="1"/>
  <c r="BW23" i="1"/>
  <c r="BU25" i="1"/>
  <c r="BU21" i="1"/>
  <c r="BS23" i="1"/>
  <c r="BQ25" i="1"/>
  <c r="BQ21" i="1"/>
  <c r="BO23" i="1"/>
  <c r="BL26" i="1"/>
  <c r="BL24" i="1"/>
  <c r="BL22" i="1"/>
  <c r="BJ25" i="1"/>
  <c r="BJ21" i="1"/>
  <c r="BH23" i="1"/>
  <c r="BE26" i="1"/>
  <c r="BE24" i="1"/>
  <c r="BE22" i="1"/>
  <c r="BB26" i="1"/>
  <c r="BB24" i="1"/>
  <c r="BB22" i="1"/>
  <c r="AY26" i="1"/>
  <c r="AY24" i="1"/>
  <c r="AY22" i="1"/>
  <c r="AW25" i="1"/>
  <c r="AW21" i="1"/>
  <c r="AU23" i="1"/>
  <c r="AS25" i="1"/>
  <c r="AS21" i="1"/>
  <c r="AQ23" i="1"/>
  <c r="AM26" i="1"/>
  <c r="AL25" i="1"/>
  <c r="AN23" i="1"/>
  <c r="AM22" i="1"/>
  <c r="AL21" i="1"/>
  <c r="AI25" i="1"/>
  <c r="AH24" i="1"/>
  <c r="AG23" i="1"/>
  <c r="AI21" i="1"/>
  <c r="AD26" i="1"/>
  <c r="AD24" i="1"/>
  <c r="AD22" i="1"/>
  <c r="AB25" i="1"/>
  <c r="AB21" i="1"/>
  <c r="Z23" i="1"/>
  <c r="X25" i="1"/>
  <c r="X21" i="1"/>
  <c r="U25" i="1"/>
  <c r="U23" i="1"/>
  <c r="U21" i="1"/>
  <c r="S23" i="1"/>
  <c r="O26" i="1"/>
  <c r="O25" i="1"/>
  <c r="O24" i="1"/>
  <c r="O23" i="1"/>
  <c r="O22" i="1"/>
  <c r="O21" i="1"/>
  <c r="K25" i="1"/>
  <c r="K21" i="1"/>
  <c r="I23" i="1"/>
  <c r="G25" i="1"/>
  <c r="G21" i="1"/>
  <c r="AW24" i="1"/>
  <c r="AS24" i="1"/>
  <c r="AQ22" i="1"/>
  <c r="AM23" i="1"/>
  <c r="AI26" i="1"/>
  <c r="AH25" i="1"/>
  <c r="AI22" i="1"/>
  <c r="AE25" i="1"/>
  <c r="AE21" i="1"/>
  <c r="Z26" i="1"/>
  <c r="X24" i="1"/>
  <c r="V24" i="1"/>
  <c r="S26" i="1"/>
  <c r="N26" i="1"/>
  <c r="N24" i="1"/>
  <c r="N23" i="1"/>
  <c r="N21" i="1"/>
  <c r="I26" i="1"/>
  <c r="G24" i="1"/>
  <c r="DD23" i="1"/>
  <c r="CV22" i="1"/>
  <c r="CR23" i="1"/>
  <c r="CP21" i="1"/>
  <c r="CM23" i="1"/>
  <c r="CK23" i="1"/>
  <c r="CI21" i="1"/>
  <c r="CE25" i="1"/>
  <c r="CC23" i="1"/>
  <c r="CA21" i="1"/>
  <c r="BW25" i="1"/>
  <c r="BU23" i="1"/>
  <c r="BS21" i="1"/>
  <c r="BO25" i="1"/>
  <c r="BL25" i="1"/>
  <c r="BL21" i="1"/>
  <c r="BH25" i="1"/>
  <c r="BE25" i="1"/>
  <c r="BE21" i="1"/>
  <c r="BB23" i="1"/>
  <c r="AY25" i="1"/>
  <c r="AY21" i="1"/>
  <c r="DD24" i="1"/>
  <c r="DA26" i="1"/>
  <c r="DA24" i="1"/>
  <c r="DA22" i="1"/>
  <c r="CW26" i="1"/>
  <c r="CV25" i="1"/>
  <c r="CU24" i="1"/>
  <c r="CW22" i="1"/>
  <c r="CV21" i="1"/>
  <c r="CR24" i="1"/>
  <c r="CP26" i="1"/>
  <c r="CP22" i="1"/>
  <c r="CN25" i="1"/>
  <c r="CN23" i="1"/>
  <c r="CN21" i="1"/>
  <c r="CK24" i="1"/>
  <c r="CI26" i="1"/>
  <c r="CI22" i="1"/>
  <c r="CG24" i="1"/>
  <c r="CE26" i="1"/>
  <c r="CE22" i="1"/>
  <c r="CC24" i="1"/>
  <c r="CA26" i="1"/>
  <c r="CA22" i="1"/>
  <c r="BY24" i="1"/>
  <c r="BW26" i="1"/>
  <c r="BW22" i="1"/>
  <c r="BU24" i="1"/>
  <c r="BS26" i="1"/>
  <c r="BS22" i="1"/>
  <c r="BQ24" i="1"/>
  <c r="BO26" i="1"/>
  <c r="BO22" i="1"/>
  <c r="BM25" i="1"/>
  <c r="BM23" i="1"/>
  <c r="BM21" i="1"/>
  <c r="BJ24" i="1"/>
  <c r="BH26" i="1"/>
  <c r="BH22" i="1"/>
  <c r="BF25" i="1"/>
  <c r="BF23" i="1"/>
  <c r="BF21" i="1"/>
  <c r="BC25" i="1"/>
  <c r="BC23" i="1"/>
  <c r="BC21" i="1"/>
  <c r="AZ25" i="1"/>
  <c r="AZ23" i="1"/>
  <c r="AZ21" i="1"/>
  <c r="AU26" i="1"/>
  <c r="AU22" i="1"/>
  <c r="AQ26" i="1"/>
  <c r="AL26" i="1"/>
  <c r="AN24" i="1"/>
  <c r="AL22" i="1"/>
  <c r="AG24" i="1"/>
  <c r="AH21" i="1"/>
  <c r="AE23" i="1"/>
  <c r="AB24" i="1"/>
  <c r="Z22" i="1"/>
  <c r="V26" i="1"/>
  <c r="V22" i="1"/>
  <c r="S22" i="1"/>
  <c r="N25" i="1"/>
  <c r="N22" i="1"/>
  <c r="K24" i="1"/>
  <c r="I22" i="1"/>
  <c r="CZ26" i="1"/>
  <c r="CZ24" i="1"/>
  <c r="CZ22" i="1"/>
  <c r="CV26" i="1"/>
  <c r="CU25" i="1"/>
  <c r="CW23" i="1"/>
  <c r="CU21" i="1"/>
  <c r="CP25" i="1"/>
  <c r="CM25" i="1"/>
  <c r="CM21" i="1"/>
  <c r="CI25" i="1"/>
  <c r="CG23" i="1"/>
  <c r="CE21" i="1"/>
  <c r="CA25" i="1"/>
  <c r="BY23" i="1"/>
  <c r="BW21" i="1"/>
  <c r="BS25" i="1"/>
  <c r="BQ23" i="1"/>
  <c r="BO21" i="1"/>
  <c r="BL23" i="1"/>
  <c r="BJ23" i="1"/>
  <c r="BH21" i="1"/>
  <c r="BE23" i="1"/>
  <c r="BB25" i="1"/>
  <c r="BB21" i="1"/>
  <c r="AY23" i="1"/>
  <c r="AW23" i="1"/>
  <c r="AU21" i="1"/>
  <c r="AN25" i="1"/>
  <c r="AH26" i="1"/>
  <c r="AG21" i="1"/>
  <c r="AB23" i="1"/>
  <c r="U26" i="1"/>
  <c r="V21" i="1"/>
  <c r="P26" i="1"/>
  <c r="P24" i="1"/>
  <c r="P22" i="1"/>
  <c r="K26" i="1"/>
  <c r="I24" i="1"/>
  <c r="G22" i="1"/>
  <c r="AS23" i="1"/>
  <c r="AM24" i="1"/>
  <c r="AG25" i="1"/>
  <c r="AD25" i="1"/>
  <c r="Z25" i="1"/>
  <c r="U24" i="1"/>
  <c r="S25" i="1"/>
  <c r="M26" i="1"/>
  <c r="M24" i="1"/>
  <c r="M22" i="1"/>
  <c r="K23" i="1"/>
  <c r="I21" i="1"/>
  <c r="AQ25" i="1"/>
  <c r="AL23" i="1"/>
  <c r="AI23" i="1"/>
  <c r="AD23" i="1"/>
  <c r="Z21" i="1"/>
  <c r="V23" i="1"/>
  <c r="S24" i="1"/>
  <c r="P25" i="1"/>
  <c r="P23" i="1"/>
  <c r="P21" i="1"/>
  <c r="K22" i="1"/>
  <c r="G26" i="1"/>
  <c r="AU25" i="1"/>
  <c r="AQ21" i="1"/>
  <c r="AN21" i="1"/>
  <c r="AH22" i="1"/>
  <c r="AD21" i="1"/>
  <c r="X23" i="1"/>
  <c r="U22" i="1"/>
  <c r="S21" i="1"/>
  <c r="M25" i="1"/>
  <c r="M23" i="1"/>
  <c r="M21" i="1"/>
  <c r="I25" i="1"/>
  <c r="G23" i="1"/>
  <c r="E25" i="1"/>
  <c r="E21" i="1"/>
  <c r="E24" i="1"/>
  <c r="E26" i="1"/>
  <c r="E23" i="1"/>
  <c r="E22" i="1"/>
  <c r="C22" i="1"/>
  <c r="C26" i="1"/>
  <c r="C23" i="1"/>
  <c r="C24" i="1"/>
  <c r="C25" i="1"/>
  <c r="C21" i="1"/>
  <c r="B25" i="1" l="1"/>
  <c r="B24" i="1"/>
  <c r="B23" i="1"/>
  <c r="B26" i="1"/>
  <c r="B22" i="1"/>
  <c r="B21" i="1"/>
</calcChain>
</file>

<file path=xl/sharedStrings.xml><?xml version="1.0" encoding="utf-8"?>
<sst xmlns="http://schemas.openxmlformats.org/spreadsheetml/2006/main" count="337" uniqueCount="111">
  <si>
    <t>Abbéville-la-Rivière</t>
  </si>
  <si>
    <t>Angerville</t>
  </si>
  <si>
    <t>Arrancourt</t>
  </si>
  <si>
    <t>Autruy-sur-Juine</t>
  </si>
  <si>
    <t>Auvers-Saint-Georges</t>
  </si>
  <si>
    <t>Avrainville</t>
  </si>
  <si>
    <t>Boissy-la-Rivière</t>
  </si>
  <si>
    <t>Bouray-sur-Juine</t>
  </si>
  <si>
    <t>Brières-les-Scellés</t>
  </si>
  <si>
    <t>Boutervilliers</t>
  </si>
  <si>
    <t>Chalo-Saint-Mars</t>
  </si>
  <si>
    <t>Chalou-Moulineux</t>
  </si>
  <si>
    <t>Chamarande</t>
  </si>
  <si>
    <t>Chauffour-lès-Etrechy</t>
  </si>
  <si>
    <t>Cheptainville</t>
  </si>
  <si>
    <t>Estouches</t>
  </si>
  <si>
    <t>Etampes</t>
  </si>
  <si>
    <t>Etrechy</t>
  </si>
  <si>
    <t>Fontaine-la-rivière</t>
  </si>
  <si>
    <t>Guibeville</t>
  </si>
  <si>
    <t>Guillerval</t>
  </si>
  <si>
    <t>Itteville</t>
  </si>
  <si>
    <t>Janville-sur-Juine</t>
  </si>
  <si>
    <t>Leudeville</t>
  </si>
  <si>
    <t>Marolles-en-Hurepoix</t>
  </si>
  <si>
    <t>Méréville</t>
  </si>
  <si>
    <t>Mérobert</t>
  </si>
  <si>
    <t>Monnerville</t>
  </si>
  <si>
    <t>Morigny-Champigny</t>
  </si>
  <si>
    <t>Ormoy-la-Rivière</t>
  </si>
  <si>
    <t>Plessis-Saint-Benoist</t>
  </si>
  <si>
    <t>Pussay</t>
  </si>
  <si>
    <t>Saclas</t>
  </si>
  <si>
    <t>Saint-Cyr-la-Rivière</t>
  </si>
  <si>
    <t>Saint-Escobille</t>
  </si>
  <si>
    <t>Saint-Hilaire</t>
  </si>
  <si>
    <t>Saint-Vrain</t>
  </si>
  <si>
    <t>Torfou</t>
  </si>
  <si>
    <t>Villeneuve-sur-Auvers</t>
  </si>
  <si>
    <t>Lardy</t>
  </si>
  <si>
    <t>Nom latins</t>
  </si>
  <si>
    <t>Nom verniculaires</t>
  </si>
  <si>
    <t>Bufo bufo</t>
  </si>
  <si>
    <t>Alytes obstetricans</t>
  </si>
  <si>
    <t>Lissotriton helveticus</t>
  </si>
  <si>
    <t>Lissotriton vulgaris</t>
  </si>
  <si>
    <t>Pelophylax kl. Esculentus</t>
  </si>
  <si>
    <t>Pelophylax ridibundus</t>
  </si>
  <si>
    <t>Pelophylax sp</t>
  </si>
  <si>
    <t>Rana dalmatina</t>
  </si>
  <si>
    <t>Rana temporaria</t>
  </si>
  <si>
    <t>Salamandra salamandra</t>
  </si>
  <si>
    <t>Triturus cristatus</t>
  </si>
  <si>
    <t>Alyte accoucheur</t>
  </si>
  <si>
    <t>Crapaud commun</t>
  </si>
  <si>
    <t>Triton alpestre</t>
  </si>
  <si>
    <t>Triton palmé</t>
  </si>
  <si>
    <t>Triton ponctué</t>
  </si>
  <si>
    <t>Grenouille commune</t>
  </si>
  <si>
    <t>Ichthyosaura alpestris</t>
  </si>
  <si>
    <t>Grenouille rieuse</t>
  </si>
  <si>
    <t>Grenouille verte</t>
  </si>
  <si>
    <t>Grenouille agile</t>
  </si>
  <si>
    <t>Grenouille rousse</t>
  </si>
  <si>
    <t>Salamandre tachetée</t>
  </si>
  <si>
    <t>Triton crêté</t>
  </si>
  <si>
    <t>ZNIEFF</t>
  </si>
  <si>
    <t>Bureaux d'études</t>
  </si>
  <si>
    <t>Cettia</t>
  </si>
  <si>
    <t>Associations</t>
  </si>
  <si>
    <t>Source</t>
  </si>
  <si>
    <t>Authon-la-plaine</t>
  </si>
  <si>
    <t>N° mare</t>
  </si>
  <si>
    <t>16,17,18,19,20,21</t>
  </si>
  <si>
    <t>Congerville</t>
  </si>
  <si>
    <t>25,30</t>
  </si>
  <si>
    <t>24,27,28,29,30,31</t>
  </si>
  <si>
    <t>85,86,87</t>
  </si>
  <si>
    <t>Nom vernaculaire</t>
  </si>
  <si>
    <t>Coefficient de confiance</t>
  </si>
  <si>
    <t>Type de point d'eau</t>
  </si>
  <si>
    <t>n/a</t>
  </si>
  <si>
    <t>plan d'eau</t>
  </si>
  <si>
    <t>mare ouverte</t>
  </si>
  <si>
    <t>mare fermée</t>
  </si>
  <si>
    <t>02</t>
  </si>
  <si>
    <t>2002</t>
  </si>
  <si>
    <t>2013</t>
  </si>
  <si>
    <t>13</t>
  </si>
  <si>
    <t>urbain</t>
  </si>
  <si>
    <t>74</t>
  </si>
  <si>
    <t>urbain/mare fermée</t>
  </si>
  <si>
    <t>Belvédère</t>
  </si>
  <si>
    <t>16,17,18,19,20,21, Belvédère</t>
  </si>
  <si>
    <t>16,17,18, Belvédère</t>
  </si>
  <si>
    <t>16,17, Belvédère</t>
  </si>
  <si>
    <t>ornière/fossé</t>
  </si>
  <si>
    <t>urbain/ornière/fossé</t>
  </si>
  <si>
    <t>urbain/ mare fermée</t>
  </si>
  <si>
    <t>mare ouverte/mare fermée</t>
  </si>
  <si>
    <t>24,28,29</t>
  </si>
  <si>
    <t>09</t>
  </si>
  <si>
    <t>Cettia (Naturessone, 
Département, AEV, PNR, …)</t>
  </si>
  <si>
    <t>Espèce probable</t>
  </si>
  <si>
    <t>Rareté</t>
  </si>
  <si>
    <t>Espèce probable 
(habitat propice)</t>
  </si>
  <si>
    <t>Patrimonialité</t>
  </si>
  <si>
    <t>Nombre d'anoure</t>
  </si>
  <si>
    <t>Nombre d'urodèle</t>
  </si>
  <si>
    <r>
      <t>S2</t>
    </r>
    <r>
      <rPr>
        <sz val="11"/>
        <color theme="1"/>
        <rFont val="Calibri"/>
        <family val="2"/>
      </rPr>
      <t>0</t>
    </r>
  </si>
  <si>
    <r>
      <t>S</t>
    </r>
    <r>
      <rPr>
        <sz val="11"/>
        <color theme="1"/>
        <rFont val="Calibri"/>
        <family val="2"/>
      </rPr>
      <t>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</si>
</sst>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15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49" fontId="0" fillId="0" borderId="20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9" fontId="0" fillId="0" borderId="16" xfId="0" applyNumberFormat="1" applyFont="1" applyBorder="1" applyAlignment="1">
      <alignment vertical="center"/>
    </xf>
    <xf numFmtId="49" fontId="0" fillId="0" borderId="24" xfId="0" applyNumberFormat="1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0" borderId="16" xfId="0" applyFont="1" applyBorder="1" applyAlignment="1">
      <alignment vertical="center"/>
    </xf>
    <xf numFmtId="49" fontId="0" fillId="0" borderId="15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5" xfId="0" applyFont="1" applyFill="1" applyBorder="1" applyAlignment="1">
      <alignment horizontal="center" vertical="center"/>
    </xf>
    <xf numFmtId="49" fontId="0" fillId="6" borderId="22" xfId="0" applyNumberFormat="1" applyFont="1" applyFill="1" applyBorder="1" applyAlignment="1">
      <alignment horizontal="center" vertical="center"/>
    </xf>
    <xf numFmtId="49" fontId="0" fillId="5" borderId="3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4" borderId="22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2" fontId="2" fillId="0" borderId="16" xfId="0" applyNumberFormat="1" applyFont="1" applyBorder="1" applyAlignment="1">
      <alignment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6" borderId="22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16" xfId="0" applyBorder="1" applyAlignment="1">
      <alignment vertical="center"/>
    </xf>
    <xf numFmtId="49" fontId="0" fillId="0" borderId="23" xfId="0" applyNumberFormat="1" applyFont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center" vertical="center"/>
    </xf>
    <xf numFmtId="49" fontId="0" fillId="0" borderId="27" xfId="0" applyNumberFormat="1" applyFont="1" applyBorder="1" applyAlignment="1">
      <alignment vertical="center"/>
    </xf>
    <xf numFmtId="49" fontId="0" fillId="0" borderId="25" xfId="0" applyNumberFormat="1" applyFont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vertical="center"/>
    </xf>
    <xf numFmtId="0" fontId="0" fillId="7" borderId="1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  <xf numFmtId="49" fontId="0" fillId="6" borderId="20" xfId="0" applyNumberFormat="1" applyFont="1" applyFill="1" applyBorder="1" applyAlignment="1">
      <alignment horizontal="center" vertical="center"/>
    </xf>
    <xf numFmtId="49" fontId="0" fillId="5" borderId="5" xfId="0" applyNumberFormat="1" applyFont="1" applyFill="1" applyBorder="1" applyAlignment="1">
      <alignment horizontal="center" vertical="center"/>
    </xf>
    <xf numFmtId="49" fontId="0" fillId="4" borderId="7" xfId="0" applyNumberFormat="1" applyFont="1" applyFill="1" applyBorder="1" applyAlignment="1">
      <alignment horizontal="center" vertical="center"/>
    </xf>
    <xf numFmtId="49" fontId="0" fillId="3" borderId="2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49" fontId="0" fillId="0" borderId="28" xfId="0" applyNumberFormat="1" applyFont="1" applyBorder="1" applyAlignment="1">
      <alignment vertical="center"/>
    </xf>
    <xf numFmtId="49" fontId="0" fillId="3" borderId="26" xfId="0" applyNumberFormat="1" applyFont="1" applyFill="1" applyBorder="1" applyAlignment="1">
      <alignment horizontal="center" vertical="center"/>
    </xf>
    <xf numFmtId="49" fontId="0" fillId="3" borderId="8" xfId="0" applyNumberFormat="1" applyFont="1" applyFill="1" applyBorder="1" applyAlignment="1">
      <alignment horizontal="center" vertical="center"/>
    </xf>
    <xf numFmtId="2" fontId="0" fillId="0" borderId="16" xfId="0" applyNumberFormat="1" applyBorder="1" applyAlignment="1">
      <alignment vertical="center"/>
    </xf>
    <xf numFmtId="49" fontId="0" fillId="5" borderId="22" xfId="0" applyNumberFormat="1" applyFont="1" applyFill="1" applyBorder="1" applyAlignment="1">
      <alignment horizontal="center" vertical="center"/>
    </xf>
    <xf numFmtId="49" fontId="0" fillId="5" borderId="3" xfId="0" applyNumberFormat="1" applyFont="1" applyFill="1" applyBorder="1" applyAlignment="1">
      <alignment horizontal="center" vertical="center"/>
    </xf>
    <xf numFmtId="49" fontId="0" fillId="4" borderId="4" xfId="0" applyNumberFormat="1" applyFont="1" applyFill="1" applyBorder="1" applyAlignment="1">
      <alignment horizontal="center" vertical="center"/>
    </xf>
    <xf numFmtId="49" fontId="0" fillId="4" borderId="22" xfId="0" applyNumberFormat="1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0" fillId="3" borderId="5" xfId="0" applyNumberFormat="1" applyFont="1" applyFill="1" applyBorder="1" applyAlignment="1">
      <alignment horizontal="center" vertical="center"/>
    </xf>
    <xf numFmtId="49" fontId="0" fillId="3" borderId="7" xfId="0" applyNumberFormat="1" applyFont="1" applyFill="1" applyBorder="1" applyAlignment="1">
      <alignment horizontal="center" vertical="center"/>
    </xf>
    <xf numFmtId="0" fontId="0" fillId="4" borderId="24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49" fontId="0" fillId="5" borderId="15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2" fontId="5" fillId="0" borderId="16" xfId="0" applyNumberFormat="1" applyFont="1" applyBorder="1" applyAlignment="1">
      <alignment vertical="center"/>
    </xf>
    <xf numFmtId="0" fontId="0" fillId="3" borderId="24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49" fontId="0" fillId="0" borderId="26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0" fontId="0" fillId="3" borderId="2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3" borderId="2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49" fontId="0" fillId="6" borderId="22" xfId="0" applyNumberFormat="1" applyFont="1" applyFill="1" applyBorder="1" applyAlignment="1">
      <alignment horizontal="center" vertical="center"/>
    </xf>
    <xf numFmtId="49" fontId="0" fillId="6" borderId="3" xfId="0" applyNumberFormat="1" applyFont="1" applyFill="1" applyBorder="1" applyAlignment="1">
      <alignment horizontal="center" vertical="center"/>
    </xf>
    <xf numFmtId="49" fontId="0" fillId="5" borderId="4" xfId="0" applyNumberFormat="1" applyFont="1" applyFill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49" fontId="0" fillId="5" borderId="4" xfId="0" applyNumberFormat="1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vertical="center"/>
    </xf>
    <xf numFmtId="0" fontId="0" fillId="6" borderId="2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2" fontId="2" fillId="0" borderId="16" xfId="0" applyNumberFormat="1" applyFont="1" applyBorder="1" applyAlignment="1">
      <alignment horizontal="left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49" fontId="0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27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4" borderId="25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49" fontId="0" fillId="5" borderId="20" xfId="0" applyNumberFormat="1" applyFont="1" applyFill="1" applyBorder="1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/>
    </xf>
    <xf numFmtId="0" fontId="0" fillId="0" borderId="24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7" fillId="0" borderId="3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0" xfId="0" applyAlignment="1">
      <alignment vertical="center"/>
    </xf>
    <xf numFmtId="0" fontId="7" fillId="0" borderId="37" xfId="0" applyFont="1" applyBorder="1" applyAlignment="1">
      <alignment vertical="center"/>
    </xf>
    <xf numFmtId="0" fontId="2" fillId="6" borderId="37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0" fontId="2" fillId="2" borderId="38" xfId="0" applyFont="1" applyFill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38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B0FFB-5065-45FD-83CB-05999610D383}">
  <sheetPr codeName="Feuil1"/>
  <dimension ref="A1:EQ63"/>
  <sheetViews>
    <sheetView tabSelected="1" topLeftCell="A4" zoomScale="66" zoomScaleNormal="66" workbookViewId="0">
      <pane xSplit="2" topLeftCell="C1" activePane="topRight" state="frozen"/>
      <selection pane="topRight" activeCell="C21" sqref="C21"/>
    </sheetView>
  </sheetViews>
  <sheetFormatPr baseColWidth="10" defaultRowHeight="14.4" x14ac:dyDescent="0.3"/>
  <cols>
    <col min="1" max="1" width="25.5546875" style="186" bestFit="1" customWidth="1"/>
    <col min="2" max="2" width="23" style="186" customWidth="1"/>
    <col min="3" max="3" width="7" style="186" bestFit="1" customWidth="1"/>
    <col min="4" max="4" width="18.5546875" style="186" bestFit="1" customWidth="1"/>
    <col min="5" max="5" width="7" style="186" bestFit="1" customWidth="1"/>
    <col min="6" max="6" width="18.5546875" style="186" bestFit="1" customWidth="1"/>
    <col min="7" max="7" width="7" style="186" customWidth="1"/>
    <col min="8" max="8" width="17.6640625" style="186" bestFit="1" customWidth="1"/>
    <col min="9" max="9" width="7.44140625" style="186" customWidth="1"/>
    <col min="10" max="10" width="17.109375" style="186" customWidth="1"/>
    <col min="11" max="11" width="6.5546875" style="186" customWidth="1"/>
    <col min="12" max="12" width="17.5546875" style="186" bestFit="1" customWidth="1"/>
    <col min="13" max="16" width="2.6640625" style="186" customWidth="1"/>
    <col min="17" max="17" width="10.5546875" style="186" customWidth="1"/>
    <col min="18" max="18" width="6.6640625" style="186" customWidth="1"/>
    <col min="19" max="19" width="7" style="186" bestFit="1" customWidth="1"/>
    <col min="20" max="20" width="18" style="186" customWidth="1"/>
    <col min="21" max="22" width="5.5546875" style="186" customWidth="1"/>
    <col min="23" max="23" width="17.88671875" style="186" bestFit="1" customWidth="1"/>
    <col min="24" max="24" width="7" style="186" bestFit="1" customWidth="1"/>
    <col min="25" max="25" width="17.6640625" style="186" bestFit="1" customWidth="1"/>
    <col min="26" max="26" width="7" style="186" bestFit="1" customWidth="1"/>
    <col min="27" max="27" width="17.6640625" style="186" bestFit="1" customWidth="1"/>
    <col min="28" max="28" width="7" style="186" bestFit="1" customWidth="1"/>
    <col min="29" max="29" width="17.6640625" style="186" bestFit="1" customWidth="1"/>
    <col min="30" max="31" width="4.6640625" style="186" customWidth="1"/>
    <col min="32" max="32" width="19.33203125" style="186" bestFit="1" customWidth="1"/>
    <col min="33" max="34" width="2.6640625" style="186" customWidth="1"/>
    <col min="35" max="35" width="4.6640625" style="186" customWidth="1"/>
    <col min="36" max="36" width="19.33203125" style="186" bestFit="1" customWidth="1"/>
    <col min="37" max="37" width="8.109375" style="186" bestFit="1" customWidth="1"/>
    <col min="38" max="40" width="2.6640625" style="186" customWidth="1"/>
    <col min="41" max="41" width="17.6640625" style="186" customWidth="1"/>
    <col min="42" max="42" width="26.44140625" style="186" bestFit="1" customWidth="1"/>
    <col min="43" max="43" width="7" style="186" bestFit="1" customWidth="1"/>
    <col min="44" max="44" width="17.6640625" style="186" bestFit="1" customWidth="1"/>
    <col min="45" max="45" width="7" style="186" bestFit="1" customWidth="1"/>
    <col min="46" max="46" width="17.6640625" style="186" bestFit="1" customWidth="1"/>
    <col min="47" max="47" width="7" style="186" bestFit="1" customWidth="1"/>
    <col min="48" max="48" width="17.6640625" style="186" bestFit="1" customWidth="1"/>
    <col min="49" max="49" width="7" style="186" bestFit="1" customWidth="1"/>
    <col min="50" max="50" width="17.6640625" style="186" bestFit="1" customWidth="1"/>
    <col min="51" max="52" width="4.6640625" style="186" customWidth="1"/>
    <col min="53" max="53" width="19.88671875" style="186" bestFit="1" customWidth="1"/>
    <col min="54" max="55" width="4.6640625" style="186" customWidth="1"/>
    <col min="56" max="56" width="17.88671875" style="186" customWidth="1"/>
    <col min="57" max="58" width="4.6640625" style="186" customWidth="1"/>
    <col min="59" max="59" width="18" style="186" customWidth="1"/>
    <col min="60" max="60" width="7" style="186" bestFit="1" customWidth="1"/>
    <col min="61" max="61" width="17.6640625" style="186" bestFit="1" customWidth="1"/>
    <col min="62" max="62" width="7" style="186" bestFit="1" customWidth="1"/>
    <col min="63" max="63" width="19.6640625" style="186" bestFit="1" customWidth="1"/>
    <col min="64" max="65" width="4.6640625" style="186" customWidth="1"/>
    <col min="66" max="66" width="19.33203125" style="186" bestFit="1" customWidth="1"/>
    <col min="67" max="67" width="7" style="186" bestFit="1" customWidth="1"/>
    <col min="68" max="68" width="17.6640625" style="186" bestFit="1" customWidth="1"/>
    <col min="69" max="69" width="7" style="186" bestFit="1" customWidth="1"/>
    <col min="70" max="70" width="17.6640625" style="186" bestFit="1" customWidth="1"/>
    <col min="71" max="71" width="7" style="186" bestFit="1" customWidth="1"/>
    <col min="72" max="72" width="17.6640625" style="186" bestFit="1" customWidth="1"/>
    <col min="73" max="73" width="7" style="186" bestFit="1" customWidth="1"/>
    <col min="74" max="74" width="17.6640625" style="186" bestFit="1" customWidth="1"/>
    <col min="75" max="75" width="7" style="186" bestFit="1" customWidth="1"/>
    <col min="76" max="76" width="17.6640625" style="186" bestFit="1" customWidth="1"/>
    <col min="77" max="77" width="7" style="186" bestFit="1" customWidth="1"/>
    <col min="78" max="78" width="17.6640625" style="186" bestFit="1" customWidth="1"/>
    <col min="79" max="79" width="7" style="186" bestFit="1" customWidth="1"/>
    <col min="80" max="80" width="17.6640625" style="186" bestFit="1" customWidth="1"/>
    <col min="81" max="81" width="7" style="186" bestFit="1" customWidth="1"/>
    <col min="82" max="82" width="17.6640625" style="186" bestFit="1" customWidth="1"/>
    <col min="83" max="83" width="7" style="186" bestFit="1" customWidth="1"/>
    <col min="84" max="84" width="17.6640625" style="186" bestFit="1" customWidth="1"/>
    <col min="85" max="85" width="7" style="186" bestFit="1" customWidth="1"/>
    <col min="86" max="86" width="17.6640625" style="186" bestFit="1" customWidth="1"/>
    <col min="87" max="87" width="7" style="186" bestFit="1" customWidth="1"/>
    <col min="88" max="88" width="17.6640625" style="186" bestFit="1" customWidth="1"/>
    <col min="89" max="89" width="7" style="186" bestFit="1" customWidth="1"/>
    <col min="90" max="90" width="17.6640625" style="186" bestFit="1" customWidth="1"/>
    <col min="91" max="92" width="4.6640625" style="186" customWidth="1"/>
    <col min="93" max="93" width="17.6640625" style="186" bestFit="1" customWidth="1"/>
    <col min="94" max="94" width="7" style="186" bestFit="1" customWidth="1"/>
    <col min="95" max="95" width="17.6640625" style="186" bestFit="1" customWidth="1"/>
    <col min="96" max="96" width="7" style="186" bestFit="1" customWidth="1"/>
    <col min="97" max="97" width="17.6640625" style="186" bestFit="1" customWidth="1"/>
    <col min="98" max="98" width="8.109375" style="186" bestFit="1" customWidth="1"/>
    <col min="99" max="100" width="3.109375" style="186" customWidth="1"/>
    <col min="101" max="101" width="4.6640625" style="186" customWidth="1"/>
    <col min="102" max="102" width="25.6640625" style="186" bestFit="1" customWidth="1"/>
    <col min="103" max="103" width="15.88671875" style="186" bestFit="1" customWidth="1"/>
    <col min="104" max="105" width="4.6640625" style="186" customWidth="1"/>
    <col min="106" max="106" width="17.6640625" style="186" bestFit="1" customWidth="1"/>
    <col min="107" max="107" width="8.109375" style="186" bestFit="1" customWidth="1"/>
    <col min="108" max="108" width="7" style="186" bestFit="1" customWidth="1"/>
    <col min="109" max="109" width="17.6640625" style="186" bestFit="1" customWidth="1"/>
    <col min="110" max="110" width="11.5546875" style="186"/>
    <col min="111" max="147" width="11.44140625" style="60"/>
    <col min="148" max="16384" width="11.5546875" style="186"/>
  </cols>
  <sheetData>
    <row r="1" spans="1:147" s="12" customFormat="1" ht="15" thickBot="1" x14ac:dyDescent="0.35">
      <c r="A1" s="3"/>
      <c r="B1" s="4"/>
      <c r="C1" s="1" t="s">
        <v>0</v>
      </c>
      <c r="D1" s="2"/>
      <c r="E1" s="5" t="s">
        <v>1</v>
      </c>
      <c r="F1" s="2"/>
      <c r="G1" s="1" t="s">
        <v>2</v>
      </c>
      <c r="H1" s="2"/>
      <c r="I1" s="1" t="s">
        <v>71</v>
      </c>
      <c r="J1" s="2"/>
      <c r="K1" s="1" t="s">
        <v>3</v>
      </c>
      <c r="L1" s="2"/>
      <c r="M1" s="1" t="s">
        <v>4</v>
      </c>
      <c r="N1" s="6"/>
      <c r="O1" s="6"/>
      <c r="P1" s="6"/>
      <c r="Q1" s="6"/>
      <c r="R1" s="2"/>
      <c r="S1" s="1" t="s">
        <v>5</v>
      </c>
      <c r="T1" s="2"/>
      <c r="U1" s="1" t="s">
        <v>6</v>
      </c>
      <c r="V1" s="6"/>
      <c r="W1" s="2"/>
      <c r="X1" s="1" t="s">
        <v>7</v>
      </c>
      <c r="Y1" s="2"/>
      <c r="Z1" s="1" t="s">
        <v>8</v>
      </c>
      <c r="AA1" s="2"/>
      <c r="AB1" s="1" t="s">
        <v>9</v>
      </c>
      <c r="AC1" s="2"/>
      <c r="AD1" s="1" t="s">
        <v>10</v>
      </c>
      <c r="AE1" s="6"/>
      <c r="AF1" s="2"/>
      <c r="AG1" s="1" t="s">
        <v>11</v>
      </c>
      <c r="AH1" s="6"/>
      <c r="AI1" s="6"/>
      <c r="AJ1" s="6"/>
      <c r="AK1" s="2"/>
      <c r="AL1" s="1" t="s">
        <v>12</v>
      </c>
      <c r="AM1" s="6"/>
      <c r="AN1" s="6"/>
      <c r="AO1" s="6"/>
      <c r="AP1" s="2"/>
      <c r="AQ1" s="5" t="s">
        <v>13</v>
      </c>
      <c r="AR1" s="2"/>
      <c r="AS1" s="1" t="s">
        <v>14</v>
      </c>
      <c r="AT1" s="2"/>
      <c r="AU1" s="1" t="s">
        <v>74</v>
      </c>
      <c r="AV1" s="2"/>
      <c r="AW1" s="1" t="s">
        <v>15</v>
      </c>
      <c r="AX1" s="7"/>
      <c r="AY1" s="1" t="s">
        <v>16</v>
      </c>
      <c r="AZ1" s="6"/>
      <c r="BA1" s="2"/>
      <c r="BB1" s="1" t="s">
        <v>17</v>
      </c>
      <c r="BC1" s="6"/>
      <c r="BD1" s="2"/>
      <c r="BE1" s="1" t="s">
        <v>18</v>
      </c>
      <c r="BF1" s="6"/>
      <c r="BG1" s="2"/>
      <c r="BH1" s="1" t="s">
        <v>19</v>
      </c>
      <c r="BI1" s="2"/>
      <c r="BJ1" s="1" t="s">
        <v>20</v>
      </c>
      <c r="BK1" s="2"/>
      <c r="BL1" s="1" t="s">
        <v>21</v>
      </c>
      <c r="BM1" s="6"/>
      <c r="BN1" s="2"/>
      <c r="BO1" s="1" t="s">
        <v>22</v>
      </c>
      <c r="BP1" s="2"/>
      <c r="BQ1" s="1" t="s">
        <v>39</v>
      </c>
      <c r="BR1" s="2"/>
      <c r="BS1" s="1" t="s">
        <v>23</v>
      </c>
      <c r="BT1" s="2"/>
      <c r="BU1" s="1" t="s">
        <v>24</v>
      </c>
      <c r="BV1" s="2"/>
      <c r="BW1" s="1" t="s">
        <v>25</v>
      </c>
      <c r="BX1" s="2"/>
      <c r="BY1" s="1" t="s">
        <v>26</v>
      </c>
      <c r="BZ1" s="2"/>
      <c r="CA1" s="1" t="s">
        <v>27</v>
      </c>
      <c r="CB1" s="2"/>
      <c r="CC1" s="1" t="s">
        <v>28</v>
      </c>
      <c r="CD1" s="2"/>
      <c r="CE1" s="1" t="s">
        <v>29</v>
      </c>
      <c r="CF1" s="2"/>
      <c r="CG1" s="1" t="s">
        <v>30</v>
      </c>
      <c r="CH1" s="2"/>
      <c r="CI1" s="1" t="s">
        <v>31</v>
      </c>
      <c r="CJ1" s="2"/>
      <c r="CK1" s="1" t="s">
        <v>32</v>
      </c>
      <c r="CL1" s="7"/>
      <c r="CM1" s="1" t="s">
        <v>33</v>
      </c>
      <c r="CN1" s="6"/>
      <c r="CO1" s="2"/>
      <c r="CP1" s="8" t="s">
        <v>34</v>
      </c>
      <c r="CQ1" s="9"/>
      <c r="CR1" s="8" t="s">
        <v>35</v>
      </c>
      <c r="CS1" s="10"/>
      <c r="CT1" s="9"/>
      <c r="CU1" s="1" t="s">
        <v>36</v>
      </c>
      <c r="CV1" s="6"/>
      <c r="CW1" s="6"/>
      <c r="CX1" s="6"/>
      <c r="CY1" s="2"/>
      <c r="CZ1" s="1" t="s">
        <v>37</v>
      </c>
      <c r="DA1" s="6"/>
      <c r="DB1" s="6"/>
      <c r="DC1" s="2"/>
      <c r="DD1" s="1" t="s">
        <v>38</v>
      </c>
      <c r="DE1" s="2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</row>
    <row r="2" spans="1:147" s="23" customFormat="1" x14ac:dyDescent="0.3">
      <c r="A2" s="13" t="s">
        <v>40</v>
      </c>
      <c r="B2" s="14" t="s">
        <v>41</v>
      </c>
      <c r="C2" s="15" t="s">
        <v>70</v>
      </c>
      <c r="D2" s="16" t="s">
        <v>80</v>
      </c>
      <c r="E2" s="17" t="s">
        <v>70</v>
      </c>
      <c r="F2" s="16" t="s">
        <v>80</v>
      </c>
      <c r="G2" s="15" t="s">
        <v>70</v>
      </c>
      <c r="H2" s="16" t="s">
        <v>80</v>
      </c>
      <c r="I2" s="15" t="s">
        <v>70</v>
      </c>
      <c r="J2" s="16" t="s">
        <v>80</v>
      </c>
      <c r="K2" s="15" t="s">
        <v>70</v>
      </c>
      <c r="L2" s="16" t="s">
        <v>80</v>
      </c>
      <c r="M2" s="18" t="s">
        <v>70</v>
      </c>
      <c r="N2" s="19"/>
      <c r="O2" s="19"/>
      <c r="P2" s="19"/>
      <c r="Q2" s="19" t="s">
        <v>80</v>
      </c>
      <c r="R2" s="20"/>
      <c r="S2" s="15" t="s">
        <v>70</v>
      </c>
      <c r="T2" s="16" t="s">
        <v>80</v>
      </c>
      <c r="U2" s="18" t="s">
        <v>70</v>
      </c>
      <c r="V2" s="19"/>
      <c r="W2" s="16" t="s">
        <v>80</v>
      </c>
      <c r="X2" s="15" t="s">
        <v>70</v>
      </c>
      <c r="Y2" s="16" t="s">
        <v>80</v>
      </c>
      <c r="Z2" s="15" t="s">
        <v>70</v>
      </c>
      <c r="AA2" s="16" t="s">
        <v>80</v>
      </c>
      <c r="AB2" s="15" t="s">
        <v>70</v>
      </c>
      <c r="AC2" s="16" t="s">
        <v>80</v>
      </c>
      <c r="AD2" s="18" t="s">
        <v>70</v>
      </c>
      <c r="AE2" s="19"/>
      <c r="AF2" s="16" t="s">
        <v>80</v>
      </c>
      <c r="AG2" s="21" t="s">
        <v>70</v>
      </c>
      <c r="AH2" s="22"/>
      <c r="AI2" s="22"/>
      <c r="AJ2" s="23" t="s">
        <v>80</v>
      </c>
      <c r="AK2" s="16" t="s">
        <v>72</v>
      </c>
      <c r="AL2" s="18" t="s">
        <v>70</v>
      </c>
      <c r="AM2" s="19"/>
      <c r="AN2" s="19"/>
      <c r="AO2" s="23" t="s">
        <v>80</v>
      </c>
      <c r="AP2" s="16" t="s">
        <v>72</v>
      </c>
      <c r="AQ2" s="17" t="s">
        <v>70</v>
      </c>
      <c r="AR2" s="16" t="s">
        <v>80</v>
      </c>
      <c r="AS2" s="15" t="s">
        <v>70</v>
      </c>
      <c r="AT2" s="16" t="s">
        <v>80</v>
      </c>
      <c r="AU2" s="15" t="s">
        <v>70</v>
      </c>
      <c r="AV2" s="16" t="s">
        <v>80</v>
      </c>
      <c r="AW2" s="15" t="s">
        <v>70</v>
      </c>
      <c r="AX2" s="24" t="s">
        <v>80</v>
      </c>
      <c r="AY2" s="18" t="s">
        <v>70</v>
      </c>
      <c r="AZ2" s="19"/>
      <c r="BA2" s="16" t="s">
        <v>80</v>
      </c>
      <c r="BB2" s="18" t="s">
        <v>70</v>
      </c>
      <c r="BC2" s="19"/>
      <c r="BD2" s="16" t="s">
        <v>80</v>
      </c>
      <c r="BE2" s="18" t="s">
        <v>70</v>
      </c>
      <c r="BF2" s="19"/>
      <c r="BG2" s="16" t="s">
        <v>80</v>
      </c>
      <c r="BH2" s="15" t="s">
        <v>70</v>
      </c>
      <c r="BI2" s="16" t="s">
        <v>80</v>
      </c>
      <c r="BJ2" s="15" t="s">
        <v>70</v>
      </c>
      <c r="BK2" s="16" t="s">
        <v>80</v>
      </c>
      <c r="BL2" s="18" t="s">
        <v>70</v>
      </c>
      <c r="BM2" s="19"/>
      <c r="BN2" s="16" t="s">
        <v>80</v>
      </c>
      <c r="BO2" s="15" t="s">
        <v>70</v>
      </c>
      <c r="BP2" s="16" t="s">
        <v>80</v>
      </c>
      <c r="BQ2" s="15" t="s">
        <v>70</v>
      </c>
      <c r="BR2" s="16" t="s">
        <v>80</v>
      </c>
      <c r="BS2" s="15" t="s">
        <v>70</v>
      </c>
      <c r="BT2" s="16" t="s">
        <v>80</v>
      </c>
      <c r="BU2" s="15" t="s">
        <v>70</v>
      </c>
      <c r="BV2" s="16" t="s">
        <v>80</v>
      </c>
      <c r="BW2" s="15" t="s">
        <v>70</v>
      </c>
      <c r="BX2" s="16" t="s">
        <v>80</v>
      </c>
      <c r="BY2" s="15" t="s">
        <v>70</v>
      </c>
      <c r="BZ2" s="16" t="s">
        <v>80</v>
      </c>
      <c r="CA2" s="15" t="s">
        <v>70</v>
      </c>
      <c r="CB2" s="16" t="s">
        <v>80</v>
      </c>
      <c r="CC2" s="15" t="s">
        <v>70</v>
      </c>
      <c r="CD2" s="16" t="s">
        <v>80</v>
      </c>
      <c r="CE2" s="15" t="s">
        <v>70</v>
      </c>
      <c r="CF2" s="16" t="s">
        <v>80</v>
      </c>
      <c r="CG2" s="15" t="s">
        <v>70</v>
      </c>
      <c r="CH2" s="16" t="s">
        <v>80</v>
      </c>
      <c r="CI2" s="15" t="s">
        <v>70</v>
      </c>
      <c r="CJ2" s="16" t="s">
        <v>80</v>
      </c>
      <c r="CK2" s="15" t="s">
        <v>70</v>
      </c>
      <c r="CL2" s="24" t="s">
        <v>80</v>
      </c>
      <c r="CM2" s="18" t="s">
        <v>70</v>
      </c>
      <c r="CN2" s="19"/>
      <c r="CO2" s="16" t="s">
        <v>80</v>
      </c>
      <c r="CP2" s="15" t="s">
        <v>70</v>
      </c>
      <c r="CQ2" s="16" t="s">
        <v>80</v>
      </c>
      <c r="CR2" s="15" t="s">
        <v>70</v>
      </c>
      <c r="CS2" s="23" t="s">
        <v>80</v>
      </c>
      <c r="CT2" s="16" t="s">
        <v>72</v>
      </c>
      <c r="CU2" s="18" t="s">
        <v>70</v>
      </c>
      <c r="CV2" s="19"/>
      <c r="CW2" s="19"/>
      <c r="CX2" s="23" t="s">
        <v>80</v>
      </c>
      <c r="CY2" s="16" t="s">
        <v>72</v>
      </c>
      <c r="CZ2" s="25" t="s">
        <v>70</v>
      </c>
      <c r="DA2" s="26"/>
      <c r="DB2" s="27" t="s">
        <v>80</v>
      </c>
      <c r="DC2" s="16" t="s">
        <v>72</v>
      </c>
      <c r="DD2" s="15" t="s">
        <v>70</v>
      </c>
      <c r="DE2" s="16" t="s">
        <v>80</v>
      </c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</row>
    <row r="3" spans="1:147" s="61" customFormat="1" x14ac:dyDescent="0.3">
      <c r="A3" s="29" t="s">
        <v>43</v>
      </c>
      <c r="B3" s="30" t="s">
        <v>53</v>
      </c>
      <c r="C3" s="31">
        <v>2013</v>
      </c>
      <c r="D3" s="16" t="s">
        <v>81</v>
      </c>
      <c r="E3" s="32"/>
      <c r="F3" s="33"/>
      <c r="G3" s="31">
        <v>2013</v>
      </c>
      <c r="H3" s="33" t="s">
        <v>83</v>
      </c>
      <c r="I3" s="34"/>
      <c r="J3" s="33"/>
      <c r="K3" s="34"/>
      <c r="L3" s="33"/>
      <c r="M3" s="35"/>
      <c r="N3" s="36"/>
      <c r="O3" s="36"/>
      <c r="P3" s="37"/>
      <c r="Q3" s="38"/>
      <c r="R3" s="39"/>
      <c r="S3" s="34"/>
      <c r="T3" s="33"/>
      <c r="U3" s="34"/>
      <c r="V3" s="27"/>
      <c r="W3" s="33"/>
      <c r="X3" s="34"/>
      <c r="Y3" s="33"/>
      <c r="Z3" s="34"/>
      <c r="AA3" s="33"/>
      <c r="AB3" s="34"/>
      <c r="AC3" s="33"/>
      <c r="AD3" s="40"/>
      <c r="AE3" s="41"/>
      <c r="AF3" s="33"/>
      <c r="AG3" s="42">
        <v>2018</v>
      </c>
      <c r="AH3" s="43"/>
      <c r="AI3" s="44">
        <v>2016</v>
      </c>
      <c r="AJ3" s="32" t="s">
        <v>84</v>
      </c>
      <c r="AK3" s="45">
        <v>74</v>
      </c>
      <c r="AL3" s="46"/>
      <c r="AM3" s="47"/>
      <c r="AN3" s="47"/>
      <c r="AO3" s="27"/>
      <c r="AP3" s="48"/>
      <c r="AQ3" s="44">
        <v>2015</v>
      </c>
      <c r="AR3" s="33" t="s">
        <v>84</v>
      </c>
      <c r="AS3" s="34"/>
      <c r="AT3" s="33"/>
      <c r="AU3" s="34"/>
      <c r="AV3" s="33"/>
      <c r="AW3" s="31">
        <v>2013</v>
      </c>
      <c r="AX3" s="49" t="s">
        <v>81</v>
      </c>
      <c r="AY3" s="50"/>
      <c r="AZ3" s="51"/>
      <c r="BA3" s="33"/>
      <c r="BB3" s="25"/>
      <c r="BC3" s="26"/>
      <c r="BD3" s="33"/>
      <c r="BE3" s="25"/>
      <c r="BF3" s="26"/>
      <c r="BG3" s="33"/>
      <c r="BH3" s="34"/>
      <c r="BI3" s="33"/>
      <c r="BJ3" s="34"/>
      <c r="BK3" s="33"/>
      <c r="BL3" s="52"/>
      <c r="BM3" s="53"/>
      <c r="BN3" s="33"/>
      <c r="BO3" s="34"/>
      <c r="BP3" s="33"/>
      <c r="BQ3" s="34"/>
      <c r="BR3" s="33"/>
      <c r="BS3" s="34"/>
      <c r="BT3" s="33"/>
      <c r="BU3" s="34"/>
      <c r="BV3" s="33"/>
      <c r="BW3" s="31">
        <v>2013</v>
      </c>
      <c r="BX3" s="33" t="s">
        <v>81</v>
      </c>
      <c r="BY3" s="34"/>
      <c r="BZ3" s="33"/>
      <c r="CA3" s="34"/>
      <c r="CB3" s="33"/>
      <c r="CC3" s="34"/>
      <c r="CD3" s="33"/>
      <c r="CE3" s="34"/>
      <c r="CF3" s="33"/>
      <c r="CG3" s="31">
        <v>2016</v>
      </c>
      <c r="CH3" s="33" t="s">
        <v>89</v>
      </c>
      <c r="CI3" s="34"/>
      <c r="CJ3" s="33"/>
      <c r="CK3" s="54">
        <v>2014</v>
      </c>
      <c r="CL3" s="49" t="s">
        <v>81</v>
      </c>
      <c r="CM3" s="25"/>
      <c r="CN3" s="26"/>
      <c r="CO3" s="33"/>
      <c r="CP3" s="31">
        <v>2016</v>
      </c>
      <c r="CQ3" s="33" t="s">
        <v>89</v>
      </c>
      <c r="CR3" s="34"/>
      <c r="CS3" s="27"/>
      <c r="CT3" s="55"/>
      <c r="CU3" s="56"/>
      <c r="CV3" s="57"/>
      <c r="CW3" s="57"/>
      <c r="CX3" s="27"/>
      <c r="CY3" s="55"/>
      <c r="CZ3" s="50"/>
      <c r="DA3" s="51"/>
      <c r="DB3" s="58"/>
      <c r="DC3" s="55"/>
      <c r="DD3" s="59"/>
      <c r="DE3" s="55"/>
      <c r="DF3" s="60"/>
      <c r="DG3" s="60"/>
      <c r="DH3" s="60"/>
      <c r="DI3" s="60"/>
      <c r="DJ3" s="60"/>
      <c r="DK3" s="60"/>
      <c r="DL3" s="60"/>
      <c r="DM3" s="60"/>
      <c r="DN3" s="60"/>
      <c r="DO3" s="60"/>
      <c r="DP3" s="60"/>
      <c r="DQ3" s="60"/>
      <c r="DR3" s="60"/>
      <c r="DS3" s="60"/>
      <c r="DT3" s="60"/>
      <c r="DU3" s="60"/>
      <c r="DV3" s="60"/>
      <c r="DW3" s="60"/>
      <c r="DX3" s="60"/>
      <c r="DY3" s="60"/>
      <c r="DZ3" s="60"/>
      <c r="EA3" s="60"/>
      <c r="EB3" s="60"/>
      <c r="EC3" s="60"/>
      <c r="ED3" s="60"/>
      <c r="EE3" s="60"/>
      <c r="EF3" s="60"/>
      <c r="EG3" s="60"/>
      <c r="EH3" s="60"/>
      <c r="EI3" s="60"/>
      <c r="EJ3" s="60"/>
      <c r="EK3" s="60"/>
      <c r="EL3" s="60"/>
      <c r="EM3" s="60"/>
      <c r="EN3" s="60"/>
      <c r="EO3" s="60"/>
      <c r="EP3" s="60"/>
      <c r="EQ3" s="60"/>
    </row>
    <row r="4" spans="1:147" s="61" customFormat="1" x14ac:dyDescent="0.3">
      <c r="A4" s="29" t="s">
        <v>42</v>
      </c>
      <c r="B4" s="30" t="s">
        <v>54</v>
      </c>
      <c r="C4" s="31">
        <v>2014</v>
      </c>
      <c r="D4" s="16" t="s">
        <v>81</v>
      </c>
      <c r="E4" s="32"/>
      <c r="F4" s="33"/>
      <c r="G4" s="62"/>
      <c r="H4" s="33"/>
      <c r="I4" s="34"/>
      <c r="J4" s="33"/>
      <c r="K4" s="34"/>
      <c r="L4" s="33"/>
      <c r="M4" s="63">
        <v>19</v>
      </c>
      <c r="N4" s="64" t="s">
        <v>88</v>
      </c>
      <c r="O4" s="65" t="s">
        <v>85</v>
      </c>
      <c r="P4" s="66">
        <v>19</v>
      </c>
      <c r="Q4" s="67" t="s">
        <v>84</v>
      </c>
      <c r="R4" s="39"/>
      <c r="S4" s="31">
        <v>2016</v>
      </c>
      <c r="T4" s="33" t="s">
        <v>81</v>
      </c>
      <c r="U4" s="34"/>
      <c r="V4" s="27"/>
      <c r="W4" s="33"/>
      <c r="X4" s="34"/>
      <c r="Y4" s="33"/>
      <c r="Z4" s="34"/>
      <c r="AA4" s="33"/>
      <c r="AB4" s="31">
        <v>2014</v>
      </c>
      <c r="AC4" s="33" t="s">
        <v>84</v>
      </c>
      <c r="AD4" s="68">
        <v>2018</v>
      </c>
      <c r="AE4" s="44">
        <v>2018</v>
      </c>
      <c r="AF4" s="69" t="s">
        <v>81</v>
      </c>
      <c r="AG4" s="70">
        <v>2019</v>
      </c>
      <c r="AH4" s="71"/>
      <c r="AI4" s="71"/>
      <c r="AJ4" s="32" t="s">
        <v>84</v>
      </c>
      <c r="AK4" s="45">
        <v>74</v>
      </c>
      <c r="AL4" s="63">
        <v>19</v>
      </c>
      <c r="AM4" s="64" t="s">
        <v>85</v>
      </c>
      <c r="AN4" s="66">
        <v>18</v>
      </c>
      <c r="AO4" s="72" t="s">
        <v>84</v>
      </c>
      <c r="AP4" s="73" t="s">
        <v>93</v>
      </c>
      <c r="AQ4" s="44">
        <v>2014</v>
      </c>
      <c r="AR4" s="33" t="s">
        <v>81</v>
      </c>
      <c r="AS4" s="34"/>
      <c r="AT4" s="33"/>
      <c r="AU4" s="34"/>
      <c r="AV4" s="33"/>
      <c r="AW4" s="34"/>
      <c r="AX4" s="49"/>
      <c r="AY4" s="68">
        <v>2018</v>
      </c>
      <c r="AZ4" s="44">
        <v>2020</v>
      </c>
      <c r="BA4" s="69" t="s">
        <v>84</v>
      </c>
      <c r="BB4" s="74">
        <v>2019</v>
      </c>
      <c r="BC4" s="75"/>
      <c r="BD4" s="33" t="s">
        <v>84</v>
      </c>
      <c r="BE4" s="25"/>
      <c r="BF4" s="26"/>
      <c r="BG4" s="33"/>
      <c r="BH4" s="34"/>
      <c r="BI4" s="33"/>
      <c r="BJ4" s="34"/>
      <c r="BK4" s="33"/>
      <c r="BL4" s="68">
        <v>2019</v>
      </c>
      <c r="BM4" s="44">
        <v>2014</v>
      </c>
      <c r="BN4" s="33" t="s">
        <v>91</v>
      </c>
      <c r="BO4" s="31">
        <v>2016</v>
      </c>
      <c r="BP4" s="33" t="s">
        <v>89</v>
      </c>
      <c r="BQ4" s="31">
        <v>2018</v>
      </c>
      <c r="BR4" s="33" t="s">
        <v>81</v>
      </c>
      <c r="BS4" s="34"/>
      <c r="BT4" s="33"/>
      <c r="BU4" s="34"/>
      <c r="BV4" s="33"/>
      <c r="BW4" s="34"/>
      <c r="BX4" s="33"/>
      <c r="BY4" s="34"/>
      <c r="BZ4" s="33"/>
      <c r="CA4" s="34"/>
      <c r="CB4" s="33"/>
      <c r="CC4" s="31">
        <v>2019</v>
      </c>
      <c r="CD4" s="33" t="s">
        <v>96</v>
      </c>
      <c r="CE4" s="34"/>
      <c r="CF4" s="33"/>
      <c r="CG4" s="34"/>
      <c r="CH4" s="33"/>
      <c r="CI4" s="31">
        <v>2019</v>
      </c>
      <c r="CJ4" s="33" t="s">
        <v>89</v>
      </c>
      <c r="CK4" s="31">
        <v>2015</v>
      </c>
      <c r="CL4" s="49" t="s">
        <v>96</v>
      </c>
      <c r="CM4" s="25"/>
      <c r="CN4" s="26"/>
      <c r="CO4" s="33"/>
      <c r="CP4" s="34"/>
      <c r="CQ4" s="33"/>
      <c r="CR4" s="34"/>
      <c r="CS4" s="27"/>
      <c r="CT4" s="45"/>
      <c r="CU4" s="56"/>
      <c r="CV4" s="57"/>
      <c r="CW4" s="57"/>
      <c r="CX4" s="27"/>
      <c r="CY4" s="55"/>
      <c r="CZ4" s="76">
        <v>2019</v>
      </c>
      <c r="DA4" s="44">
        <v>2020</v>
      </c>
      <c r="DB4" s="32" t="s">
        <v>89</v>
      </c>
      <c r="DC4" s="55" t="s">
        <v>77</v>
      </c>
      <c r="DD4" s="59"/>
      <c r="DE4" s="55"/>
      <c r="DF4" s="77"/>
      <c r="DG4" s="60"/>
      <c r="DH4" s="60"/>
      <c r="DI4" s="60"/>
      <c r="DJ4" s="60"/>
      <c r="DK4" s="60"/>
      <c r="DL4" s="60"/>
      <c r="DM4" s="60"/>
      <c r="DN4" s="60"/>
      <c r="DO4" s="60"/>
      <c r="DP4" s="60"/>
      <c r="DQ4" s="60"/>
      <c r="DR4" s="60"/>
      <c r="DS4" s="60"/>
      <c r="DT4" s="60"/>
      <c r="DU4" s="60"/>
      <c r="DV4" s="60"/>
      <c r="DW4" s="60"/>
      <c r="DX4" s="60"/>
      <c r="DY4" s="60"/>
      <c r="DZ4" s="60"/>
      <c r="EA4" s="60"/>
      <c r="EB4" s="60"/>
      <c r="EC4" s="60"/>
      <c r="ED4" s="60"/>
      <c r="EE4" s="60"/>
      <c r="EF4" s="60"/>
      <c r="EG4" s="60"/>
      <c r="EH4" s="60"/>
      <c r="EI4" s="60"/>
      <c r="EJ4" s="60"/>
      <c r="EK4" s="60"/>
      <c r="EL4" s="60"/>
      <c r="EM4" s="60"/>
      <c r="EN4" s="60"/>
      <c r="EO4" s="60"/>
      <c r="EP4" s="60"/>
      <c r="EQ4" s="60"/>
    </row>
    <row r="5" spans="1:147" s="61" customFormat="1" x14ac:dyDescent="0.3">
      <c r="A5" s="29" t="s">
        <v>59</v>
      </c>
      <c r="B5" s="30" t="s">
        <v>55</v>
      </c>
      <c r="C5" s="34"/>
      <c r="D5" s="78"/>
      <c r="E5" s="32"/>
      <c r="F5" s="33"/>
      <c r="G5" s="34"/>
      <c r="H5" s="33"/>
      <c r="I5" s="34"/>
      <c r="J5" s="33"/>
      <c r="K5" s="34"/>
      <c r="L5" s="33"/>
      <c r="M5" s="79"/>
      <c r="N5" s="80"/>
      <c r="O5" s="80"/>
      <c r="P5" s="81"/>
      <c r="Q5" s="38"/>
      <c r="R5" s="39"/>
      <c r="S5" s="34"/>
      <c r="T5" s="33"/>
      <c r="U5" s="34"/>
      <c r="V5" s="27"/>
      <c r="W5" s="33"/>
      <c r="X5" s="34"/>
      <c r="Y5" s="33"/>
      <c r="Z5" s="34"/>
      <c r="AA5" s="33"/>
      <c r="AB5" s="34"/>
      <c r="AC5" s="33"/>
      <c r="AD5" s="82"/>
      <c r="AE5" s="83"/>
      <c r="AF5" s="33"/>
      <c r="AG5" s="84">
        <v>1996</v>
      </c>
      <c r="AH5" s="85"/>
      <c r="AI5" s="85"/>
      <c r="AJ5" s="32" t="s">
        <v>84</v>
      </c>
      <c r="AK5" s="86"/>
      <c r="AL5" s="87"/>
      <c r="AM5" s="88"/>
      <c r="AN5" s="88"/>
      <c r="AO5" s="27"/>
      <c r="AP5" s="89"/>
      <c r="AQ5" s="32"/>
      <c r="AR5" s="33"/>
      <c r="AS5" s="34"/>
      <c r="AT5" s="33"/>
      <c r="AU5" s="34"/>
      <c r="AV5" s="33"/>
      <c r="AW5" s="34"/>
      <c r="AX5" s="49"/>
      <c r="AY5" s="52"/>
      <c r="AZ5" s="53"/>
      <c r="BA5" s="33"/>
      <c r="BB5" s="25"/>
      <c r="BC5" s="26"/>
      <c r="BD5" s="33"/>
      <c r="BE5" s="25"/>
      <c r="BF5" s="26"/>
      <c r="BG5" s="33"/>
      <c r="BH5" s="34"/>
      <c r="BI5" s="33"/>
      <c r="BJ5" s="34"/>
      <c r="BK5" s="33"/>
      <c r="BL5" s="52"/>
      <c r="BM5" s="53"/>
      <c r="BN5" s="33"/>
      <c r="BO5" s="34"/>
      <c r="BP5" s="33"/>
      <c r="BQ5" s="34"/>
      <c r="BR5" s="33"/>
      <c r="BS5" s="34"/>
      <c r="BT5" s="33"/>
      <c r="BU5" s="34"/>
      <c r="BV5" s="33"/>
      <c r="BW5" s="34"/>
      <c r="BX5" s="33"/>
      <c r="BY5" s="34"/>
      <c r="BZ5" s="33"/>
      <c r="CA5" s="34"/>
      <c r="CB5" s="33"/>
      <c r="CC5" s="34"/>
      <c r="CD5" s="33"/>
      <c r="CE5" s="34"/>
      <c r="CF5" s="33"/>
      <c r="CG5" s="34"/>
      <c r="CH5" s="33"/>
      <c r="CI5" s="34"/>
      <c r="CJ5" s="33"/>
      <c r="CK5" s="34"/>
      <c r="CL5" s="49"/>
      <c r="CM5" s="25"/>
      <c r="CN5" s="26"/>
      <c r="CO5" s="33"/>
      <c r="CP5" s="34"/>
      <c r="CQ5" s="33"/>
      <c r="CR5" s="34"/>
      <c r="CS5" s="27"/>
      <c r="CT5" s="45"/>
      <c r="CU5" s="46"/>
      <c r="CV5" s="47"/>
      <c r="CW5" s="47"/>
      <c r="CX5" s="27"/>
      <c r="CY5" s="45"/>
      <c r="CZ5" s="40"/>
      <c r="DA5" s="41"/>
      <c r="DB5" s="27"/>
      <c r="DC5" s="55"/>
      <c r="DD5" s="59"/>
      <c r="DE5" s="55"/>
      <c r="DF5" s="60"/>
      <c r="DG5" s="60"/>
      <c r="DH5" s="60"/>
      <c r="DI5" s="60"/>
      <c r="DJ5" s="60"/>
      <c r="DK5" s="60"/>
      <c r="DL5" s="60"/>
      <c r="DM5" s="60"/>
      <c r="DN5" s="60"/>
      <c r="DO5" s="60"/>
      <c r="DP5" s="60"/>
      <c r="DQ5" s="60"/>
      <c r="DR5" s="60"/>
      <c r="DS5" s="60"/>
      <c r="DT5" s="60"/>
      <c r="DU5" s="60"/>
      <c r="DV5" s="60"/>
      <c r="DW5" s="60"/>
      <c r="DX5" s="60"/>
      <c r="DY5" s="60"/>
      <c r="DZ5" s="60"/>
      <c r="EA5" s="60"/>
      <c r="EB5" s="60"/>
      <c r="EC5" s="60"/>
      <c r="ED5" s="60"/>
      <c r="EE5" s="60"/>
      <c r="EF5" s="60"/>
      <c r="EG5" s="60"/>
      <c r="EH5" s="60"/>
      <c r="EI5" s="60"/>
      <c r="EJ5" s="60"/>
      <c r="EK5" s="60"/>
      <c r="EL5" s="60"/>
      <c r="EM5" s="60"/>
      <c r="EN5" s="60"/>
      <c r="EO5" s="60"/>
      <c r="EP5" s="60"/>
      <c r="EQ5" s="60"/>
    </row>
    <row r="6" spans="1:147" s="61" customFormat="1" x14ac:dyDescent="0.3">
      <c r="A6" s="29" t="s">
        <v>44</v>
      </c>
      <c r="B6" s="30" t="s">
        <v>56</v>
      </c>
      <c r="C6" s="34"/>
      <c r="D6" s="78"/>
      <c r="E6" s="32"/>
      <c r="F6" s="33"/>
      <c r="G6" s="34"/>
      <c r="H6" s="33"/>
      <c r="I6" s="34"/>
      <c r="J6" s="33"/>
      <c r="K6" s="90">
        <v>2019</v>
      </c>
      <c r="L6" s="33" t="s">
        <v>83</v>
      </c>
      <c r="M6" s="35"/>
      <c r="N6" s="36"/>
      <c r="O6" s="36"/>
      <c r="P6" s="37"/>
      <c r="Q6" s="38"/>
      <c r="R6" s="39"/>
      <c r="S6" s="34"/>
      <c r="T6" s="33"/>
      <c r="U6" s="34"/>
      <c r="V6" s="27"/>
      <c r="W6" s="33"/>
      <c r="X6" s="34"/>
      <c r="Y6" s="33"/>
      <c r="Z6" s="34"/>
      <c r="AA6" s="33"/>
      <c r="AB6" s="34"/>
      <c r="AC6" s="33"/>
      <c r="AD6" s="68">
        <v>2018</v>
      </c>
      <c r="AE6" s="44">
        <v>2012</v>
      </c>
      <c r="AF6" s="69" t="s">
        <v>89</v>
      </c>
      <c r="AG6" s="76">
        <v>19</v>
      </c>
      <c r="AH6" s="91">
        <v>19</v>
      </c>
      <c r="AI6" s="44">
        <v>16</v>
      </c>
      <c r="AJ6" s="32" t="s">
        <v>91</v>
      </c>
      <c r="AK6" s="45" t="s">
        <v>90</v>
      </c>
      <c r="AL6" s="63">
        <v>19</v>
      </c>
      <c r="AM6" s="65"/>
      <c r="AN6" s="66">
        <v>19</v>
      </c>
      <c r="AO6" s="72" t="s">
        <v>84</v>
      </c>
      <c r="AP6" s="73" t="s">
        <v>93</v>
      </c>
      <c r="AQ6" s="32"/>
      <c r="AR6" s="33"/>
      <c r="AS6" s="34"/>
      <c r="AT6" s="33"/>
      <c r="AU6" s="34"/>
      <c r="AV6" s="33"/>
      <c r="AW6" s="34"/>
      <c r="AX6" s="49"/>
      <c r="AY6" s="92">
        <v>2018</v>
      </c>
      <c r="AZ6" s="44">
        <v>2016</v>
      </c>
      <c r="BA6" s="69" t="s">
        <v>91</v>
      </c>
      <c r="BB6" s="74">
        <v>2019</v>
      </c>
      <c r="BC6" s="75"/>
      <c r="BD6" s="33" t="s">
        <v>84</v>
      </c>
      <c r="BE6" s="25"/>
      <c r="BF6" s="26"/>
      <c r="BG6" s="33"/>
      <c r="BH6" s="34"/>
      <c r="BI6" s="33"/>
      <c r="BJ6" s="54">
        <v>2019</v>
      </c>
      <c r="BK6" s="33" t="s">
        <v>98</v>
      </c>
      <c r="BL6" s="42">
        <v>2015</v>
      </c>
      <c r="BM6" s="93"/>
      <c r="BN6" s="69" t="s">
        <v>81</v>
      </c>
      <c r="BO6" s="34"/>
      <c r="BP6" s="33"/>
      <c r="BQ6" s="34"/>
      <c r="BR6" s="33"/>
      <c r="BS6" s="34"/>
      <c r="BT6" s="33"/>
      <c r="BU6" s="34"/>
      <c r="BV6" s="33"/>
      <c r="BW6" s="34"/>
      <c r="BX6" s="33"/>
      <c r="BY6" s="34"/>
      <c r="BZ6" s="33"/>
      <c r="CA6" s="34"/>
      <c r="CB6" s="33"/>
      <c r="CC6" s="31">
        <v>2019</v>
      </c>
      <c r="CD6" s="33" t="s">
        <v>81</v>
      </c>
      <c r="CE6" s="34"/>
      <c r="CF6" s="33"/>
      <c r="CG6" s="34"/>
      <c r="CH6" s="33"/>
      <c r="CI6" s="34"/>
      <c r="CJ6" s="33"/>
      <c r="CK6" s="34"/>
      <c r="CL6" s="49"/>
      <c r="CM6" s="25"/>
      <c r="CN6" s="26"/>
      <c r="CO6" s="33"/>
      <c r="CP6" s="34"/>
      <c r="CQ6" s="33"/>
      <c r="CR6" s="94">
        <v>19</v>
      </c>
      <c r="CS6" s="27" t="s">
        <v>89</v>
      </c>
      <c r="CT6" s="45">
        <v>35</v>
      </c>
      <c r="CU6" s="95">
        <v>19</v>
      </c>
      <c r="CV6" s="96" t="s">
        <v>101</v>
      </c>
      <c r="CW6" s="97">
        <v>11</v>
      </c>
      <c r="CX6" s="32" t="s">
        <v>84</v>
      </c>
      <c r="CY6" s="45" t="s">
        <v>76</v>
      </c>
      <c r="CZ6" s="25"/>
      <c r="DA6" s="26"/>
      <c r="DB6" s="27"/>
      <c r="DC6" s="55"/>
      <c r="DD6" s="59"/>
      <c r="DE6" s="55"/>
      <c r="DF6" s="60"/>
      <c r="DG6" s="60"/>
      <c r="DH6" s="60"/>
      <c r="DI6" s="60"/>
      <c r="DJ6" s="60"/>
      <c r="DK6" s="60"/>
      <c r="DL6" s="60"/>
      <c r="DM6" s="60"/>
      <c r="DN6" s="60"/>
      <c r="DO6" s="60"/>
      <c r="DP6" s="60"/>
      <c r="DQ6" s="60"/>
      <c r="DR6" s="60"/>
      <c r="DS6" s="60"/>
      <c r="DT6" s="60"/>
      <c r="DU6" s="60"/>
      <c r="DV6" s="60"/>
      <c r="DW6" s="60"/>
      <c r="DX6" s="60"/>
      <c r="DY6" s="60"/>
      <c r="DZ6" s="60"/>
      <c r="EA6" s="60"/>
      <c r="EB6" s="60"/>
      <c r="EC6" s="60"/>
      <c r="ED6" s="60"/>
      <c r="EE6" s="60"/>
      <c r="EF6" s="60"/>
      <c r="EG6" s="60"/>
      <c r="EH6" s="60"/>
      <c r="EI6" s="60"/>
      <c r="EJ6" s="60"/>
      <c r="EK6" s="60"/>
      <c r="EL6" s="60"/>
      <c r="EM6" s="60"/>
      <c r="EN6" s="60"/>
      <c r="EO6" s="60"/>
      <c r="EP6" s="60"/>
      <c r="EQ6" s="60"/>
    </row>
    <row r="7" spans="1:147" s="61" customFormat="1" x14ac:dyDescent="0.3">
      <c r="A7" s="29" t="s">
        <v>45</v>
      </c>
      <c r="B7" s="30" t="s">
        <v>57</v>
      </c>
      <c r="C7" s="34"/>
      <c r="D7" s="78"/>
      <c r="E7" s="32"/>
      <c r="F7" s="33"/>
      <c r="G7" s="34"/>
      <c r="H7" s="33"/>
      <c r="I7" s="34"/>
      <c r="J7" s="33"/>
      <c r="K7" s="34"/>
      <c r="L7" s="33"/>
      <c r="M7" s="98">
        <v>2018</v>
      </c>
      <c r="N7" s="99"/>
      <c r="O7" s="99"/>
      <c r="P7" s="100"/>
      <c r="Q7" s="67" t="s">
        <v>84</v>
      </c>
      <c r="R7" s="39"/>
      <c r="S7" s="34"/>
      <c r="T7" s="33"/>
      <c r="U7" s="101"/>
      <c r="V7" s="72"/>
      <c r="W7" s="33"/>
      <c r="X7" s="34"/>
      <c r="Y7" s="33"/>
      <c r="Z7" s="34"/>
      <c r="AA7" s="33"/>
      <c r="AB7" s="34"/>
      <c r="AC7" s="33"/>
      <c r="AD7" s="40"/>
      <c r="AE7" s="41"/>
      <c r="AF7" s="33"/>
      <c r="AG7" s="40"/>
      <c r="AH7" s="41"/>
      <c r="AI7" s="41"/>
      <c r="AJ7" s="27"/>
      <c r="AK7" s="102"/>
      <c r="AL7" s="103">
        <v>2019</v>
      </c>
      <c r="AM7" s="104"/>
      <c r="AN7" s="104"/>
      <c r="AO7" s="72" t="s">
        <v>84</v>
      </c>
      <c r="AP7" s="105" t="s">
        <v>92</v>
      </c>
      <c r="AQ7" s="32"/>
      <c r="AR7" s="33"/>
      <c r="AS7" s="34"/>
      <c r="AT7" s="33"/>
      <c r="AU7" s="34"/>
      <c r="AV7" s="33"/>
      <c r="AW7" s="34"/>
      <c r="AX7" s="49"/>
      <c r="AY7" s="40"/>
      <c r="AZ7" s="41"/>
      <c r="BA7" s="33"/>
      <c r="BB7" s="50"/>
      <c r="BC7" s="51"/>
      <c r="BD7" s="33"/>
      <c r="BE7" s="25"/>
      <c r="BF7" s="26"/>
      <c r="BG7" s="33"/>
      <c r="BH7" s="34"/>
      <c r="BI7" s="33"/>
      <c r="BJ7" s="34"/>
      <c r="BK7" s="33"/>
      <c r="BL7" s="40"/>
      <c r="BM7" s="41"/>
      <c r="BN7" s="33"/>
      <c r="BO7" s="34"/>
      <c r="BP7" s="33"/>
      <c r="BQ7" s="34"/>
      <c r="BR7" s="33"/>
      <c r="BS7" s="34"/>
      <c r="BT7" s="33"/>
      <c r="BU7" s="34"/>
      <c r="BV7" s="33"/>
      <c r="BW7" s="34"/>
      <c r="BX7" s="33"/>
      <c r="BY7" s="34"/>
      <c r="BZ7" s="33"/>
      <c r="CA7" s="34"/>
      <c r="CB7" s="33"/>
      <c r="CC7" s="31">
        <v>2019</v>
      </c>
      <c r="CD7" s="33" t="s">
        <v>89</v>
      </c>
      <c r="CE7" s="34"/>
      <c r="CF7" s="33"/>
      <c r="CG7" s="34"/>
      <c r="CH7" s="33"/>
      <c r="CI7" s="34"/>
      <c r="CJ7" s="33"/>
      <c r="CK7" s="34"/>
      <c r="CL7" s="49"/>
      <c r="CM7" s="25"/>
      <c r="CN7" s="26"/>
      <c r="CO7" s="33"/>
      <c r="CP7" s="34"/>
      <c r="CQ7" s="33"/>
      <c r="CR7" s="34"/>
      <c r="CS7" s="27"/>
      <c r="CT7" s="45"/>
      <c r="CU7" s="106">
        <v>2009</v>
      </c>
      <c r="CV7" s="107"/>
      <c r="CW7" s="108">
        <v>2011</v>
      </c>
      <c r="CX7" s="32" t="s">
        <v>84</v>
      </c>
      <c r="CY7" s="45">
        <v>30</v>
      </c>
      <c r="CZ7" s="25"/>
      <c r="DA7" s="26"/>
      <c r="DB7" s="27"/>
      <c r="DC7" s="55"/>
      <c r="DD7" s="59"/>
      <c r="DE7" s="55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</row>
    <row r="8" spans="1:147" s="61" customFormat="1" x14ac:dyDescent="0.3">
      <c r="A8" s="29" t="s">
        <v>46</v>
      </c>
      <c r="B8" s="30" t="s">
        <v>58</v>
      </c>
      <c r="C8" s="54">
        <v>2017</v>
      </c>
      <c r="D8" s="16" t="s">
        <v>82</v>
      </c>
      <c r="E8" s="32"/>
      <c r="F8" s="33"/>
      <c r="G8" s="54">
        <v>2017</v>
      </c>
      <c r="H8" s="33" t="s">
        <v>82</v>
      </c>
      <c r="I8" s="34"/>
      <c r="J8" s="33"/>
      <c r="K8" s="34"/>
      <c r="L8" s="33"/>
      <c r="M8" s="109">
        <v>2002</v>
      </c>
      <c r="N8" s="110"/>
      <c r="O8" s="111">
        <v>19</v>
      </c>
      <c r="P8" s="112"/>
      <c r="Q8" s="67" t="s">
        <v>82</v>
      </c>
      <c r="R8" s="39"/>
      <c r="S8" s="34"/>
      <c r="T8" s="33"/>
      <c r="U8" s="42">
        <v>2020</v>
      </c>
      <c r="V8" s="93"/>
      <c r="W8" s="69" t="s">
        <v>81</v>
      </c>
      <c r="X8" s="34"/>
      <c r="Y8" s="33"/>
      <c r="Z8" s="34"/>
      <c r="AA8" s="33"/>
      <c r="AB8" s="34"/>
      <c r="AC8" s="33"/>
      <c r="AD8" s="113">
        <v>2018</v>
      </c>
      <c r="AE8" s="114"/>
      <c r="AF8" s="69" t="s">
        <v>89</v>
      </c>
      <c r="AG8" s="40"/>
      <c r="AH8" s="41"/>
      <c r="AI8" s="41"/>
      <c r="AJ8" s="27"/>
      <c r="AK8" s="45"/>
      <c r="AL8" s="115">
        <v>2002</v>
      </c>
      <c r="AM8" s="116"/>
      <c r="AN8" s="116"/>
      <c r="AO8" s="27"/>
      <c r="AP8" s="117"/>
      <c r="AQ8" s="32"/>
      <c r="AR8" s="33"/>
      <c r="AS8" s="44">
        <v>2014</v>
      </c>
      <c r="AT8" s="33" t="s">
        <v>81</v>
      </c>
      <c r="AU8" s="34"/>
      <c r="AV8" s="33"/>
      <c r="AW8" s="34"/>
      <c r="AX8" s="49"/>
      <c r="AY8" s="113">
        <v>2018</v>
      </c>
      <c r="AZ8" s="114"/>
      <c r="BA8" s="33" t="s">
        <v>97</v>
      </c>
      <c r="BB8" s="68">
        <v>2019</v>
      </c>
      <c r="BC8" s="44">
        <v>2019</v>
      </c>
      <c r="BD8" s="69" t="s">
        <v>89</v>
      </c>
      <c r="BE8" s="74">
        <v>2020</v>
      </c>
      <c r="BF8" s="75"/>
      <c r="BG8" s="69" t="s">
        <v>81</v>
      </c>
      <c r="BH8" s="31">
        <v>2017</v>
      </c>
      <c r="BI8" s="33" t="s">
        <v>81</v>
      </c>
      <c r="BJ8" s="34"/>
      <c r="BK8" s="33"/>
      <c r="BL8" s="118">
        <v>2019</v>
      </c>
      <c r="BM8" s="119"/>
      <c r="BN8" s="33" t="s">
        <v>84</v>
      </c>
      <c r="BO8" s="34"/>
      <c r="BP8" s="33"/>
      <c r="BQ8" s="34"/>
      <c r="BR8" s="33"/>
      <c r="BS8" s="34"/>
      <c r="BT8" s="33"/>
      <c r="BU8" s="34"/>
      <c r="BV8" s="33"/>
      <c r="BW8" s="34"/>
      <c r="BX8" s="33"/>
      <c r="BY8" s="34"/>
      <c r="BZ8" s="33"/>
      <c r="CA8" s="34"/>
      <c r="CB8" s="33"/>
      <c r="CC8" s="31">
        <v>2016</v>
      </c>
      <c r="CD8" s="33" t="s">
        <v>81</v>
      </c>
      <c r="CE8" s="54">
        <v>2020</v>
      </c>
      <c r="CF8" s="33"/>
      <c r="CG8" s="34"/>
      <c r="CH8" s="33"/>
      <c r="CI8" s="34"/>
      <c r="CJ8" s="33"/>
      <c r="CK8" s="31">
        <v>2014</v>
      </c>
      <c r="CL8" s="49" t="s">
        <v>81</v>
      </c>
      <c r="CM8" s="113">
        <v>2020</v>
      </c>
      <c r="CN8" s="114"/>
      <c r="CO8" s="33" t="s">
        <v>81</v>
      </c>
      <c r="CP8" s="34"/>
      <c r="CQ8" s="33"/>
      <c r="CR8" s="54">
        <v>2018</v>
      </c>
      <c r="CS8" s="27" t="s">
        <v>89</v>
      </c>
      <c r="CT8" s="45"/>
      <c r="CU8" s="120"/>
      <c r="CV8" s="121"/>
      <c r="CW8" s="121"/>
      <c r="CX8" s="27"/>
      <c r="CY8" s="45"/>
      <c r="CZ8" s="25"/>
      <c r="DA8" s="26"/>
      <c r="DB8" s="27"/>
      <c r="DC8" s="55"/>
      <c r="DD8" s="59"/>
      <c r="DE8" s="55"/>
      <c r="DF8" s="60"/>
      <c r="DG8" s="60"/>
      <c r="DH8" s="60"/>
      <c r="DI8" s="60"/>
      <c r="DJ8" s="60"/>
      <c r="DK8" s="60"/>
      <c r="DL8" s="60"/>
      <c r="DM8" s="60"/>
      <c r="DN8" s="60"/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0"/>
      <c r="EF8" s="60"/>
      <c r="EG8" s="60"/>
      <c r="EH8" s="60"/>
      <c r="EI8" s="60"/>
      <c r="EJ8" s="60"/>
      <c r="EK8" s="60"/>
      <c r="EL8" s="60"/>
      <c r="EM8" s="60"/>
      <c r="EN8" s="60"/>
      <c r="EO8" s="60"/>
      <c r="EP8" s="60"/>
      <c r="EQ8" s="60"/>
    </row>
    <row r="9" spans="1:147" s="61" customFormat="1" x14ac:dyDescent="0.3">
      <c r="A9" s="29" t="s">
        <v>47</v>
      </c>
      <c r="B9" s="30" t="s">
        <v>60</v>
      </c>
      <c r="C9" s="34"/>
      <c r="D9" s="78"/>
      <c r="E9" s="44">
        <v>2015</v>
      </c>
      <c r="F9" s="33" t="s">
        <v>89</v>
      </c>
      <c r="G9" s="34"/>
      <c r="H9" s="33"/>
      <c r="I9" s="34"/>
      <c r="J9" s="33"/>
      <c r="K9" s="34"/>
      <c r="L9" s="33"/>
      <c r="M9" s="109" t="s">
        <v>86</v>
      </c>
      <c r="N9" s="110"/>
      <c r="O9" s="122">
        <v>19</v>
      </c>
      <c r="P9" s="66"/>
      <c r="Q9" s="67" t="s">
        <v>84</v>
      </c>
      <c r="R9" s="39"/>
      <c r="S9" s="31">
        <v>2016</v>
      </c>
      <c r="T9" s="33" t="s">
        <v>81</v>
      </c>
      <c r="U9" s="42">
        <v>2020</v>
      </c>
      <c r="V9" s="93"/>
      <c r="W9" s="69" t="s">
        <v>81</v>
      </c>
      <c r="X9" s="34"/>
      <c r="Y9" s="33"/>
      <c r="Z9" s="31">
        <v>2015</v>
      </c>
      <c r="AA9" s="33" t="s">
        <v>89</v>
      </c>
      <c r="AB9" s="31">
        <v>2014</v>
      </c>
      <c r="AC9" s="33" t="s">
        <v>84</v>
      </c>
      <c r="AD9" s="68">
        <v>2018</v>
      </c>
      <c r="AE9" s="44">
        <v>2012</v>
      </c>
      <c r="AF9" s="69" t="s">
        <v>89</v>
      </c>
      <c r="AG9" s="123">
        <v>2013</v>
      </c>
      <c r="AH9" s="124"/>
      <c r="AI9" s="125"/>
      <c r="AJ9" s="32" t="s">
        <v>84</v>
      </c>
      <c r="AK9" s="45"/>
      <c r="AL9" s="115">
        <v>2002</v>
      </c>
      <c r="AM9" s="116"/>
      <c r="AN9" s="116"/>
      <c r="AO9" s="27"/>
      <c r="AP9" s="117"/>
      <c r="AQ9" s="44">
        <v>2016</v>
      </c>
      <c r="AR9" s="33" t="s">
        <v>83</v>
      </c>
      <c r="AS9" s="34"/>
      <c r="AT9" s="33"/>
      <c r="AU9" s="34"/>
      <c r="AV9" s="33"/>
      <c r="AW9" s="34"/>
      <c r="AX9" s="49"/>
      <c r="AY9" s="92">
        <v>2018</v>
      </c>
      <c r="AZ9" s="44">
        <v>2018</v>
      </c>
      <c r="BA9" s="33" t="s">
        <v>97</v>
      </c>
      <c r="BB9" s="40"/>
      <c r="BC9" s="41"/>
      <c r="BD9" s="33"/>
      <c r="BE9" s="74">
        <v>2020</v>
      </c>
      <c r="BF9" s="75"/>
      <c r="BG9" s="69" t="s">
        <v>81</v>
      </c>
      <c r="BH9" s="34"/>
      <c r="BI9" s="33"/>
      <c r="BJ9" s="54">
        <v>2019</v>
      </c>
      <c r="BK9" s="33" t="s">
        <v>84</v>
      </c>
      <c r="BL9" s="76">
        <v>2019</v>
      </c>
      <c r="BM9" s="126">
        <v>2019</v>
      </c>
      <c r="BN9" s="33" t="s">
        <v>84</v>
      </c>
      <c r="BO9" s="34"/>
      <c r="BP9" s="33"/>
      <c r="BQ9" s="34"/>
      <c r="BR9" s="33"/>
      <c r="BS9" s="34"/>
      <c r="BT9" s="33"/>
      <c r="BU9" s="31">
        <v>2014</v>
      </c>
      <c r="BV9" s="33" t="s">
        <v>81</v>
      </c>
      <c r="BW9" s="31">
        <v>2019</v>
      </c>
      <c r="BX9" s="33" t="s">
        <v>89</v>
      </c>
      <c r="BY9" s="31">
        <v>2016</v>
      </c>
      <c r="BZ9" s="33" t="s">
        <v>89</v>
      </c>
      <c r="CA9" s="34"/>
      <c r="CB9" s="33"/>
      <c r="CC9" s="31">
        <v>2015</v>
      </c>
      <c r="CD9" s="33" t="s">
        <v>81</v>
      </c>
      <c r="CE9" s="54">
        <v>2020</v>
      </c>
      <c r="CF9" s="33"/>
      <c r="CG9" s="34"/>
      <c r="CH9" s="33"/>
      <c r="CI9" s="31">
        <v>2015</v>
      </c>
      <c r="CJ9" s="33" t="s">
        <v>89</v>
      </c>
      <c r="CK9" s="54">
        <v>2014</v>
      </c>
      <c r="CL9" s="49" t="s">
        <v>81</v>
      </c>
      <c r="CM9" s="68">
        <v>2020</v>
      </c>
      <c r="CN9" s="44">
        <v>2014</v>
      </c>
      <c r="CO9" s="69" t="s">
        <v>81</v>
      </c>
      <c r="CP9" s="34"/>
      <c r="CQ9" s="33"/>
      <c r="CR9" s="31">
        <v>2016</v>
      </c>
      <c r="CS9" s="27" t="s">
        <v>81</v>
      </c>
      <c r="CT9" s="45"/>
      <c r="CU9" s="46"/>
      <c r="CV9" s="47"/>
      <c r="CW9" s="47"/>
      <c r="CX9" s="27"/>
      <c r="CY9" s="45"/>
      <c r="CZ9" s="127">
        <v>2016</v>
      </c>
      <c r="DA9" s="128"/>
      <c r="DB9" s="27" t="s">
        <v>81</v>
      </c>
      <c r="DC9" s="55"/>
      <c r="DD9" s="31">
        <v>2014</v>
      </c>
      <c r="DE9" s="33" t="s">
        <v>81</v>
      </c>
      <c r="DF9" s="60"/>
      <c r="DG9" s="129"/>
      <c r="DH9" s="60"/>
      <c r="DI9" s="60"/>
      <c r="DJ9" s="60"/>
      <c r="DK9" s="60"/>
      <c r="DL9" s="60"/>
      <c r="DM9" s="60"/>
      <c r="DN9" s="60"/>
      <c r="DO9" s="60"/>
      <c r="DP9" s="60"/>
      <c r="DQ9" s="60"/>
      <c r="DR9" s="60"/>
      <c r="DS9" s="60"/>
      <c r="DT9" s="60"/>
      <c r="DU9" s="60"/>
      <c r="DV9" s="60"/>
      <c r="DW9" s="60"/>
      <c r="DX9" s="60"/>
      <c r="DY9" s="60"/>
      <c r="DZ9" s="60"/>
      <c r="EA9" s="60"/>
      <c r="EB9" s="60"/>
      <c r="EC9" s="60"/>
      <c r="ED9" s="60"/>
      <c r="EE9" s="60"/>
      <c r="EF9" s="60"/>
      <c r="EG9" s="60"/>
      <c r="EH9" s="60"/>
      <c r="EI9" s="60"/>
      <c r="EJ9" s="60"/>
      <c r="EK9" s="60"/>
      <c r="EL9" s="60"/>
      <c r="EM9" s="60"/>
      <c r="EN9" s="60"/>
      <c r="EO9" s="60"/>
      <c r="EP9" s="60"/>
      <c r="EQ9" s="60"/>
    </row>
    <row r="10" spans="1:147" s="61" customFormat="1" x14ac:dyDescent="0.3">
      <c r="A10" s="29" t="s">
        <v>48</v>
      </c>
      <c r="B10" s="30" t="s">
        <v>61</v>
      </c>
      <c r="C10" s="31">
        <v>2015</v>
      </c>
      <c r="D10" s="16" t="s">
        <v>81</v>
      </c>
      <c r="E10" s="32"/>
      <c r="F10" s="33"/>
      <c r="G10" s="34"/>
      <c r="H10" s="33"/>
      <c r="I10" s="34"/>
      <c r="J10" s="33"/>
      <c r="K10" s="34"/>
      <c r="L10" s="33"/>
      <c r="M10" s="130">
        <v>19</v>
      </c>
      <c r="N10" s="131"/>
      <c r="O10" s="107" t="s">
        <v>87</v>
      </c>
      <c r="P10" s="132"/>
      <c r="Q10" s="67" t="s">
        <v>84</v>
      </c>
      <c r="R10" s="39"/>
      <c r="S10" s="34"/>
      <c r="T10" s="33"/>
      <c r="U10" s="133"/>
      <c r="V10" s="134"/>
      <c r="W10" s="33"/>
      <c r="X10" s="34"/>
      <c r="Y10" s="33"/>
      <c r="Z10" s="34"/>
      <c r="AA10" s="33"/>
      <c r="AB10" s="34"/>
      <c r="AC10" s="33"/>
      <c r="AD10" s="40"/>
      <c r="AE10" s="41"/>
      <c r="AF10" s="33"/>
      <c r="AG10" s="74">
        <v>2018</v>
      </c>
      <c r="AH10" s="75"/>
      <c r="AI10" s="75"/>
      <c r="AJ10" s="27" t="s">
        <v>81</v>
      </c>
      <c r="AK10" s="45"/>
      <c r="AL10" s="130">
        <v>2019</v>
      </c>
      <c r="AM10" s="131"/>
      <c r="AN10" s="135" t="s">
        <v>85</v>
      </c>
      <c r="AO10" s="72" t="s">
        <v>84</v>
      </c>
      <c r="AP10" s="73" t="s">
        <v>73</v>
      </c>
      <c r="AQ10" s="44">
        <v>2018</v>
      </c>
      <c r="AR10" s="33" t="s">
        <v>83</v>
      </c>
      <c r="AS10" s="34"/>
      <c r="AT10" s="33"/>
      <c r="AU10" s="34"/>
      <c r="AV10" s="33"/>
      <c r="AW10" s="34"/>
      <c r="AX10" s="49"/>
      <c r="AY10" s="136">
        <v>2018</v>
      </c>
      <c r="AZ10" s="137">
        <v>2017</v>
      </c>
      <c r="BA10" s="69" t="s">
        <v>96</v>
      </c>
      <c r="BB10" s="25"/>
      <c r="BC10" s="26"/>
      <c r="BD10" s="33"/>
      <c r="BE10" s="50"/>
      <c r="BF10" s="51"/>
      <c r="BG10" s="33"/>
      <c r="BH10" s="34"/>
      <c r="BI10" s="33"/>
      <c r="BJ10" s="54">
        <v>2019</v>
      </c>
      <c r="BK10" s="33" t="s">
        <v>89</v>
      </c>
      <c r="BL10" s="40"/>
      <c r="BM10" s="41"/>
      <c r="BN10" s="33"/>
      <c r="BO10" s="34"/>
      <c r="BP10" s="33"/>
      <c r="BQ10" s="34"/>
      <c r="BR10" s="33"/>
      <c r="BS10" s="34"/>
      <c r="BT10" s="33"/>
      <c r="BU10" s="34"/>
      <c r="BV10" s="33"/>
      <c r="BW10" s="34"/>
      <c r="BX10" s="33"/>
      <c r="BY10" s="34"/>
      <c r="BZ10" s="33"/>
      <c r="CA10" s="34"/>
      <c r="CB10" s="33"/>
      <c r="CC10" s="34"/>
      <c r="CD10" s="33"/>
      <c r="CE10" s="34"/>
      <c r="CF10" s="33"/>
      <c r="CG10" s="34"/>
      <c r="CH10" s="33"/>
      <c r="CI10" s="34"/>
      <c r="CJ10" s="33"/>
      <c r="CK10" s="34"/>
      <c r="CL10" s="49"/>
      <c r="CM10" s="40"/>
      <c r="CN10" s="41"/>
      <c r="CO10" s="33"/>
      <c r="CP10" s="34"/>
      <c r="CQ10" s="33"/>
      <c r="CR10" s="94">
        <v>19</v>
      </c>
      <c r="CS10" s="27" t="s">
        <v>89</v>
      </c>
      <c r="CT10" s="45">
        <v>35</v>
      </c>
      <c r="CU10" s="130">
        <v>2019</v>
      </c>
      <c r="CV10" s="131"/>
      <c r="CW10" s="108">
        <v>2011</v>
      </c>
      <c r="CX10" s="32"/>
      <c r="CY10" s="138">
        <v>27</v>
      </c>
      <c r="CZ10" s="139">
        <v>2019</v>
      </c>
      <c r="DA10" s="44">
        <v>2020</v>
      </c>
      <c r="DB10" s="32" t="s">
        <v>89</v>
      </c>
      <c r="DC10" s="55" t="s">
        <v>77</v>
      </c>
      <c r="DD10" s="59"/>
      <c r="DE10" s="55"/>
      <c r="DF10" s="77"/>
      <c r="DG10" s="60"/>
      <c r="DH10" s="60"/>
      <c r="DI10" s="60"/>
      <c r="DJ10" s="60"/>
      <c r="DK10" s="60"/>
      <c r="DL10" s="60"/>
      <c r="DM10" s="60"/>
      <c r="DN10" s="60"/>
      <c r="DO10" s="60"/>
      <c r="DP10" s="60"/>
      <c r="DQ10" s="60"/>
      <c r="DR10" s="60"/>
      <c r="DS10" s="60"/>
      <c r="DT10" s="60"/>
      <c r="DU10" s="60"/>
      <c r="DV10" s="60"/>
      <c r="DW10" s="60"/>
      <c r="DX10" s="60"/>
      <c r="DY10" s="60"/>
      <c r="DZ10" s="60"/>
      <c r="EA10" s="60"/>
      <c r="EB10" s="60"/>
      <c r="EC10" s="60"/>
      <c r="ED10" s="60"/>
      <c r="EE10" s="60"/>
      <c r="EF10" s="60"/>
      <c r="EG10" s="60"/>
      <c r="EH10" s="60"/>
      <c r="EI10" s="60"/>
      <c r="EJ10" s="60"/>
      <c r="EK10" s="60"/>
      <c r="EL10" s="60"/>
      <c r="EM10" s="60"/>
      <c r="EN10" s="60"/>
      <c r="EO10" s="60"/>
      <c r="EP10" s="60"/>
      <c r="EQ10" s="60"/>
    </row>
    <row r="11" spans="1:147" s="61" customFormat="1" x14ac:dyDescent="0.3">
      <c r="A11" s="29" t="s">
        <v>49</v>
      </c>
      <c r="B11" s="30" t="s">
        <v>62</v>
      </c>
      <c r="C11" s="62"/>
      <c r="D11" s="78"/>
      <c r="E11" s="32"/>
      <c r="F11" s="33"/>
      <c r="G11" s="54">
        <v>2017</v>
      </c>
      <c r="H11" s="33" t="s">
        <v>81</v>
      </c>
      <c r="I11" s="34"/>
      <c r="J11" s="33"/>
      <c r="K11" s="90">
        <v>2019</v>
      </c>
      <c r="L11" s="33" t="s">
        <v>83</v>
      </c>
      <c r="M11" s="130">
        <v>19</v>
      </c>
      <c r="N11" s="131"/>
      <c r="O11" s="99">
        <v>19</v>
      </c>
      <c r="P11" s="100"/>
      <c r="Q11" s="67" t="s">
        <v>84</v>
      </c>
      <c r="R11" s="39"/>
      <c r="S11" s="34"/>
      <c r="T11" s="33"/>
      <c r="U11" s="68">
        <v>2020</v>
      </c>
      <c r="V11" s="44">
        <v>2015</v>
      </c>
      <c r="W11" s="69" t="s">
        <v>84</v>
      </c>
      <c r="X11" s="34"/>
      <c r="Y11" s="33"/>
      <c r="Z11" s="34"/>
      <c r="AA11" s="33"/>
      <c r="AB11" s="34"/>
      <c r="AC11" s="33"/>
      <c r="AD11" s="74">
        <v>2018</v>
      </c>
      <c r="AE11" s="75"/>
      <c r="AF11" s="33" t="s">
        <v>91</v>
      </c>
      <c r="AG11" s="140">
        <v>2018</v>
      </c>
      <c r="AH11" s="141"/>
      <c r="AI11" s="137">
        <v>2016</v>
      </c>
      <c r="AJ11" s="32" t="s">
        <v>84</v>
      </c>
      <c r="AK11" s="45">
        <v>74</v>
      </c>
      <c r="AL11" s="63">
        <v>19</v>
      </c>
      <c r="AM11" s="64">
        <v>98</v>
      </c>
      <c r="AN11" s="108"/>
      <c r="AO11" s="72" t="s">
        <v>84</v>
      </c>
      <c r="AP11" s="73" t="s">
        <v>94</v>
      </c>
      <c r="AQ11" s="44">
        <v>2020</v>
      </c>
      <c r="AR11" s="33" t="s">
        <v>81</v>
      </c>
      <c r="AS11" s="142">
        <v>1988</v>
      </c>
      <c r="AT11" s="33" t="s">
        <v>81</v>
      </c>
      <c r="AU11" s="34"/>
      <c r="AV11" s="33"/>
      <c r="AW11" s="34"/>
      <c r="AX11" s="49"/>
      <c r="AY11" s="92">
        <v>2018</v>
      </c>
      <c r="AZ11" s="44">
        <v>2002</v>
      </c>
      <c r="BA11" s="69" t="s">
        <v>91</v>
      </c>
      <c r="BB11" s="74">
        <v>2019</v>
      </c>
      <c r="BC11" s="75"/>
      <c r="BD11" s="33" t="s">
        <v>84</v>
      </c>
      <c r="BE11" s="68">
        <v>2020</v>
      </c>
      <c r="BF11" s="44">
        <v>2014</v>
      </c>
      <c r="BG11" s="69" t="s">
        <v>81</v>
      </c>
      <c r="BH11" s="34"/>
      <c r="BI11" s="33"/>
      <c r="BJ11" s="54">
        <v>2019</v>
      </c>
      <c r="BK11" s="33" t="s">
        <v>84</v>
      </c>
      <c r="BL11" s="76">
        <v>2019</v>
      </c>
      <c r="BM11" s="126">
        <v>2019</v>
      </c>
      <c r="BN11" s="33" t="s">
        <v>84</v>
      </c>
      <c r="BO11" s="34"/>
      <c r="BP11" s="33"/>
      <c r="BQ11" s="34"/>
      <c r="BR11" s="33"/>
      <c r="BS11" s="34"/>
      <c r="BT11" s="33"/>
      <c r="BU11" s="34"/>
      <c r="BV11" s="33"/>
      <c r="BW11" s="34"/>
      <c r="BX11" s="33"/>
      <c r="BY11" s="34"/>
      <c r="BZ11" s="33"/>
      <c r="CA11" s="34"/>
      <c r="CB11" s="33"/>
      <c r="CC11" s="31">
        <v>2019</v>
      </c>
      <c r="CD11" s="33" t="s">
        <v>81</v>
      </c>
      <c r="CE11" s="54">
        <v>2020</v>
      </c>
      <c r="CF11" s="33"/>
      <c r="CG11" s="34"/>
      <c r="CH11" s="33"/>
      <c r="CI11" s="54">
        <v>2019</v>
      </c>
      <c r="CJ11" s="33" t="s">
        <v>89</v>
      </c>
      <c r="CK11" s="54">
        <v>2014</v>
      </c>
      <c r="CL11" s="49" t="s">
        <v>81</v>
      </c>
      <c r="CM11" s="74">
        <v>2020</v>
      </c>
      <c r="CN11" s="75"/>
      <c r="CO11" s="33" t="s">
        <v>81</v>
      </c>
      <c r="CP11" s="34"/>
      <c r="CQ11" s="33"/>
      <c r="CR11" s="34"/>
      <c r="CS11" s="27"/>
      <c r="CT11" s="45"/>
      <c r="CU11" s="63">
        <v>19</v>
      </c>
      <c r="CV11" s="64" t="s">
        <v>101</v>
      </c>
      <c r="CW11" s="108">
        <v>11</v>
      </c>
      <c r="CX11" s="143" t="s">
        <v>99</v>
      </c>
      <c r="CY11" s="45" t="s">
        <v>100</v>
      </c>
      <c r="CZ11" s="127">
        <v>2020</v>
      </c>
      <c r="DA11" s="128"/>
      <c r="DB11" s="27" t="s">
        <v>81</v>
      </c>
      <c r="DC11" s="55"/>
      <c r="DD11" s="59"/>
      <c r="DE11" s="55"/>
      <c r="DF11" s="129"/>
      <c r="DG11" s="60"/>
      <c r="DH11" s="60"/>
      <c r="DI11" s="60"/>
      <c r="DJ11" s="60"/>
      <c r="DK11" s="60"/>
      <c r="DL11" s="60"/>
      <c r="DM11" s="60"/>
      <c r="DN11" s="60"/>
      <c r="DO11" s="60"/>
      <c r="DP11" s="60"/>
      <c r="DQ11" s="60"/>
      <c r="DR11" s="60"/>
      <c r="DS11" s="60"/>
      <c r="DT11" s="60"/>
      <c r="DU11" s="60"/>
      <c r="DV11" s="60"/>
      <c r="DW11" s="60"/>
      <c r="DX11" s="60"/>
      <c r="DY11" s="60"/>
      <c r="DZ11" s="60"/>
      <c r="EA11" s="60"/>
      <c r="EB11" s="60"/>
      <c r="EC11" s="60"/>
      <c r="ED11" s="60"/>
      <c r="EE11" s="60"/>
      <c r="EF11" s="60"/>
      <c r="EG11" s="60"/>
      <c r="EH11" s="60"/>
      <c r="EI11" s="60"/>
      <c r="EJ11" s="60"/>
      <c r="EK11" s="60"/>
      <c r="EL11" s="60"/>
      <c r="EM11" s="60"/>
      <c r="EN11" s="60"/>
      <c r="EO11" s="60"/>
      <c r="EP11" s="60"/>
      <c r="EQ11" s="60"/>
    </row>
    <row r="12" spans="1:147" s="61" customFormat="1" x14ac:dyDescent="0.3">
      <c r="A12" s="29" t="s">
        <v>50</v>
      </c>
      <c r="B12" s="30" t="s">
        <v>63</v>
      </c>
      <c r="C12" s="54">
        <v>2017</v>
      </c>
      <c r="D12" s="16" t="s">
        <v>83</v>
      </c>
      <c r="E12" s="32"/>
      <c r="F12" s="33"/>
      <c r="G12" s="54">
        <v>2017</v>
      </c>
      <c r="H12" s="33" t="s">
        <v>83</v>
      </c>
      <c r="I12" s="34"/>
      <c r="J12" s="33"/>
      <c r="K12" s="34"/>
      <c r="L12" s="33"/>
      <c r="M12" s="63">
        <v>19</v>
      </c>
      <c r="N12" s="64" t="s">
        <v>88</v>
      </c>
      <c r="O12" s="65" t="s">
        <v>85</v>
      </c>
      <c r="P12" s="66">
        <v>19</v>
      </c>
      <c r="Q12" s="67" t="s">
        <v>84</v>
      </c>
      <c r="R12" s="39"/>
      <c r="S12" s="34"/>
      <c r="T12" s="33"/>
      <c r="U12" s="144"/>
      <c r="V12" s="145"/>
      <c r="W12" s="33"/>
      <c r="X12" s="34"/>
      <c r="Y12" s="33"/>
      <c r="Z12" s="34"/>
      <c r="AA12" s="33"/>
      <c r="AB12" s="34"/>
      <c r="AC12" s="33"/>
      <c r="AD12" s="74">
        <v>2018</v>
      </c>
      <c r="AE12" s="75"/>
      <c r="AF12" s="49" t="s">
        <v>84</v>
      </c>
      <c r="AG12" s="146">
        <v>96</v>
      </c>
      <c r="AH12" s="91">
        <v>18</v>
      </c>
      <c r="AI12" s="44">
        <v>14</v>
      </c>
      <c r="AJ12" s="32" t="s">
        <v>84</v>
      </c>
      <c r="AK12" s="45">
        <v>74</v>
      </c>
      <c r="AL12" s="63">
        <v>19</v>
      </c>
      <c r="AM12" s="64" t="s">
        <v>85</v>
      </c>
      <c r="AN12" s="66">
        <v>17</v>
      </c>
      <c r="AO12" s="72" t="s">
        <v>84</v>
      </c>
      <c r="AP12" s="147" t="s">
        <v>95</v>
      </c>
      <c r="AQ12" s="32"/>
      <c r="AR12" s="33"/>
      <c r="AS12" s="34"/>
      <c r="AT12" s="33"/>
      <c r="AU12" s="34"/>
      <c r="AV12" s="33"/>
      <c r="AW12" s="34"/>
      <c r="AX12" s="49"/>
      <c r="AY12" s="40"/>
      <c r="AZ12" s="41"/>
      <c r="BA12" s="33"/>
      <c r="BB12" s="74">
        <v>2019</v>
      </c>
      <c r="BC12" s="75"/>
      <c r="BD12" s="33" t="s">
        <v>83</v>
      </c>
      <c r="BE12" s="40"/>
      <c r="BF12" s="41"/>
      <c r="BG12" s="33"/>
      <c r="BH12" s="34"/>
      <c r="BI12" s="33"/>
      <c r="BJ12" s="34"/>
      <c r="BK12" s="33"/>
      <c r="BL12" s="40"/>
      <c r="BM12" s="41"/>
      <c r="BN12" s="33"/>
      <c r="BO12" s="34"/>
      <c r="BP12" s="33"/>
      <c r="BQ12" s="34"/>
      <c r="BR12" s="33"/>
      <c r="BS12" s="34"/>
      <c r="BT12" s="33"/>
      <c r="BU12" s="34"/>
      <c r="BV12" s="33"/>
      <c r="BW12" s="34"/>
      <c r="BX12" s="33"/>
      <c r="BY12" s="34"/>
      <c r="BZ12" s="33"/>
      <c r="CA12" s="34"/>
      <c r="CB12" s="33"/>
      <c r="CC12" s="31">
        <v>2019</v>
      </c>
      <c r="CD12" s="33" t="s">
        <v>81</v>
      </c>
      <c r="CE12" s="34"/>
      <c r="CF12" s="33"/>
      <c r="CG12" s="34"/>
      <c r="CH12" s="33"/>
      <c r="CI12" s="34"/>
      <c r="CJ12" s="33"/>
      <c r="CK12" s="34"/>
      <c r="CL12" s="49"/>
      <c r="CM12" s="25"/>
      <c r="CN12" s="26"/>
      <c r="CO12" s="33"/>
      <c r="CP12" s="34"/>
      <c r="CQ12" s="33"/>
      <c r="CR12" s="94">
        <v>19</v>
      </c>
      <c r="CS12" s="27" t="s">
        <v>89</v>
      </c>
      <c r="CT12" s="45">
        <v>35</v>
      </c>
      <c r="CU12" s="103">
        <v>2016</v>
      </c>
      <c r="CV12" s="104"/>
      <c r="CW12" s="104"/>
      <c r="CX12" s="32" t="s">
        <v>84</v>
      </c>
      <c r="CY12" s="45"/>
      <c r="CZ12" s="25"/>
      <c r="DA12" s="26"/>
      <c r="DB12" s="58"/>
      <c r="DC12" s="55"/>
      <c r="DD12" s="59"/>
      <c r="DE12" s="55"/>
      <c r="DF12" s="60"/>
      <c r="DG12" s="60"/>
      <c r="DH12" s="60"/>
      <c r="DI12" s="60"/>
      <c r="DJ12" s="60"/>
      <c r="DK12" s="60"/>
      <c r="DL12" s="60"/>
      <c r="DM12" s="60"/>
      <c r="DN12" s="60"/>
      <c r="DO12" s="60"/>
      <c r="DP12" s="60"/>
      <c r="DQ12" s="60"/>
      <c r="DR12" s="60"/>
      <c r="DS12" s="60"/>
      <c r="DT12" s="60"/>
      <c r="DU12" s="60"/>
      <c r="DV12" s="60"/>
      <c r="DW12" s="60"/>
      <c r="DX12" s="60"/>
      <c r="DY12" s="60"/>
      <c r="DZ12" s="60"/>
      <c r="EA12" s="60"/>
      <c r="EB12" s="60"/>
      <c r="EC12" s="60"/>
      <c r="ED12" s="60"/>
      <c r="EE12" s="60"/>
      <c r="EF12" s="60"/>
      <c r="EG12" s="60"/>
      <c r="EH12" s="60"/>
      <c r="EI12" s="60"/>
      <c r="EJ12" s="60"/>
      <c r="EK12" s="60"/>
      <c r="EL12" s="60"/>
      <c r="EM12" s="60"/>
      <c r="EN12" s="60"/>
      <c r="EO12" s="60"/>
      <c r="EP12" s="60"/>
      <c r="EQ12" s="60"/>
    </row>
    <row r="13" spans="1:147" s="61" customFormat="1" x14ac:dyDescent="0.3">
      <c r="A13" s="29" t="s">
        <v>51</v>
      </c>
      <c r="B13" s="30" t="s">
        <v>64</v>
      </c>
      <c r="C13" s="29"/>
      <c r="D13" s="78"/>
      <c r="E13" s="32"/>
      <c r="F13" s="33"/>
      <c r="G13" s="62"/>
      <c r="H13" s="33"/>
      <c r="I13" s="34"/>
      <c r="J13" s="33"/>
      <c r="K13" s="34"/>
      <c r="L13" s="33"/>
      <c r="M13" s="79"/>
      <c r="N13" s="80"/>
      <c r="O13" s="80"/>
      <c r="P13" s="81"/>
      <c r="Q13" s="38"/>
      <c r="R13" s="39"/>
      <c r="S13" s="34"/>
      <c r="T13" s="33"/>
      <c r="U13" s="34"/>
      <c r="V13" s="27"/>
      <c r="W13" s="33"/>
      <c r="X13" s="34"/>
      <c r="Y13" s="33"/>
      <c r="Z13" s="34"/>
      <c r="AA13" s="33"/>
      <c r="AB13" s="34"/>
      <c r="AC13" s="33"/>
      <c r="AD13" s="148"/>
      <c r="AE13" s="149"/>
      <c r="AF13" s="33"/>
      <c r="AG13" s="150"/>
      <c r="AH13" s="151"/>
      <c r="AI13" s="151"/>
      <c r="AJ13" s="27"/>
      <c r="AK13" s="45"/>
      <c r="AL13" s="152"/>
      <c r="AM13" s="153"/>
      <c r="AN13" s="153"/>
      <c r="AO13" s="27"/>
      <c r="AP13" s="55"/>
      <c r="AQ13" s="32"/>
      <c r="AR13" s="33"/>
      <c r="AS13" s="34"/>
      <c r="AT13" s="33"/>
      <c r="AU13" s="34"/>
      <c r="AV13" s="33"/>
      <c r="AW13" s="34"/>
      <c r="AX13" s="49"/>
      <c r="AY13" s="25"/>
      <c r="AZ13" s="26"/>
      <c r="BA13" s="33"/>
      <c r="BB13" s="25"/>
      <c r="BC13" s="26"/>
      <c r="BD13" s="33"/>
      <c r="BE13" s="25"/>
      <c r="BF13" s="26"/>
      <c r="BG13" s="33"/>
      <c r="BH13" s="34"/>
      <c r="BI13" s="33"/>
      <c r="BJ13" s="54">
        <v>2019</v>
      </c>
      <c r="BK13" s="33" t="s">
        <v>84</v>
      </c>
      <c r="BL13" s="148"/>
      <c r="BM13" s="149"/>
      <c r="BN13" s="33"/>
      <c r="BO13" s="34"/>
      <c r="BP13" s="33"/>
      <c r="BQ13" s="34"/>
      <c r="BR13" s="33"/>
      <c r="BS13" s="34"/>
      <c r="BT13" s="33"/>
      <c r="BU13" s="34"/>
      <c r="BV13" s="33"/>
      <c r="BW13" s="34"/>
      <c r="BX13" s="33"/>
      <c r="BY13" s="34"/>
      <c r="BZ13" s="33"/>
      <c r="CA13" s="34"/>
      <c r="CB13" s="33"/>
      <c r="CC13" s="34"/>
      <c r="CD13" s="33"/>
      <c r="CE13" s="34"/>
      <c r="CF13" s="33"/>
      <c r="CG13" s="34"/>
      <c r="CH13" s="33"/>
      <c r="CI13" s="34"/>
      <c r="CJ13" s="33"/>
      <c r="CK13" s="34"/>
      <c r="CL13" s="49"/>
      <c r="CM13" s="25"/>
      <c r="CN13" s="26"/>
      <c r="CO13" s="33"/>
      <c r="CP13" s="34"/>
      <c r="CQ13" s="33"/>
      <c r="CR13" s="34"/>
      <c r="CS13" s="27"/>
      <c r="CT13" s="45"/>
      <c r="CU13" s="46"/>
      <c r="CV13" s="47"/>
      <c r="CW13" s="47"/>
      <c r="CX13" s="27"/>
      <c r="CY13" s="45"/>
      <c r="CZ13" s="154"/>
      <c r="DA13" s="155"/>
      <c r="DB13" s="58"/>
      <c r="DC13" s="55"/>
      <c r="DD13" s="59"/>
      <c r="DE13" s="55"/>
      <c r="DF13" s="60"/>
      <c r="DG13" s="60"/>
      <c r="DH13" s="60"/>
      <c r="DI13" s="60"/>
      <c r="DJ13" s="60"/>
      <c r="DK13" s="60"/>
      <c r="DL13" s="60"/>
      <c r="DM13" s="60"/>
      <c r="DN13" s="60"/>
      <c r="DO13" s="60"/>
      <c r="DP13" s="60"/>
      <c r="DQ13" s="60"/>
      <c r="DR13" s="60"/>
      <c r="DS13" s="60"/>
      <c r="DT13" s="60"/>
      <c r="DU13" s="60"/>
      <c r="DV13" s="60"/>
      <c r="DW13" s="60"/>
      <c r="DX13" s="60"/>
      <c r="DY13" s="60"/>
      <c r="DZ13" s="60"/>
      <c r="EA13" s="60"/>
      <c r="EB13" s="60"/>
      <c r="EC13" s="60"/>
      <c r="ED13" s="60"/>
      <c r="EE13" s="60"/>
      <c r="EF13" s="60"/>
      <c r="EG13" s="60"/>
      <c r="EH13" s="60"/>
      <c r="EI13" s="60"/>
      <c r="EJ13" s="60"/>
      <c r="EK13" s="60"/>
      <c r="EL13" s="60"/>
      <c r="EM13" s="60"/>
      <c r="EN13" s="60"/>
      <c r="EO13" s="60"/>
      <c r="EP13" s="60"/>
      <c r="EQ13" s="60"/>
    </row>
    <row r="14" spans="1:147" s="172" customFormat="1" ht="15" thickBot="1" x14ac:dyDescent="0.35">
      <c r="A14" s="156" t="s">
        <v>52</v>
      </c>
      <c r="B14" s="157" t="s">
        <v>65</v>
      </c>
      <c r="C14" s="156"/>
      <c r="D14" s="158"/>
      <c r="E14" s="143"/>
      <c r="F14" s="159"/>
      <c r="G14" s="101"/>
      <c r="H14" s="159"/>
      <c r="I14" s="101"/>
      <c r="J14" s="159"/>
      <c r="K14" s="101"/>
      <c r="L14" s="159"/>
      <c r="M14" s="35"/>
      <c r="N14" s="36"/>
      <c r="O14" s="36"/>
      <c r="P14" s="37"/>
      <c r="Q14" s="160"/>
      <c r="R14" s="161"/>
      <c r="S14" s="101"/>
      <c r="T14" s="159"/>
      <c r="U14" s="101"/>
      <c r="V14" s="72"/>
      <c r="W14" s="159"/>
      <c r="X14" s="101"/>
      <c r="Y14" s="159"/>
      <c r="Z14" s="101"/>
      <c r="AA14" s="159"/>
      <c r="AB14" s="101"/>
      <c r="AC14" s="159"/>
      <c r="AD14" s="50"/>
      <c r="AE14" s="51"/>
      <c r="AF14" s="159"/>
      <c r="AG14" s="50"/>
      <c r="AH14" s="51"/>
      <c r="AI14" s="51"/>
      <c r="AJ14" s="72"/>
      <c r="AK14" s="162"/>
      <c r="AL14" s="103">
        <v>2018</v>
      </c>
      <c r="AM14" s="104"/>
      <c r="AN14" s="104"/>
      <c r="AO14" s="72" t="s">
        <v>84</v>
      </c>
      <c r="AP14" s="158" t="s">
        <v>92</v>
      </c>
      <c r="AQ14" s="143"/>
      <c r="AR14" s="159"/>
      <c r="AS14" s="101"/>
      <c r="AT14" s="159"/>
      <c r="AU14" s="101"/>
      <c r="AV14" s="159"/>
      <c r="AW14" s="101"/>
      <c r="AX14" s="163"/>
      <c r="AY14" s="50"/>
      <c r="AZ14" s="51"/>
      <c r="BA14" s="159"/>
      <c r="BB14" s="50"/>
      <c r="BC14" s="51"/>
      <c r="BD14" s="159"/>
      <c r="BE14" s="50"/>
      <c r="BF14" s="51"/>
      <c r="BG14" s="159"/>
      <c r="BH14" s="101"/>
      <c r="BI14" s="159"/>
      <c r="BJ14" s="101"/>
      <c r="BK14" s="159"/>
      <c r="BL14" s="164">
        <v>2009</v>
      </c>
      <c r="BM14" s="165"/>
      <c r="BN14" s="159" t="s">
        <v>81</v>
      </c>
      <c r="BO14" s="101"/>
      <c r="BP14" s="159"/>
      <c r="BQ14" s="101"/>
      <c r="BR14" s="159"/>
      <c r="BS14" s="101"/>
      <c r="BT14" s="159"/>
      <c r="BU14" s="101"/>
      <c r="BV14" s="159"/>
      <c r="BW14" s="101"/>
      <c r="BX14" s="159"/>
      <c r="BY14" s="101"/>
      <c r="BZ14" s="159"/>
      <c r="CA14" s="101"/>
      <c r="CB14" s="159"/>
      <c r="CC14" s="101"/>
      <c r="CD14" s="159"/>
      <c r="CE14" s="101"/>
      <c r="CF14" s="159"/>
      <c r="CG14" s="101"/>
      <c r="CH14" s="159"/>
      <c r="CI14" s="101"/>
      <c r="CJ14" s="159"/>
      <c r="CK14" s="101"/>
      <c r="CL14" s="163"/>
      <c r="CM14" s="50"/>
      <c r="CN14" s="51"/>
      <c r="CO14" s="159"/>
      <c r="CP14" s="101"/>
      <c r="CQ14" s="159"/>
      <c r="CR14" s="101"/>
      <c r="CS14" s="72"/>
      <c r="CT14" s="86"/>
      <c r="CU14" s="166" t="s">
        <v>101</v>
      </c>
      <c r="CV14" s="167">
        <v>11</v>
      </c>
      <c r="CW14" s="112">
        <v>18</v>
      </c>
      <c r="CX14" s="143" t="s">
        <v>99</v>
      </c>
      <c r="CY14" s="86" t="s">
        <v>75</v>
      </c>
      <c r="CZ14" s="168"/>
      <c r="DA14" s="169"/>
      <c r="DB14" s="170"/>
      <c r="DC14" s="162"/>
      <c r="DD14" s="171"/>
      <c r="DE14" s="162"/>
      <c r="DF14" s="60"/>
      <c r="DG14" s="60"/>
      <c r="DH14" s="60"/>
      <c r="DI14" s="60"/>
      <c r="DJ14" s="60"/>
      <c r="DK14" s="60"/>
      <c r="DL14" s="60"/>
      <c r="DM14" s="60"/>
      <c r="DN14" s="60"/>
      <c r="DO14" s="60"/>
      <c r="DP14" s="60"/>
      <c r="DQ14" s="60"/>
      <c r="DR14" s="60"/>
      <c r="DS14" s="60"/>
      <c r="DT14" s="60"/>
      <c r="DU14" s="60"/>
      <c r="DV14" s="60"/>
      <c r="DW14" s="60"/>
      <c r="DX14" s="60"/>
      <c r="DY14" s="60"/>
      <c r="DZ14" s="60"/>
      <c r="EA14" s="60"/>
      <c r="EB14" s="60"/>
      <c r="EC14" s="60"/>
      <c r="ED14" s="60"/>
      <c r="EE14" s="60"/>
      <c r="EF14" s="60"/>
      <c r="EG14" s="60"/>
      <c r="EH14" s="60"/>
      <c r="EI14" s="60"/>
      <c r="EJ14" s="60"/>
      <c r="EK14" s="60"/>
      <c r="EL14" s="60"/>
      <c r="EM14" s="60"/>
      <c r="EN14" s="60"/>
      <c r="EO14" s="60"/>
      <c r="EP14" s="60"/>
      <c r="EQ14" s="60"/>
    </row>
    <row r="15" spans="1:147" s="178" customFormat="1" x14ac:dyDescent="0.3">
      <c r="A15" s="173" t="s">
        <v>107</v>
      </c>
      <c r="B15" s="174"/>
      <c r="C15" s="175"/>
      <c r="D15" s="176"/>
      <c r="E15" s="177"/>
      <c r="F15" s="176"/>
      <c r="G15" s="175"/>
      <c r="H15" s="176"/>
      <c r="I15" s="175"/>
      <c r="J15" s="176"/>
      <c r="K15" s="175"/>
      <c r="L15" s="176"/>
      <c r="M15" s="175"/>
      <c r="N15" s="177"/>
      <c r="O15" s="177"/>
      <c r="P15" s="177"/>
      <c r="Q15" s="177"/>
      <c r="R15" s="176"/>
      <c r="S15" s="175"/>
      <c r="T15" s="176"/>
      <c r="U15" s="175"/>
      <c r="V15" s="177"/>
      <c r="W15" s="176"/>
      <c r="X15" s="175"/>
      <c r="Y15" s="176"/>
      <c r="Z15" s="175"/>
      <c r="AA15" s="176"/>
      <c r="AB15" s="175"/>
      <c r="AC15" s="176"/>
      <c r="AD15" s="175"/>
      <c r="AE15" s="177"/>
      <c r="AF15" s="176"/>
      <c r="AG15" s="175"/>
      <c r="AH15" s="177"/>
      <c r="AI15" s="177"/>
      <c r="AJ15" s="177"/>
      <c r="AK15" s="176"/>
      <c r="AL15" s="175"/>
      <c r="AM15" s="177"/>
      <c r="AN15" s="177"/>
      <c r="AO15" s="177"/>
      <c r="AP15" s="176"/>
      <c r="AQ15" s="175"/>
      <c r="AR15" s="176"/>
      <c r="AS15" s="175"/>
      <c r="AT15" s="176"/>
      <c r="AU15" s="175"/>
      <c r="AV15" s="176"/>
      <c r="AW15" s="175"/>
      <c r="AX15" s="176"/>
      <c r="AY15" s="175"/>
      <c r="AZ15" s="177"/>
      <c r="BA15" s="176"/>
      <c r="BB15" s="175"/>
      <c r="BC15" s="177"/>
      <c r="BD15" s="176"/>
      <c r="BE15" s="175"/>
      <c r="BF15" s="177"/>
      <c r="BG15" s="176"/>
      <c r="BH15" s="175"/>
      <c r="BI15" s="176"/>
      <c r="BJ15" s="175"/>
      <c r="BK15" s="176"/>
      <c r="BL15" s="175"/>
      <c r="BM15" s="177"/>
      <c r="BN15" s="176"/>
      <c r="BO15" s="175"/>
      <c r="BP15" s="176"/>
      <c r="BQ15" s="175"/>
      <c r="BR15" s="176"/>
      <c r="BS15" s="175"/>
      <c r="BT15" s="176"/>
      <c r="BU15" s="175"/>
      <c r="BV15" s="176"/>
      <c r="BW15" s="175"/>
      <c r="BX15" s="176"/>
      <c r="BY15" s="175"/>
      <c r="BZ15" s="176"/>
      <c r="CA15" s="175"/>
      <c r="CB15" s="176"/>
      <c r="CC15" s="175"/>
      <c r="CD15" s="176"/>
      <c r="CE15" s="175"/>
      <c r="CF15" s="176"/>
      <c r="CG15" s="175"/>
      <c r="CH15" s="176"/>
      <c r="CI15" s="175"/>
      <c r="CJ15" s="176"/>
      <c r="CK15" s="175"/>
      <c r="CL15" s="176"/>
      <c r="CM15" s="175"/>
      <c r="CN15" s="177"/>
      <c r="CO15" s="176"/>
      <c r="CP15" s="175"/>
      <c r="CQ15" s="176"/>
      <c r="CR15" s="175"/>
      <c r="CS15" s="177"/>
      <c r="CT15" s="176"/>
      <c r="CU15" s="175"/>
      <c r="CV15" s="177"/>
      <c r="CW15" s="177"/>
      <c r="CX15" s="177"/>
      <c r="CY15" s="176"/>
      <c r="CZ15" s="175"/>
      <c r="DA15" s="177"/>
      <c r="DB15" s="177"/>
      <c r="DC15" s="176"/>
      <c r="DD15" s="175"/>
      <c r="DE15" s="176"/>
      <c r="DF15" s="60"/>
      <c r="DG15" s="60"/>
      <c r="DH15" s="60"/>
      <c r="DI15" s="60"/>
      <c r="DJ15" s="60"/>
      <c r="DK15" s="60"/>
      <c r="DL15" s="60"/>
      <c r="DM15" s="60"/>
      <c r="DN15" s="60"/>
      <c r="DO15" s="60"/>
      <c r="DP15" s="60"/>
      <c r="DQ15" s="60"/>
      <c r="DR15" s="60"/>
      <c r="DS15" s="60"/>
      <c r="DT15" s="60"/>
      <c r="DU15" s="60"/>
      <c r="DV15" s="60"/>
      <c r="DW15" s="60"/>
      <c r="DX15" s="60"/>
      <c r="DY15" s="60"/>
      <c r="DZ15" s="60"/>
      <c r="EA15" s="60"/>
      <c r="EB15" s="60"/>
      <c r="EC15" s="60"/>
      <c r="ED15" s="60"/>
      <c r="EE15" s="60"/>
      <c r="EF15" s="60"/>
      <c r="EG15" s="60"/>
      <c r="EH15" s="60"/>
      <c r="EI15" s="60"/>
      <c r="EJ15" s="60"/>
      <c r="EK15" s="60"/>
      <c r="EL15" s="60"/>
      <c r="EM15" s="60"/>
      <c r="EN15" s="60"/>
      <c r="EO15" s="60"/>
      <c r="EP15" s="60"/>
      <c r="EQ15" s="60"/>
    </row>
    <row r="16" spans="1:147" s="184" customFormat="1" ht="15" thickBot="1" x14ac:dyDescent="0.35">
      <c r="A16" s="179" t="s">
        <v>108</v>
      </c>
      <c r="B16" s="180"/>
      <c r="C16" s="181"/>
      <c r="D16" s="182"/>
      <c r="E16" s="183"/>
      <c r="F16" s="182"/>
      <c r="G16" s="181"/>
      <c r="H16" s="182"/>
      <c r="I16" s="181"/>
      <c r="J16" s="182"/>
      <c r="K16" s="181"/>
      <c r="L16" s="182"/>
      <c r="M16" s="181"/>
      <c r="N16" s="183"/>
      <c r="O16" s="183"/>
      <c r="P16" s="183"/>
      <c r="Q16" s="183"/>
      <c r="R16" s="182"/>
      <c r="S16" s="181"/>
      <c r="T16" s="182"/>
      <c r="U16" s="181"/>
      <c r="V16" s="183"/>
      <c r="W16" s="182"/>
      <c r="X16" s="181"/>
      <c r="Y16" s="182"/>
      <c r="Z16" s="181"/>
      <c r="AA16" s="182"/>
      <c r="AB16" s="181"/>
      <c r="AC16" s="182"/>
      <c r="AD16" s="181"/>
      <c r="AE16" s="183"/>
      <c r="AF16" s="182"/>
      <c r="AG16" s="181"/>
      <c r="AH16" s="183"/>
      <c r="AI16" s="183"/>
      <c r="AJ16" s="183"/>
      <c r="AK16" s="182"/>
      <c r="AL16" s="181"/>
      <c r="AM16" s="183"/>
      <c r="AN16" s="183"/>
      <c r="AO16" s="183"/>
      <c r="AP16" s="182"/>
      <c r="AQ16" s="181"/>
      <c r="AR16" s="182"/>
      <c r="AS16" s="181"/>
      <c r="AT16" s="182"/>
      <c r="AU16" s="181"/>
      <c r="AV16" s="182"/>
      <c r="AW16" s="181"/>
      <c r="AX16" s="182"/>
      <c r="AY16" s="181"/>
      <c r="AZ16" s="183"/>
      <c r="BA16" s="182"/>
      <c r="BB16" s="181"/>
      <c r="BC16" s="183"/>
      <c r="BD16" s="182"/>
      <c r="BE16" s="181"/>
      <c r="BF16" s="183"/>
      <c r="BG16" s="182"/>
      <c r="BH16" s="181"/>
      <c r="BI16" s="182"/>
      <c r="BJ16" s="181"/>
      <c r="BK16" s="182"/>
      <c r="BL16" s="181"/>
      <c r="BM16" s="183"/>
      <c r="BN16" s="182"/>
      <c r="BO16" s="181"/>
      <c r="BP16" s="182"/>
      <c r="BQ16" s="181"/>
      <c r="BR16" s="182"/>
      <c r="BS16" s="181"/>
      <c r="BT16" s="182"/>
      <c r="BU16" s="181"/>
      <c r="BV16" s="182"/>
      <c r="BW16" s="181"/>
      <c r="BX16" s="182"/>
      <c r="BY16" s="181"/>
      <c r="BZ16" s="182"/>
      <c r="CA16" s="181"/>
      <c r="CB16" s="182"/>
      <c r="CC16" s="181"/>
      <c r="CD16" s="182"/>
      <c r="CE16" s="181"/>
      <c r="CF16" s="182"/>
      <c r="CG16" s="181"/>
      <c r="CH16" s="182"/>
      <c r="CI16" s="181"/>
      <c r="CJ16" s="182"/>
      <c r="CK16" s="181"/>
      <c r="CL16" s="182"/>
      <c r="CM16" s="181"/>
      <c r="CN16" s="183"/>
      <c r="CO16" s="182"/>
      <c r="CP16" s="181"/>
      <c r="CQ16" s="182"/>
      <c r="CR16" s="181"/>
      <c r="CS16" s="183"/>
      <c r="CT16" s="182"/>
      <c r="CU16" s="181"/>
      <c r="CV16" s="183"/>
      <c r="CW16" s="183"/>
      <c r="CX16" s="183"/>
      <c r="CY16" s="182"/>
      <c r="CZ16" s="181"/>
      <c r="DA16" s="183"/>
      <c r="DB16" s="183"/>
      <c r="DC16" s="182"/>
      <c r="DD16" s="181"/>
      <c r="DE16" s="182"/>
      <c r="DF16" s="60"/>
      <c r="DG16" s="60"/>
      <c r="DH16" s="60"/>
      <c r="DI16" s="60"/>
      <c r="DJ16" s="60"/>
      <c r="DK16" s="60"/>
      <c r="DL16" s="60"/>
      <c r="DM16" s="60"/>
      <c r="DN16" s="60"/>
      <c r="DO16" s="60"/>
      <c r="DP16" s="60"/>
      <c r="DQ16" s="60"/>
      <c r="DR16" s="60"/>
      <c r="DS16" s="60"/>
      <c r="DT16" s="60"/>
      <c r="DU16" s="60"/>
      <c r="DV16" s="60"/>
      <c r="DW16" s="60"/>
      <c r="DX16" s="60"/>
      <c r="DY16" s="60"/>
      <c r="DZ16" s="60"/>
      <c r="EA16" s="60"/>
      <c r="EB16" s="60"/>
      <c r="EC16" s="60"/>
      <c r="ED16" s="60"/>
      <c r="EE16" s="60"/>
      <c r="EF16" s="60"/>
      <c r="EG16" s="60"/>
      <c r="EH16" s="60"/>
      <c r="EI16" s="60"/>
      <c r="EJ16" s="60"/>
      <c r="EK16" s="60"/>
      <c r="EL16" s="60"/>
      <c r="EM16" s="60"/>
      <c r="EN16" s="60"/>
      <c r="EO16" s="60"/>
      <c r="EP16" s="60"/>
      <c r="EQ16" s="60"/>
    </row>
    <row r="17" spans="1:147" s="185" customFormat="1" ht="15" thickBot="1" x14ac:dyDescent="0.35">
      <c r="A17" s="173" t="s">
        <v>106</v>
      </c>
      <c r="B17" s="177"/>
      <c r="C17" s="175"/>
      <c r="D17" s="176"/>
      <c r="E17" s="175"/>
      <c r="F17" s="176"/>
      <c r="G17" s="175"/>
      <c r="H17" s="176"/>
      <c r="I17" s="175"/>
      <c r="J17" s="176"/>
      <c r="K17" s="175"/>
      <c r="L17" s="176"/>
      <c r="M17" s="175"/>
      <c r="N17" s="177"/>
      <c r="O17" s="177"/>
      <c r="P17" s="177"/>
      <c r="Q17" s="177"/>
      <c r="R17" s="176"/>
      <c r="S17" s="175"/>
      <c r="T17" s="176"/>
      <c r="U17" s="175"/>
      <c r="V17" s="177"/>
      <c r="W17" s="176"/>
      <c r="X17" s="175"/>
      <c r="Y17" s="176"/>
      <c r="Z17" s="175"/>
      <c r="AA17" s="176"/>
      <c r="AB17" s="175"/>
      <c r="AC17" s="176"/>
      <c r="AD17" s="175"/>
      <c r="AE17" s="177"/>
      <c r="AF17" s="176"/>
      <c r="AG17" s="175"/>
      <c r="AH17" s="177"/>
      <c r="AI17" s="177"/>
      <c r="AJ17" s="177"/>
      <c r="AK17" s="176"/>
      <c r="AL17" s="175"/>
      <c r="AM17" s="177"/>
      <c r="AN17" s="177"/>
      <c r="AO17" s="177"/>
      <c r="AP17" s="176"/>
      <c r="AQ17" s="175"/>
      <c r="AR17" s="176"/>
      <c r="AS17" s="175"/>
      <c r="AT17" s="176"/>
      <c r="AU17" s="175"/>
      <c r="AV17" s="176"/>
      <c r="AW17" s="175"/>
      <c r="AX17" s="176"/>
      <c r="AY17" s="175"/>
      <c r="AZ17" s="177"/>
      <c r="BA17" s="176"/>
      <c r="BB17" s="175"/>
      <c r="BC17" s="177"/>
      <c r="BD17" s="176"/>
      <c r="BE17" s="175"/>
      <c r="BF17" s="177"/>
      <c r="BG17" s="176"/>
      <c r="BH17" s="175"/>
      <c r="BI17" s="176"/>
      <c r="BJ17" s="175"/>
      <c r="BK17" s="176"/>
      <c r="BL17" s="175"/>
      <c r="BM17" s="177"/>
      <c r="BN17" s="176"/>
      <c r="BO17" s="175"/>
      <c r="BP17" s="176"/>
      <c r="BQ17" s="175"/>
      <c r="BR17" s="176"/>
      <c r="BS17" s="175"/>
      <c r="BT17" s="176"/>
      <c r="BU17" s="175"/>
      <c r="BV17" s="176"/>
      <c r="BW17" s="175"/>
      <c r="BX17" s="176"/>
      <c r="BY17" s="175"/>
      <c r="BZ17" s="176"/>
      <c r="CA17" s="175"/>
      <c r="CB17" s="176"/>
      <c r="CC17" s="175"/>
      <c r="CD17" s="176"/>
      <c r="CE17" s="175"/>
      <c r="CF17" s="176"/>
      <c r="CG17" s="175"/>
      <c r="CH17" s="176"/>
      <c r="CI17" s="175"/>
      <c r="CJ17" s="176"/>
      <c r="CK17" s="175"/>
      <c r="CL17" s="176"/>
      <c r="CM17" s="175"/>
      <c r="CN17" s="177"/>
      <c r="CO17" s="176"/>
      <c r="CP17" s="175"/>
      <c r="CQ17" s="176"/>
      <c r="CR17" s="175"/>
      <c r="CS17" s="177"/>
      <c r="CT17" s="176"/>
      <c r="CU17" s="175"/>
      <c r="CV17" s="177"/>
      <c r="CW17" s="177"/>
      <c r="CX17" s="177"/>
      <c r="CY17" s="176"/>
      <c r="CZ17" s="175"/>
      <c r="DA17" s="177"/>
      <c r="DB17" s="177"/>
      <c r="DC17" s="176"/>
      <c r="DD17" s="177"/>
      <c r="DE17" s="176"/>
      <c r="DF17" s="60"/>
      <c r="DG17" s="60"/>
      <c r="DH17" s="60"/>
      <c r="DI17" s="60"/>
      <c r="DJ17" s="60"/>
      <c r="DK17" s="60"/>
      <c r="DL17" s="60"/>
      <c r="DM17" s="60"/>
      <c r="DN17" s="60"/>
      <c r="DO17" s="60"/>
      <c r="DP17" s="60"/>
      <c r="DQ17" s="60"/>
      <c r="DR17" s="60"/>
      <c r="DS17" s="60"/>
      <c r="DT17" s="60"/>
      <c r="DU17" s="60"/>
      <c r="DV17" s="60"/>
      <c r="DW17" s="60"/>
      <c r="DX17" s="60"/>
      <c r="DY17" s="60"/>
      <c r="DZ17" s="60"/>
      <c r="EA17" s="60"/>
      <c r="EB17" s="60"/>
      <c r="EC17" s="60"/>
      <c r="ED17" s="60"/>
      <c r="EE17" s="60"/>
      <c r="EF17" s="60"/>
      <c r="EG17" s="60"/>
      <c r="EH17" s="60"/>
      <c r="EI17" s="60"/>
      <c r="EJ17" s="60"/>
      <c r="EK17" s="60"/>
      <c r="EL17" s="60"/>
      <c r="EM17" s="60"/>
      <c r="EN17" s="60"/>
      <c r="EO17" s="60"/>
      <c r="EP17" s="60"/>
      <c r="EQ17" s="60"/>
    </row>
    <row r="18" spans="1:147" x14ac:dyDescent="0.3">
      <c r="A18" s="174"/>
      <c r="B18" s="177"/>
      <c r="C18" s="177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177"/>
      <c r="W18" s="177"/>
      <c r="X18" s="177"/>
      <c r="Y18" s="177"/>
      <c r="Z18" s="177"/>
      <c r="AA18" s="177"/>
      <c r="AB18" s="177"/>
      <c r="AC18" s="177"/>
      <c r="AD18" s="177"/>
      <c r="AE18" s="177"/>
      <c r="AF18" s="177"/>
      <c r="AG18" s="177"/>
      <c r="AH18" s="177"/>
      <c r="AI18" s="177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  <c r="AZ18" s="177"/>
      <c r="BA18" s="177"/>
      <c r="BB18" s="177"/>
      <c r="BC18" s="177"/>
      <c r="BD18" s="177"/>
      <c r="BE18" s="177"/>
      <c r="BF18" s="177"/>
      <c r="BG18" s="177"/>
      <c r="BH18" s="177"/>
      <c r="BI18" s="177"/>
      <c r="BJ18" s="177"/>
      <c r="BK18" s="177"/>
      <c r="BL18" s="177"/>
      <c r="BM18" s="177"/>
      <c r="BN18" s="177"/>
      <c r="BO18" s="177"/>
      <c r="BP18" s="177"/>
      <c r="BQ18" s="177"/>
      <c r="BR18" s="177"/>
      <c r="BS18" s="177"/>
      <c r="BT18" s="177"/>
      <c r="BU18" s="177"/>
      <c r="BV18" s="177"/>
      <c r="BW18" s="177"/>
      <c r="BX18" s="177"/>
      <c r="BY18" s="177"/>
      <c r="BZ18" s="177"/>
      <c r="CA18" s="177"/>
      <c r="CB18" s="177"/>
      <c r="CC18" s="177"/>
      <c r="CD18" s="177"/>
      <c r="CE18" s="177"/>
      <c r="CF18" s="177"/>
      <c r="CG18" s="177"/>
      <c r="CH18" s="177"/>
      <c r="CI18" s="177"/>
      <c r="CJ18" s="177"/>
      <c r="CK18" s="177"/>
      <c r="CL18" s="177"/>
      <c r="CM18" s="177"/>
      <c r="CN18" s="177"/>
      <c r="CO18" s="177"/>
      <c r="CP18" s="177"/>
      <c r="CQ18" s="177"/>
      <c r="CR18" s="177"/>
      <c r="CS18" s="177"/>
      <c r="CT18" s="177"/>
      <c r="CU18" s="177"/>
      <c r="CV18" s="177"/>
      <c r="CW18" s="177"/>
      <c r="CX18" s="177"/>
      <c r="CY18" s="177"/>
      <c r="CZ18" s="177"/>
      <c r="DA18" s="177"/>
      <c r="DB18" s="177"/>
      <c r="DC18" s="177"/>
      <c r="DD18" s="177"/>
      <c r="DE18" s="177"/>
      <c r="DF18" s="60"/>
    </row>
    <row r="19" spans="1:147" ht="15" thickBot="1" x14ac:dyDescent="0.35">
      <c r="DF19" s="60"/>
    </row>
    <row r="20" spans="1:147" ht="15" thickBot="1" x14ac:dyDescent="0.35">
      <c r="A20" s="187" t="s">
        <v>70</v>
      </c>
    </row>
    <row r="21" spans="1:147" x14ac:dyDescent="0.3">
      <c r="A21" s="60" t="s">
        <v>109</v>
      </c>
      <c r="B21" s="188">
        <f ca="1">SUM(C21:DD21)</f>
        <v>24</v>
      </c>
      <c r="C21" s="186">
        <f ca="1">NbCellCouleur(C$3:C$14,couleur($B21))</f>
        <v>0</v>
      </c>
      <c r="E21" s="186">
        <f ca="1">NbCellCouleur(E$3:E$14,couleur($B21))</f>
        <v>0</v>
      </c>
      <c r="G21" s="186">
        <f ca="1">NbCellCouleur(G$3:G$14,couleur($B21))</f>
        <v>0</v>
      </c>
      <c r="I21" s="186">
        <f ca="1">NbCellCouleur(I$3:I$14,couleur($B21))</f>
        <v>0</v>
      </c>
      <c r="K21" s="186">
        <f ca="1">NbCellCouleur(K$3:K$14,couleur($B21))</f>
        <v>0</v>
      </c>
      <c r="M21" s="186">
        <f ca="1">NbCellCouleur(M$3:M$14,couleur($B21))</f>
        <v>4</v>
      </c>
      <c r="N21" s="186">
        <f ca="1">NbCellCouleur(N$3:N$14,couleur($B21))</f>
        <v>2</v>
      </c>
      <c r="O21" s="186">
        <f ca="1">NbCellCouleur(O$3:O$14,couleur($B21))</f>
        <v>0</v>
      </c>
      <c r="P21" s="186">
        <f ca="1">NbCellCouleur(P$3:P$14,couleur($B21))</f>
        <v>0</v>
      </c>
      <c r="S21" s="186">
        <f ca="1">NbCellCouleur(S$3:S$14,couleur($B21))</f>
        <v>0</v>
      </c>
      <c r="U21" s="186">
        <f ca="1">NbCellCouleur(U$3:U$14,couleur($B21))</f>
        <v>0</v>
      </c>
      <c r="V21" s="186">
        <f ca="1">NbCellCouleur(V$3:V$14,couleur($B21))</f>
        <v>0</v>
      </c>
      <c r="X21" s="186">
        <f ca="1">NbCellCouleur(X$3:X$14,couleur($B21))</f>
        <v>0</v>
      </c>
      <c r="Z21" s="186">
        <f ca="1">NbCellCouleur(Z$3:Z$14,couleur($B21))</f>
        <v>0</v>
      </c>
      <c r="AB21" s="186">
        <f ca="1">NbCellCouleur(AB$3:AB$14,couleur($B21))</f>
        <v>0</v>
      </c>
      <c r="AD21" s="186">
        <f ca="1">NbCellCouleur(AD$3:AD$14,couleur($B21))</f>
        <v>0</v>
      </c>
      <c r="AE21" s="186">
        <f ca="1">NbCellCouleur(AE$3:AE$14,couleur($B21))</f>
        <v>0</v>
      </c>
      <c r="AG21" s="186">
        <f ca="1">NbCellCouleur(AG$3:AG$14,couleur($B21))</f>
        <v>1</v>
      </c>
      <c r="AH21" s="186">
        <f ca="1">NbCellCouleur(AH$3:AH$14,couleur($B21))</f>
        <v>0</v>
      </c>
      <c r="AI21" s="186">
        <f ca="1">NbCellCouleur(AI$3:AI$14,couleur($B21))</f>
        <v>0</v>
      </c>
      <c r="AL21" s="186">
        <f ca="1">NbCellCouleur(AL$3:AL$14,couleur($B21))</f>
        <v>5</v>
      </c>
      <c r="AM21" s="186">
        <f ca="1">NbCellCouleur(AM$3:AM$14,couleur($B21))</f>
        <v>1</v>
      </c>
      <c r="AN21" s="186">
        <f ca="1">NbCellCouleur(AN$3:AN$14,couleur($B21))</f>
        <v>0</v>
      </c>
      <c r="AQ21" s="186">
        <f ca="1">NbCellCouleur(AQ$3:AQ$14,couleur($B21))</f>
        <v>0</v>
      </c>
      <c r="AS21" s="186">
        <f ca="1">NbCellCouleur(AS$3:AS$14,couleur($B21))</f>
        <v>0</v>
      </c>
      <c r="AU21" s="186">
        <f ca="1">NbCellCouleur(AU$3:AU$14,couleur($B21))</f>
        <v>0</v>
      </c>
      <c r="AW21" s="186">
        <f ca="1">NbCellCouleur(AW$3:AW$14,couleur($B21))</f>
        <v>0</v>
      </c>
      <c r="AY21" s="186">
        <f ca="1">NbCellCouleur(AY$3:AY$14,couleur($B21))</f>
        <v>0</v>
      </c>
      <c r="AZ21" s="186">
        <f ca="1">NbCellCouleur(AZ$3:AZ$14,couleur($B21))</f>
        <v>0</v>
      </c>
      <c r="BB21" s="186">
        <f ca="1">NbCellCouleur(BB$3:BB$14,couleur($B21))</f>
        <v>0</v>
      </c>
      <c r="BC21" s="186">
        <f ca="1">NbCellCouleur(BC$3:BC$14,couleur($B21))</f>
        <v>0</v>
      </c>
      <c r="BE21" s="186">
        <f ca="1">NbCellCouleur(BE$3:BE$14,couleur($B21))</f>
        <v>0</v>
      </c>
      <c r="BF21" s="186">
        <f ca="1">NbCellCouleur(BF$3:BF$14,couleur($B21))</f>
        <v>0</v>
      </c>
      <c r="BH21" s="186">
        <f ca="1">NbCellCouleur(BH$3:BH$14,couleur($B21))</f>
        <v>0</v>
      </c>
      <c r="BJ21" s="186">
        <f ca="1">NbCellCouleur(BJ$3:BJ$14,couleur($B21))</f>
        <v>0</v>
      </c>
      <c r="BL21" s="186">
        <f ca="1">NbCellCouleur(BL$3:BL$14,couleur($B21))</f>
        <v>2</v>
      </c>
      <c r="BM21" s="186">
        <f ca="1">NbCellCouleur(BM$3:BM$14,couleur($B21))</f>
        <v>0</v>
      </c>
      <c r="BO21" s="186">
        <f ca="1">NbCellCouleur(BO$3:BO$14,couleur($B21))</f>
        <v>0</v>
      </c>
      <c r="BQ21" s="186">
        <f ca="1">NbCellCouleur(BQ$3:BQ$14,couleur($B21))</f>
        <v>0</v>
      </c>
      <c r="BS21" s="186">
        <f ca="1">NbCellCouleur(BS$3:BS$14,couleur($B21))</f>
        <v>0</v>
      </c>
      <c r="BU21" s="186">
        <f ca="1">NbCellCouleur(BU$3:BU$14,couleur($B21))</f>
        <v>0</v>
      </c>
      <c r="BW21" s="186">
        <f ca="1">NbCellCouleur(BW$3:BW$14,couleur($B21))</f>
        <v>0</v>
      </c>
      <c r="BY21" s="186">
        <f ca="1">NbCellCouleur(BY$3:BY$14,couleur($B21))</f>
        <v>0</v>
      </c>
      <c r="CA21" s="186">
        <f ca="1">NbCellCouleur(CA$3:CA$14,couleur($B21))</f>
        <v>0</v>
      </c>
      <c r="CC21" s="186">
        <f ca="1">NbCellCouleur(CC$3:CC$14,couleur($B21))</f>
        <v>0</v>
      </c>
      <c r="CE21" s="186">
        <f ca="1">NbCellCouleur(CE$3:CE$14,couleur($B21))</f>
        <v>0</v>
      </c>
      <c r="CG21" s="186">
        <f ca="1">NbCellCouleur(CG$3:CG$14,couleur($B21))</f>
        <v>0</v>
      </c>
      <c r="CI21" s="186">
        <f ca="1">NbCellCouleur(CI$3:CI$14,couleur($B21))</f>
        <v>0</v>
      </c>
      <c r="CK21" s="186">
        <f ca="1">NbCellCouleur(CK$3:CK$14,couleur($B21))</f>
        <v>0</v>
      </c>
      <c r="CM21" s="186">
        <f ca="1">NbCellCouleur(CM$3:CM$14,couleur($B21))</f>
        <v>0</v>
      </c>
      <c r="CN21" s="186">
        <f ca="1">NbCellCouleur(CN$3:CN$14,couleur($B21))</f>
        <v>0</v>
      </c>
      <c r="CP21" s="186">
        <f ca="1">NbCellCouleur(CP$3:CP$14,couleur($B21))</f>
        <v>0</v>
      </c>
      <c r="CR21" s="186">
        <f ca="1">NbCellCouleur(CR$3:CR$14,couleur($B21))</f>
        <v>3</v>
      </c>
      <c r="CU21" s="186">
        <f ca="1">NbCellCouleur(CU$3:CU$14,couleur($B21))</f>
        <v>3</v>
      </c>
      <c r="CV21" s="186">
        <f ca="1">NbCellCouleur(CV$3:CV$14,couleur($B21))</f>
        <v>1</v>
      </c>
      <c r="CW21" s="186">
        <f ca="1">NbCellCouleur(CW$3:CW$14,couleur($B21))</f>
        <v>0</v>
      </c>
      <c r="CZ21" s="186">
        <f ca="1">NbCellCouleur(CZ$3:CZ$14,couleur($B21))</f>
        <v>2</v>
      </c>
      <c r="DA21" s="186">
        <f ca="1">NbCellCouleur(DA$3:DA$14,couleur($B21))</f>
        <v>0</v>
      </c>
      <c r="DD21" s="186">
        <f ca="1">NbCellCouleur(DD$3:DD$14,couleur($B21))</f>
        <v>0</v>
      </c>
    </row>
    <row r="22" spans="1:147" x14ac:dyDescent="0.3">
      <c r="A22" s="60" t="s">
        <v>66</v>
      </c>
      <c r="B22" s="189">
        <f t="shared" ref="B22:B26" ca="1" si="0">SUM(C22:DD22)</f>
        <v>24</v>
      </c>
      <c r="C22" s="186">
        <f ca="1">NbCellCouleur(C$3:C$14,couleur($B22))</f>
        <v>0</v>
      </c>
      <c r="E22" s="186">
        <f ca="1">NbCellCouleur(E$3:E$14,couleur($B22))</f>
        <v>0</v>
      </c>
      <c r="G22" s="186">
        <f ca="1">NbCellCouleur(G$3:G$14,couleur($B22))</f>
        <v>0</v>
      </c>
      <c r="I22" s="186">
        <f ca="1">NbCellCouleur(I$3:I$14,couleur($B22))</f>
        <v>0</v>
      </c>
      <c r="K22" s="186">
        <f ca="1">NbCellCouleur(K$3:K$14,couleur($B22))</f>
        <v>0</v>
      </c>
      <c r="M22" s="186">
        <f ca="1">NbCellCouleur(M$3:M$14,couleur($B22))</f>
        <v>0</v>
      </c>
      <c r="N22" s="186">
        <f ca="1">NbCellCouleur(N$3:N$14,couleur($B22))</f>
        <v>2</v>
      </c>
      <c r="O22" s="186">
        <f ca="1">NbCellCouleur(O$3:O$14,couleur($B22))</f>
        <v>1</v>
      </c>
      <c r="P22" s="186">
        <f ca="1">NbCellCouleur(P$3:P$14,couleur($B22))</f>
        <v>1</v>
      </c>
      <c r="S22" s="186">
        <f ca="1">NbCellCouleur(S$3:S$14,couleur($B22))</f>
        <v>0</v>
      </c>
      <c r="U22" s="186">
        <f ca="1">NbCellCouleur(U$3:U$14,couleur($B22))</f>
        <v>0</v>
      </c>
      <c r="V22" s="186">
        <f ca="1">NbCellCouleur(V$3:V$14,couleur($B22))</f>
        <v>0</v>
      </c>
      <c r="X22" s="186">
        <f ca="1">NbCellCouleur(X$3:X$14,couleur($B22))</f>
        <v>0</v>
      </c>
      <c r="Z22" s="186">
        <f ca="1">NbCellCouleur(Z$3:Z$14,couleur($B22))</f>
        <v>0</v>
      </c>
      <c r="AB22" s="186">
        <f ca="1">NbCellCouleur(AB$3:AB$14,couleur($B22))</f>
        <v>0</v>
      </c>
      <c r="AD22" s="186">
        <f ca="1">NbCellCouleur(AD$3:AD$14,couleur($B22))</f>
        <v>0</v>
      </c>
      <c r="AE22" s="186">
        <f ca="1">NbCellCouleur(AE$3:AE$14,couleur($B22))</f>
        <v>0</v>
      </c>
      <c r="AG22" s="186">
        <f ca="1">NbCellCouleur(AG$3:AG$14,couleur($B22))</f>
        <v>2</v>
      </c>
      <c r="AH22" s="186">
        <f ca="1">NbCellCouleur(AH$3:AH$14,couleur($B22))</f>
        <v>1</v>
      </c>
      <c r="AI22" s="186">
        <f ca="1">NbCellCouleur(AI$3:AI$14,couleur($B22))</f>
        <v>1</v>
      </c>
      <c r="AL22" s="186">
        <f ca="1">NbCellCouleur(AL$3:AL$14,couleur($B22))</f>
        <v>2</v>
      </c>
      <c r="AM22" s="186">
        <f ca="1">NbCellCouleur(AM$3:AM$14,couleur($B22))</f>
        <v>5</v>
      </c>
      <c r="AN22" s="186">
        <f ca="1">NbCellCouleur(AN$3:AN$14,couleur($B22))</f>
        <v>3</v>
      </c>
      <c r="AQ22" s="186">
        <f ca="1">NbCellCouleur(AQ$3:AQ$14,couleur($B22))</f>
        <v>0</v>
      </c>
      <c r="AS22" s="186">
        <f ca="1">NbCellCouleur(AS$3:AS$14,couleur($B22))</f>
        <v>1</v>
      </c>
      <c r="AU22" s="186">
        <f ca="1">NbCellCouleur(AU$3:AU$14,couleur($B22))</f>
        <v>0</v>
      </c>
      <c r="AW22" s="186">
        <f ca="1">NbCellCouleur(AW$3:AW$14,couleur($B22))</f>
        <v>0</v>
      </c>
      <c r="AY22" s="186">
        <f ca="1">NbCellCouleur(AY$3:AY$14,couleur($B22))</f>
        <v>0</v>
      </c>
      <c r="AZ22" s="186">
        <f ca="1">NbCellCouleur(AZ$3:AZ$14,couleur($B22))</f>
        <v>0</v>
      </c>
      <c r="BB22" s="186">
        <f ca="1">NbCellCouleur(BB$3:BB$14,couleur($B22))</f>
        <v>0</v>
      </c>
      <c r="BC22" s="186">
        <f ca="1">NbCellCouleur(BC$3:BC$14,couleur($B22))</f>
        <v>0</v>
      </c>
      <c r="BE22" s="186">
        <f ca="1">NbCellCouleur(BE$3:BE$14,couleur($B22))</f>
        <v>0</v>
      </c>
      <c r="BF22" s="186">
        <f ca="1">NbCellCouleur(BF$3:BF$14,couleur($B22))</f>
        <v>0</v>
      </c>
      <c r="BH22" s="186">
        <f ca="1">NbCellCouleur(BH$3:BH$14,couleur($B22))</f>
        <v>0</v>
      </c>
      <c r="BJ22" s="186">
        <f ca="1">NbCellCouleur(BJ$3:BJ$14,couleur($B22))</f>
        <v>0</v>
      </c>
      <c r="BL22" s="186">
        <f ca="1">NbCellCouleur(BL$3:BL$14,couleur($B22))</f>
        <v>0</v>
      </c>
      <c r="BM22" s="186">
        <f ca="1">NbCellCouleur(BM$3:BM$14,couleur($B22))</f>
        <v>0</v>
      </c>
      <c r="BO22" s="186">
        <f ca="1">NbCellCouleur(BO$3:BO$14,couleur($B22))</f>
        <v>0</v>
      </c>
      <c r="BQ22" s="186">
        <f ca="1">NbCellCouleur(BQ$3:BQ$14,couleur($B22))</f>
        <v>0</v>
      </c>
      <c r="BS22" s="186">
        <f ca="1">NbCellCouleur(BS$3:BS$14,couleur($B22))</f>
        <v>0</v>
      </c>
      <c r="BU22" s="186">
        <f ca="1">NbCellCouleur(BU$3:BU$14,couleur($B22))</f>
        <v>0</v>
      </c>
      <c r="BW22" s="186">
        <f ca="1">NbCellCouleur(BW$3:BW$14,couleur($B22))</f>
        <v>0</v>
      </c>
      <c r="BY22" s="186">
        <f ca="1">NbCellCouleur(BY$3:BY$14,couleur($B22))</f>
        <v>0</v>
      </c>
      <c r="CA22" s="186">
        <f ca="1">NbCellCouleur(CA$3:CA$14,couleur($B22))</f>
        <v>0</v>
      </c>
      <c r="CC22" s="186">
        <f ca="1">NbCellCouleur(CC$3:CC$14,couleur($B22))</f>
        <v>0</v>
      </c>
      <c r="CE22" s="186">
        <f ca="1">NbCellCouleur(CE$3:CE$14,couleur($B22))</f>
        <v>0</v>
      </c>
      <c r="CG22" s="186">
        <f ca="1">NbCellCouleur(CG$3:CG$14,couleur($B22))</f>
        <v>0</v>
      </c>
      <c r="CI22" s="186">
        <f ca="1">NbCellCouleur(CI$3:CI$14,couleur($B22))</f>
        <v>0</v>
      </c>
      <c r="CK22" s="186">
        <f ca="1">NbCellCouleur(CK$3:CK$14,couleur($B22))</f>
        <v>0</v>
      </c>
      <c r="CM22" s="186">
        <f ca="1">NbCellCouleur(CM$3:CM$14,couleur($B22))</f>
        <v>0</v>
      </c>
      <c r="CN22" s="186">
        <f ca="1">NbCellCouleur(CN$3:CN$14,couleur($B22))</f>
        <v>0</v>
      </c>
      <c r="CP22" s="186">
        <f ca="1">NbCellCouleur(CP$3:CP$14,couleur($B22))</f>
        <v>0</v>
      </c>
      <c r="CR22" s="186">
        <f ca="1">NbCellCouleur(CR$3:CR$14,couleur($B22))</f>
        <v>0</v>
      </c>
      <c r="CU22" s="186">
        <f ca="1">NbCellCouleur(CU$3:CU$14,couleur($B22))</f>
        <v>2</v>
      </c>
      <c r="CV22" s="186">
        <f ca="1">NbCellCouleur(CV$3:CV$14,couleur($B22))</f>
        <v>3</v>
      </c>
      <c r="CW22" s="186">
        <f ca="1">NbCellCouleur(CW$3:CW$14,couleur($B22))</f>
        <v>0</v>
      </c>
      <c r="CZ22" s="186">
        <f ca="1">NbCellCouleur(CZ$3:CZ$14,couleur($B22))</f>
        <v>0</v>
      </c>
      <c r="DA22" s="186">
        <f ca="1">NbCellCouleur(DA$3:DA$14,couleur($B22))</f>
        <v>0</v>
      </c>
      <c r="DD22" s="186">
        <f ca="1">NbCellCouleur(DD$3:DD$14,couleur($B22))</f>
        <v>0</v>
      </c>
    </row>
    <row r="23" spans="1:147" x14ac:dyDescent="0.3">
      <c r="A23" s="60" t="s">
        <v>67</v>
      </c>
      <c r="B23" s="190">
        <f t="shared" ca="1" si="0"/>
        <v>90</v>
      </c>
      <c r="C23" s="186">
        <f ca="1">NbCellCouleur(C$3:C$14,couleur($B23))</f>
        <v>2</v>
      </c>
      <c r="E23" s="186">
        <f ca="1">NbCellCouleur(E$3:E$14,couleur($B23))</f>
        <v>0</v>
      </c>
      <c r="G23" s="186">
        <f ca="1">NbCellCouleur(G$3:G$14,couleur($B23))</f>
        <v>3</v>
      </c>
      <c r="I23" s="186">
        <f ca="1">NbCellCouleur(I$3:I$14,couleur($B23))</f>
        <v>0</v>
      </c>
      <c r="K23" s="186">
        <f ca="1">NbCellCouleur(K$3:K$14,couleur($B23))</f>
        <v>0</v>
      </c>
      <c r="M23" s="186">
        <f ca="1">NbCellCouleur(M$3:M$14,couleur($B23))</f>
        <v>2</v>
      </c>
      <c r="N23" s="186">
        <f ca="1">NbCellCouleur(N$3:N$14,couleur($B23))</f>
        <v>2</v>
      </c>
      <c r="O23" s="186">
        <f ca="1">NbCellCouleur(O$3:O$14,couleur($B23))</f>
        <v>2</v>
      </c>
      <c r="P23" s="186">
        <f ca="1">NbCellCouleur(P$3:P$14,couleur($B23))</f>
        <v>0</v>
      </c>
      <c r="S23" s="186">
        <f ca="1">NbCellCouleur(S$3:S$14,couleur($B23))</f>
        <v>0</v>
      </c>
      <c r="U23" s="186">
        <f ca="1">NbCellCouleur(U$3:U$14,couleur($B23))</f>
        <v>3</v>
      </c>
      <c r="V23" s="186">
        <f ca="1">NbCellCouleur(V$3:V$14,couleur($B23))</f>
        <v>2</v>
      </c>
      <c r="X23" s="186">
        <f ca="1">NbCellCouleur(X$3:X$14,couleur($B23))</f>
        <v>0</v>
      </c>
      <c r="Z23" s="186">
        <f ca="1">NbCellCouleur(Z$3:Z$14,couleur($B23))</f>
        <v>0</v>
      </c>
      <c r="AB23" s="186">
        <f ca="1">NbCellCouleur(AB$3:AB$14,couleur($B23))</f>
        <v>0</v>
      </c>
      <c r="AD23" s="186">
        <f ca="1">NbCellCouleur(AD$3:AD$14,couleur($B23))</f>
        <v>6</v>
      </c>
      <c r="AE23" s="186">
        <f ca="1">NbCellCouleur(AE$3:AE$14,couleur($B23))</f>
        <v>3</v>
      </c>
      <c r="AG23" s="186">
        <f ca="1">NbCellCouleur(AG$3:AG$14,couleur($B23))</f>
        <v>4</v>
      </c>
      <c r="AH23" s="186">
        <f ca="1">NbCellCouleur(AH$3:AH$14,couleur($B23))</f>
        <v>6</v>
      </c>
      <c r="AI23" s="186">
        <f ca="1">NbCellCouleur(AI$3:AI$14,couleur($B23))</f>
        <v>2</v>
      </c>
      <c r="AL23" s="186">
        <f ca="1">NbCellCouleur(AL$3:AL$14,couleur($B23))</f>
        <v>0</v>
      </c>
      <c r="AM23" s="186">
        <f ca="1">NbCellCouleur(AM$3:AM$14,couleur($B23))</f>
        <v>1</v>
      </c>
      <c r="AN23" s="186">
        <f ca="1">NbCellCouleur(AN$3:AN$14,couleur($B23))</f>
        <v>1</v>
      </c>
      <c r="AQ23" s="186">
        <f ca="1">NbCellCouleur(AQ$3:AQ$14,couleur($B23))</f>
        <v>0</v>
      </c>
      <c r="AS23" s="186">
        <f ca="1">NbCellCouleur(AS$3:AS$14,couleur($B23))</f>
        <v>0</v>
      </c>
      <c r="AU23" s="186">
        <f ca="1">NbCellCouleur(AU$3:AU$14,couleur($B23))</f>
        <v>0</v>
      </c>
      <c r="AW23" s="186">
        <f ca="1">NbCellCouleur(AW$3:AW$14,couleur($B23))</f>
        <v>0</v>
      </c>
      <c r="AY23" s="186">
        <f ca="1">NbCellCouleur(AY$3:AY$14,couleur($B23))</f>
        <v>6</v>
      </c>
      <c r="AZ23" s="186">
        <f ca="1">NbCellCouleur(AZ$3:AZ$14,couleur($B23))</f>
        <v>1</v>
      </c>
      <c r="BB23" s="186">
        <f ca="1">NbCellCouleur(BB$3:BB$14,couleur($B23))</f>
        <v>5</v>
      </c>
      <c r="BC23" s="186">
        <f ca="1">NbCellCouleur(BC$3:BC$14,couleur($B23))</f>
        <v>4</v>
      </c>
      <c r="BE23" s="186">
        <f ca="1">NbCellCouleur(BE$3:BE$14,couleur($B23))</f>
        <v>3</v>
      </c>
      <c r="BF23" s="186">
        <f ca="1">NbCellCouleur(BF$3:BF$14,couleur($B23))</f>
        <v>2</v>
      </c>
      <c r="BH23" s="186">
        <f ca="1">NbCellCouleur(BH$3:BH$14,couleur($B23))</f>
        <v>0</v>
      </c>
      <c r="BJ23" s="186">
        <f ca="1">NbCellCouleur(BJ$3:BJ$14,couleur($B23))</f>
        <v>5</v>
      </c>
      <c r="BL23" s="186">
        <f ca="1">NbCellCouleur(BL$3:BL$14,couleur($B23))</f>
        <v>3</v>
      </c>
      <c r="BM23" s="186">
        <f ca="1">NbCellCouleur(BM$3:BM$14,couleur($B23))</f>
        <v>4</v>
      </c>
      <c r="BO23" s="186">
        <f ca="1">NbCellCouleur(BO$3:BO$14,couleur($B23))</f>
        <v>0</v>
      </c>
      <c r="BQ23" s="186">
        <f ca="1">NbCellCouleur(BQ$3:BQ$14,couleur($B23))</f>
        <v>0</v>
      </c>
      <c r="BS23" s="186">
        <f ca="1">NbCellCouleur(BS$3:BS$14,couleur($B23))</f>
        <v>0</v>
      </c>
      <c r="BU23" s="186">
        <f ca="1">NbCellCouleur(BU$3:BU$14,couleur($B23))</f>
        <v>0</v>
      </c>
      <c r="BW23" s="186">
        <f ca="1">NbCellCouleur(BW$3:BW$14,couleur($B23))</f>
        <v>0</v>
      </c>
      <c r="BY23" s="186">
        <f ca="1">NbCellCouleur(BY$3:BY$14,couleur($B23))</f>
        <v>0</v>
      </c>
      <c r="CA23" s="186">
        <f ca="1">NbCellCouleur(CA$3:CA$14,couleur($B23))</f>
        <v>0</v>
      </c>
      <c r="CC23" s="186">
        <f ca="1">NbCellCouleur(CC$3:CC$14,couleur($B23))</f>
        <v>0</v>
      </c>
      <c r="CE23" s="186">
        <f ca="1">NbCellCouleur(CE$3:CE$14,couleur($B23))</f>
        <v>3</v>
      </c>
      <c r="CG23" s="186">
        <f ca="1">NbCellCouleur(CG$3:CG$14,couleur($B23))</f>
        <v>0</v>
      </c>
      <c r="CI23" s="186">
        <f ca="1">NbCellCouleur(CI$3:CI$14,couleur($B23))</f>
        <v>1</v>
      </c>
      <c r="CK23" s="186">
        <f ca="1">NbCellCouleur(CK$3:CK$14,couleur($B23))</f>
        <v>3</v>
      </c>
      <c r="CM23" s="186">
        <f ca="1">NbCellCouleur(CM$3:CM$14,couleur($B23))</f>
        <v>3</v>
      </c>
      <c r="CN23" s="186">
        <f ca="1">NbCellCouleur(CN$3:CN$14,couleur($B23))</f>
        <v>2</v>
      </c>
      <c r="CP23" s="186">
        <f ca="1">NbCellCouleur(CP$3:CP$14,couleur($B23))</f>
        <v>0</v>
      </c>
      <c r="CR23" s="186">
        <f ca="1">NbCellCouleur(CR$3:CR$14,couleur($B23))</f>
        <v>1</v>
      </c>
      <c r="CU23" s="186">
        <f ca="1">NbCellCouleur(CU$3:CU$14,couleur($B23))</f>
        <v>0</v>
      </c>
      <c r="CV23" s="186">
        <f ca="1">NbCellCouleur(CV$3:CV$14,couleur($B23))</f>
        <v>1</v>
      </c>
      <c r="CW23" s="186">
        <f ca="1">NbCellCouleur(CW$3:CW$14,couleur($B23))</f>
        <v>4</v>
      </c>
      <c r="CZ23" s="186">
        <f ca="1">NbCellCouleur(CZ$3:CZ$14,couleur($B23))</f>
        <v>0</v>
      </c>
      <c r="DA23" s="186">
        <f ca="1">NbCellCouleur(DA$3:DA$14,couleur($B23))</f>
        <v>0</v>
      </c>
      <c r="DD23" s="186">
        <f ca="1">NbCellCouleur(DD$3:DD$14,couleur($B23))</f>
        <v>0</v>
      </c>
    </row>
    <row r="24" spans="1:147" ht="28.8" x14ac:dyDescent="0.3">
      <c r="A24" s="191" t="s">
        <v>102</v>
      </c>
      <c r="B24" s="192">
        <f t="shared" ca="1" si="0"/>
        <v>92</v>
      </c>
      <c r="C24" s="186">
        <f ca="1">NbCellCouleur(C$3:C$14,couleur($B24))</f>
        <v>3</v>
      </c>
      <c r="E24" s="186">
        <f ca="1">NbCellCouleur(E$3:E$14,couleur($B24))</f>
        <v>1</v>
      </c>
      <c r="G24" s="186">
        <f ca="1">NbCellCouleur(G$3:G$14,couleur($B24))</f>
        <v>1</v>
      </c>
      <c r="I24" s="186">
        <f ca="1">NbCellCouleur(I$3:I$14,couleur($B24))</f>
        <v>0</v>
      </c>
      <c r="K24" s="186">
        <f ca="1">NbCellCouleur(K$3:K$14,couleur($B24))</f>
        <v>0</v>
      </c>
      <c r="M24" s="186">
        <f ca="1">NbCellCouleur(M$3:M$14,couleur($B24))</f>
        <v>1</v>
      </c>
      <c r="N24" s="186">
        <f ca="1">NbCellCouleur(N$3:N$14,couleur($B24))</f>
        <v>1</v>
      </c>
      <c r="O24" s="186">
        <f ca="1">NbCellCouleur(O$3:O$14,couleur($B24))</f>
        <v>4</v>
      </c>
      <c r="P24" s="186">
        <f ca="1">NbCellCouleur(P$3:P$14,couleur($B24))</f>
        <v>6</v>
      </c>
      <c r="S24" s="186">
        <f ca="1">NbCellCouleur(S$3:S$14,couleur($B24))</f>
        <v>2</v>
      </c>
      <c r="U24" s="186">
        <f ca="1">NbCellCouleur(U$3:U$14,couleur($B24))</f>
        <v>0</v>
      </c>
      <c r="V24" s="186">
        <f ca="1">NbCellCouleur(V$3:V$14,couleur($B24))</f>
        <v>1</v>
      </c>
      <c r="X24" s="186">
        <f ca="1">NbCellCouleur(X$3:X$14,couleur($B24))</f>
        <v>0</v>
      </c>
      <c r="Z24" s="186">
        <f ca="1">NbCellCouleur(Z$3:Z$14,couleur($B24))</f>
        <v>1</v>
      </c>
      <c r="AB24" s="186">
        <f ca="1">NbCellCouleur(AB$3:AB$14,couleur($B24))</f>
        <v>2</v>
      </c>
      <c r="AD24" s="186">
        <f ca="1">NbCellCouleur(AD$3:AD$14,couleur($B24))</f>
        <v>0</v>
      </c>
      <c r="AE24" s="186">
        <f ca="1">NbCellCouleur(AE$3:AE$14,couleur($B24))</f>
        <v>3</v>
      </c>
      <c r="AG24" s="186">
        <f ca="1">NbCellCouleur(AG$3:AG$14,couleur($B24))</f>
        <v>1</v>
      </c>
      <c r="AH24" s="186">
        <f ca="1">NbCellCouleur(AH$3:AH$14,couleur($B24))</f>
        <v>1</v>
      </c>
      <c r="AI24" s="186">
        <f ca="1">NbCellCouleur(AI$3:AI$14,couleur($B24))</f>
        <v>5</v>
      </c>
      <c r="AL24" s="186">
        <f ca="1">NbCellCouleur(AL$3:AL$14,couleur($B24))</f>
        <v>2</v>
      </c>
      <c r="AM24" s="186">
        <f ca="1">NbCellCouleur(AM$3:AM$14,couleur($B24))</f>
        <v>2</v>
      </c>
      <c r="AN24" s="186">
        <f ca="1">NbCellCouleur(AN$3:AN$14,couleur($B24))</f>
        <v>5</v>
      </c>
      <c r="AQ24" s="186">
        <f ca="1">NbCellCouleur(AQ$3:AQ$14,couleur($B24))</f>
        <v>5</v>
      </c>
      <c r="AS24" s="186">
        <f ca="1">NbCellCouleur(AS$3:AS$14,couleur($B24))</f>
        <v>1</v>
      </c>
      <c r="AU24" s="186">
        <f ca="1">NbCellCouleur(AU$3:AU$14,couleur($B24))</f>
        <v>0</v>
      </c>
      <c r="AW24" s="186">
        <f ca="1">NbCellCouleur(AW$3:AW$14,couleur($B24))</f>
        <v>1</v>
      </c>
      <c r="AY24" s="186">
        <f ca="1">NbCellCouleur(AY$3:AY$14,couleur($B24))</f>
        <v>0</v>
      </c>
      <c r="AZ24" s="186">
        <f ca="1">NbCellCouleur(AZ$3:AZ$14,couleur($B24))</f>
        <v>5</v>
      </c>
      <c r="BB24" s="186">
        <f ca="1">NbCellCouleur(BB$3:BB$14,couleur($B24))</f>
        <v>0</v>
      </c>
      <c r="BC24" s="186">
        <f ca="1">NbCellCouleur(BC$3:BC$14,couleur($B24))</f>
        <v>1</v>
      </c>
      <c r="BE24" s="186">
        <f ca="1">NbCellCouleur(BE$3:BE$14,couleur($B24))</f>
        <v>0</v>
      </c>
      <c r="BF24" s="186">
        <f ca="1">NbCellCouleur(BF$3:BF$14,couleur($B24))</f>
        <v>1</v>
      </c>
      <c r="BH24" s="186">
        <f ca="1">NbCellCouleur(BH$3:BH$14,couleur($B24))</f>
        <v>1</v>
      </c>
      <c r="BJ24" s="186">
        <f ca="1">NbCellCouleur(BJ$3:BJ$14,couleur($B24))</f>
        <v>0</v>
      </c>
      <c r="BL24" s="186">
        <f ca="1">NbCellCouleur(BL$3:BL$14,couleur($B24))</f>
        <v>1</v>
      </c>
      <c r="BM24" s="186">
        <f ca="1">NbCellCouleur(BM$3:BM$14,couleur($B24))</f>
        <v>2</v>
      </c>
      <c r="BO24" s="186">
        <f ca="1">NbCellCouleur(BO$3:BO$14,couleur($B24))</f>
        <v>1</v>
      </c>
      <c r="BQ24" s="186">
        <f ca="1">NbCellCouleur(BQ$3:BQ$14,couleur($B24))</f>
        <v>1</v>
      </c>
      <c r="BS24" s="186">
        <f ca="1">NbCellCouleur(BS$3:BS$14,couleur($B24))</f>
        <v>0</v>
      </c>
      <c r="BU24" s="186">
        <f ca="1">NbCellCouleur(BU$3:BU$14,couleur($B24))</f>
        <v>1</v>
      </c>
      <c r="BW24" s="186">
        <f ca="1">NbCellCouleur(BW$3:BW$14,couleur($B24))</f>
        <v>2</v>
      </c>
      <c r="BY24" s="186">
        <f ca="1">NbCellCouleur(BY$3:BY$14,couleur($B24))</f>
        <v>1</v>
      </c>
      <c r="CA24" s="186">
        <f ca="1">NbCellCouleur(CA$3:CA$14,couleur($B24))</f>
        <v>0</v>
      </c>
      <c r="CC24" s="186">
        <f ca="1">NbCellCouleur(CC$3:CC$14,couleur($B24))</f>
        <v>7</v>
      </c>
      <c r="CE24" s="186">
        <f ca="1">NbCellCouleur(CE$3:CE$14,couleur($B24))</f>
        <v>0</v>
      </c>
      <c r="CG24" s="186">
        <f ca="1">NbCellCouleur(CG$3:CG$14,couleur($B24))</f>
        <v>1</v>
      </c>
      <c r="CI24" s="186">
        <f ca="1">NbCellCouleur(CI$3:CI$14,couleur($B24))</f>
        <v>2</v>
      </c>
      <c r="CK24" s="186">
        <f ca="1">NbCellCouleur(CK$3:CK$14,couleur($B24))</f>
        <v>2</v>
      </c>
      <c r="CM24" s="186">
        <f ca="1">NbCellCouleur(CM$3:CM$14,couleur($B24))</f>
        <v>0</v>
      </c>
      <c r="CN24" s="186">
        <f ca="1">NbCellCouleur(CN$3:CN$14,couleur($B24))</f>
        <v>1</v>
      </c>
      <c r="CP24" s="186">
        <f ca="1">NbCellCouleur(CP$3:CP$14,couleur($B24))</f>
        <v>1</v>
      </c>
      <c r="CR24" s="186">
        <f ca="1">NbCellCouleur(CR$3:CR$14,couleur($B24))</f>
        <v>1</v>
      </c>
      <c r="CU24" s="186">
        <f ca="1">NbCellCouleur(CU$3:CU$14,couleur($B24))</f>
        <v>1</v>
      </c>
      <c r="CV24" s="186">
        <f ca="1">NbCellCouleur(CV$3:CV$14,couleur($B24))</f>
        <v>1</v>
      </c>
      <c r="CW24" s="186">
        <f ca="1">NbCellCouleur(CW$3:CW$14,couleur($B24))</f>
        <v>2</v>
      </c>
      <c r="CZ24" s="186">
        <f ca="1">NbCellCouleur(CZ$3:CZ$14,couleur($B24))</f>
        <v>2</v>
      </c>
      <c r="DA24" s="186">
        <f ca="1">NbCellCouleur(DA$3:DA$14,couleur($B24))</f>
        <v>4</v>
      </c>
      <c r="DD24" s="186">
        <f ca="1">NbCellCouleur(DD$3:DD$14,couleur($B24))</f>
        <v>1</v>
      </c>
    </row>
    <row r="25" spans="1:147" x14ac:dyDescent="0.3">
      <c r="A25" s="60" t="s">
        <v>69</v>
      </c>
      <c r="B25" s="193">
        <f t="shared" ca="1" si="0"/>
        <v>2</v>
      </c>
      <c r="C25" s="186">
        <f ca="1">NbCellCouleur(C$3:C$14,couleur($B25))</f>
        <v>0</v>
      </c>
      <c r="E25" s="186">
        <f ca="1">NbCellCouleur(E$3:E$14,couleur($B25))</f>
        <v>0</v>
      </c>
      <c r="G25" s="186">
        <f ca="1">NbCellCouleur(G$3:G$14,couleur($B25))</f>
        <v>0</v>
      </c>
      <c r="I25" s="186">
        <f ca="1">NbCellCouleur(I$3:I$14,couleur($B25))</f>
        <v>0</v>
      </c>
      <c r="K25" s="186">
        <f ca="1">NbCellCouleur(K$3:K$14,couleur($B25))</f>
        <v>2</v>
      </c>
      <c r="M25" s="186">
        <f ca="1">NbCellCouleur(M$3:M$14,couleur($B25))</f>
        <v>0</v>
      </c>
      <c r="N25" s="186">
        <f ca="1">NbCellCouleur(N$3:N$14,couleur($B25))</f>
        <v>0</v>
      </c>
      <c r="O25" s="186">
        <f ca="1">NbCellCouleur(O$3:O$14,couleur($B25))</f>
        <v>0</v>
      </c>
      <c r="P25" s="186">
        <f ca="1">NbCellCouleur(P$3:P$14,couleur($B25))</f>
        <v>0</v>
      </c>
      <c r="S25" s="186">
        <f ca="1">NbCellCouleur(S$3:S$14,couleur($B25))</f>
        <v>0</v>
      </c>
      <c r="U25" s="186">
        <f ca="1">NbCellCouleur(U$3:U$14,couleur($B25))</f>
        <v>0</v>
      </c>
      <c r="V25" s="186">
        <f ca="1">NbCellCouleur(V$3:V$14,couleur($B25))</f>
        <v>0</v>
      </c>
      <c r="X25" s="186">
        <f ca="1">NbCellCouleur(X$3:X$14,couleur($B25))</f>
        <v>0</v>
      </c>
      <c r="Z25" s="186">
        <f ca="1">NbCellCouleur(Z$3:Z$14,couleur($B25))</f>
        <v>0</v>
      </c>
      <c r="AB25" s="186">
        <f ca="1">NbCellCouleur(AB$3:AB$14,couleur($B25))</f>
        <v>0</v>
      </c>
      <c r="AD25" s="186">
        <f ca="1">NbCellCouleur(AD$3:AD$14,couleur($B25))</f>
        <v>0</v>
      </c>
      <c r="AE25" s="186">
        <f ca="1">NbCellCouleur(AE$3:AE$14,couleur($B25))</f>
        <v>0</v>
      </c>
      <c r="AG25" s="186">
        <f ca="1">NbCellCouleur(AG$3:AG$14,couleur($B25))</f>
        <v>0</v>
      </c>
      <c r="AH25" s="186">
        <f ca="1">NbCellCouleur(AH$3:AH$14,couleur($B25))</f>
        <v>0</v>
      </c>
      <c r="AI25" s="186">
        <f ca="1">NbCellCouleur(AI$3:AI$14,couleur($B25))</f>
        <v>0</v>
      </c>
      <c r="AL25" s="186">
        <f ca="1">NbCellCouleur(AL$3:AL$14,couleur($B25))</f>
        <v>0</v>
      </c>
      <c r="AM25" s="186">
        <f ca="1">NbCellCouleur(AM$3:AM$14,couleur($B25))</f>
        <v>0</v>
      </c>
      <c r="AN25" s="186">
        <f ca="1">NbCellCouleur(AN$3:AN$14,couleur($B25))</f>
        <v>0</v>
      </c>
      <c r="AQ25" s="186">
        <f ca="1">NbCellCouleur(AQ$3:AQ$14,couleur($B25))</f>
        <v>0</v>
      </c>
      <c r="AS25" s="186">
        <f ca="1">NbCellCouleur(AS$3:AS$14,couleur($B25))</f>
        <v>0</v>
      </c>
      <c r="AU25" s="186">
        <f ca="1">NbCellCouleur(AU$3:AU$14,couleur($B25))</f>
        <v>0</v>
      </c>
      <c r="AW25" s="186">
        <f ca="1">NbCellCouleur(AW$3:AW$14,couleur($B25))</f>
        <v>0</v>
      </c>
      <c r="AY25" s="186">
        <f ca="1">NbCellCouleur(AY$3:AY$14,couleur($B25))</f>
        <v>0</v>
      </c>
      <c r="AZ25" s="186">
        <f ca="1">NbCellCouleur(AZ$3:AZ$14,couleur($B25))</f>
        <v>0</v>
      </c>
      <c r="BB25" s="186">
        <f ca="1">NbCellCouleur(BB$3:BB$14,couleur($B25))</f>
        <v>0</v>
      </c>
      <c r="BC25" s="186">
        <f ca="1">NbCellCouleur(BC$3:BC$14,couleur($B25))</f>
        <v>0</v>
      </c>
      <c r="BE25" s="186">
        <f ca="1">NbCellCouleur(BE$3:BE$14,couleur($B25))</f>
        <v>0</v>
      </c>
      <c r="BF25" s="186">
        <f ca="1">NbCellCouleur(BF$3:BF$14,couleur($B25))</f>
        <v>0</v>
      </c>
      <c r="BH25" s="186">
        <f ca="1">NbCellCouleur(BH$3:BH$14,couleur($B25))</f>
        <v>0</v>
      </c>
      <c r="BJ25" s="186">
        <f ca="1">NbCellCouleur(BJ$3:BJ$14,couleur($B25))</f>
        <v>0</v>
      </c>
      <c r="BL25" s="186">
        <f ca="1">NbCellCouleur(BL$3:BL$14,couleur($B25))</f>
        <v>0</v>
      </c>
      <c r="BM25" s="186">
        <f ca="1">NbCellCouleur(BM$3:BM$14,couleur($B25))</f>
        <v>0</v>
      </c>
      <c r="BO25" s="186">
        <f ca="1">NbCellCouleur(BO$3:BO$14,couleur($B25))</f>
        <v>0</v>
      </c>
      <c r="BQ25" s="186">
        <f ca="1">NbCellCouleur(BQ$3:BQ$14,couleur($B25))</f>
        <v>0</v>
      </c>
      <c r="BS25" s="186">
        <f ca="1">NbCellCouleur(BS$3:BS$14,couleur($B25))</f>
        <v>0</v>
      </c>
      <c r="BU25" s="186">
        <f ca="1">NbCellCouleur(BU$3:BU$14,couleur($B25))</f>
        <v>0</v>
      </c>
      <c r="BW25" s="186">
        <f ca="1">NbCellCouleur(BW$3:BW$14,couleur($B25))</f>
        <v>0</v>
      </c>
      <c r="BY25" s="186">
        <f ca="1">NbCellCouleur(BY$3:BY$14,couleur($B25))</f>
        <v>0</v>
      </c>
      <c r="CA25" s="186">
        <f ca="1">NbCellCouleur(CA$3:CA$14,couleur($B25))</f>
        <v>0</v>
      </c>
      <c r="CC25" s="186">
        <f ca="1">NbCellCouleur(CC$3:CC$14,couleur($B25))</f>
        <v>0</v>
      </c>
      <c r="CE25" s="186">
        <f ca="1">NbCellCouleur(CE$3:CE$14,couleur($B25))</f>
        <v>0</v>
      </c>
      <c r="CG25" s="186">
        <f ca="1">NbCellCouleur(CG$3:CG$14,couleur($B25))</f>
        <v>0</v>
      </c>
      <c r="CI25" s="186">
        <f ca="1">NbCellCouleur(CI$3:CI$14,couleur($B25))</f>
        <v>0</v>
      </c>
      <c r="CK25" s="186">
        <f ca="1">NbCellCouleur(CK$3:CK$14,couleur($B25))</f>
        <v>0</v>
      </c>
      <c r="CM25" s="186">
        <f ca="1">NbCellCouleur(CM$3:CM$14,couleur($B25))</f>
        <v>0</v>
      </c>
      <c r="CN25" s="186">
        <f ca="1">NbCellCouleur(CN$3:CN$14,couleur($B25))</f>
        <v>0</v>
      </c>
      <c r="CP25" s="186">
        <f ca="1">NbCellCouleur(CP$3:CP$14,couleur($B25))</f>
        <v>0</v>
      </c>
      <c r="CR25" s="186">
        <f ca="1">NbCellCouleur(CR$3:CR$14,couleur($B25))</f>
        <v>0</v>
      </c>
      <c r="CU25" s="186">
        <f ca="1">NbCellCouleur(CU$3:CU$14,couleur($B25))</f>
        <v>0</v>
      </c>
      <c r="CV25" s="186">
        <f ca="1">NbCellCouleur(CV$3:CV$14,couleur($B25))</f>
        <v>0</v>
      </c>
      <c r="CW25" s="186">
        <f ca="1">NbCellCouleur(CW$3:CW$14,couleur($B25))</f>
        <v>0</v>
      </c>
      <c r="CZ25" s="186">
        <f ca="1">NbCellCouleur(CZ$3:CZ$14,couleur($B25))</f>
        <v>0</v>
      </c>
      <c r="DA25" s="186">
        <f ca="1">NbCellCouleur(DA$3:DA$14,couleur($B25))</f>
        <v>0</v>
      </c>
      <c r="DD25" s="186">
        <f ca="1">NbCellCouleur(DD$3:DD$14,couleur($B25))</f>
        <v>0</v>
      </c>
    </row>
    <row r="26" spans="1:147" ht="29.4" thickBot="1" x14ac:dyDescent="0.35">
      <c r="A26" s="194" t="s">
        <v>105</v>
      </c>
      <c r="B26" s="195">
        <f t="shared" ca="1" si="0"/>
        <v>15</v>
      </c>
      <c r="C26" s="186">
        <f ca="1">NbCellCouleur(C$3:C$14,couleur($B26))</f>
        <v>1</v>
      </c>
      <c r="E26" s="186">
        <f ca="1">NbCellCouleur(E$3:E$14,couleur($B26))</f>
        <v>0</v>
      </c>
      <c r="G26" s="186">
        <f ca="1">NbCellCouleur(G$3:G$14,couleur($B26))</f>
        <v>2</v>
      </c>
      <c r="I26" s="186">
        <f ca="1">NbCellCouleur(I$3:I$14,couleur($B26))</f>
        <v>0</v>
      </c>
      <c r="K26" s="186">
        <f ca="1">NbCellCouleur(K$3:K$14,couleur($B26))</f>
        <v>0</v>
      </c>
      <c r="M26" s="186">
        <f ca="1">NbCellCouleur(M$3:M$14,couleur($B26))</f>
        <v>0</v>
      </c>
      <c r="N26" s="186">
        <f ca="1">NbCellCouleur(N$3:N$14,couleur($B26))</f>
        <v>0</v>
      </c>
      <c r="O26" s="186">
        <f ca="1">NbCellCouleur(O$3:O$14,couleur($B26))</f>
        <v>0</v>
      </c>
      <c r="P26" s="186">
        <f ca="1">NbCellCouleur(P$3:P$14,couleur($B26))</f>
        <v>0</v>
      </c>
      <c r="S26" s="186">
        <f ca="1">NbCellCouleur(S$3:S$14,couleur($B26))</f>
        <v>0</v>
      </c>
      <c r="U26" s="186">
        <f ca="1">NbCellCouleur(U$3:U$14,couleur($B26))</f>
        <v>0</v>
      </c>
      <c r="V26" s="186">
        <f ca="1">NbCellCouleur(V$3:V$14,couleur($B26))</f>
        <v>0</v>
      </c>
      <c r="X26" s="186">
        <f ca="1">NbCellCouleur(X$3:X$14,couleur($B26))</f>
        <v>0</v>
      </c>
      <c r="Z26" s="186">
        <f ca="1">NbCellCouleur(Z$3:Z$14,couleur($B26))</f>
        <v>0</v>
      </c>
      <c r="AB26" s="186">
        <f ca="1">NbCellCouleur(AB$3:AB$14,couleur($B26))</f>
        <v>0</v>
      </c>
      <c r="AD26" s="186">
        <f ca="1">NbCellCouleur(AD$3:AD$14,couleur($B26))</f>
        <v>2</v>
      </c>
      <c r="AE26" s="186">
        <f ca="1">NbCellCouleur(AE$3:AE$14,couleur($B26))</f>
        <v>2</v>
      </c>
      <c r="AG26" s="186">
        <f ca="1">NbCellCouleur(AG$3:AG$14,couleur($B26))</f>
        <v>1</v>
      </c>
      <c r="AH26" s="186">
        <f ca="1">NbCellCouleur(AH$3:AH$14,couleur($B26))</f>
        <v>1</v>
      </c>
      <c r="AI26" s="186">
        <f ca="1">NbCellCouleur(AI$3:AI$14,couleur($B26))</f>
        <v>1</v>
      </c>
      <c r="AL26" s="186">
        <f ca="1">NbCellCouleur(AL$3:AL$14,couleur($B26))</f>
        <v>1</v>
      </c>
      <c r="AM26" s="186">
        <f ca="1">NbCellCouleur(AM$3:AM$14,couleur($B26))</f>
        <v>1</v>
      </c>
      <c r="AN26" s="186">
        <f ca="1">NbCellCouleur(AN$3:AN$14,couleur($B26))</f>
        <v>1</v>
      </c>
      <c r="AQ26" s="186">
        <f ca="1">NbCellCouleur(AQ$3:AQ$14,couleur($B26))</f>
        <v>0</v>
      </c>
      <c r="AS26" s="186">
        <f ca="1">NbCellCouleur(AS$3:AS$14,couleur($B26))</f>
        <v>0</v>
      </c>
      <c r="AU26" s="186">
        <f ca="1">NbCellCouleur(AU$3:AU$14,couleur($B26))</f>
        <v>0</v>
      </c>
      <c r="AW26" s="186">
        <f ca="1">NbCellCouleur(AW$3:AW$14,couleur($B26))</f>
        <v>0</v>
      </c>
      <c r="AY26" s="186">
        <f ca="1">NbCellCouleur(AY$3:AY$14,couleur($B26))</f>
        <v>0</v>
      </c>
      <c r="AZ26" s="186">
        <f ca="1">NbCellCouleur(AZ$3:AZ$14,couleur($B26))</f>
        <v>0</v>
      </c>
      <c r="BB26" s="186">
        <f ca="1">NbCellCouleur(BB$3:BB$14,couleur($B26))</f>
        <v>0</v>
      </c>
      <c r="BC26" s="186">
        <f ca="1">NbCellCouleur(BC$3:BC$14,couleur($B26))</f>
        <v>0</v>
      </c>
      <c r="BE26" s="186">
        <f ca="1">NbCellCouleur(BE$3:BE$14,couleur($B26))</f>
        <v>0</v>
      </c>
      <c r="BF26" s="186">
        <f ca="1">NbCellCouleur(BF$3:BF$14,couleur($B26))</f>
        <v>0</v>
      </c>
      <c r="BH26" s="186">
        <f ca="1">NbCellCouleur(BH$3:BH$14,couleur($B26))</f>
        <v>0</v>
      </c>
      <c r="BJ26" s="186">
        <f ca="1">NbCellCouleur(BJ$3:BJ$14,couleur($B26))</f>
        <v>0</v>
      </c>
      <c r="BL26" s="186">
        <f ca="1">NbCellCouleur(BL$3:BL$14,couleur($B26))</f>
        <v>1</v>
      </c>
      <c r="BM26" s="186">
        <f ca="1">NbCellCouleur(BM$3:BM$14,couleur($B26))</f>
        <v>1</v>
      </c>
      <c r="BO26" s="186">
        <f ca="1">NbCellCouleur(BO$3:BO$14,couleur($B26))</f>
        <v>0</v>
      </c>
      <c r="BQ26" s="186">
        <f ca="1">NbCellCouleur(BQ$3:BQ$14,couleur($B26))</f>
        <v>0</v>
      </c>
      <c r="BS26" s="186">
        <f ca="1">NbCellCouleur(BS$3:BS$14,couleur($B26))</f>
        <v>0</v>
      </c>
      <c r="BU26" s="186">
        <f ca="1">NbCellCouleur(BU$3:BU$14,couleur($B26))</f>
        <v>0</v>
      </c>
      <c r="BW26" s="186">
        <f ca="1">NbCellCouleur(BW$3:BW$14,couleur($B26))</f>
        <v>0</v>
      </c>
      <c r="BY26" s="186">
        <f ca="1">NbCellCouleur(BY$3:BY$14,couleur($B26))</f>
        <v>0</v>
      </c>
      <c r="CA26" s="186">
        <f ca="1">NbCellCouleur(CA$3:CA$14,couleur($B26))</f>
        <v>0</v>
      </c>
      <c r="CC26" s="186">
        <f ca="1">NbCellCouleur(CC$3:CC$14,couleur($B26))</f>
        <v>0</v>
      </c>
      <c r="CE26" s="186">
        <f ca="1">NbCellCouleur(CE$3:CE$14,couleur($B26))</f>
        <v>0</v>
      </c>
      <c r="CG26" s="186">
        <f ca="1">NbCellCouleur(CG$3:CG$14,couleur($B26))</f>
        <v>0</v>
      </c>
      <c r="CI26" s="186">
        <f ca="1">NbCellCouleur(CI$3:CI$14,couleur($B26))</f>
        <v>0</v>
      </c>
      <c r="CK26" s="186">
        <f ca="1">NbCellCouleur(CK$3:CK$14,couleur($B26))</f>
        <v>0</v>
      </c>
      <c r="CM26" s="186">
        <f ca="1">NbCellCouleur(CM$3:CM$14,couleur($B26))</f>
        <v>0</v>
      </c>
      <c r="CN26" s="186">
        <f ca="1">NbCellCouleur(CN$3:CN$14,couleur($B26))</f>
        <v>0</v>
      </c>
      <c r="CP26" s="186">
        <f ca="1">NbCellCouleur(CP$3:CP$14,couleur($B26))</f>
        <v>0</v>
      </c>
      <c r="CR26" s="186">
        <f ca="1">NbCellCouleur(CR$3:CR$14,couleur($B26))</f>
        <v>0</v>
      </c>
      <c r="CU26" s="186">
        <f ca="1">NbCellCouleur(CU$3:CU$14,couleur($B26))</f>
        <v>0</v>
      </c>
      <c r="CV26" s="186">
        <f ca="1">NbCellCouleur(CV$3:CV$14,couleur($B26))</f>
        <v>0</v>
      </c>
      <c r="CW26" s="186">
        <f ca="1">NbCellCouleur(CW$3:CW$14,couleur($B26))</f>
        <v>0</v>
      </c>
      <c r="CZ26" s="186">
        <f ca="1">NbCellCouleur(CZ$3:CZ$14,couleur($B26))</f>
        <v>0</v>
      </c>
      <c r="DA26" s="186">
        <f ca="1">NbCellCouleur(DA$3:DA$14,couleur($B26))</f>
        <v>0</v>
      </c>
      <c r="DD26" s="186">
        <f ca="1">NbCellCouleur(DD$3:DD$14,couleur($B26))</f>
        <v>0</v>
      </c>
    </row>
    <row r="27" spans="1:147" ht="15" thickBot="1" x14ac:dyDescent="0.35"/>
    <row r="28" spans="1:147" x14ac:dyDescent="0.3">
      <c r="A28" s="196" t="s">
        <v>78</v>
      </c>
      <c r="B28" s="187" t="s">
        <v>104</v>
      </c>
    </row>
    <row r="29" spans="1:147" x14ac:dyDescent="0.3">
      <c r="A29" s="197" t="s">
        <v>54</v>
      </c>
      <c r="B29" s="198">
        <v>1</v>
      </c>
    </row>
    <row r="30" spans="1:147" x14ac:dyDescent="0.3">
      <c r="A30" s="197" t="s">
        <v>56</v>
      </c>
      <c r="B30" s="198">
        <v>1</v>
      </c>
    </row>
    <row r="31" spans="1:147" x14ac:dyDescent="0.3">
      <c r="A31" s="197" t="s">
        <v>57</v>
      </c>
      <c r="B31" s="198">
        <v>3</v>
      </c>
    </row>
    <row r="32" spans="1:147" x14ac:dyDescent="0.3">
      <c r="A32" s="197" t="s">
        <v>65</v>
      </c>
      <c r="B32" s="198">
        <v>3</v>
      </c>
    </row>
    <row r="33" spans="1:2" x14ac:dyDescent="0.3">
      <c r="A33" s="197" t="s">
        <v>55</v>
      </c>
      <c r="B33" s="198">
        <v>4</v>
      </c>
    </row>
    <row r="34" spans="1:2" x14ac:dyDescent="0.3">
      <c r="A34" s="197" t="s">
        <v>58</v>
      </c>
      <c r="B34" s="198">
        <v>1</v>
      </c>
    </row>
    <row r="35" spans="1:2" x14ac:dyDescent="0.3">
      <c r="A35" s="197" t="s">
        <v>60</v>
      </c>
      <c r="B35" s="198">
        <v>1</v>
      </c>
    </row>
    <row r="36" spans="1:2" x14ac:dyDescent="0.3">
      <c r="A36" s="197" t="s">
        <v>61</v>
      </c>
      <c r="B36" s="198">
        <v>1</v>
      </c>
    </row>
    <row r="37" spans="1:2" x14ac:dyDescent="0.3">
      <c r="A37" s="197" t="s">
        <v>62</v>
      </c>
      <c r="B37" s="198">
        <v>1</v>
      </c>
    </row>
    <row r="38" spans="1:2" x14ac:dyDescent="0.3">
      <c r="A38" s="197" t="s">
        <v>63</v>
      </c>
      <c r="B38" s="198">
        <v>2</v>
      </c>
    </row>
    <row r="39" spans="1:2" x14ac:dyDescent="0.3">
      <c r="A39" s="197" t="s">
        <v>53</v>
      </c>
      <c r="B39" s="198">
        <v>3</v>
      </c>
    </row>
    <row r="40" spans="1:2" ht="15" thickBot="1" x14ac:dyDescent="0.35">
      <c r="A40" s="199" t="s">
        <v>64</v>
      </c>
      <c r="B40" s="200">
        <v>4</v>
      </c>
    </row>
    <row r="41" spans="1:2" ht="15" thickBot="1" x14ac:dyDescent="0.35"/>
    <row r="42" spans="1:2" x14ac:dyDescent="0.3">
      <c r="A42" s="196" t="s">
        <v>70</v>
      </c>
      <c r="B42" s="187" t="s">
        <v>79</v>
      </c>
    </row>
    <row r="43" spans="1:2" x14ac:dyDescent="0.3">
      <c r="A43" s="197" t="s">
        <v>110</v>
      </c>
      <c r="B43" s="198">
        <v>1</v>
      </c>
    </row>
    <row r="44" spans="1:2" x14ac:dyDescent="0.3">
      <c r="A44" s="197" t="s">
        <v>66</v>
      </c>
      <c r="B44" s="198">
        <v>1</v>
      </c>
    </row>
    <row r="45" spans="1:2" x14ac:dyDescent="0.3">
      <c r="A45" s="197" t="s">
        <v>67</v>
      </c>
      <c r="B45" s="198">
        <v>1</v>
      </c>
    </row>
    <row r="46" spans="1:2" x14ac:dyDescent="0.3">
      <c r="A46" s="197" t="s">
        <v>68</v>
      </c>
      <c r="B46" s="198">
        <v>1</v>
      </c>
    </row>
    <row r="47" spans="1:2" x14ac:dyDescent="0.3">
      <c r="A47" s="197" t="s">
        <v>69</v>
      </c>
      <c r="B47" s="198">
        <v>1</v>
      </c>
    </row>
    <row r="48" spans="1:2" ht="15" thickBot="1" x14ac:dyDescent="0.35">
      <c r="A48" s="199" t="s">
        <v>103</v>
      </c>
      <c r="B48" s="201">
        <v>0.5</v>
      </c>
    </row>
    <row r="58" ht="36.75" customHeight="1" x14ac:dyDescent="0.3"/>
    <row r="59" ht="45" customHeight="1" x14ac:dyDescent="0.3"/>
    <row r="60" ht="45.75" customHeight="1" x14ac:dyDescent="0.3"/>
    <row r="61" ht="45.75" customHeight="1" x14ac:dyDescent="0.3"/>
    <row r="62" ht="45.75" customHeight="1" x14ac:dyDescent="0.3"/>
    <row r="63" ht="45.75" customHeight="1" x14ac:dyDescent="0.3"/>
  </sheetData>
  <mergeCells count="348">
    <mergeCell ref="A17:B17"/>
    <mergeCell ref="A18:B18"/>
    <mergeCell ref="C18:D18"/>
    <mergeCell ref="DD15:DE15"/>
    <mergeCell ref="DD16:DE16"/>
    <mergeCell ref="DD17:DE17"/>
    <mergeCell ref="M10:N10"/>
    <mergeCell ref="M7:P7"/>
    <mergeCell ref="M8:N8"/>
    <mergeCell ref="M9:N9"/>
    <mergeCell ref="O10:P10"/>
    <mergeCell ref="AG9:AI9"/>
    <mergeCell ref="CP15:CQ15"/>
    <mergeCell ref="CP16:CQ16"/>
    <mergeCell ref="CP17:CQ17"/>
    <mergeCell ref="CR15:CT15"/>
    <mergeCell ref="CR16:CT16"/>
    <mergeCell ref="CR17:CT17"/>
    <mergeCell ref="CI15:CJ15"/>
    <mergeCell ref="CI16:CJ16"/>
    <mergeCell ref="CI17:CJ17"/>
    <mergeCell ref="CK15:CL15"/>
    <mergeCell ref="CK16:CL16"/>
    <mergeCell ref="CK17:CL17"/>
    <mergeCell ref="CE15:CF15"/>
    <mergeCell ref="CE16:CF16"/>
    <mergeCell ref="CE17:CF17"/>
    <mergeCell ref="CG15:CH15"/>
    <mergeCell ref="CG16:CH16"/>
    <mergeCell ref="CG17:CH17"/>
    <mergeCell ref="CA15:CB15"/>
    <mergeCell ref="CA16:CB16"/>
    <mergeCell ref="CA17:CB17"/>
    <mergeCell ref="CC15:CD15"/>
    <mergeCell ref="CC16:CD16"/>
    <mergeCell ref="CC17:CD17"/>
    <mergeCell ref="BW15:BX15"/>
    <mergeCell ref="BW16:BX16"/>
    <mergeCell ref="BW17:BX17"/>
    <mergeCell ref="BY15:BZ15"/>
    <mergeCell ref="BY16:BZ16"/>
    <mergeCell ref="BY17:BZ17"/>
    <mergeCell ref="BQ16:BR16"/>
    <mergeCell ref="BQ17:BR17"/>
    <mergeCell ref="BS15:BT15"/>
    <mergeCell ref="BS16:BT16"/>
    <mergeCell ref="BS17:BT17"/>
    <mergeCell ref="BU15:BV15"/>
    <mergeCell ref="BU16:BV16"/>
    <mergeCell ref="BU17:BV17"/>
    <mergeCell ref="BJ16:BK16"/>
    <mergeCell ref="BJ17:BK17"/>
    <mergeCell ref="BL15:BN15"/>
    <mergeCell ref="BL16:BN16"/>
    <mergeCell ref="BL17:BN17"/>
    <mergeCell ref="BB15:BD15"/>
    <mergeCell ref="BB16:BD16"/>
    <mergeCell ref="BB17:BD17"/>
    <mergeCell ref="BE15:BG15"/>
    <mergeCell ref="BE16:BG16"/>
    <mergeCell ref="BE17:BG17"/>
    <mergeCell ref="BH16:BI16"/>
    <mergeCell ref="BH17:BI17"/>
    <mergeCell ref="AW15:AX15"/>
    <mergeCell ref="AW16:AX16"/>
    <mergeCell ref="AW17:AX17"/>
    <mergeCell ref="AY15:BA15"/>
    <mergeCell ref="AY16:BA16"/>
    <mergeCell ref="AY17:BA17"/>
    <mergeCell ref="AQ17:AR17"/>
    <mergeCell ref="AS15:AT15"/>
    <mergeCell ref="AS16:AT16"/>
    <mergeCell ref="AS17:AT17"/>
    <mergeCell ref="AU15:AV15"/>
    <mergeCell ref="AU16:AV16"/>
    <mergeCell ref="AU17:AV17"/>
    <mergeCell ref="AD15:AF15"/>
    <mergeCell ref="AD16:AF16"/>
    <mergeCell ref="AD17:AF17"/>
    <mergeCell ref="AG15:AK15"/>
    <mergeCell ref="AG16:AK16"/>
    <mergeCell ref="AG17:AK17"/>
    <mergeCell ref="Z15:AA15"/>
    <mergeCell ref="Z16:AA16"/>
    <mergeCell ref="Z17:AA17"/>
    <mergeCell ref="AB15:AC15"/>
    <mergeCell ref="AB16:AC16"/>
    <mergeCell ref="AB17:AC17"/>
    <mergeCell ref="S17:T17"/>
    <mergeCell ref="U15:W15"/>
    <mergeCell ref="U16:W16"/>
    <mergeCell ref="U17:W17"/>
    <mergeCell ref="X15:Y15"/>
    <mergeCell ref="X16:Y16"/>
    <mergeCell ref="X17:Y17"/>
    <mergeCell ref="K15:L15"/>
    <mergeCell ref="K16:L16"/>
    <mergeCell ref="K17:L17"/>
    <mergeCell ref="M15:R15"/>
    <mergeCell ref="M16:R16"/>
    <mergeCell ref="M17:R17"/>
    <mergeCell ref="G15:H15"/>
    <mergeCell ref="G16:H16"/>
    <mergeCell ref="G17:H17"/>
    <mergeCell ref="I15:J15"/>
    <mergeCell ref="I16:J16"/>
    <mergeCell ref="I17:J17"/>
    <mergeCell ref="C15:D15"/>
    <mergeCell ref="C16:D16"/>
    <mergeCell ref="C17:D17"/>
    <mergeCell ref="A15:B15"/>
    <mergeCell ref="A16:B16"/>
    <mergeCell ref="E15:F15"/>
    <mergeCell ref="E16:F16"/>
    <mergeCell ref="E17:F17"/>
    <mergeCell ref="DD1:DE1"/>
    <mergeCell ref="M3:P3"/>
    <mergeCell ref="M5:P5"/>
    <mergeCell ref="M6:P6"/>
    <mergeCell ref="M13:P13"/>
    <mergeCell ref="M14:P14"/>
    <mergeCell ref="Q3:R3"/>
    <mergeCell ref="CZ11:DA11"/>
    <mergeCell ref="CZ12:DA12"/>
    <mergeCell ref="CZ13:DA13"/>
    <mergeCell ref="CZ14:DA14"/>
    <mergeCell ref="CZ15:DC15"/>
    <mergeCell ref="CZ16:DC16"/>
    <mergeCell ref="CZ17:DC17"/>
    <mergeCell ref="CZ1:DC1"/>
    <mergeCell ref="CZ2:DA2"/>
    <mergeCell ref="CZ3:DA3"/>
    <mergeCell ref="CZ5:DA5"/>
    <mergeCell ref="CZ6:DA6"/>
    <mergeCell ref="CZ7:DA7"/>
    <mergeCell ref="CZ8:DA8"/>
    <mergeCell ref="CZ9:DA9"/>
    <mergeCell ref="CU8:CW8"/>
    <mergeCell ref="CU9:CW9"/>
    <mergeCell ref="CU10:CV10"/>
    <mergeCell ref="CU12:CW12"/>
    <mergeCell ref="CU13:CW13"/>
    <mergeCell ref="CU15:CY15"/>
    <mergeCell ref="CU16:CY16"/>
    <mergeCell ref="CU17:CY17"/>
    <mergeCell ref="CR1:CT1"/>
    <mergeCell ref="CU1:CY1"/>
    <mergeCell ref="CU2:CW2"/>
    <mergeCell ref="CU3:CW3"/>
    <mergeCell ref="CU4:CW4"/>
    <mergeCell ref="CU5:CW5"/>
    <mergeCell ref="CU7:CV7"/>
    <mergeCell ref="CM10:CN10"/>
    <mergeCell ref="CM11:CN11"/>
    <mergeCell ref="CM12:CN12"/>
    <mergeCell ref="CM13:CN13"/>
    <mergeCell ref="CM14:CN14"/>
    <mergeCell ref="CM15:CO15"/>
    <mergeCell ref="CM16:CO16"/>
    <mergeCell ref="CM17:CO17"/>
    <mergeCell ref="CM3:CN3"/>
    <mergeCell ref="CM4:CN4"/>
    <mergeCell ref="CM5:CN5"/>
    <mergeCell ref="CM6:CN6"/>
    <mergeCell ref="CM7:CN7"/>
    <mergeCell ref="CM8:CN8"/>
    <mergeCell ref="CG1:CH1"/>
    <mergeCell ref="CI1:CJ1"/>
    <mergeCell ref="CK1:CL1"/>
    <mergeCell ref="CM1:CO1"/>
    <mergeCell ref="CM2:CN2"/>
    <mergeCell ref="CP1:CQ1"/>
    <mergeCell ref="BU1:BV1"/>
    <mergeCell ref="BW1:BX1"/>
    <mergeCell ref="BY1:BZ1"/>
    <mergeCell ref="CA1:CB1"/>
    <mergeCell ref="CC1:CD1"/>
    <mergeCell ref="CE1:CF1"/>
    <mergeCell ref="BO1:BP1"/>
    <mergeCell ref="BQ1:BR1"/>
    <mergeCell ref="BS1:BT1"/>
    <mergeCell ref="BO15:BP15"/>
    <mergeCell ref="BO16:BP16"/>
    <mergeCell ref="BO17:BP17"/>
    <mergeCell ref="BQ15:BR15"/>
    <mergeCell ref="BL7:BM7"/>
    <mergeCell ref="BL8:BM8"/>
    <mergeCell ref="BL10:BM10"/>
    <mergeCell ref="BL12:BM12"/>
    <mergeCell ref="BL13:BM13"/>
    <mergeCell ref="BL14:BM14"/>
    <mergeCell ref="BL6:BM6"/>
    <mergeCell ref="BJ1:BK1"/>
    <mergeCell ref="BL1:BN1"/>
    <mergeCell ref="BL2:BM2"/>
    <mergeCell ref="BL3:BM3"/>
    <mergeCell ref="BL5:BM5"/>
    <mergeCell ref="BE13:BF13"/>
    <mergeCell ref="BE14:BF14"/>
    <mergeCell ref="BH1:BI1"/>
    <mergeCell ref="BH15:BI15"/>
    <mergeCell ref="BE6:BF6"/>
    <mergeCell ref="BE7:BF7"/>
    <mergeCell ref="BE8:BF8"/>
    <mergeCell ref="BE9:BF9"/>
    <mergeCell ref="BE10:BF10"/>
    <mergeCell ref="BE12:BF12"/>
    <mergeCell ref="BJ15:BK15"/>
    <mergeCell ref="BB14:BC14"/>
    <mergeCell ref="BE1:BG1"/>
    <mergeCell ref="BE2:BF2"/>
    <mergeCell ref="BE3:BF3"/>
    <mergeCell ref="BE4:BF4"/>
    <mergeCell ref="BE5:BF5"/>
    <mergeCell ref="BB7:BC7"/>
    <mergeCell ref="BB9:BC9"/>
    <mergeCell ref="BB10:BC10"/>
    <mergeCell ref="BB11:BC11"/>
    <mergeCell ref="BB12:BC12"/>
    <mergeCell ref="BB13:BC13"/>
    <mergeCell ref="BB1:BD1"/>
    <mergeCell ref="BB2:BC2"/>
    <mergeCell ref="BB3:BC3"/>
    <mergeCell ref="BB4:BC4"/>
    <mergeCell ref="BB5:BC5"/>
    <mergeCell ref="BB6:BC6"/>
    <mergeCell ref="AY13:AZ13"/>
    <mergeCell ref="AY14:AZ14"/>
    <mergeCell ref="AY3:AZ3"/>
    <mergeCell ref="AY7:AZ7"/>
    <mergeCell ref="AY8:AZ8"/>
    <mergeCell ref="AY12:AZ12"/>
    <mergeCell ref="AU1:AV1"/>
    <mergeCell ref="AW1:AX1"/>
    <mergeCell ref="AY1:BA1"/>
    <mergeCell ref="AY2:AZ2"/>
    <mergeCell ref="AY5:AZ5"/>
    <mergeCell ref="AQ1:AR1"/>
    <mergeCell ref="AQ15:AR15"/>
    <mergeCell ref="AQ16:AR16"/>
    <mergeCell ref="AS1:AT1"/>
    <mergeCell ref="AL14:AN14"/>
    <mergeCell ref="AL15:AP15"/>
    <mergeCell ref="AL16:AP16"/>
    <mergeCell ref="AL8:AN8"/>
    <mergeCell ref="AL9:AN9"/>
    <mergeCell ref="AL10:AM10"/>
    <mergeCell ref="AL13:AN13"/>
    <mergeCell ref="AL17:AP17"/>
    <mergeCell ref="AG14:AI14"/>
    <mergeCell ref="AL1:AP1"/>
    <mergeCell ref="AL2:AN2"/>
    <mergeCell ref="AL3:AN3"/>
    <mergeCell ref="AL5:AN5"/>
    <mergeCell ref="AL7:AN7"/>
    <mergeCell ref="AG8:AI8"/>
    <mergeCell ref="AG10:AI10"/>
    <mergeCell ref="AG11:AH11"/>
    <mergeCell ref="AG13:AI13"/>
    <mergeCell ref="AG1:AK1"/>
    <mergeCell ref="AG2:AI2"/>
    <mergeCell ref="AG3:AH3"/>
    <mergeCell ref="AG4:AI4"/>
    <mergeCell ref="AG5:AI5"/>
    <mergeCell ref="AG7:AI7"/>
    <mergeCell ref="AD8:AE8"/>
    <mergeCell ref="AD10:AE10"/>
    <mergeCell ref="AD11:AE11"/>
    <mergeCell ref="AD12:AE12"/>
    <mergeCell ref="AD13:AE13"/>
    <mergeCell ref="AD14:AE14"/>
    <mergeCell ref="X1:Y1"/>
    <mergeCell ref="Z1:AA1"/>
    <mergeCell ref="AB1:AC1"/>
    <mergeCell ref="AD1:AF1"/>
    <mergeCell ref="AD2:AE2"/>
    <mergeCell ref="AD3:AE3"/>
    <mergeCell ref="AD5:AE5"/>
    <mergeCell ref="AD7:AE7"/>
    <mergeCell ref="U2:V2"/>
    <mergeCell ref="U1:W1"/>
    <mergeCell ref="S1:T1"/>
    <mergeCell ref="S15:T15"/>
    <mergeCell ref="S16:T16"/>
    <mergeCell ref="Q10:R10"/>
    <mergeCell ref="Q11:R11"/>
    <mergeCell ref="Q12:R12"/>
    <mergeCell ref="Q13:R13"/>
    <mergeCell ref="Q14:R14"/>
    <mergeCell ref="Q4:R4"/>
    <mergeCell ref="Q5:R5"/>
    <mergeCell ref="Q6:R6"/>
    <mergeCell ref="Q7:R7"/>
    <mergeCell ref="Q8:R8"/>
    <mergeCell ref="Q9:R9"/>
    <mergeCell ref="U8:V8"/>
    <mergeCell ref="U9:V9"/>
    <mergeCell ref="M11:N11"/>
    <mergeCell ref="O11:P11"/>
    <mergeCell ref="M2:P2"/>
    <mergeCell ref="M1:R1"/>
    <mergeCell ref="Q2:R2"/>
    <mergeCell ref="C1:D1"/>
    <mergeCell ref="E1:F1"/>
    <mergeCell ref="G1:H1"/>
    <mergeCell ref="I1:J1"/>
    <mergeCell ref="K1:L1"/>
    <mergeCell ref="E18:F18"/>
    <mergeCell ref="G18:H18"/>
    <mergeCell ref="I18:J18"/>
    <mergeCell ref="K18:L18"/>
    <mergeCell ref="M18:R18"/>
    <mergeCell ref="S18:T18"/>
    <mergeCell ref="U18:W18"/>
    <mergeCell ref="X18:Y18"/>
    <mergeCell ref="Z18:AA18"/>
    <mergeCell ref="AB18:AC18"/>
    <mergeCell ref="AD18:AF18"/>
    <mergeCell ref="AG18:AK18"/>
    <mergeCell ref="AL18:AP18"/>
    <mergeCell ref="AQ18:AR18"/>
    <mergeCell ref="AS18:AT18"/>
    <mergeCell ref="AU18:AV18"/>
    <mergeCell ref="AW18:AX18"/>
    <mergeCell ref="AY18:BA18"/>
    <mergeCell ref="BB18:BD18"/>
    <mergeCell ref="BE18:BG18"/>
    <mergeCell ref="BH18:BI18"/>
    <mergeCell ref="BJ18:BK18"/>
    <mergeCell ref="BL18:BN18"/>
    <mergeCell ref="BO18:BP18"/>
    <mergeCell ref="BQ18:BR18"/>
    <mergeCell ref="BS18:BT18"/>
    <mergeCell ref="BU18:BV18"/>
    <mergeCell ref="CM18:CO18"/>
    <mergeCell ref="CP18:CQ18"/>
    <mergeCell ref="CR18:CT18"/>
    <mergeCell ref="CU18:CY18"/>
    <mergeCell ref="CZ18:DC18"/>
    <mergeCell ref="DD18:DE18"/>
    <mergeCell ref="BW18:BX18"/>
    <mergeCell ref="BY18:BZ18"/>
    <mergeCell ref="CA18:CB18"/>
    <mergeCell ref="CC18:CD18"/>
    <mergeCell ref="CE18:CF18"/>
    <mergeCell ref="CG18:CH18"/>
    <mergeCell ref="CI18:CJ18"/>
    <mergeCell ref="CK18:CL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n</dc:creator>
  <cp:lastModifiedBy>Zébulon</cp:lastModifiedBy>
  <dcterms:created xsi:type="dcterms:W3CDTF">2020-03-11T13:22:56Z</dcterms:created>
  <dcterms:modified xsi:type="dcterms:W3CDTF">2020-03-21T14:56:46Z</dcterms:modified>
</cp:coreProperties>
</file>