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2180" yWindow="980" windowWidth="46620" windowHeight="24940" tabRatio="500" activeTab="7"/>
  </bookViews>
  <sheets>
    <sheet name="Sommaire" sheetId="1" r:id="rId1"/>
    <sheet name="Exposition 1" sheetId="2" r:id="rId2"/>
    <sheet name="Exposition 2" sheetId="3" r:id="rId3"/>
    <sheet name="Exposition 3" sheetId="4" r:id="rId4"/>
    <sheet name="Exposition 4" sheetId="5" r:id="rId5"/>
    <sheet name="Exposition 5" sheetId="6" r:id="rId6"/>
    <sheet name="Murale" sheetId="7" r:id="rId7"/>
    <sheet name="Provenance des visiteurs" sheetId="8" r:id="rId8"/>
  </sheets>
  <definedNames>
    <definedName name="mrc">'Exposition 1'!#REF!</definedName>
    <definedName name="_xlnm.Print_Area" localSheetId="7">'Provenance des visiteurs'!$H$3</definedName>
  </definedNames>
  <calcPr calcId="140001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" i="8" l="1"/>
  <c r="H5" i="8"/>
  <c r="H6" i="8"/>
  <c r="H3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W12" i="4"/>
  <c r="C8" i="1"/>
  <c r="AF12" i="2"/>
  <c r="B15" i="7"/>
  <c r="K15" i="7"/>
  <c r="T15" i="7"/>
  <c r="AC15" i="7"/>
  <c r="B18" i="7"/>
  <c r="C15" i="7"/>
  <c r="L15" i="7"/>
  <c r="U15" i="7"/>
  <c r="AD15" i="7"/>
  <c r="C18" i="7"/>
  <c r="D15" i="7"/>
  <c r="M15" i="7"/>
  <c r="V15" i="7"/>
  <c r="AE15" i="7"/>
  <c r="D18" i="7"/>
  <c r="B19" i="7"/>
  <c r="AH15" i="7"/>
  <c r="AG15" i="7"/>
  <c r="AF15" i="7"/>
  <c r="Y15" i="7"/>
  <c r="X15" i="7"/>
  <c r="W15" i="7"/>
  <c r="P15" i="7"/>
  <c r="O15" i="7"/>
  <c r="N15" i="7"/>
  <c r="G15" i="7"/>
  <c r="F15" i="7"/>
  <c r="E15" i="7"/>
  <c r="AF14" i="7"/>
  <c r="W14" i="7"/>
  <c r="N14" i="7"/>
  <c r="E14" i="7"/>
  <c r="AF13" i="7"/>
  <c r="W13" i="7"/>
  <c r="N13" i="7"/>
  <c r="E13" i="7"/>
  <c r="AF12" i="7"/>
  <c r="W12" i="7"/>
  <c r="N12" i="7"/>
  <c r="E12" i="7"/>
  <c r="AF11" i="7"/>
  <c r="W11" i="7"/>
  <c r="N11" i="7"/>
  <c r="E11" i="7"/>
  <c r="AF10" i="7"/>
  <c r="W10" i="7"/>
  <c r="N10" i="7"/>
  <c r="E10" i="7"/>
  <c r="AF9" i="7"/>
  <c r="W9" i="7"/>
  <c r="N9" i="7"/>
  <c r="E9" i="7"/>
  <c r="AF8" i="7"/>
  <c r="W8" i="7"/>
  <c r="N8" i="7"/>
  <c r="E8" i="7"/>
  <c r="B15" i="6"/>
  <c r="K15" i="6"/>
  <c r="T15" i="6"/>
  <c r="AC15" i="6"/>
  <c r="AL15" i="6"/>
  <c r="AU15" i="6"/>
  <c r="B18" i="6"/>
  <c r="C15" i="6"/>
  <c r="L15" i="6"/>
  <c r="U15" i="6"/>
  <c r="AD15" i="6"/>
  <c r="AM15" i="6"/>
  <c r="AV15" i="6"/>
  <c r="C18" i="6"/>
  <c r="D15" i="6"/>
  <c r="M15" i="6"/>
  <c r="V15" i="6"/>
  <c r="AE15" i="6"/>
  <c r="AN15" i="6"/>
  <c r="AW15" i="6"/>
  <c r="D18" i="6"/>
  <c r="F15" i="6"/>
  <c r="O15" i="6"/>
  <c r="X15" i="6"/>
  <c r="AG15" i="6"/>
  <c r="AP15" i="6"/>
  <c r="AY15" i="6"/>
  <c r="AX15" i="6"/>
  <c r="E18" i="6"/>
  <c r="B19" i="6"/>
  <c r="G15" i="6"/>
  <c r="P15" i="6"/>
  <c r="Y15" i="6"/>
  <c r="AH15" i="6"/>
  <c r="AQ15" i="6"/>
  <c r="F18" i="6"/>
  <c r="AZ15" i="6"/>
  <c r="AO15" i="6"/>
  <c r="AF15" i="6"/>
  <c r="W15" i="6"/>
  <c r="N15" i="6"/>
  <c r="E15" i="6"/>
  <c r="AX14" i="6"/>
  <c r="AO14" i="6"/>
  <c r="AF14" i="6"/>
  <c r="W14" i="6"/>
  <c r="N14" i="6"/>
  <c r="E14" i="6"/>
  <c r="AX13" i="6"/>
  <c r="AO13" i="6"/>
  <c r="AF13" i="6"/>
  <c r="W13" i="6"/>
  <c r="N13" i="6"/>
  <c r="E13" i="6"/>
  <c r="AX12" i="6"/>
  <c r="AO12" i="6"/>
  <c r="AF12" i="6"/>
  <c r="W12" i="6"/>
  <c r="N12" i="6"/>
  <c r="E12" i="6"/>
  <c r="AX11" i="6"/>
  <c r="AO11" i="6"/>
  <c r="AF11" i="6"/>
  <c r="W11" i="6"/>
  <c r="N11" i="6"/>
  <c r="E11" i="6"/>
  <c r="AX10" i="6"/>
  <c r="AO10" i="6"/>
  <c r="AF10" i="6"/>
  <c r="W10" i="6"/>
  <c r="N10" i="6"/>
  <c r="E10" i="6"/>
  <c r="AX9" i="6"/>
  <c r="AO9" i="6"/>
  <c r="AF9" i="6"/>
  <c r="W9" i="6"/>
  <c r="N9" i="6"/>
  <c r="E9" i="6"/>
  <c r="AX8" i="6"/>
  <c r="AO8" i="6"/>
  <c r="AF8" i="6"/>
  <c r="W8" i="6"/>
  <c r="N8" i="6"/>
  <c r="E8" i="6"/>
  <c r="B15" i="5"/>
  <c r="K15" i="5"/>
  <c r="T15" i="5"/>
  <c r="AC15" i="5"/>
  <c r="AL15" i="5"/>
  <c r="AU15" i="5"/>
  <c r="B18" i="5"/>
  <c r="C15" i="5"/>
  <c r="L15" i="5"/>
  <c r="U15" i="5"/>
  <c r="AD15" i="5"/>
  <c r="AM15" i="5"/>
  <c r="AV15" i="5"/>
  <c r="C18" i="5"/>
  <c r="D15" i="5"/>
  <c r="M15" i="5"/>
  <c r="V15" i="5"/>
  <c r="AE15" i="5"/>
  <c r="AN15" i="5"/>
  <c r="AW15" i="5"/>
  <c r="D18" i="5"/>
  <c r="F15" i="5"/>
  <c r="O15" i="5"/>
  <c r="X15" i="5"/>
  <c r="AG15" i="5"/>
  <c r="AP15" i="5"/>
  <c r="AY15" i="5"/>
  <c r="AX15" i="5"/>
  <c r="E18" i="5"/>
  <c r="B19" i="5"/>
  <c r="G15" i="5"/>
  <c r="P15" i="5"/>
  <c r="Y15" i="5"/>
  <c r="AH15" i="5"/>
  <c r="AQ15" i="5"/>
  <c r="F18" i="5"/>
  <c r="AZ15" i="5"/>
  <c r="AO15" i="5"/>
  <c r="AF15" i="5"/>
  <c r="W15" i="5"/>
  <c r="N15" i="5"/>
  <c r="E15" i="5"/>
  <c r="AX14" i="5"/>
  <c r="AO14" i="5"/>
  <c r="AF14" i="5"/>
  <c r="W14" i="5"/>
  <c r="N14" i="5"/>
  <c r="E14" i="5"/>
  <c r="AX13" i="5"/>
  <c r="AO13" i="5"/>
  <c r="AF13" i="5"/>
  <c r="W13" i="5"/>
  <c r="N13" i="5"/>
  <c r="E13" i="5"/>
  <c r="AX12" i="5"/>
  <c r="AO12" i="5"/>
  <c r="AF12" i="5"/>
  <c r="W12" i="5"/>
  <c r="N12" i="5"/>
  <c r="E12" i="5"/>
  <c r="AX11" i="5"/>
  <c r="AO11" i="5"/>
  <c r="AF11" i="5"/>
  <c r="W11" i="5"/>
  <c r="N11" i="5"/>
  <c r="E11" i="5"/>
  <c r="AX10" i="5"/>
  <c r="AO10" i="5"/>
  <c r="AF10" i="5"/>
  <c r="W10" i="5"/>
  <c r="N10" i="5"/>
  <c r="E10" i="5"/>
  <c r="AX9" i="5"/>
  <c r="AO9" i="5"/>
  <c r="AF9" i="5"/>
  <c r="W9" i="5"/>
  <c r="N9" i="5"/>
  <c r="E9" i="5"/>
  <c r="AX8" i="5"/>
  <c r="AO8" i="5"/>
  <c r="AF8" i="5"/>
  <c r="W8" i="5"/>
  <c r="N8" i="5"/>
  <c r="E8" i="5"/>
  <c r="B15" i="4"/>
  <c r="K15" i="4"/>
  <c r="T15" i="4"/>
  <c r="AC15" i="4"/>
  <c r="AL15" i="4"/>
  <c r="AU15" i="4"/>
  <c r="B18" i="4"/>
  <c r="C15" i="4"/>
  <c r="L15" i="4"/>
  <c r="U15" i="4"/>
  <c r="AD15" i="4"/>
  <c r="AM15" i="4"/>
  <c r="AV15" i="4"/>
  <c r="C18" i="4"/>
  <c r="D15" i="4"/>
  <c r="M15" i="4"/>
  <c r="V15" i="4"/>
  <c r="AE15" i="4"/>
  <c r="AN15" i="4"/>
  <c r="AW15" i="4"/>
  <c r="D18" i="4"/>
  <c r="F15" i="4"/>
  <c r="O15" i="4"/>
  <c r="X15" i="4"/>
  <c r="AG15" i="4"/>
  <c r="AP15" i="4"/>
  <c r="AY15" i="4"/>
  <c r="AX15" i="4"/>
  <c r="E18" i="4"/>
  <c r="B19" i="4"/>
  <c r="G15" i="4"/>
  <c r="P15" i="4"/>
  <c r="Y15" i="4"/>
  <c r="AH15" i="4"/>
  <c r="AQ15" i="4"/>
  <c r="F18" i="4"/>
  <c r="AZ15" i="4"/>
  <c r="AO15" i="4"/>
  <c r="AF15" i="4"/>
  <c r="W15" i="4"/>
  <c r="N15" i="4"/>
  <c r="E15" i="4"/>
  <c r="AX14" i="4"/>
  <c r="AO14" i="4"/>
  <c r="AF14" i="4"/>
  <c r="W14" i="4"/>
  <c r="N14" i="4"/>
  <c r="E14" i="4"/>
  <c r="AX13" i="4"/>
  <c r="AO13" i="4"/>
  <c r="AF13" i="4"/>
  <c r="W13" i="4"/>
  <c r="N13" i="4"/>
  <c r="E13" i="4"/>
  <c r="AX12" i="4"/>
  <c r="AO12" i="4"/>
  <c r="AF12" i="4"/>
  <c r="N12" i="4"/>
  <c r="E12" i="4"/>
  <c r="AX11" i="4"/>
  <c r="AO11" i="4"/>
  <c r="AF11" i="4"/>
  <c r="W11" i="4"/>
  <c r="N11" i="4"/>
  <c r="E11" i="4"/>
  <c r="AX10" i="4"/>
  <c r="AO10" i="4"/>
  <c r="AF10" i="4"/>
  <c r="W10" i="4"/>
  <c r="N10" i="4"/>
  <c r="E10" i="4"/>
  <c r="AX9" i="4"/>
  <c r="AO9" i="4"/>
  <c r="AF9" i="4"/>
  <c r="W9" i="4"/>
  <c r="N9" i="4"/>
  <c r="E9" i="4"/>
  <c r="AX8" i="4"/>
  <c r="AO8" i="4"/>
  <c r="AF8" i="4"/>
  <c r="W8" i="4"/>
  <c r="N8" i="4"/>
  <c r="E8" i="4"/>
  <c r="B15" i="3"/>
  <c r="K15" i="3"/>
  <c r="T15" i="3"/>
  <c r="AC15" i="3"/>
  <c r="AL15" i="3"/>
  <c r="AU15" i="3"/>
  <c r="B18" i="3"/>
  <c r="C15" i="3"/>
  <c r="L15" i="3"/>
  <c r="U15" i="3"/>
  <c r="AD15" i="3"/>
  <c r="AM15" i="3"/>
  <c r="AV15" i="3"/>
  <c r="C18" i="3"/>
  <c r="D15" i="3"/>
  <c r="M15" i="3"/>
  <c r="V15" i="3"/>
  <c r="AE15" i="3"/>
  <c r="AN15" i="3"/>
  <c r="AW15" i="3"/>
  <c r="D18" i="3"/>
  <c r="F15" i="3"/>
  <c r="O15" i="3"/>
  <c r="X15" i="3"/>
  <c r="AG15" i="3"/>
  <c r="AP15" i="3"/>
  <c r="AY15" i="3"/>
  <c r="AX15" i="3"/>
  <c r="E18" i="3"/>
  <c r="B19" i="3"/>
  <c r="G15" i="3"/>
  <c r="P15" i="3"/>
  <c r="Y15" i="3"/>
  <c r="AH15" i="3"/>
  <c r="AQ15" i="3"/>
  <c r="F18" i="3"/>
  <c r="AZ15" i="3"/>
  <c r="AO15" i="3"/>
  <c r="AF15" i="3"/>
  <c r="W15" i="3"/>
  <c r="N15" i="3"/>
  <c r="E15" i="3"/>
  <c r="AX14" i="3"/>
  <c r="AO14" i="3"/>
  <c r="AF14" i="3"/>
  <c r="W14" i="3"/>
  <c r="N14" i="3"/>
  <c r="E14" i="3"/>
  <c r="AX13" i="3"/>
  <c r="AO13" i="3"/>
  <c r="AF13" i="3"/>
  <c r="W13" i="3"/>
  <c r="N13" i="3"/>
  <c r="E13" i="3"/>
  <c r="AX12" i="3"/>
  <c r="AO12" i="3"/>
  <c r="AF12" i="3"/>
  <c r="W12" i="3"/>
  <c r="N12" i="3"/>
  <c r="E12" i="3"/>
  <c r="AX11" i="3"/>
  <c r="AO11" i="3"/>
  <c r="AF11" i="3"/>
  <c r="W11" i="3"/>
  <c r="N11" i="3"/>
  <c r="E11" i="3"/>
  <c r="AX10" i="3"/>
  <c r="AO10" i="3"/>
  <c r="AF10" i="3"/>
  <c r="W10" i="3"/>
  <c r="N10" i="3"/>
  <c r="E10" i="3"/>
  <c r="AX9" i="3"/>
  <c r="AO9" i="3"/>
  <c r="AF9" i="3"/>
  <c r="W9" i="3"/>
  <c r="N9" i="3"/>
  <c r="E9" i="3"/>
  <c r="AX8" i="3"/>
  <c r="AO8" i="3"/>
  <c r="AF8" i="3"/>
  <c r="W8" i="3"/>
  <c r="N8" i="3"/>
  <c r="E8" i="3"/>
  <c r="B15" i="2"/>
  <c r="K15" i="2"/>
  <c r="T15" i="2"/>
  <c r="AC15" i="2"/>
  <c r="AL15" i="2"/>
  <c r="AU15" i="2"/>
  <c r="B18" i="2"/>
  <c r="C15" i="2"/>
  <c r="L15" i="2"/>
  <c r="U15" i="2"/>
  <c r="AD15" i="2"/>
  <c r="AM15" i="2"/>
  <c r="AV15" i="2"/>
  <c r="C18" i="2"/>
  <c r="D15" i="2"/>
  <c r="M15" i="2"/>
  <c r="V15" i="2"/>
  <c r="AE15" i="2"/>
  <c r="AN15" i="2"/>
  <c r="AW15" i="2"/>
  <c r="D18" i="2"/>
  <c r="F15" i="2"/>
  <c r="O15" i="2"/>
  <c r="X15" i="2"/>
  <c r="AG15" i="2"/>
  <c r="AP15" i="2"/>
  <c r="AY15" i="2"/>
  <c r="AX15" i="2"/>
  <c r="E18" i="2"/>
  <c r="B19" i="2"/>
  <c r="G15" i="2"/>
  <c r="P15" i="2"/>
  <c r="Y15" i="2"/>
  <c r="AH15" i="2"/>
  <c r="AQ15" i="2"/>
  <c r="F18" i="2"/>
  <c r="AZ15" i="2"/>
  <c r="AO15" i="2"/>
  <c r="AF15" i="2"/>
  <c r="W15" i="2"/>
  <c r="N15" i="2"/>
  <c r="E15" i="2"/>
  <c r="AX14" i="2"/>
  <c r="AO14" i="2"/>
  <c r="AF14" i="2"/>
  <c r="W14" i="2"/>
  <c r="N14" i="2"/>
  <c r="E14" i="2"/>
  <c r="AX13" i="2"/>
  <c r="AO13" i="2"/>
  <c r="AF13" i="2"/>
  <c r="W13" i="2"/>
  <c r="N13" i="2"/>
  <c r="E13" i="2"/>
  <c r="AX12" i="2"/>
  <c r="AO12" i="2"/>
  <c r="W12" i="2"/>
  <c r="N12" i="2"/>
  <c r="E12" i="2"/>
  <c r="AX11" i="2"/>
  <c r="AO11" i="2"/>
  <c r="AF11" i="2"/>
  <c r="W11" i="2"/>
  <c r="N11" i="2"/>
  <c r="E11" i="2"/>
  <c r="AX10" i="2"/>
  <c r="AO10" i="2"/>
  <c r="AF10" i="2"/>
  <c r="W10" i="2"/>
  <c r="N10" i="2"/>
  <c r="E10" i="2"/>
  <c r="AX9" i="2"/>
  <c r="AO9" i="2"/>
  <c r="AF9" i="2"/>
  <c r="W9" i="2"/>
  <c r="N9" i="2"/>
  <c r="E9" i="2"/>
  <c r="AX8" i="2"/>
  <c r="AO8" i="2"/>
  <c r="AF8" i="2"/>
  <c r="W8" i="2"/>
  <c r="N8" i="2"/>
  <c r="E8" i="2"/>
  <c r="C5" i="1"/>
  <c r="C7" i="1"/>
  <c r="C9" i="1"/>
  <c r="C11" i="1"/>
  <c r="C14" i="1"/>
  <c r="C16" i="1"/>
  <c r="C17" i="1"/>
  <c r="C42" i="1"/>
  <c r="C41" i="1"/>
  <c r="C37" i="1"/>
  <c r="C22" i="1"/>
  <c r="C13" i="1"/>
  <c r="C12" i="1"/>
  <c r="C10" i="1"/>
  <c r="C6" i="1"/>
  <c r="C4" i="1"/>
</calcChain>
</file>

<file path=xl/sharedStrings.xml><?xml version="1.0" encoding="utf-8"?>
<sst xmlns="http://schemas.openxmlformats.org/spreadsheetml/2006/main" count="1023" uniqueCount="111">
  <si>
    <t>Compilation des visiteurs 
Programmation 2019/2020</t>
  </si>
  <si>
    <t>DATE</t>
  </si>
  <si>
    <t>ACTIVITÉ</t>
  </si>
  <si>
    <t>NOMBRE</t>
  </si>
  <si>
    <t>Notes</t>
  </si>
  <si>
    <t>EXPOSITIONS - PROGRAMMATION RÉGULIÈRE</t>
  </si>
  <si>
    <t>30.05.19</t>
  </si>
  <si>
    <r>
      <rPr>
        <sz val="11"/>
        <color rgb="FF000000"/>
        <rFont val="Flama-Basic"/>
        <charset val="1"/>
      </rPr>
      <t xml:space="preserve">Vernissage de l'exposition </t>
    </r>
    <r>
      <rPr>
        <i/>
        <sz val="11"/>
        <color rgb="FF000000"/>
        <rFont val="Flama-Basic"/>
        <charset val="1"/>
      </rPr>
      <t>L'impatience du géranium</t>
    </r>
  </si>
  <si>
    <t>Inclus dans total de l'exposition</t>
  </si>
  <si>
    <t>30.05.19 au 06.07.19</t>
  </si>
  <si>
    <t>Exposition de Nicolas Ranellucci</t>
  </si>
  <si>
    <t>05.09.19</t>
  </si>
  <si>
    <t xml:space="preserve">Vernissage de l'exposition </t>
  </si>
  <si>
    <t>05.09.19 au 12.10.19</t>
  </si>
  <si>
    <t>Exposition de Guillaume Adjutor Provost</t>
  </si>
  <si>
    <t>21.12.19</t>
  </si>
  <si>
    <t>04.11.19 au 14.12.19</t>
  </si>
  <si>
    <t>Résidence de création et exposition de Paolo Almario</t>
  </si>
  <si>
    <t>23.01.20</t>
  </si>
  <si>
    <t>23.01.20 au 29.02.20</t>
  </si>
  <si>
    <t>Exposition de Carol-Ann Belzil-Normand</t>
  </si>
  <si>
    <t>02.04.20</t>
  </si>
  <si>
    <t>02.04.20 au 09.05.20</t>
  </si>
  <si>
    <t>Exposition de Sarah-Jeanne Landry et Fanny Basque</t>
  </si>
  <si>
    <t>TOTAL</t>
  </si>
  <si>
    <t>PROJETS SPÉCIAUX - RÉSIDENCE DE CRÉATION</t>
  </si>
  <si>
    <t>13.08.19 au 05.09.19</t>
  </si>
  <si>
    <t>Murale de Cyndie Belhumeur et Ilana Pichon</t>
  </si>
  <si>
    <t>Hors les murs</t>
  </si>
  <si>
    <t>INITIATIVES PARTICULIÈRES</t>
  </si>
  <si>
    <t>ÉDUCATION À L'ART CONTEMPORAIN ET MÉDIATION CULTURELLE</t>
  </si>
  <si>
    <t>SERVICES AUX MEMBRES</t>
  </si>
  <si>
    <t>En tout temps</t>
  </si>
  <si>
    <t>Station des membres</t>
  </si>
  <si>
    <t>Salle libre</t>
  </si>
  <si>
    <t>TOTAL FRÉQUENTATION</t>
  </si>
  <si>
    <r>
      <rPr>
        <sz val="16"/>
        <color rgb="FF000000"/>
        <rFont val="Flama-Medium"/>
        <charset val="1"/>
      </rPr>
      <t xml:space="preserve">Compilations des visiteurs
</t>
    </r>
    <r>
      <rPr>
        <sz val="12"/>
        <color rgb="FF000000"/>
        <rFont val="Flama-Medium"/>
        <charset val="1"/>
      </rPr>
      <t>Expositions / Station des membres / Salle libre</t>
    </r>
  </si>
  <si>
    <t>Titre</t>
  </si>
  <si>
    <t>L'impatience du géranium</t>
  </si>
  <si>
    <t>de l'artiste</t>
  </si>
  <si>
    <t>Nicolas Ranellucci</t>
  </si>
  <si>
    <t>Date</t>
  </si>
  <si>
    <t xml:space="preserve">du </t>
  </si>
  <si>
    <t>30/05/2019</t>
  </si>
  <si>
    <t xml:space="preserve">au </t>
  </si>
  <si>
    <t>06/07/2019</t>
  </si>
  <si>
    <t>Semaine de 
compilation</t>
  </si>
  <si>
    <t>1er juin 2019</t>
  </si>
  <si>
    <t>Jour</t>
  </si>
  <si>
    <t>Adultes</t>
  </si>
  <si>
    <t>Enfants</t>
  </si>
  <si>
    <r>
      <rPr>
        <sz val="11"/>
        <color rgb="FF000000"/>
        <rFont val="Flama-Basic"/>
        <charset val="1"/>
      </rPr>
      <t xml:space="preserve">Aînés 
</t>
    </r>
    <r>
      <rPr>
        <sz val="9"/>
        <color rgb="FF000000"/>
        <rFont val="Flama-Basic"/>
        <charset val="1"/>
      </rPr>
      <t>(65 ans et +)</t>
    </r>
  </si>
  <si>
    <t>Total</t>
  </si>
  <si>
    <t xml:space="preserve">Station des membres </t>
  </si>
  <si>
    <t>Activités et observations</t>
  </si>
  <si>
    <t>Dimanche</t>
  </si>
  <si>
    <t>Lundi</t>
  </si>
  <si>
    <t>Mardi</t>
  </si>
  <si>
    <t>Entrevue Nadia Ross 
(Radio-Canada)</t>
  </si>
  <si>
    <t>Mercredi</t>
  </si>
  <si>
    <t>Entrevue Éric Barette
(Radio-Canada)</t>
  </si>
  <si>
    <t>Jeudi</t>
  </si>
  <si>
    <t>Vernissage</t>
  </si>
  <si>
    <t>AGA 2019</t>
  </si>
  <si>
    <t>Vendredi</t>
  </si>
  <si>
    <t>Samedi</t>
  </si>
  <si>
    <t xml:space="preserve">Total </t>
  </si>
  <si>
    <t xml:space="preserve">Sous total </t>
  </si>
  <si>
    <r>
      <rPr>
        <sz val="16"/>
        <color rgb="FF000000"/>
        <rFont val="Flama-Medium"/>
        <charset val="1"/>
      </rPr>
      <t xml:space="preserve">Compilations des visiteurs
</t>
    </r>
    <r>
      <rPr>
        <sz val="12"/>
        <color rgb="FF000000"/>
        <rFont val="Flama-Medium"/>
        <charset val="1"/>
      </rPr>
      <t>Murale</t>
    </r>
  </si>
  <si>
    <t>Intersections</t>
  </si>
  <si>
    <t>des artistes</t>
  </si>
  <si>
    <t>Cyndie Belhumeur et Ilana Pichon</t>
  </si>
  <si>
    <t>13 août 2019</t>
  </si>
  <si>
    <t>5 septembre 2019</t>
  </si>
  <si>
    <t>18 août 2019</t>
  </si>
  <si>
    <t>25 août 2019</t>
  </si>
  <si>
    <t>1 sept 2019</t>
  </si>
  <si>
    <t>Vernissage et lancement</t>
  </si>
  <si>
    <t>Provenance des visiteurs</t>
  </si>
  <si>
    <t>Région</t>
  </si>
  <si>
    <t>Total visiteurs / région</t>
  </si>
  <si>
    <t>Code Postal</t>
  </si>
  <si>
    <t>Bas-Saint-Laurent</t>
  </si>
  <si>
    <t>Rimouski‒Neigette</t>
  </si>
  <si>
    <t>Gaspésie‒Îles-de-la-Madeleine</t>
  </si>
  <si>
    <t>Chaudière-Appalaches</t>
  </si>
  <si>
    <t>Québec</t>
  </si>
  <si>
    <t>Saguenay‒Lac-St-Jean</t>
  </si>
  <si>
    <t>Côte-Nord</t>
  </si>
  <si>
    <t>Mauricie</t>
  </si>
  <si>
    <t>Lanaudière</t>
  </si>
  <si>
    <t>Laurentides</t>
  </si>
  <si>
    <t>Montérégie</t>
  </si>
  <si>
    <t>Montréal</t>
  </si>
  <si>
    <t>Laval</t>
  </si>
  <si>
    <t>Baie-James</t>
  </si>
  <si>
    <t>Abitibi-Témiscamingue</t>
  </si>
  <si>
    <t>Ajout diversité culturelle et personnes à mobilité réduite</t>
  </si>
  <si>
    <t>Fermé Fête nationale</t>
  </si>
  <si>
    <t>Résidence semaine 1</t>
  </si>
  <si>
    <t>Résidence semaine 2</t>
  </si>
  <si>
    <t>Résidence semaine 3</t>
  </si>
  <si>
    <t>Exposition 1</t>
  </si>
  <si>
    <t>Exposition 2</t>
  </si>
  <si>
    <t>Exposition 3</t>
  </si>
  <si>
    <t>Exposition 4</t>
  </si>
  <si>
    <t>Exposition 5</t>
  </si>
  <si>
    <r>
      <t>Kamouraska</t>
    </r>
    <r>
      <rPr>
        <sz val="11"/>
        <color rgb="FF000000"/>
        <rFont val="Arial"/>
      </rPr>
      <t>‒</t>
    </r>
    <r>
      <rPr>
        <sz val="11"/>
        <color rgb="FF000000"/>
        <rFont val="Flama-Basic"/>
        <charset val="1"/>
      </rPr>
      <t>Rivière-du-loup</t>
    </r>
    <r>
      <rPr>
        <sz val="11"/>
        <color rgb="FF000000"/>
        <rFont val="Arial"/>
      </rPr>
      <t>‒</t>
    </r>
    <r>
      <rPr>
        <sz val="11"/>
        <color rgb="FF000000"/>
        <rFont val="Flama-Basic"/>
        <charset val="1"/>
      </rPr>
      <t>Témiscouata</t>
    </r>
    <r>
      <rPr>
        <sz val="11"/>
        <color rgb="FF000000"/>
        <rFont val="Arial"/>
      </rPr>
      <t>‒</t>
    </r>
    <r>
      <rPr>
        <sz val="11"/>
        <color rgb="FF000000"/>
        <rFont val="Flama-Basic"/>
        <charset val="1"/>
      </rPr>
      <t>Les Basques</t>
    </r>
  </si>
  <si>
    <r>
      <t>Mitis</t>
    </r>
    <r>
      <rPr>
        <sz val="11"/>
        <color rgb="FF000000"/>
        <rFont val="Arial"/>
      </rPr>
      <t>‒</t>
    </r>
    <r>
      <rPr>
        <sz val="11"/>
        <color rgb="FF000000"/>
        <rFont val="Flama-Basic"/>
        <charset val="1"/>
      </rPr>
      <t>Matane</t>
    </r>
    <r>
      <rPr>
        <sz val="11"/>
        <color rgb="FF000000"/>
        <rFont val="Arial"/>
      </rPr>
      <t>‒</t>
    </r>
    <r>
      <rPr>
        <sz val="11"/>
        <color rgb="FF000000"/>
        <rFont val="Flama-Basic"/>
        <charset val="1"/>
      </rPr>
      <t>Matapédia</t>
    </r>
  </si>
  <si>
    <t xml:space="preserve">Rentrée culturelle </t>
  </si>
  <si>
    <t>Rentrée culturelle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</si>
</sst>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/mm/dd;@"/>
    <numFmt numFmtId="165" formatCode="d\ mmm\ yyyy;@"/>
  </numFmts>
  <fonts count="14" x14ac:knownFonts="1">
    <font>
      <sz val="12"/>
      <color rgb="FF000000"/>
      <name val="Calibri"/>
      <family val="2"/>
      <charset val="1"/>
    </font>
    <font>
      <sz val="12"/>
      <color rgb="FF000000"/>
      <name val="Flama-Basic"/>
      <charset val="1"/>
    </font>
    <font>
      <sz val="16"/>
      <color rgb="FF000000"/>
      <name val="Flama-Basic"/>
      <charset val="1"/>
    </font>
    <font>
      <b/>
      <sz val="11"/>
      <color rgb="FF000000"/>
      <name val="Flama-Basic"/>
      <charset val="1"/>
    </font>
    <font>
      <sz val="11"/>
      <color rgb="FF000000"/>
      <name val="Flama-Basic"/>
      <charset val="1"/>
    </font>
    <font>
      <i/>
      <sz val="11"/>
      <color rgb="FF000000"/>
      <name val="Flama-Basic"/>
      <charset val="1"/>
    </font>
    <font>
      <b/>
      <sz val="12"/>
      <color rgb="FF000000"/>
      <name val="Flama-Basic"/>
      <charset val="1"/>
    </font>
    <font>
      <sz val="16"/>
      <color rgb="FF000000"/>
      <name val="Flama-Medium"/>
      <charset val="1"/>
    </font>
    <font>
      <sz val="12"/>
      <color rgb="FF000000"/>
      <name val="Flama-Medium"/>
      <charset val="1"/>
    </font>
    <font>
      <sz val="9"/>
      <color rgb="FF000000"/>
      <name val="Flama-Basic"/>
      <charset val="1"/>
    </font>
    <font>
      <u/>
      <sz val="12"/>
      <color theme="10"/>
      <name val="Calibri"/>
      <family val="2"/>
      <charset val="1"/>
    </font>
    <font>
      <u/>
      <sz val="12"/>
      <color theme="11"/>
      <name val="Calibri"/>
      <family val="2"/>
      <charset val="1"/>
    </font>
    <font>
      <sz val="11"/>
      <color rgb="FF000000"/>
      <name val="Arial"/>
    </font>
    <font>
      <sz val="8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EEEEEE"/>
      </patternFill>
    </fill>
    <fill>
      <patternFill patternType="solid">
        <fgColor rgb="FFEEEEEE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3B3B3"/>
      </patternFill>
    </fill>
    <fill>
      <patternFill patternType="solid">
        <fgColor rgb="FFF2F2F2"/>
        <bgColor rgb="FFEEEEEE"/>
      </patternFill>
    </fill>
    <fill>
      <patternFill patternType="solid">
        <fgColor rgb="FFFFFF00"/>
        <bgColor rgb="FFFFFF00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 diagonalUp="1"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 diagonalUp="1">
      <left/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08">
    <xf numFmtId="0" fontId="0" fillId="0" borderId="0" xfId="0"/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64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right" vertical="center"/>
    </xf>
    <xf numFmtId="164" fontId="4" fillId="3" borderId="5" xfId="0" applyNumberFormat="1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right" vertical="center"/>
    </xf>
    <xf numFmtId="16" fontId="1" fillId="0" borderId="0" xfId="0" applyNumberFormat="1" applyFont="1" applyAlignment="1">
      <alignment vertical="center"/>
    </xf>
    <xf numFmtId="164" fontId="4" fillId="4" borderId="5" xfId="0" applyNumberFormat="1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right" vertical="center"/>
    </xf>
    <xf numFmtId="164" fontId="3" fillId="5" borderId="6" xfId="0" applyNumberFormat="1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5" borderId="8" xfId="0" applyFont="1" applyFill="1" applyBorder="1" applyAlignment="1">
      <alignment horizontal="right" vertical="center"/>
    </xf>
    <xf numFmtId="164" fontId="4" fillId="0" borderId="9" xfId="0" applyNumberFormat="1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right" vertical="center" wrapText="1"/>
    </xf>
    <xf numFmtId="164" fontId="3" fillId="5" borderId="1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4" fillId="5" borderId="11" xfId="0" applyFont="1" applyFill="1" applyBorder="1" applyAlignment="1">
      <alignment horizontal="right" vertical="center"/>
    </xf>
    <xf numFmtId="164" fontId="4" fillId="3" borderId="9" xfId="0" applyNumberFormat="1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 wrapText="1"/>
    </xf>
    <xf numFmtId="164" fontId="4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1" fillId="3" borderId="9" xfId="0" applyNumberFormat="1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right" vertical="center"/>
    </xf>
    <xf numFmtId="0" fontId="1" fillId="3" borderId="9" xfId="0" applyFont="1" applyFill="1" applyBorder="1" applyAlignment="1">
      <alignment horizontal="right" vertical="center" wrapText="1"/>
    </xf>
    <xf numFmtId="164" fontId="1" fillId="0" borderId="9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 wrapText="1"/>
    </xf>
    <xf numFmtId="164" fontId="1" fillId="3" borderId="9" xfId="0" applyNumberFormat="1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164" fontId="6" fillId="5" borderId="12" xfId="0" applyNumberFormat="1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1" fillId="5" borderId="14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left" vertical="center"/>
    </xf>
    <xf numFmtId="164" fontId="1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6" fillId="5" borderId="16" xfId="0" applyNumberFormat="1" applyFont="1" applyFill="1" applyBorder="1" applyAlignment="1">
      <alignment vertical="center"/>
    </xf>
    <xf numFmtId="0" fontId="1" fillId="5" borderId="17" xfId="0" applyFont="1" applyFill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6" borderId="0" xfId="0" applyFont="1" applyFill="1" applyAlignment="1">
      <alignment horizontal="left" vertical="center" wrapText="1"/>
    </xf>
    <xf numFmtId="0" fontId="4" fillId="6" borderId="0" xfId="0" applyFont="1" applyFill="1" applyAlignment="1">
      <alignment horizontal="left" vertical="center"/>
    </xf>
    <xf numFmtId="165" fontId="4" fillId="6" borderId="0" xfId="0" applyNumberFormat="1" applyFont="1" applyFill="1" applyAlignment="1">
      <alignment horizontal="left" vertical="center"/>
    </xf>
    <xf numFmtId="165" fontId="4" fillId="6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left" vertical="center"/>
    </xf>
    <xf numFmtId="0" fontId="4" fillId="0" borderId="20" xfId="0" applyFont="1" applyBorder="1" applyAlignment="1">
      <alignment horizontal="right" vertical="center"/>
    </xf>
    <xf numFmtId="0" fontId="3" fillId="6" borderId="20" xfId="0" applyFont="1" applyFill="1" applyBorder="1" applyAlignment="1">
      <alignment horizontal="right" vertical="center"/>
    </xf>
    <xf numFmtId="0" fontId="4" fillId="4" borderId="20" xfId="0" applyFont="1" applyFill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2" borderId="22" xfId="0" applyFill="1" applyBorder="1" applyAlignment="1">
      <alignment horizontal="left"/>
    </xf>
    <xf numFmtId="0" fontId="4" fillId="2" borderId="19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 wrapText="1"/>
    </xf>
    <xf numFmtId="0" fontId="0" fillId="0" borderId="0" xfId="0" applyBorder="1"/>
    <xf numFmtId="0" fontId="4" fillId="2" borderId="2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2" borderId="23" xfId="0" applyFont="1" applyFill="1" applyBorder="1" applyAlignment="1">
      <alignment horizontal="left" vertical="center" wrapText="1"/>
    </xf>
    <xf numFmtId="0" fontId="3" fillId="0" borderId="24" xfId="0" applyFont="1" applyBorder="1" applyAlignment="1">
      <alignment vertical="center"/>
    </xf>
    <xf numFmtId="0" fontId="4" fillId="7" borderId="0" xfId="0" applyFont="1" applyFill="1"/>
    <xf numFmtId="165" fontId="4" fillId="7" borderId="0" xfId="0" applyNumberFormat="1" applyFont="1" applyFill="1" applyAlignment="1">
      <alignment horizontal="left" vertical="center"/>
    </xf>
    <xf numFmtId="0" fontId="4" fillId="0" borderId="0" xfId="0" applyFont="1"/>
    <xf numFmtId="165" fontId="4" fillId="3" borderId="0" xfId="0" applyNumberFormat="1" applyFont="1" applyFill="1" applyAlignment="1">
      <alignment horizontal="left" vertical="center"/>
    </xf>
    <xf numFmtId="14" fontId="4" fillId="6" borderId="0" xfId="0" applyNumberFormat="1" applyFont="1" applyFill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2" borderId="6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2" borderId="27" xfId="0" applyFont="1" applyFill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6" xfId="0" applyFont="1" applyBorder="1" applyAlignment="1">
      <alignment horizontal="right" vertical="center"/>
    </xf>
    <xf numFmtId="165" fontId="6" fillId="2" borderId="15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 wrapText="1"/>
    </xf>
    <xf numFmtId="165" fontId="3" fillId="2" borderId="4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7" borderId="0" xfId="0" applyFont="1" applyFill="1" applyBorder="1"/>
    <xf numFmtId="0" fontId="5" fillId="7" borderId="0" xfId="0" applyFont="1" applyFill="1" applyBorder="1" applyAlignment="1">
      <alignment horizontal="left"/>
    </xf>
    <xf numFmtId="0" fontId="4" fillId="0" borderId="0" xfId="0" applyFont="1" applyBorder="1"/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vertical="center" wrapText="1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colors>
    <indexedColors>
      <rgbColor rgb="FF000000"/>
      <rgbColor rgb="FFFFFFFF"/>
      <rgbColor rgb="FFC5000B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EEEEE"/>
      <rgbColor rgb="FF660066"/>
      <rgbColor rgb="FFFF8080"/>
      <rgbColor rgb="FF0084D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3CAFF"/>
      <rgbColor rgb="FFFF99CC"/>
      <rgbColor rgb="FFCC99FF"/>
      <rgbColor rgb="FFFFCC99"/>
      <rgbColor rgb="FF3366FF"/>
      <rgbColor rgb="FF33CCCC"/>
      <rgbColor rgb="FFAECF00"/>
      <rgbColor rgb="FFFFD320"/>
      <rgbColor rgb="FFFF950E"/>
      <rgbColor rgb="FFFF420E"/>
      <rgbColor rgb="FF666699"/>
      <rgbColor rgb="FFB3B3B3"/>
      <rgbColor rgb="FF004586"/>
      <rgbColor rgb="FF579D1C"/>
      <rgbColor rgb="FF003300"/>
      <rgbColor rgb="FF314004"/>
      <rgbColor rgb="FF993300"/>
      <rgbColor rgb="FF993366"/>
      <rgbColor rgb="FF4B1F6F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18"/>
  <c:chart>
    <c:title>
      <c:tx>
        <c:rich>
          <a:bodyPr rot="0"/>
          <a:lstStyle/>
          <a:p>
            <a:pPr>
              <a:defRPr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lang="fr-FR"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Compilation des visiteurs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dLbls>
            <c:dLblPos val="outEnd"/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Sommaire!$B$4:$B$13</c:f>
              <c:strCache>
                <c:ptCount val="10"/>
                <c:pt idx="0">
                  <c:v>Vernissage de l'exposition L'impatience du géranium</c:v>
                </c:pt>
                <c:pt idx="1">
                  <c:v>Exposition de Nicolas Ranellucci</c:v>
                </c:pt>
                <c:pt idx="2">
                  <c:v>Vernissage de l'exposition </c:v>
                </c:pt>
                <c:pt idx="3">
                  <c:v>Exposition de Guillaume Adjutor Provost</c:v>
                </c:pt>
                <c:pt idx="4">
                  <c:v>Rentrée culturelle </c:v>
                </c:pt>
                <c:pt idx="5">
                  <c:v>Résidence de création et exposition de Paolo Almario</c:v>
                </c:pt>
                <c:pt idx="6">
                  <c:v>Vernissage de l'exposition </c:v>
                </c:pt>
                <c:pt idx="7">
                  <c:v>Exposition de Carol-Ann Belzil-Normand</c:v>
                </c:pt>
                <c:pt idx="8">
                  <c:v>Vernissage de l'exposition </c:v>
                </c:pt>
                <c:pt idx="9">
                  <c:v>Exposition de Sarah-Jeanne Landry et Fanny Basque</c:v>
                </c:pt>
              </c:strCache>
            </c:strRef>
          </c:cat>
          <c:val>
            <c:numRef>
              <c:f>Sommaire!$C$4:$C$13</c:f>
              <c:numCache>
                <c:formatCode>General</c:formatCode>
                <c:ptCount val="10"/>
                <c:pt idx="0">
                  <c:v>28.0</c:v>
                </c:pt>
                <c:pt idx="1">
                  <c:v>109.0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6013992"/>
        <c:axId val="-2143927720"/>
      </c:barChart>
      <c:catAx>
        <c:axId val="2136013992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lang="fr-FR"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Description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fr-FR"/>
          </a:p>
        </c:txPr>
        <c:crossAx val="-2143927720"/>
        <c:crosses val="autoZero"/>
        <c:auto val="1"/>
        <c:lblAlgn val="ctr"/>
        <c:lblOffset val="100"/>
        <c:noMultiLvlLbl val="1"/>
      </c:catAx>
      <c:valAx>
        <c:axId val="-2143927720"/>
        <c:scaling>
          <c:orientation val="minMax"/>
        </c:scaling>
        <c:delete val="0"/>
        <c:axPos val="b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lang="fr-FR"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Nombre de visiteurs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fr-FR"/>
          </a:p>
        </c:txPr>
        <c:crossAx val="2136013992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18"/>
  <c:chart>
    <c:title>
      <c:tx>
        <c:rich>
          <a:bodyPr rot="0"/>
          <a:lstStyle/>
          <a:p>
            <a:pPr>
              <a:defRPr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lang="fr-FR"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Provenance des visiteurs par région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'Provenance des visiteurs'!$H$3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dPt>
            <c:idx val="0"/>
            <c:bubble3D val="0"/>
          </c:dPt>
          <c:dPt>
            <c:idx val="1"/>
            <c:bubble3D val="0"/>
            <c:spPr>
              <a:solidFill>
                <a:srgbClr val="FF420E"/>
              </a:solidFill>
              <a:ln>
                <a:noFill/>
              </a:ln>
            </c:spPr>
          </c:dPt>
          <c:dPt>
            <c:idx val="2"/>
            <c:bubble3D val="0"/>
            <c:spPr>
              <a:solidFill>
                <a:srgbClr val="FFD320"/>
              </a:solidFill>
              <a:ln>
                <a:noFill/>
              </a:ln>
            </c:spPr>
          </c:dPt>
          <c:dPt>
            <c:idx val="3"/>
            <c:bubble3D val="0"/>
            <c:spPr>
              <a:solidFill>
                <a:srgbClr val="579D1C"/>
              </a:solidFill>
              <a:ln>
                <a:noFill/>
              </a:ln>
            </c:spPr>
          </c:dPt>
          <c:dPt>
            <c:idx val="4"/>
            <c:bubble3D val="0"/>
            <c:spPr>
              <a:solidFill>
                <a:srgbClr val="7E0021"/>
              </a:solidFill>
              <a:ln>
                <a:noFill/>
              </a:ln>
            </c:spPr>
          </c:dPt>
          <c:dPt>
            <c:idx val="5"/>
            <c:bubble3D val="0"/>
            <c:spPr>
              <a:solidFill>
                <a:srgbClr val="83CAFF"/>
              </a:solidFill>
              <a:ln>
                <a:noFill/>
              </a:ln>
            </c:spPr>
          </c:dPt>
          <c:dPt>
            <c:idx val="6"/>
            <c:bubble3D val="0"/>
            <c:spPr>
              <a:solidFill>
                <a:srgbClr val="314004"/>
              </a:solidFill>
              <a:ln>
                <a:noFill/>
              </a:ln>
            </c:spPr>
          </c:dPt>
          <c:dPt>
            <c:idx val="7"/>
            <c:bubble3D val="0"/>
            <c:spPr>
              <a:solidFill>
                <a:srgbClr val="AECF00"/>
              </a:solidFill>
              <a:ln>
                <a:noFill/>
              </a:ln>
            </c:spPr>
          </c:dPt>
          <c:dPt>
            <c:idx val="8"/>
            <c:bubble3D val="0"/>
            <c:spPr>
              <a:solidFill>
                <a:srgbClr val="4B1F6F"/>
              </a:solidFill>
              <a:ln>
                <a:noFill/>
              </a:ln>
            </c:spPr>
          </c:dPt>
          <c:dPt>
            <c:idx val="9"/>
            <c:bubble3D val="0"/>
            <c:spPr>
              <a:solidFill>
                <a:srgbClr val="FF950E"/>
              </a:solidFill>
              <a:ln>
                <a:noFill/>
              </a:ln>
            </c:spPr>
          </c:dPt>
          <c:dPt>
            <c:idx val="10"/>
            <c:bubble3D val="0"/>
            <c:spPr>
              <a:solidFill>
                <a:srgbClr val="C5000B"/>
              </a:solidFill>
              <a:ln>
                <a:noFill/>
              </a:ln>
            </c:spPr>
          </c:dPt>
          <c:dPt>
            <c:idx val="11"/>
            <c:bubble3D val="0"/>
            <c:spPr>
              <a:solidFill>
                <a:srgbClr val="0084D1"/>
              </a:solidFill>
              <a:ln>
                <a:noFill/>
              </a:ln>
            </c:spPr>
          </c:dPt>
          <c:dPt>
            <c:idx val="12"/>
            <c:bubble3D val="0"/>
          </c:dPt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'Provenance des visiteurs'!$A$7:$A$19</c:f>
              <c:strCache>
                <c:ptCount val="13"/>
                <c:pt idx="0">
                  <c:v>Gaspésie‒Îles-de-la-Madeleine</c:v>
                </c:pt>
                <c:pt idx="1">
                  <c:v>Chaudière-Appalaches</c:v>
                </c:pt>
                <c:pt idx="2">
                  <c:v>Québec</c:v>
                </c:pt>
                <c:pt idx="3">
                  <c:v>Saguenay‒Lac-St-Jean</c:v>
                </c:pt>
                <c:pt idx="4">
                  <c:v>Côte-Nord</c:v>
                </c:pt>
                <c:pt idx="5">
                  <c:v>Mauricie</c:v>
                </c:pt>
                <c:pt idx="6">
                  <c:v>Lanaudière</c:v>
                </c:pt>
                <c:pt idx="7">
                  <c:v>Laurentides</c:v>
                </c:pt>
                <c:pt idx="8">
                  <c:v>Montérégie</c:v>
                </c:pt>
                <c:pt idx="9">
                  <c:v>Montréal</c:v>
                </c:pt>
                <c:pt idx="10">
                  <c:v>Laval</c:v>
                </c:pt>
                <c:pt idx="11">
                  <c:v>Baie-James</c:v>
                </c:pt>
                <c:pt idx="12">
                  <c:v>Abitibi-Témiscamingue</c:v>
                </c:pt>
              </c:strCache>
            </c:strRef>
          </c:cat>
          <c:val>
            <c:numRef>
              <c:f>'Provenance des visiteurs'!$H$7:$H$19</c:f>
              <c:numCache>
                <c:formatCode>General</c:formatCode>
                <c:ptCount val="1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solidFill>
            <a:srgbClr val="B3B3B3"/>
          </a:solidFill>
        </a:ln>
      </c:spPr>
    </c:plotArea>
    <c:legend>
      <c:legendPos val="r"/>
      <c:layout>
        <c:manualLayout>
          <c:xMode val="edge"/>
          <c:yMode val="edge"/>
          <c:x val="0.660591686431157"/>
          <c:y val="0.234531580399007"/>
        </c:manualLayout>
      </c:layout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18"/>
  <c:chart>
    <c:title>
      <c:tx>
        <c:rich>
          <a:bodyPr rot="0"/>
          <a:lstStyle/>
          <a:p>
            <a:pPr>
              <a:defRPr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lang="fr-FR"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Provenance des visiteurs provenant du Bas-Saint-Laurent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dPt>
            <c:idx val="0"/>
            <c:bubble3D val="0"/>
          </c:dPt>
          <c:dPt>
            <c:idx val="1"/>
            <c:bubble3D val="0"/>
            <c:spPr>
              <a:solidFill>
                <a:srgbClr val="FF420E"/>
              </a:solidFill>
              <a:ln>
                <a:noFill/>
              </a:ln>
            </c:spPr>
          </c:dPt>
          <c:dPt>
            <c:idx val="2"/>
            <c:bubble3D val="0"/>
            <c:spPr>
              <a:solidFill>
                <a:srgbClr val="FFD320"/>
              </a:solidFill>
              <a:ln>
                <a:noFill/>
              </a:ln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'Provenance des visiteurs'!$A$4:$B$6</c:f>
              <c:strCache>
                <c:ptCount val="3"/>
                <c:pt idx="0">
                  <c:v>Rimouski‒Neigette</c:v>
                </c:pt>
                <c:pt idx="1">
                  <c:v>Kamouraska‒Rivière-du-loup‒Témiscouata‒Les Basques</c:v>
                </c:pt>
                <c:pt idx="2">
                  <c:v>Mitis‒Matane‒Matapédia</c:v>
                </c:pt>
              </c:strCache>
            </c:strRef>
          </c:cat>
          <c:val>
            <c:numRef>
              <c:f>'Provenance des visiteurs'!$H$4:$H$6</c:f>
              <c:numCache>
                <c:formatCode>General</c:formatCode>
                <c:ptCount val="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dPt>
            <c:idx val="0"/>
            <c:bubble3D val="0"/>
            <c:spPr>
              <a:solidFill>
                <a:srgbClr val="004586"/>
              </a:solidFill>
              <a:ln>
                <a:noFill/>
              </a:ln>
            </c:spPr>
          </c:dPt>
          <c:dPt>
            <c:idx val="1"/>
            <c:bubble3D val="0"/>
          </c:dPt>
          <c:dPt>
            <c:idx val="2"/>
            <c:bubble3D val="0"/>
            <c:spPr>
              <a:solidFill>
                <a:srgbClr val="FFD320"/>
              </a:solidFill>
              <a:ln>
                <a:noFill/>
              </a:ln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'Provenance des visiteurs'!$A$4:$B$6</c:f>
              <c:strCache>
                <c:ptCount val="3"/>
                <c:pt idx="0">
                  <c:v>Rimouski‒Neigette</c:v>
                </c:pt>
                <c:pt idx="1">
                  <c:v>Kamouraska‒Rivière-du-loup‒Témiscouata‒Les Basques</c:v>
                </c:pt>
                <c:pt idx="2">
                  <c:v>Mitis‒Matane‒Matapédia</c:v>
                </c:pt>
              </c:strCache>
            </c:strRef>
          </c:cat>
          <c:val>
            <c:numRef>
              <c:f>'Provenance des visiteurs'!#REF!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ser>
          <c:idx val="2"/>
          <c:order val="2"/>
          <c:spPr>
            <a:solidFill>
              <a:srgbClr val="FFD320"/>
            </a:solidFill>
            <a:ln>
              <a:noFill/>
            </a:ln>
          </c:spPr>
          <c:dPt>
            <c:idx val="0"/>
            <c:bubble3D val="0"/>
            <c:spPr>
              <a:solidFill>
                <a:srgbClr val="004586"/>
              </a:solidFill>
              <a:ln>
                <a:noFill/>
              </a:ln>
            </c:spPr>
          </c:dPt>
          <c:dPt>
            <c:idx val="1"/>
            <c:bubble3D val="0"/>
            <c:spPr>
              <a:solidFill>
                <a:srgbClr val="FF420E"/>
              </a:solidFill>
              <a:ln>
                <a:noFill/>
              </a:ln>
            </c:spPr>
          </c:dPt>
          <c:dPt>
            <c:idx val="2"/>
            <c:bubble3D val="0"/>
          </c:dPt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'Provenance des visiteurs'!$A$4:$B$6</c:f>
              <c:strCache>
                <c:ptCount val="3"/>
                <c:pt idx="0">
                  <c:v>Rimouski‒Neigette</c:v>
                </c:pt>
                <c:pt idx="1">
                  <c:v>Kamouraska‒Rivière-du-loup‒Témiscouata‒Les Basques</c:v>
                </c:pt>
                <c:pt idx="2">
                  <c:v>Mitis‒Matane‒Matapédia</c:v>
                </c:pt>
              </c:strCache>
            </c:strRef>
          </c:cat>
          <c:val>
            <c:numRef>
              <c:f>'Provenance des visiteurs'!#REF!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ser>
          <c:idx val="3"/>
          <c:order val="3"/>
          <c:spPr>
            <a:solidFill>
              <a:srgbClr val="579D1C"/>
            </a:solidFill>
            <a:ln>
              <a:noFill/>
            </a:ln>
          </c:spPr>
          <c:dPt>
            <c:idx val="0"/>
            <c:bubble3D val="0"/>
            <c:spPr>
              <a:solidFill>
                <a:srgbClr val="004586"/>
              </a:solidFill>
              <a:ln>
                <a:noFill/>
              </a:ln>
            </c:spPr>
          </c:dPt>
          <c:dPt>
            <c:idx val="1"/>
            <c:bubble3D val="0"/>
            <c:spPr>
              <a:solidFill>
                <a:srgbClr val="FF420E"/>
              </a:solidFill>
              <a:ln>
                <a:noFill/>
              </a:ln>
            </c:spPr>
          </c:dPt>
          <c:dPt>
            <c:idx val="2"/>
            <c:bubble3D val="0"/>
            <c:spPr>
              <a:solidFill>
                <a:srgbClr val="FFD320"/>
              </a:solidFill>
              <a:ln>
                <a:noFill/>
              </a:ln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'Provenance des visiteurs'!$A$4:$B$6</c:f>
              <c:strCache>
                <c:ptCount val="3"/>
                <c:pt idx="0">
                  <c:v>Rimouski‒Neigette</c:v>
                </c:pt>
                <c:pt idx="1">
                  <c:v>Kamouraska‒Rivière-du-loup‒Témiscouata‒Les Basques</c:v>
                </c:pt>
                <c:pt idx="2">
                  <c:v>Mitis‒Matane‒Matapédia</c:v>
                </c:pt>
              </c:strCache>
            </c:strRef>
          </c:cat>
          <c:val>
            <c:numRef>
              <c:f>'Provenance des visiteurs'!$I$4:$I$6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spPr>
            <a:solidFill>
              <a:srgbClr val="7E0021"/>
            </a:solidFill>
            <a:ln>
              <a:noFill/>
            </a:ln>
          </c:spPr>
          <c:dPt>
            <c:idx val="0"/>
            <c:bubble3D val="0"/>
            <c:spPr>
              <a:solidFill>
                <a:srgbClr val="004586"/>
              </a:solidFill>
              <a:ln>
                <a:noFill/>
              </a:ln>
            </c:spPr>
          </c:dPt>
          <c:dPt>
            <c:idx val="1"/>
            <c:bubble3D val="0"/>
            <c:spPr>
              <a:solidFill>
                <a:srgbClr val="FF420E"/>
              </a:solidFill>
              <a:ln>
                <a:noFill/>
              </a:ln>
            </c:spPr>
          </c:dPt>
          <c:dPt>
            <c:idx val="2"/>
            <c:bubble3D val="0"/>
            <c:spPr>
              <a:solidFill>
                <a:srgbClr val="FFD320"/>
              </a:solidFill>
              <a:ln>
                <a:noFill/>
              </a:ln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1"/>
            <c:showLeaderLines val="0"/>
          </c:dLbls>
          <c:cat>
            <c:strRef>
              <c:f>'Provenance des visiteurs'!$A$4:$B$6</c:f>
              <c:strCache>
                <c:ptCount val="3"/>
                <c:pt idx="0">
                  <c:v>Rimouski‒Neigette</c:v>
                </c:pt>
                <c:pt idx="1">
                  <c:v>Kamouraska‒Rivière-du-loup‒Témiscouata‒Les Basques</c:v>
                </c:pt>
                <c:pt idx="2">
                  <c:v>Mitis‒Matane‒Matapédia</c:v>
                </c:pt>
              </c:strCache>
            </c:strRef>
          </c:cat>
          <c:val>
            <c:numRef>
              <c:f>'Provenance des visiteurs'!$J$4:$J$6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solidFill>
            <a:srgbClr val="B3B3B3"/>
          </a:solidFill>
        </a:ln>
      </c:spPr>
    </c:plotArea>
    <c:legend>
      <c:legendPos val="r"/>
      <c:layout>
        <c:manualLayout>
          <c:xMode val="edge"/>
          <c:yMode val="edge"/>
          <c:x val="0.655274978754401"/>
          <c:y val="0.389117614331813"/>
        </c:manualLayout>
      </c:layout>
      <c:overlay val="0"/>
      <c:spPr>
        <a:noFill/>
        <a:ln>
          <a:noFill/>
        </a:ln>
      </c:sp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Relationship Id="rId2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407270</xdr:colOff>
      <xdr:row>5</xdr:row>
      <xdr:rowOff>119700</xdr:rowOff>
    </xdr:from>
    <xdr:to>
      <xdr:col>21</xdr:col>
      <xdr:colOff>215900</xdr:colOff>
      <xdr:row>14</xdr:row>
      <xdr:rowOff>159660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828360</xdr:colOff>
      <xdr:row>1</xdr:row>
      <xdr:rowOff>285120</xdr:rowOff>
    </xdr:from>
    <xdr:to>
      <xdr:col>17</xdr:col>
      <xdr:colOff>670141</xdr:colOff>
      <xdr:row>9</xdr:row>
      <xdr:rowOff>394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852840</xdr:colOff>
      <xdr:row>9</xdr:row>
      <xdr:rowOff>517680</xdr:rowOff>
    </xdr:from>
    <xdr:to>
      <xdr:col>18</xdr:col>
      <xdr:colOff>247</xdr:colOff>
      <xdr:row>15</xdr:row>
      <xdr:rowOff>475920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6"/>
  <sheetViews>
    <sheetView zoomScale="200" zoomScaleNormal="200" zoomScalePageLayoutView="200" workbookViewId="0">
      <pane ySplit="2" topLeftCell="A3" activePane="bottomLeft" state="frozen"/>
      <selection pane="bottomLeft" activeCell="B9" sqref="B9"/>
    </sheetView>
  </sheetViews>
  <sheetFormatPr baseColWidth="10" defaultColWidth="8.83203125" defaultRowHeight="15" x14ac:dyDescent="0"/>
  <cols>
    <col min="1" max="1" width="21.6640625" style="1" customWidth="1"/>
    <col min="2" max="2" width="44.83203125" style="2" customWidth="1"/>
    <col min="3" max="3" width="10" style="2" customWidth="1"/>
    <col min="4" max="4" width="28.5" style="2" customWidth="1"/>
    <col min="5" max="1025" width="8.83203125" style="2"/>
  </cols>
  <sheetData>
    <row r="1" spans="1:5" ht="76" customHeight="1">
      <c r="A1" s="96" t="s">
        <v>0</v>
      </c>
      <c r="B1" s="96"/>
      <c r="C1" s="96"/>
      <c r="D1" s="96"/>
    </row>
    <row r="2" spans="1:5" ht="28" customHeight="1">
      <c r="A2" s="3" t="s">
        <v>1</v>
      </c>
      <c r="B2" s="4" t="s">
        <v>2</v>
      </c>
      <c r="C2" s="4" t="s">
        <v>3</v>
      </c>
      <c r="D2" s="5" t="s">
        <v>4</v>
      </c>
    </row>
    <row r="3" spans="1:5" ht="28" customHeight="1">
      <c r="A3" s="97" t="s">
        <v>5</v>
      </c>
      <c r="B3" s="97"/>
      <c r="C3" s="97"/>
      <c r="D3" s="97"/>
    </row>
    <row r="4" spans="1:5" ht="28" customHeight="1">
      <c r="A4" s="6" t="s">
        <v>6</v>
      </c>
      <c r="B4" s="7" t="s">
        <v>7</v>
      </c>
      <c r="C4" s="8">
        <f>'Exposition 1'!E12</f>
        <v>28</v>
      </c>
      <c r="D4" s="8" t="s">
        <v>8</v>
      </c>
    </row>
    <row r="5" spans="1:5" ht="28" customHeight="1">
      <c r="A5" s="9" t="s">
        <v>9</v>
      </c>
      <c r="B5" s="10" t="s">
        <v>10</v>
      </c>
      <c r="C5" s="11">
        <f>'Exposition 1'!B19</f>
        <v>109</v>
      </c>
      <c r="D5" s="11"/>
    </row>
    <row r="6" spans="1:5" ht="28" customHeight="1">
      <c r="A6" s="6" t="s">
        <v>11</v>
      </c>
      <c r="B6" s="7" t="s">
        <v>12</v>
      </c>
      <c r="C6" s="8">
        <f>'Exposition 2'!E12</f>
        <v>0</v>
      </c>
      <c r="D6" s="8" t="s">
        <v>8</v>
      </c>
    </row>
    <row r="7" spans="1:5" ht="28" customHeight="1">
      <c r="A7" s="9" t="s">
        <v>13</v>
      </c>
      <c r="B7" s="10" t="s">
        <v>14</v>
      </c>
      <c r="C7" s="11">
        <f>'Exposition 2'!B19</f>
        <v>0</v>
      </c>
      <c r="D7" s="11"/>
      <c r="E7" s="12"/>
    </row>
    <row r="8" spans="1:5" ht="28" customHeight="1">
      <c r="A8" s="13" t="s">
        <v>15</v>
      </c>
      <c r="B8" s="7" t="s">
        <v>109</v>
      </c>
      <c r="C8" s="14">
        <f>'Exposition 3'!W12</f>
        <v>0</v>
      </c>
      <c r="D8" s="14" t="s">
        <v>8</v>
      </c>
      <c r="E8" s="12"/>
    </row>
    <row r="9" spans="1:5" ht="28" customHeight="1">
      <c r="A9" s="9" t="s">
        <v>16</v>
      </c>
      <c r="B9" s="10" t="s">
        <v>17</v>
      </c>
      <c r="C9" s="11">
        <f>'Exposition 3'!B19</f>
        <v>0</v>
      </c>
      <c r="D9" s="11"/>
      <c r="E9" s="12"/>
    </row>
    <row r="10" spans="1:5" ht="28" customHeight="1">
      <c r="A10" s="6" t="s">
        <v>18</v>
      </c>
      <c r="B10" s="7" t="s">
        <v>12</v>
      </c>
      <c r="C10" s="8">
        <f>'Exposition 4'!E12</f>
        <v>0</v>
      </c>
      <c r="D10" s="8" t="s">
        <v>8</v>
      </c>
      <c r="E10" s="12"/>
    </row>
    <row r="11" spans="1:5" ht="28" customHeight="1">
      <c r="A11" s="9" t="s">
        <v>19</v>
      </c>
      <c r="B11" s="10" t="s">
        <v>20</v>
      </c>
      <c r="C11" s="11">
        <f>'Exposition 4'!B19</f>
        <v>0</v>
      </c>
      <c r="D11" s="11"/>
      <c r="E11" s="12"/>
    </row>
    <row r="12" spans="1:5" ht="28" customHeight="1">
      <c r="A12" s="6" t="s">
        <v>21</v>
      </c>
      <c r="B12" s="7" t="s">
        <v>12</v>
      </c>
      <c r="C12" s="8">
        <f>'Exposition 5'!E12</f>
        <v>0</v>
      </c>
      <c r="D12" s="8" t="s">
        <v>8</v>
      </c>
      <c r="E12" s="12"/>
    </row>
    <row r="13" spans="1:5" ht="28" customHeight="1">
      <c r="A13" s="9" t="s">
        <v>22</v>
      </c>
      <c r="B13" s="10" t="s">
        <v>23</v>
      </c>
      <c r="C13" s="11">
        <f>'Exposition 5'!B19</f>
        <v>0</v>
      </c>
      <c r="D13" s="11"/>
      <c r="E13" s="12"/>
    </row>
    <row r="14" spans="1:5" ht="28" customHeight="1">
      <c r="A14" s="15" t="s">
        <v>24</v>
      </c>
      <c r="B14" s="16"/>
      <c r="C14" s="16">
        <f>C5+C7+C9+C11</f>
        <v>109</v>
      </c>
      <c r="D14" s="17"/>
    </row>
    <row r="15" spans="1:5" ht="49" customHeight="1">
      <c r="A15" s="97" t="s">
        <v>25</v>
      </c>
      <c r="B15" s="97"/>
      <c r="C15" s="97"/>
      <c r="D15" s="97"/>
    </row>
    <row r="16" spans="1:5" ht="28" customHeight="1">
      <c r="A16" s="18" t="s">
        <v>26</v>
      </c>
      <c r="B16" s="19" t="s">
        <v>27</v>
      </c>
      <c r="C16" s="19">
        <f>Murale!B19</f>
        <v>0</v>
      </c>
      <c r="D16" s="20" t="s">
        <v>28</v>
      </c>
    </row>
    <row r="17" spans="1:4" ht="28" customHeight="1">
      <c r="A17" s="21" t="s">
        <v>24</v>
      </c>
      <c r="B17" s="22"/>
      <c r="C17" s="22">
        <f>SUM(C16:C16)</f>
        <v>0</v>
      </c>
      <c r="D17" s="23"/>
    </row>
    <row r="18" spans="1:4" ht="28" customHeight="1">
      <c r="A18" s="97" t="s">
        <v>29</v>
      </c>
      <c r="B18" s="97"/>
      <c r="C18" s="97"/>
      <c r="D18" s="97"/>
    </row>
    <row r="19" spans="1:4" ht="28" customHeight="1">
      <c r="A19" s="24"/>
      <c r="B19" s="25"/>
      <c r="C19" s="26"/>
      <c r="D19" s="27"/>
    </row>
    <row r="20" spans="1:4" ht="28" customHeight="1">
      <c r="A20" s="28"/>
      <c r="B20" s="29"/>
      <c r="C20" s="30"/>
      <c r="D20" s="30"/>
    </row>
    <row r="21" spans="1:4" ht="28" customHeight="1">
      <c r="A21" s="24"/>
      <c r="B21" s="25"/>
      <c r="C21" s="26"/>
      <c r="D21" s="27"/>
    </row>
    <row r="22" spans="1:4" ht="28" customHeight="1">
      <c r="A22" s="15" t="s">
        <v>24</v>
      </c>
      <c r="B22" s="16"/>
      <c r="C22" s="16">
        <f>SUM(C19:C21)</f>
        <v>0</v>
      </c>
      <c r="D22" s="17"/>
    </row>
    <row r="23" spans="1:4" ht="34" customHeight="1">
      <c r="A23" s="97" t="s">
        <v>30</v>
      </c>
      <c r="B23" s="97"/>
      <c r="C23" s="97"/>
      <c r="D23" s="97"/>
    </row>
    <row r="24" spans="1:4" ht="28" customHeight="1">
      <c r="A24" s="24"/>
      <c r="B24" s="25"/>
      <c r="C24" s="26"/>
      <c r="D24" s="27"/>
    </row>
    <row r="25" spans="1:4" ht="28" customHeight="1">
      <c r="A25" s="28"/>
      <c r="B25" s="29"/>
      <c r="C25" s="30"/>
      <c r="D25" s="20"/>
    </row>
    <row r="26" spans="1:4" ht="28" customHeight="1">
      <c r="A26" s="24"/>
      <c r="B26" s="25"/>
      <c r="C26" s="26"/>
      <c r="D26" s="27"/>
    </row>
    <row r="27" spans="1:4" ht="28" customHeight="1">
      <c r="A27" s="28"/>
      <c r="B27" s="29"/>
      <c r="C27" s="30"/>
      <c r="D27" s="20"/>
    </row>
    <row r="28" spans="1:4" ht="28" customHeight="1">
      <c r="A28" s="24"/>
      <c r="B28" s="25"/>
      <c r="C28" s="26"/>
      <c r="D28" s="27"/>
    </row>
    <row r="29" spans="1:4" ht="28" customHeight="1">
      <c r="A29" s="28"/>
      <c r="B29" s="29"/>
      <c r="C29" s="30"/>
      <c r="D29" s="20"/>
    </row>
    <row r="30" spans="1:4" ht="28" customHeight="1">
      <c r="A30" s="24"/>
      <c r="B30" s="25"/>
      <c r="C30" s="26"/>
      <c r="D30" s="27"/>
    </row>
    <row r="31" spans="1:4" ht="28" customHeight="1">
      <c r="A31" s="28"/>
      <c r="B31" s="29"/>
      <c r="C31" s="30"/>
      <c r="D31" s="20"/>
    </row>
    <row r="32" spans="1:4" ht="28" customHeight="1">
      <c r="A32" s="24"/>
      <c r="B32" s="25"/>
      <c r="C32" s="26"/>
      <c r="D32" s="27"/>
    </row>
    <row r="33" spans="1:4" ht="28" customHeight="1">
      <c r="A33" s="18"/>
      <c r="B33" s="29"/>
      <c r="C33" s="19"/>
      <c r="D33" s="20"/>
    </row>
    <row r="34" spans="1:4" ht="28" customHeight="1">
      <c r="A34" s="31"/>
      <c r="B34" s="32"/>
      <c r="C34" s="33"/>
      <c r="D34" s="34"/>
    </row>
    <row r="35" spans="1:4" ht="28" customHeight="1">
      <c r="A35" s="35"/>
      <c r="B35" s="36"/>
      <c r="C35" s="37"/>
      <c r="D35" s="38"/>
    </row>
    <row r="36" spans="1:4" ht="28" customHeight="1">
      <c r="A36" s="39"/>
      <c r="B36" s="40"/>
      <c r="C36" s="40"/>
      <c r="D36" s="40"/>
    </row>
    <row r="37" spans="1:4" ht="34" customHeight="1">
      <c r="A37" s="41" t="s">
        <v>24</v>
      </c>
      <c r="B37" s="42"/>
      <c r="C37" s="42">
        <f>SUM(C24:C36)</f>
        <v>0</v>
      </c>
      <c r="D37" s="43"/>
    </row>
    <row r="38" spans="1:4" ht="28" customHeight="1">
      <c r="A38" s="95" t="s">
        <v>31</v>
      </c>
      <c r="B38" s="95"/>
      <c r="C38" s="95"/>
      <c r="D38" s="95"/>
    </row>
    <row r="39" spans="1:4" ht="28" customHeight="1">
      <c r="A39" s="39" t="s">
        <v>32</v>
      </c>
      <c r="B39" s="44" t="s">
        <v>33</v>
      </c>
      <c r="C39" s="33"/>
      <c r="D39" s="33"/>
    </row>
    <row r="40" spans="1:4" ht="28" customHeight="1">
      <c r="A40" s="45" t="s">
        <v>32</v>
      </c>
      <c r="B40" s="46" t="s">
        <v>34</v>
      </c>
      <c r="C40" s="37"/>
      <c r="D40" s="37"/>
    </row>
    <row r="41" spans="1:4" ht="40" customHeight="1">
      <c r="A41" s="41" t="s">
        <v>24</v>
      </c>
      <c r="B41" s="42"/>
      <c r="C41" s="42">
        <f>SUM(C39:C40)</f>
        <v>0</v>
      </c>
      <c r="D41" s="43"/>
    </row>
    <row r="42" spans="1:4" ht="33" customHeight="1">
      <c r="A42" s="47" t="s">
        <v>35</v>
      </c>
      <c r="B42" s="48"/>
      <c r="C42" s="48">
        <f>C14+C17+C19+C20+C21+C39+C40</f>
        <v>109</v>
      </c>
      <c r="D42" s="49"/>
    </row>
    <row r="43" spans="1:4" ht="26" customHeight="1"/>
    <row r="44" spans="1:4" ht="26" customHeight="1"/>
    <row r="45" spans="1:4" ht="28" customHeight="1"/>
    <row r="46" spans="1:4" ht="28" customHeight="1"/>
    <row r="47" spans="1:4" ht="28" customHeight="1"/>
    <row r="48" spans="1:4" ht="28" customHeight="1"/>
    <row r="49" spans="1:3" ht="28" customHeight="1"/>
    <row r="50" spans="1:3" ht="28" customHeight="1"/>
    <row r="51" spans="1:3" ht="28" customHeight="1">
      <c r="A51" s="50"/>
      <c r="B51" s="51"/>
      <c r="C51" s="52"/>
    </row>
    <row r="52" spans="1:3" ht="28" customHeight="1">
      <c r="A52" s="50"/>
      <c r="B52" s="51"/>
      <c r="C52" s="52"/>
    </row>
    <row r="53" spans="1:3" ht="28" customHeight="1">
      <c r="A53" s="50"/>
      <c r="B53" s="51"/>
      <c r="C53" s="52"/>
    </row>
    <row r="54" spans="1:3" ht="28" customHeight="1">
      <c r="A54" s="50"/>
      <c r="B54" s="51"/>
      <c r="C54" s="52"/>
    </row>
    <row r="68" ht="28" customHeight="1"/>
    <row r="69" ht="28" customHeight="1"/>
    <row r="70" ht="28" customHeight="1"/>
    <row r="73" ht="28" customHeight="1"/>
    <row r="74" ht="28" customHeight="1"/>
    <row r="75" ht="28" customHeight="1"/>
    <row r="76" ht="28" customHeight="1"/>
    <row r="77" ht="28" customHeight="1"/>
    <row r="80" ht="28" customHeight="1"/>
    <row r="81" ht="28" customHeight="1"/>
    <row r="82" ht="28" customHeight="1"/>
    <row r="83" ht="28" customHeight="1"/>
    <row r="84" ht="28" customHeight="1"/>
    <row r="85" ht="28" customHeight="1"/>
    <row r="86" ht="28" customHeight="1"/>
    <row r="87" ht="28" customHeight="1"/>
    <row r="88" ht="28" customHeight="1"/>
    <row r="89" ht="28" customHeight="1"/>
    <row r="90" ht="28" customHeight="1"/>
    <row r="91" ht="28" customHeight="1"/>
    <row r="92" ht="28" customHeight="1"/>
    <row r="93" ht="28" customHeight="1"/>
    <row r="94" ht="28" customHeight="1"/>
    <row r="95" ht="28" customHeight="1"/>
    <row r="96" ht="28" customHeight="1"/>
  </sheetData>
  <mergeCells count="6">
    <mergeCell ref="A38:D38"/>
    <mergeCell ref="A1:D1"/>
    <mergeCell ref="A3:D3"/>
    <mergeCell ref="A15:D15"/>
    <mergeCell ref="A18:D18"/>
    <mergeCell ref="A23:D23"/>
  </mergeCells>
  <pageMargins left="0.39374999999999999" right="0.39374999999999999" top="0.39374999999999999" bottom="0.39374999999999999" header="0.51180555555555496" footer="0.51180555555555496"/>
  <pageSetup paperSize="0" scale="0" firstPageNumber="0" orientation="portrait" usePrinterDefaults="0" horizontalDpi="0" verticalDpi="0" copie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3"/>
  <sheetViews>
    <sheetView topLeftCell="J1" zoomScale="150" zoomScaleNormal="150" zoomScalePageLayoutView="150" workbookViewId="0">
      <pane ySplit="5" topLeftCell="A6" activePane="bottomLeft" state="frozen"/>
      <selection pane="bottomLeft" activeCell="N29" sqref="N29"/>
    </sheetView>
  </sheetViews>
  <sheetFormatPr baseColWidth="10" defaultColWidth="8.83203125" defaultRowHeight="15" x14ac:dyDescent="0"/>
  <cols>
    <col min="1" max="1" width="8.83203125" style="53"/>
    <col min="3" max="3" width="11.1640625" bestFit="1" customWidth="1"/>
    <col min="8" max="8" width="21.6640625" customWidth="1"/>
    <col min="12" max="12" width="10.1640625" bestFit="1" customWidth="1"/>
    <col min="15" max="15" width="10.1640625" bestFit="1" customWidth="1"/>
    <col min="17" max="17" width="21.6640625" customWidth="1"/>
    <col min="19" max="19" width="11.1640625" customWidth="1"/>
    <col min="21" max="21" width="10.1640625" bestFit="1" customWidth="1"/>
    <col min="24" max="24" width="11" bestFit="1" customWidth="1"/>
    <col min="26" max="26" width="21.6640625" customWidth="1"/>
    <col min="30" max="30" width="11.1640625" bestFit="1" customWidth="1"/>
    <col min="33" max="33" width="11.1640625" bestFit="1" customWidth="1"/>
    <col min="35" max="35" width="21.6640625" customWidth="1"/>
    <col min="39" max="39" width="11.1640625" bestFit="1" customWidth="1"/>
    <col min="42" max="42" width="11.1640625" bestFit="1" customWidth="1"/>
    <col min="44" max="44" width="21.6640625" customWidth="1"/>
    <col min="48" max="48" width="11.1640625" bestFit="1" customWidth="1"/>
    <col min="51" max="51" width="9.6640625" bestFit="1" customWidth="1"/>
    <col min="53" max="53" width="21.6640625" customWidth="1"/>
  </cols>
  <sheetData>
    <row r="1" spans="1:53" ht="61" customHeight="1">
      <c r="A1" s="99" t="s">
        <v>36</v>
      </c>
      <c r="B1" s="99"/>
      <c r="C1" s="99"/>
      <c r="D1" s="99"/>
      <c r="E1" s="99"/>
      <c r="F1" s="99"/>
      <c r="G1" s="99"/>
      <c r="H1" s="99"/>
      <c r="J1" s="99" t="s">
        <v>36</v>
      </c>
      <c r="K1" s="99"/>
      <c r="L1" s="99"/>
      <c r="M1" s="99"/>
      <c r="N1" s="99"/>
      <c r="O1" s="99"/>
      <c r="P1" s="99"/>
      <c r="Q1" s="99"/>
      <c r="S1" s="99" t="s">
        <v>36</v>
      </c>
      <c r="T1" s="99"/>
      <c r="U1" s="99"/>
      <c r="V1" s="99"/>
      <c r="W1" s="99"/>
      <c r="X1" s="99"/>
      <c r="Y1" s="99"/>
      <c r="Z1" s="99"/>
      <c r="AB1" s="99" t="s">
        <v>36</v>
      </c>
      <c r="AC1" s="99"/>
      <c r="AD1" s="99"/>
      <c r="AE1" s="99"/>
      <c r="AF1" s="99"/>
      <c r="AG1" s="99"/>
      <c r="AH1" s="99"/>
      <c r="AI1" s="99"/>
      <c r="AK1" s="99" t="s">
        <v>36</v>
      </c>
      <c r="AL1" s="99"/>
      <c r="AM1" s="99"/>
      <c r="AN1" s="99"/>
      <c r="AO1" s="99"/>
      <c r="AP1" s="99"/>
      <c r="AQ1" s="99"/>
      <c r="AR1" s="99"/>
      <c r="AT1" s="99" t="s">
        <v>36</v>
      </c>
      <c r="AU1" s="99"/>
      <c r="AV1" s="99"/>
      <c r="AW1" s="99"/>
      <c r="AX1" s="99"/>
      <c r="AY1" s="99"/>
      <c r="AZ1" s="99"/>
      <c r="BA1" s="99"/>
    </row>
    <row r="2" spans="1:53">
      <c r="A2" s="54" t="s">
        <v>37</v>
      </c>
      <c r="B2" s="100" t="s">
        <v>38</v>
      </c>
      <c r="C2" s="100"/>
      <c r="D2" s="100"/>
      <c r="E2" s="100"/>
      <c r="F2" s="55" t="s">
        <v>39</v>
      </c>
      <c r="G2" s="56" t="s">
        <v>40</v>
      </c>
      <c r="H2" s="55"/>
      <c r="J2" s="54" t="s">
        <v>37</v>
      </c>
      <c r="K2" s="100" t="s">
        <v>38</v>
      </c>
      <c r="L2" s="100"/>
      <c r="M2" s="100"/>
      <c r="N2" s="100"/>
      <c r="O2" s="55" t="s">
        <v>39</v>
      </c>
      <c r="P2" s="56" t="s">
        <v>40</v>
      </c>
      <c r="Q2" s="55"/>
      <c r="S2" s="54" t="s">
        <v>37</v>
      </c>
      <c r="T2" s="100" t="s">
        <v>38</v>
      </c>
      <c r="U2" s="100"/>
      <c r="V2" s="100"/>
      <c r="W2" s="100"/>
      <c r="X2" s="55" t="s">
        <v>39</v>
      </c>
      <c r="Y2" s="56" t="s">
        <v>40</v>
      </c>
      <c r="Z2" s="55"/>
      <c r="AB2" s="54" t="s">
        <v>37</v>
      </c>
      <c r="AC2" s="100" t="s">
        <v>38</v>
      </c>
      <c r="AD2" s="100"/>
      <c r="AE2" s="100"/>
      <c r="AF2" s="100"/>
      <c r="AG2" s="55" t="s">
        <v>39</v>
      </c>
      <c r="AH2" s="56" t="s">
        <v>40</v>
      </c>
      <c r="AI2" s="55"/>
      <c r="AK2" s="54" t="s">
        <v>37</v>
      </c>
      <c r="AL2" s="100" t="s">
        <v>38</v>
      </c>
      <c r="AM2" s="100"/>
      <c r="AN2" s="100"/>
      <c r="AO2" s="100"/>
      <c r="AP2" s="55" t="s">
        <v>39</v>
      </c>
      <c r="AQ2" s="56" t="s">
        <v>40</v>
      </c>
      <c r="AR2" s="55"/>
      <c r="AT2" s="54" t="s">
        <v>37</v>
      </c>
      <c r="AU2" s="100" t="s">
        <v>38</v>
      </c>
      <c r="AV2" s="100"/>
      <c r="AW2" s="100"/>
      <c r="AX2" s="100"/>
      <c r="AY2" s="55" t="s">
        <v>39</v>
      </c>
      <c r="AZ2" s="56" t="s">
        <v>40</v>
      </c>
      <c r="BA2" s="55"/>
    </row>
    <row r="3" spans="1:53">
      <c r="A3" s="54" t="s">
        <v>41</v>
      </c>
      <c r="B3" s="55" t="s">
        <v>42</v>
      </c>
      <c r="C3" s="55" t="s">
        <v>43</v>
      </c>
      <c r="D3" s="55"/>
      <c r="E3" s="55" t="s">
        <v>44</v>
      </c>
      <c r="F3" s="55" t="s">
        <v>45</v>
      </c>
      <c r="G3" s="55"/>
      <c r="H3" s="55"/>
      <c r="J3" s="54" t="s">
        <v>41</v>
      </c>
      <c r="K3" s="55" t="s">
        <v>42</v>
      </c>
      <c r="L3" s="55" t="s">
        <v>43</v>
      </c>
      <c r="M3" s="55"/>
      <c r="N3" s="55" t="s">
        <v>44</v>
      </c>
      <c r="O3" s="55" t="s">
        <v>45</v>
      </c>
      <c r="P3" s="55"/>
      <c r="Q3" s="55"/>
      <c r="S3" s="54" t="s">
        <v>41</v>
      </c>
      <c r="T3" s="55" t="s">
        <v>42</v>
      </c>
      <c r="U3" s="55" t="s">
        <v>43</v>
      </c>
      <c r="V3" s="55"/>
      <c r="W3" s="55" t="s">
        <v>44</v>
      </c>
      <c r="X3" s="55" t="s">
        <v>45</v>
      </c>
      <c r="Y3" s="55"/>
      <c r="Z3" s="55"/>
      <c r="AB3" s="54" t="s">
        <v>41</v>
      </c>
      <c r="AC3" s="55" t="s">
        <v>42</v>
      </c>
      <c r="AD3" s="55" t="s">
        <v>43</v>
      </c>
      <c r="AE3" s="55"/>
      <c r="AF3" s="55" t="s">
        <v>44</v>
      </c>
      <c r="AG3" s="55" t="s">
        <v>45</v>
      </c>
      <c r="AH3" s="55"/>
      <c r="AI3" s="55"/>
      <c r="AK3" s="54" t="s">
        <v>41</v>
      </c>
      <c r="AL3" s="55" t="s">
        <v>42</v>
      </c>
      <c r="AM3" s="55" t="s">
        <v>43</v>
      </c>
      <c r="AN3" s="55"/>
      <c r="AO3" s="55" t="s">
        <v>44</v>
      </c>
      <c r="AP3" s="55" t="s">
        <v>45</v>
      </c>
      <c r="AQ3" s="55"/>
      <c r="AR3" s="55"/>
      <c r="AT3" s="54" t="s">
        <v>41</v>
      </c>
      <c r="AU3" s="55" t="s">
        <v>42</v>
      </c>
      <c r="AV3" s="55" t="s">
        <v>43</v>
      </c>
      <c r="AW3" s="55"/>
      <c r="AX3" s="55" t="s">
        <v>44</v>
      </c>
      <c r="AY3" s="55" t="s">
        <v>45</v>
      </c>
      <c r="AZ3" s="55"/>
      <c r="BA3" s="55"/>
    </row>
    <row r="4" spans="1:53">
      <c r="A4" s="54"/>
      <c r="B4" s="55"/>
      <c r="C4" s="55"/>
      <c r="D4" s="55"/>
      <c r="E4" s="55"/>
      <c r="F4" s="55"/>
      <c r="G4" s="55"/>
      <c r="H4" s="55"/>
      <c r="J4" s="54"/>
      <c r="K4" s="55"/>
      <c r="L4" s="55"/>
      <c r="M4" s="55"/>
      <c r="N4" s="55"/>
      <c r="O4" s="55"/>
      <c r="P4" s="55"/>
      <c r="Q4" s="55"/>
      <c r="S4" s="54"/>
      <c r="T4" s="55"/>
      <c r="U4" s="55"/>
      <c r="V4" s="55"/>
      <c r="W4" s="55"/>
      <c r="X4" s="55"/>
      <c r="Y4" s="55"/>
      <c r="Z4" s="55"/>
      <c r="AB4" s="54"/>
      <c r="AC4" s="55"/>
      <c r="AD4" s="55"/>
      <c r="AE4" s="55"/>
      <c r="AF4" s="55"/>
      <c r="AG4" s="55"/>
      <c r="AH4" s="55"/>
      <c r="AI4" s="55"/>
      <c r="AK4" s="54"/>
      <c r="AL4" s="55"/>
      <c r="AM4" s="55"/>
      <c r="AN4" s="55"/>
      <c r="AO4" s="55"/>
      <c r="AP4" s="55"/>
      <c r="AQ4" s="55"/>
      <c r="AR4" s="55"/>
      <c r="AT4" s="54"/>
      <c r="AU4" s="55"/>
      <c r="AV4" s="55"/>
      <c r="AW4" s="55"/>
      <c r="AX4" s="55"/>
      <c r="AY4" s="55"/>
      <c r="AZ4" s="55"/>
      <c r="BA4" s="55"/>
    </row>
    <row r="5" spans="1:53" s="61" customFormat="1" ht="56">
      <c r="A5" s="57" t="s">
        <v>46</v>
      </c>
      <c r="B5" s="58" t="s">
        <v>42</v>
      </c>
      <c r="C5" s="59">
        <v>43611</v>
      </c>
      <c r="D5" s="60"/>
      <c r="E5" s="58" t="s">
        <v>44</v>
      </c>
      <c r="F5" s="59" t="s">
        <v>47</v>
      </c>
      <c r="G5" s="60"/>
      <c r="H5" s="58"/>
      <c r="J5" s="57" t="s">
        <v>46</v>
      </c>
      <c r="K5" s="58" t="s">
        <v>42</v>
      </c>
      <c r="L5" s="59">
        <v>43618</v>
      </c>
      <c r="M5" s="60"/>
      <c r="N5" s="58" t="s">
        <v>44</v>
      </c>
      <c r="O5" s="59">
        <v>43624</v>
      </c>
      <c r="P5" s="60"/>
      <c r="Q5" s="58"/>
      <c r="S5" s="57" t="s">
        <v>46</v>
      </c>
      <c r="T5" s="58" t="s">
        <v>42</v>
      </c>
      <c r="U5" s="59">
        <v>43625</v>
      </c>
      <c r="V5" s="60"/>
      <c r="W5" s="58" t="s">
        <v>44</v>
      </c>
      <c r="X5" s="59">
        <v>43631</v>
      </c>
      <c r="Y5" s="60"/>
      <c r="Z5" s="58"/>
      <c r="AB5" s="57" t="s">
        <v>46</v>
      </c>
      <c r="AC5" s="58" t="s">
        <v>42</v>
      </c>
      <c r="AD5" s="59">
        <v>43632</v>
      </c>
      <c r="AE5" s="60"/>
      <c r="AF5" s="58" t="s">
        <v>44</v>
      </c>
      <c r="AG5" s="59">
        <v>43638</v>
      </c>
      <c r="AH5" s="60"/>
      <c r="AI5" s="58"/>
      <c r="AK5" s="57" t="s">
        <v>46</v>
      </c>
      <c r="AL5" s="58" t="s">
        <v>42</v>
      </c>
      <c r="AM5" s="59">
        <v>43639</v>
      </c>
      <c r="AN5" s="60"/>
      <c r="AO5" s="58" t="s">
        <v>44</v>
      </c>
      <c r="AP5" s="59">
        <v>43645</v>
      </c>
      <c r="AQ5" s="60"/>
      <c r="AR5" s="58"/>
      <c r="AT5" s="57" t="s">
        <v>46</v>
      </c>
      <c r="AU5" s="58" t="s">
        <v>42</v>
      </c>
      <c r="AV5" s="59">
        <v>43646</v>
      </c>
      <c r="AW5" s="60"/>
      <c r="AX5" s="58" t="s">
        <v>44</v>
      </c>
      <c r="AY5" s="59">
        <v>43652</v>
      </c>
      <c r="AZ5" s="60"/>
      <c r="BA5" s="58"/>
    </row>
    <row r="6" spans="1:53">
      <c r="A6" s="54"/>
      <c r="B6" s="55"/>
      <c r="C6" s="55"/>
      <c r="D6" s="55"/>
      <c r="E6" s="55"/>
      <c r="F6" s="55"/>
      <c r="G6" s="55"/>
      <c r="H6" s="55"/>
      <c r="S6" s="54"/>
      <c r="T6" s="55"/>
      <c r="U6" s="55"/>
      <c r="V6" s="55"/>
      <c r="W6" s="55"/>
      <c r="X6" s="55"/>
      <c r="Y6" s="55"/>
      <c r="Z6" s="55"/>
    </row>
    <row r="7" spans="1:53" ht="56">
      <c r="A7" s="62" t="s">
        <v>48</v>
      </c>
      <c r="B7" s="63" t="s">
        <v>49</v>
      </c>
      <c r="C7" s="63" t="s">
        <v>50</v>
      </c>
      <c r="D7" s="64" t="s">
        <v>51</v>
      </c>
      <c r="E7" s="63" t="s">
        <v>52</v>
      </c>
      <c r="F7" s="64" t="s">
        <v>53</v>
      </c>
      <c r="G7" s="64" t="s">
        <v>34</v>
      </c>
      <c r="H7" s="63" t="s">
        <v>54</v>
      </c>
      <c r="J7" s="62" t="s">
        <v>48</v>
      </c>
      <c r="K7" s="63" t="s">
        <v>49</v>
      </c>
      <c r="L7" s="63" t="s">
        <v>50</v>
      </c>
      <c r="M7" s="64" t="s">
        <v>51</v>
      </c>
      <c r="N7" s="63" t="s">
        <v>52</v>
      </c>
      <c r="O7" s="64" t="s">
        <v>53</v>
      </c>
      <c r="P7" s="64" t="s">
        <v>34</v>
      </c>
      <c r="Q7" s="63" t="s">
        <v>54</v>
      </c>
      <c r="S7" s="62" t="s">
        <v>48</v>
      </c>
      <c r="T7" s="63" t="s">
        <v>49</v>
      </c>
      <c r="U7" s="63" t="s">
        <v>50</v>
      </c>
      <c r="V7" s="64" t="s">
        <v>51</v>
      </c>
      <c r="W7" s="63" t="s">
        <v>52</v>
      </c>
      <c r="X7" s="64" t="s">
        <v>53</v>
      </c>
      <c r="Y7" s="64" t="s">
        <v>34</v>
      </c>
      <c r="Z7" s="63" t="s">
        <v>54</v>
      </c>
      <c r="AB7" s="62" t="s">
        <v>48</v>
      </c>
      <c r="AC7" s="63" t="s">
        <v>49</v>
      </c>
      <c r="AD7" s="63" t="s">
        <v>50</v>
      </c>
      <c r="AE7" s="64" t="s">
        <v>51</v>
      </c>
      <c r="AF7" s="63" t="s">
        <v>52</v>
      </c>
      <c r="AG7" s="64" t="s">
        <v>53</v>
      </c>
      <c r="AH7" s="64" t="s">
        <v>34</v>
      </c>
      <c r="AI7" s="63" t="s">
        <v>54</v>
      </c>
      <c r="AK7" s="62" t="s">
        <v>48</v>
      </c>
      <c r="AL7" s="63" t="s">
        <v>49</v>
      </c>
      <c r="AM7" s="63" t="s">
        <v>50</v>
      </c>
      <c r="AN7" s="64" t="s">
        <v>51</v>
      </c>
      <c r="AO7" s="63" t="s">
        <v>52</v>
      </c>
      <c r="AP7" s="64" t="s">
        <v>53</v>
      </c>
      <c r="AQ7" s="64" t="s">
        <v>34</v>
      </c>
      <c r="AR7" s="63" t="s">
        <v>54</v>
      </c>
      <c r="AT7" s="62" t="s">
        <v>48</v>
      </c>
      <c r="AU7" s="63" t="s">
        <v>49</v>
      </c>
      <c r="AV7" s="63" t="s">
        <v>50</v>
      </c>
      <c r="AW7" s="64" t="s">
        <v>51</v>
      </c>
      <c r="AX7" s="63" t="s">
        <v>52</v>
      </c>
      <c r="AY7" s="64" t="s">
        <v>53</v>
      </c>
      <c r="AZ7" s="64" t="s">
        <v>34</v>
      </c>
      <c r="BA7" s="63" t="s">
        <v>54</v>
      </c>
    </row>
    <row r="8" spans="1:53" ht="43" customHeight="1">
      <c r="A8" s="7" t="s">
        <v>55</v>
      </c>
      <c r="B8" s="65"/>
      <c r="C8" s="65"/>
      <c r="D8" s="65"/>
      <c r="E8" s="65">
        <f t="shared" ref="E8:E15" si="0">SUM(B8+C8+D8+F8)</f>
        <v>0</v>
      </c>
      <c r="F8" s="65"/>
      <c r="G8" s="65"/>
      <c r="H8" s="65"/>
      <c r="J8" s="7" t="s">
        <v>55</v>
      </c>
      <c r="K8" s="65"/>
      <c r="L8" s="65"/>
      <c r="M8" s="65"/>
      <c r="N8" s="65">
        <f t="shared" ref="N8:N15" si="1">SUM(K8+L8+M8+O8)</f>
        <v>0</v>
      </c>
      <c r="O8" s="65"/>
      <c r="P8" s="65"/>
      <c r="Q8" s="65"/>
      <c r="S8" s="7" t="s">
        <v>55</v>
      </c>
      <c r="T8" s="65"/>
      <c r="U8" s="65"/>
      <c r="V8" s="65"/>
      <c r="W8" s="65">
        <f t="shared" ref="W8:W15" si="2">SUM(T8+U8+V8+X8)</f>
        <v>0</v>
      </c>
      <c r="X8" s="65"/>
      <c r="Y8" s="65"/>
      <c r="Z8" s="65"/>
      <c r="AB8" s="7" t="s">
        <v>55</v>
      </c>
      <c r="AC8" s="65"/>
      <c r="AD8" s="65"/>
      <c r="AE8" s="65"/>
      <c r="AF8" s="65">
        <f t="shared" ref="AF8:AF15" si="3">SUM(AC8+AD8+AE8+AG8)</f>
        <v>0</v>
      </c>
      <c r="AG8" s="65"/>
      <c r="AH8" s="65"/>
      <c r="AI8" s="65"/>
      <c r="AK8" s="7" t="s">
        <v>55</v>
      </c>
      <c r="AL8" s="65"/>
      <c r="AM8" s="65"/>
      <c r="AN8" s="65"/>
      <c r="AO8" s="65">
        <f t="shared" ref="AO8:AO15" si="4">SUM(AL8+AM8+AN8+AP8)</f>
        <v>0</v>
      </c>
      <c r="AP8" s="65"/>
      <c r="AQ8" s="65"/>
      <c r="AR8" s="65"/>
      <c r="AT8" s="7" t="s">
        <v>55</v>
      </c>
      <c r="AU8" s="65"/>
      <c r="AV8" s="65"/>
      <c r="AW8" s="65"/>
      <c r="AX8" s="65">
        <f t="shared" ref="AX8:AX15" si="5">SUM(AU8+AV8+AW8+AY8)</f>
        <v>0</v>
      </c>
      <c r="AY8" s="65"/>
      <c r="AZ8" s="65"/>
      <c r="BA8" s="65"/>
    </row>
    <row r="9" spans="1:53" ht="43" customHeight="1">
      <c r="A9" s="7" t="s">
        <v>56</v>
      </c>
      <c r="B9" s="65"/>
      <c r="C9" s="65"/>
      <c r="D9" s="65"/>
      <c r="E9" s="65">
        <f t="shared" si="0"/>
        <v>0</v>
      </c>
      <c r="F9" s="65"/>
      <c r="G9" s="65"/>
      <c r="H9" s="65"/>
      <c r="J9" s="7" t="s">
        <v>56</v>
      </c>
      <c r="K9" s="65"/>
      <c r="L9" s="65"/>
      <c r="M9" s="65"/>
      <c r="N9" s="65">
        <f t="shared" si="1"/>
        <v>0</v>
      </c>
      <c r="O9" s="65"/>
      <c r="P9" s="65"/>
      <c r="Q9" s="65"/>
      <c r="S9" s="7" t="s">
        <v>56</v>
      </c>
      <c r="T9" s="65">
        <v>1</v>
      </c>
      <c r="U9" s="65"/>
      <c r="V9" s="65"/>
      <c r="W9" s="65">
        <f t="shared" si="2"/>
        <v>1</v>
      </c>
      <c r="X9" s="65"/>
      <c r="Y9" s="65"/>
      <c r="Z9" s="65"/>
      <c r="AB9" s="7" t="s">
        <v>56</v>
      </c>
      <c r="AC9" s="65"/>
      <c r="AD9" s="65"/>
      <c r="AE9" s="65"/>
      <c r="AF9" s="65">
        <f t="shared" si="3"/>
        <v>0</v>
      </c>
      <c r="AG9" s="65"/>
      <c r="AH9" s="65"/>
      <c r="AI9" s="65"/>
      <c r="AK9" s="7" t="s">
        <v>56</v>
      </c>
      <c r="AL9" s="65"/>
      <c r="AM9" s="65"/>
      <c r="AN9" s="65"/>
      <c r="AO9" s="65">
        <f t="shared" si="4"/>
        <v>0</v>
      </c>
      <c r="AP9" s="65"/>
      <c r="AQ9" s="65"/>
      <c r="AR9" s="65"/>
      <c r="AT9" s="7" t="s">
        <v>56</v>
      </c>
      <c r="AU9" s="65"/>
      <c r="AV9" s="65"/>
      <c r="AW9" s="65"/>
      <c r="AX9" s="65">
        <f t="shared" si="5"/>
        <v>0</v>
      </c>
      <c r="AY9" s="65"/>
      <c r="AZ9" s="65"/>
      <c r="BA9" s="65"/>
    </row>
    <row r="10" spans="1:53" ht="43" customHeight="1">
      <c r="A10" s="7" t="s">
        <v>57</v>
      </c>
      <c r="B10" s="65">
        <v>1</v>
      </c>
      <c r="C10" s="65"/>
      <c r="D10" s="65"/>
      <c r="E10" s="65">
        <f t="shared" si="0"/>
        <v>1</v>
      </c>
      <c r="F10" s="65"/>
      <c r="G10" s="65"/>
      <c r="H10" s="66" t="s">
        <v>58</v>
      </c>
      <c r="J10" s="7" t="s">
        <v>57</v>
      </c>
      <c r="K10" s="65">
        <v>2</v>
      </c>
      <c r="L10" s="65"/>
      <c r="M10" s="65"/>
      <c r="N10" s="65">
        <f t="shared" si="1"/>
        <v>2</v>
      </c>
      <c r="O10" s="65"/>
      <c r="P10" s="65"/>
      <c r="Q10" s="65"/>
      <c r="S10" s="7" t="s">
        <v>57</v>
      </c>
      <c r="T10" s="65">
        <v>4</v>
      </c>
      <c r="U10" s="65"/>
      <c r="V10" s="65"/>
      <c r="W10" s="65">
        <f t="shared" si="2"/>
        <v>4</v>
      </c>
      <c r="X10" s="65"/>
      <c r="Y10" s="65"/>
      <c r="Z10" s="65"/>
      <c r="AB10" s="7" t="s">
        <v>57</v>
      </c>
      <c r="AC10" s="65">
        <v>2</v>
      </c>
      <c r="AD10" s="65">
        <v>2</v>
      </c>
      <c r="AE10" s="65"/>
      <c r="AF10" s="65">
        <f t="shared" si="3"/>
        <v>4</v>
      </c>
      <c r="AG10" s="65"/>
      <c r="AH10" s="65"/>
      <c r="AI10" s="65"/>
      <c r="AK10" s="7" t="s">
        <v>57</v>
      </c>
      <c r="AL10" s="65">
        <v>1</v>
      </c>
      <c r="AM10" s="65"/>
      <c r="AN10" s="65"/>
      <c r="AO10" s="65">
        <f t="shared" si="4"/>
        <v>1</v>
      </c>
      <c r="AP10" s="65"/>
      <c r="AQ10" s="65"/>
      <c r="AR10" s="65"/>
      <c r="AT10" s="7" t="s">
        <v>57</v>
      </c>
      <c r="AU10" s="65">
        <v>6</v>
      </c>
      <c r="AV10" s="65"/>
      <c r="AW10" s="65"/>
      <c r="AX10" s="65">
        <f t="shared" si="5"/>
        <v>6</v>
      </c>
      <c r="AY10" s="65"/>
      <c r="AZ10" s="65"/>
      <c r="BA10" s="65"/>
    </row>
    <row r="11" spans="1:53" ht="43" customHeight="1">
      <c r="A11" s="7" t="s">
        <v>59</v>
      </c>
      <c r="B11" s="65">
        <v>1</v>
      </c>
      <c r="C11" s="65"/>
      <c r="D11" s="65"/>
      <c r="E11" s="65">
        <f t="shared" si="0"/>
        <v>1</v>
      </c>
      <c r="F11" s="65"/>
      <c r="G11" s="65"/>
      <c r="H11" s="66" t="s">
        <v>60</v>
      </c>
      <c r="J11" s="7" t="s">
        <v>59</v>
      </c>
      <c r="K11" s="65"/>
      <c r="L11" s="65"/>
      <c r="M11" s="65">
        <v>2</v>
      </c>
      <c r="N11" s="65">
        <f t="shared" si="1"/>
        <v>2</v>
      </c>
      <c r="O11" s="65"/>
      <c r="P11" s="65"/>
      <c r="Q11" s="65"/>
      <c r="S11" s="7" t="s">
        <v>59</v>
      </c>
      <c r="T11" s="65"/>
      <c r="U11" s="65"/>
      <c r="V11" s="65"/>
      <c r="W11" s="65">
        <f t="shared" si="2"/>
        <v>0</v>
      </c>
      <c r="X11" s="65"/>
      <c r="Y11" s="65"/>
      <c r="Z11" s="65"/>
      <c r="AB11" s="7" t="s">
        <v>59</v>
      </c>
      <c r="AC11" s="65"/>
      <c r="AD11" s="65"/>
      <c r="AE11" s="65">
        <v>1</v>
      </c>
      <c r="AF11" s="65">
        <f t="shared" si="3"/>
        <v>1</v>
      </c>
      <c r="AG11" s="65"/>
      <c r="AH11" s="65"/>
      <c r="AI11" s="65"/>
      <c r="AK11" s="7" t="s">
        <v>59</v>
      </c>
      <c r="AL11" s="65">
        <v>3</v>
      </c>
      <c r="AM11" s="65"/>
      <c r="AN11" s="65"/>
      <c r="AO11" s="65">
        <f t="shared" si="4"/>
        <v>3</v>
      </c>
      <c r="AP11" s="65"/>
      <c r="AQ11" s="65"/>
      <c r="AR11" s="65"/>
      <c r="AT11" s="7" t="s">
        <v>59</v>
      </c>
      <c r="AU11" s="65">
        <v>1</v>
      </c>
      <c r="AV11" s="65">
        <v>3</v>
      </c>
      <c r="AW11" s="65"/>
      <c r="AX11" s="65">
        <f t="shared" si="5"/>
        <v>4</v>
      </c>
      <c r="AY11" s="65"/>
      <c r="AZ11" s="65"/>
      <c r="BA11" s="65"/>
    </row>
    <row r="12" spans="1:53" ht="43" customHeight="1">
      <c r="A12" s="7" t="s">
        <v>61</v>
      </c>
      <c r="B12" s="65">
        <v>28</v>
      </c>
      <c r="C12" s="65"/>
      <c r="D12" s="65"/>
      <c r="E12" s="65">
        <f t="shared" si="0"/>
        <v>28</v>
      </c>
      <c r="F12" s="65"/>
      <c r="G12" s="65"/>
      <c r="H12" s="65" t="s">
        <v>62</v>
      </c>
      <c r="J12" s="7" t="s">
        <v>61</v>
      </c>
      <c r="K12" s="65">
        <v>13</v>
      </c>
      <c r="L12" s="65"/>
      <c r="M12" s="65"/>
      <c r="N12" s="65">
        <f t="shared" si="1"/>
        <v>13</v>
      </c>
      <c r="O12" s="65"/>
      <c r="P12" s="65"/>
      <c r="Q12" s="65" t="s">
        <v>63</v>
      </c>
      <c r="S12" s="7" t="s">
        <v>61</v>
      </c>
      <c r="T12" s="65">
        <v>2</v>
      </c>
      <c r="U12" s="65"/>
      <c r="V12" s="65"/>
      <c r="W12" s="65">
        <f t="shared" si="2"/>
        <v>2</v>
      </c>
      <c r="X12" s="65"/>
      <c r="Y12" s="65"/>
      <c r="Z12" s="65"/>
      <c r="AB12" s="7" t="s">
        <v>61</v>
      </c>
      <c r="AC12" s="65">
        <v>3</v>
      </c>
      <c r="AD12" s="65"/>
      <c r="AE12" s="65"/>
      <c r="AF12" s="65">
        <f t="shared" si="3"/>
        <v>3</v>
      </c>
      <c r="AG12" s="65"/>
      <c r="AH12" s="65"/>
      <c r="AI12" s="65"/>
      <c r="AK12" s="7" t="s">
        <v>61</v>
      </c>
      <c r="AL12" s="65">
        <v>2</v>
      </c>
      <c r="AM12" s="65"/>
      <c r="AN12" s="65"/>
      <c r="AO12" s="65">
        <f t="shared" si="4"/>
        <v>2</v>
      </c>
      <c r="AP12" s="65"/>
      <c r="AQ12" s="65"/>
      <c r="AR12" s="65"/>
      <c r="AT12" s="7" t="s">
        <v>61</v>
      </c>
      <c r="AU12" s="65">
        <v>3</v>
      </c>
      <c r="AV12" s="65"/>
      <c r="AW12" s="65"/>
      <c r="AX12" s="65">
        <f t="shared" si="5"/>
        <v>3</v>
      </c>
      <c r="AY12" s="65"/>
      <c r="AZ12" s="65"/>
      <c r="BA12" s="65"/>
    </row>
    <row r="13" spans="1:53" ht="43" customHeight="1">
      <c r="A13" s="7" t="s">
        <v>64</v>
      </c>
      <c r="B13" s="65"/>
      <c r="C13" s="65"/>
      <c r="D13" s="65"/>
      <c r="E13" s="65">
        <f t="shared" si="0"/>
        <v>0</v>
      </c>
      <c r="F13" s="65"/>
      <c r="G13" s="65"/>
      <c r="H13" s="65"/>
      <c r="J13" s="7" t="s">
        <v>64</v>
      </c>
      <c r="K13" s="65"/>
      <c r="L13" s="65"/>
      <c r="M13" s="65"/>
      <c r="N13" s="65">
        <f t="shared" si="1"/>
        <v>0</v>
      </c>
      <c r="O13" s="65"/>
      <c r="P13" s="65"/>
      <c r="Q13" s="65"/>
      <c r="S13" s="7" t="s">
        <v>64</v>
      </c>
      <c r="T13" s="65">
        <v>6</v>
      </c>
      <c r="U13" s="65"/>
      <c r="V13" s="65">
        <v>1</v>
      </c>
      <c r="W13" s="65">
        <f t="shared" si="2"/>
        <v>7</v>
      </c>
      <c r="X13" s="65"/>
      <c r="Y13" s="65"/>
      <c r="Z13" s="65"/>
      <c r="AB13" s="7" t="s">
        <v>64</v>
      </c>
      <c r="AC13" s="65"/>
      <c r="AD13" s="65"/>
      <c r="AE13" s="65"/>
      <c r="AF13" s="65">
        <f t="shared" si="3"/>
        <v>0</v>
      </c>
      <c r="AG13" s="65"/>
      <c r="AH13" s="65"/>
      <c r="AI13" s="65" t="s">
        <v>98</v>
      </c>
      <c r="AK13" s="7" t="s">
        <v>64</v>
      </c>
      <c r="AL13" s="65"/>
      <c r="AM13" s="65"/>
      <c r="AN13" s="65"/>
      <c r="AO13" s="65">
        <f t="shared" si="4"/>
        <v>0</v>
      </c>
      <c r="AP13" s="65"/>
      <c r="AQ13" s="65"/>
      <c r="AR13" s="65"/>
      <c r="AT13" s="7" t="s">
        <v>64</v>
      </c>
      <c r="AU13" s="65"/>
      <c r="AV13" s="65"/>
      <c r="AW13" s="65"/>
      <c r="AX13" s="65">
        <f t="shared" si="5"/>
        <v>0</v>
      </c>
      <c r="AY13" s="65"/>
      <c r="AZ13" s="65"/>
      <c r="BA13" s="65"/>
    </row>
    <row r="14" spans="1:53" ht="43" customHeight="1" thickBot="1">
      <c r="A14" s="67" t="s">
        <v>65</v>
      </c>
      <c r="B14" s="65"/>
      <c r="C14" s="65"/>
      <c r="D14" s="65"/>
      <c r="E14" s="65">
        <f t="shared" si="0"/>
        <v>0</v>
      </c>
      <c r="F14" s="65"/>
      <c r="G14" s="65"/>
      <c r="H14" s="68"/>
      <c r="J14" s="67" t="s">
        <v>65</v>
      </c>
      <c r="K14" s="65">
        <v>6</v>
      </c>
      <c r="L14" s="65"/>
      <c r="M14" s="65"/>
      <c r="N14" s="65">
        <f t="shared" si="1"/>
        <v>6</v>
      </c>
      <c r="O14" s="65"/>
      <c r="P14" s="65"/>
      <c r="Q14" s="68"/>
      <c r="S14" s="67" t="s">
        <v>65</v>
      </c>
      <c r="T14" s="65"/>
      <c r="U14" s="65"/>
      <c r="V14" s="65"/>
      <c r="W14" s="65">
        <f t="shared" si="2"/>
        <v>0</v>
      </c>
      <c r="X14" s="65"/>
      <c r="Y14" s="65"/>
      <c r="Z14" s="68"/>
      <c r="AB14" s="67" t="s">
        <v>65</v>
      </c>
      <c r="AC14" s="65"/>
      <c r="AD14" s="65"/>
      <c r="AE14" s="65"/>
      <c r="AF14" s="65">
        <f t="shared" si="3"/>
        <v>0</v>
      </c>
      <c r="AG14" s="65"/>
      <c r="AH14" s="65"/>
      <c r="AI14" s="68"/>
      <c r="AK14" s="67" t="s">
        <v>65</v>
      </c>
      <c r="AL14" s="65">
        <v>2</v>
      </c>
      <c r="AM14" s="65"/>
      <c r="AN14" s="65"/>
      <c r="AO14" s="65">
        <f t="shared" si="4"/>
        <v>2</v>
      </c>
      <c r="AP14" s="65"/>
      <c r="AQ14" s="65"/>
      <c r="AR14" s="68"/>
      <c r="AT14" s="67" t="s">
        <v>65</v>
      </c>
      <c r="AU14" s="65"/>
      <c r="AV14" s="65"/>
      <c r="AW14" s="65"/>
      <c r="AX14" s="65">
        <f t="shared" si="5"/>
        <v>0</v>
      </c>
      <c r="AY14" s="65"/>
      <c r="AZ14" s="65"/>
      <c r="BA14" s="68"/>
    </row>
    <row r="15" spans="1:53" s="74" customFormat="1" ht="43" customHeight="1" thickTop="1" thickBot="1">
      <c r="A15" s="69" t="s">
        <v>66</v>
      </c>
      <c r="B15" s="70">
        <f>SUM(B8:B14)</f>
        <v>30</v>
      </c>
      <c r="C15" s="70">
        <f>SUM(C8:C14)</f>
        <v>0</v>
      </c>
      <c r="D15" s="70">
        <f>SUM(D8:D14)</f>
        <v>0</v>
      </c>
      <c r="E15" s="71">
        <f t="shared" si="0"/>
        <v>30</v>
      </c>
      <c r="F15" s="72">
        <f>SUM(F8:F14)</f>
        <v>0</v>
      </c>
      <c r="G15" s="72">
        <f>SUM(G8:G14)</f>
        <v>0</v>
      </c>
      <c r="H15" s="73"/>
      <c r="J15" s="69" t="s">
        <v>66</v>
      </c>
      <c r="K15" s="70">
        <f>SUM(K8:K14)</f>
        <v>21</v>
      </c>
      <c r="L15" s="70">
        <f>SUM(L8:L14)</f>
        <v>0</v>
      </c>
      <c r="M15" s="70">
        <f>SUM(M8:M14)</f>
        <v>2</v>
      </c>
      <c r="N15" s="71">
        <f t="shared" si="1"/>
        <v>23</v>
      </c>
      <c r="O15" s="72">
        <f>SUM(O8:O14)</f>
        <v>0</v>
      </c>
      <c r="P15" s="72">
        <f>SUM(P8:P14)</f>
        <v>0</v>
      </c>
      <c r="Q15" s="73"/>
      <c r="S15" s="69" t="s">
        <v>66</v>
      </c>
      <c r="T15" s="70">
        <f>SUM(T8:T14)</f>
        <v>13</v>
      </c>
      <c r="U15" s="70">
        <f>SUM(U8:U14)</f>
        <v>0</v>
      </c>
      <c r="V15" s="70">
        <f>SUM(V8:V14)</f>
        <v>1</v>
      </c>
      <c r="W15" s="71">
        <f t="shared" si="2"/>
        <v>14</v>
      </c>
      <c r="X15" s="72">
        <f>SUM(X8:X14)</f>
        <v>0</v>
      </c>
      <c r="Y15" s="72">
        <f>SUM(Y8:Y14)</f>
        <v>0</v>
      </c>
      <c r="Z15" s="73"/>
      <c r="AB15" s="69" t="s">
        <v>66</v>
      </c>
      <c r="AC15" s="70">
        <f>SUM(AC8:AC14)</f>
        <v>5</v>
      </c>
      <c r="AD15" s="70">
        <f>SUM(AD8:AD14)</f>
        <v>2</v>
      </c>
      <c r="AE15" s="70">
        <f>SUM(AE8:AE14)</f>
        <v>1</v>
      </c>
      <c r="AF15" s="71">
        <f t="shared" si="3"/>
        <v>8</v>
      </c>
      <c r="AG15" s="72">
        <f>SUM(AG8:AG14)</f>
        <v>0</v>
      </c>
      <c r="AH15" s="72">
        <f>SUM(AH8:AH14)</f>
        <v>0</v>
      </c>
      <c r="AI15" s="73"/>
      <c r="AK15" s="69" t="s">
        <v>66</v>
      </c>
      <c r="AL15" s="70">
        <f>SUM(AL8:AL14)</f>
        <v>8</v>
      </c>
      <c r="AM15" s="70">
        <f>SUM(AM8:AM14)</f>
        <v>0</v>
      </c>
      <c r="AN15" s="70">
        <f>SUM(AN8:AN14)</f>
        <v>0</v>
      </c>
      <c r="AO15" s="71">
        <f t="shared" si="4"/>
        <v>8</v>
      </c>
      <c r="AP15" s="72">
        <f>SUM(AP8:AP14)</f>
        <v>0</v>
      </c>
      <c r="AQ15" s="72">
        <f>SUM(AQ8:AQ14)</f>
        <v>0</v>
      </c>
      <c r="AR15" s="73"/>
      <c r="AT15" s="69" t="s">
        <v>66</v>
      </c>
      <c r="AU15" s="70">
        <f>SUM(AU8:AU14)</f>
        <v>10</v>
      </c>
      <c r="AV15" s="70">
        <f>SUM(AV8:AV14)</f>
        <v>3</v>
      </c>
      <c r="AW15" s="70">
        <f>SUM(AW8:AW14)</f>
        <v>0</v>
      </c>
      <c r="AX15" s="71">
        <f t="shared" si="5"/>
        <v>13</v>
      </c>
      <c r="AY15" s="72">
        <f>SUM(AY8:AY14)</f>
        <v>0</v>
      </c>
      <c r="AZ15" s="72">
        <f>SUM(AZ8:AZ14)</f>
        <v>0</v>
      </c>
      <c r="BA15" s="73"/>
    </row>
    <row r="17" spans="1:8" ht="57" thickBot="1">
      <c r="A17" s="75"/>
      <c r="B17" s="76" t="s">
        <v>49</v>
      </c>
      <c r="C17" s="76" t="s">
        <v>50</v>
      </c>
      <c r="D17" s="64" t="s">
        <v>51</v>
      </c>
      <c r="E17" s="77" t="s">
        <v>53</v>
      </c>
      <c r="F17" s="77" t="s">
        <v>34</v>
      </c>
      <c r="G17" s="78"/>
      <c r="H17" s="78"/>
    </row>
    <row r="18" spans="1:8" s="81" customFormat="1" ht="43" customHeight="1" thickTop="1" thickBot="1">
      <c r="A18" s="79" t="s">
        <v>67</v>
      </c>
      <c r="B18" s="70">
        <f>SUM(B15+K15+T15+AC15+AL15+AU15)</f>
        <v>87</v>
      </c>
      <c r="C18" s="70">
        <f>SUM(C15+L15+U15+AD15+AM15+AV15)</f>
        <v>5</v>
      </c>
      <c r="D18" s="70">
        <f>SUM(D15+M15+V15+AE15+AN15+AW15)</f>
        <v>4</v>
      </c>
      <c r="E18" s="70">
        <f>SUM(F15+O15+X15+AG15+AP15+AX15)</f>
        <v>13</v>
      </c>
      <c r="F18" s="70">
        <f>SUM(G15+P15+Y15+AH15+AQ15+AY15)</f>
        <v>0</v>
      </c>
      <c r="G18" s="80"/>
      <c r="H18" s="80"/>
    </row>
    <row r="19" spans="1:8" ht="43" customHeight="1">
      <c r="A19" s="82" t="s">
        <v>24</v>
      </c>
      <c r="B19" s="83">
        <f>SUM(B18:E18)</f>
        <v>109</v>
      </c>
      <c r="C19" s="98"/>
      <c r="D19" s="98"/>
      <c r="E19" s="98"/>
    </row>
    <row r="23" spans="1:8">
      <c r="H23" t="s">
        <v>97</v>
      </c>
    </row>
  </sheetData>
  <mergeCells count="13">
    <mergeCell ref="C19:E19"/>
    <mergeCell ref="AT1:BA1"/>
    <mergeCell ref="B2:E2"/>
    <mergeCell ref="K2:N2"/>
    <mergeCell ref="T2:W2"/>
    <mergeCell ref="AC2:AF2"/>
    <mergeCell ref="AL2:AO2"/>
    <mergeCell ref="AU2:AX2"/>
    <mergeCell ref="A1:H1"/>
    <mergeCell ref="J1:Q1"/>
    <mergeCell ref="S1:Z1"/>
    <mergeCell ref="AB1:AI1"/>
    <mergeCell ref="AK1:AR1"/>
  </mergeCells>
  <phoneticPr fontId="13" type="noConversion"/>
  <pageMargins left="0.75" right="0.75" top="1" bottom="1" header="0.51180555555555496" footer="0.51180555555555496"/>
  <pageSetup scale="85" firstPageNumber="0" orientation="portrait" horizontalDpi="4294967292" verticalDpi="4294967292"/>
  <colBreaks count="4" manualBreakCount="4">
    <brk id="8" max="1048575" man="1"/>
    <brk id="17" max="1048575" man="1"/>
    <brk id="26" max="1048575" man="1"/>
    <brk id="35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"/>
  <sheetViews>
    <sheetView zoomScale="86" zoomScaleNormal="86" zoomScalePageLayoutView="86" workbookViewId="0">
      <pane ySplit="5" topLeftCell="A6" activePane="bottomLeft" state="frozen"/>
      <selection pane="bottomLeft" activeCell="H13" sqref="H13"/>
    </sheetView>
  </sheetViews>
  <sheetFormatPr baseColWidth="10" defaultColWidth="8.83203125" defaultRowHeight="15" x14ac:dyDescent="0"/>
  <cols>
    <col min="1" max="1" width="8.83203125" style="53"/>
    <col min="8" max="8" width="21.6640625" customWidth="1"/>
    <col min="17" max="17" width="21.6640625" customWidth="1"/>
    <col min="26" max="26" width="21.6640625" customWidth="1"/>
    <col min="35" max="35" width="21.6640625" customWidth="1"/>
    <col min="44" max="44" width="21.6640625" customWidth="1"/>
    <col min="53" max="53" width="21.6640625" customWidth="1"/>
  </cols>
  <sheetData>
    <row r="1" spans="1:53" ht="61" customHeight="1">
      <c r="A1" s="99" t="s">
        <v>36</v>
      </c>
      <c r="B1" s="99"/>
      <c r="C1" s="99"/>
      <c r="D1" s="99"/>
      <c r="E1" s="99"/>
      <c r="F1" s="99"/>
      <c r="G1" s="99"/>
      <c r="H1" s="99"/>
      <c r="J1" s="99" t="s">
        <v>36</v>
      </c>
      <c r="K1" s="99"/>
      <c r="L1" s="99"/>
      <c r="M1" s="99"/>
      <c r="N1" s="99"/>
      <c r="O1" s="99"/>
      <c r="P1" s="99"/>
      <c r="Q1" s="99"/>
      <c r="S1" s="99" t="s">
        <v>36</v>
      </c>
      <c r="T1" s="99"/>
      <c r="U1" s="99"/>
      <c r="V1" s="99"/>
      <c r="W1" s="99"/>
      <c r="X1" s="99"/>
      <c r="Y1" s="99"/>
      <c r="Z1" s="99"/>
      <c r="AB1" s="99" t="s">
        <v>36</v>
      </c>
      <c r="AC1" s="99"/>
      <c r="AD1" s="99"/>
      <c r="AE1" s="99"/>
      <c r="AF1" s="99"/>
      <c r="AG1" s="99"/>
      <c r="AH1" s="99"/>
      <c r="AI1" s="99"/>
      <c r="AK1" s="99" t="s">
        <v>36</v>
      </c>
      <c r="AL1" s="99"/>
      <c r="AM1" s="99"/>
      <c r="AN1" s="99"/>
      <c r="AO1" s="99"/>
      <c r="AP1" s="99"/>
      <c r="AQ1" s="99"/>
      <c r="AR1" s="99"/>
      <c r="AT1" s="99" t="s">
        <v>36</v>
      </c>
      <c r="AU1" s="99"/>
      <c r="AV1" s="99"/>
      <c r="AW1" s="99"/>
      <c r="AX1" s="99"/>
      <c r="AY1" s="99"/>
      <c r="AZ1" s="99"/>
      <c r="BA1" s="99"/>
    </row>
    <row r="2" spans="1:53">
      <c r="A2" s="54" t="s">
        <v>37</v>
      </c>
      <c r="B2" s="102"/>
      <c r="C2" s="102"/>
      <c r="D2" s="102"/>
      <c r="E2" s="102"/>
      <c r="F2" s="55" t="s">
        <v>39</v>
      </c>
      <c r="G2" s="101"/>
      <c r="H2" s="101"/>
      <c r="J2" s="54" t="s">
        <v>37</v>
      </c>
      <c r="K2" s="102"/>
      <c r="L2" s="102"/>
      <c r="M2" s="102"/>
      <c r="N2" s="102"/>
      <c r="O2" s="55" t="s">
        <v>39</v>
      </c>
      <c r="P2" s="101"/>
      <c r="Q2" s="101"/>
      <c r="S2" s="54" t="s">
        <v>37</v>
      </c>
      <c r="T2" s="102"/>
      <c r="U2" s="102"/>
      <c r="V2" s="102"/>
      <c r="W2" s="102"/>
      <c r="X2" s="55" t="s">
        <v>39</v>
      </c>
      <c r="Y2" s="101"/>
      <c r="Z2" s="101"/>
      <c r="AB2" s="54" t="s">
        <v>37</v>
      </c>
      <c r="AC2" s="102"/>
      <c r="AD2" s="102"/>
      <c r="AE2" s="102"/>
      <c r="AF2" s="102"/>
      <c r="AG2" s="55" t="s">
        <v>39</v>
      </c>
      <c r="AH2" s="101"/>
      <c r="AI2" s="101"/>
      <c r="AK2" s="54" t="s">
        <v>37</v>
      </c>
      <c r="AL2" s="102"/>
      <c r="AM2" s="102"/>
      <c r="AN2" s="102"/>
      <c r="AO2" s="102"/>
      <c r="AP2" s="55" t="s">
        <v>39</v>
      </c>
      <c r="AQ2" s="101"/>
      <c r="AR2" s="101"/>
      <c r="AT2" s="54" t="s">
        <v>37</v>
      </c>
      <c r="AU2" s="102"/>
      <c r="AV2" s="102"/>
      <c r="AW2" s="102"/>
      <c r="AX2" s="102"/>
      <c r="AY2" s="55" t="s">
        <v>39</v>
      </c>
      <c r="AZ2" s="101"/>
      <c r="BA2" s="101"/>
    </row>
    <row r="3" spans="1:53">
      <c r="A3" s="54" t="s">
        <v>41</v>
      </c>
      <c r="B3" s="55" t="s">
        <v>42</v>
      </c>
      <c r="C3" s="84"/>
      <c r="D3" s="55"/>
      <c r="E3" s="55" t="s">
        <v>44</v>
      </c>
      <c r="F3" s="84"/>
      <c r="G3" s="55"/>
      <c r="H3" s="55"/>
      <c r="J3" s="54" t="s">
        <v>41</v>
      </c>
      <c r="K3" s="55" t="s">
        <v>42</v>
      </c>
      <c r="L3" s="84"/>
      <c r="M3" s="55"/>
      <c r="N3" s="55" t="s">
        <v>44</v>
      </c>
      <c r="O3" s="84"/>
      <c r="P3" s="55"/>
      <c r="Q3" s="55"/>
      <c r="S3" s="54" t="s">
        <v>41</v>
      </c>
      <c r="T3" s="55" t="s">
        <v>42</v>
      </c>
      <c r="U3" s="84"/>
      <c r="V3" s="55"/>
      <c r="W3" s="55" t="s">
        <v>44</v>
      </c>
      <c r="X3" s="84"/>
      <c r="Y3" s="55"/>
      <c r="Z3" s="55"/>
      <c r="AB3" s="54" t="s">
        <v>41</v>
      </c>
      <c r="AC3" s="55" t="s">
        <v>42</v>
      </c>
      <c r="AD3" s="84"/>
      <c r="AE3" s="55"/>
      <c r="AF3" s="55" t="s">
        <v>44</v>
      </c>
      <c r="AG3" s="84"/>
      <c r="AH3" s="55"/>
      <c r="AI3" s="55"/>
      <c r="AK3" s="54" t="s">
        <v>41</v>
      </c>
      <c r="AL3" s="55" t="s">
        <v>42</v>
      </c>
      <c r="AM3" s="84"/>
      <c r="AN3" s="55"/>
      <c r="AO3" s="55" t="s">
        <v>44</v>
      </c>
      <c r="AP3" s="84"/>
      <c r="AQ3" s="55"/>
      <c r="AR3" s="55"/>
      <c r="AT3" s="54" t="s">
        <v>41</v>
      </c>
      <c r="AU3" s="55" t="s">
        <v>42</v>
      </c>
      <c r="AV3" s="84"/>
      <c r="AW3" s="55"/>
      <c r="AX3" s="55" t="s">
        <v>44</v>
      </c>
      <c r="AY3" s="84"/>
      <c r="AZ3" s="55"/>
      <c r="BA3" s="55"/>
    </row>
    <row r="4" spans="1:53">
      <c r="A4" s="54"/>
      <c r="B4" s="55"/>
      <c r="C4" s="55"/>
      <c r="D4" s="55"/>
      <c r="E4" s="55"/>
      <c r="F4" s="55"/>
      <c r="G4" s="55"/>
      <c r="H4" s="55"/>
      <c r="J4" s="54"/>
      <c r="K4" s="55"/>
      <c r="L4" s="55"/>
      <c r="M4" s="55"/>
      <c r="N4" s="55"/>
      <c r="O4" s="55"/>
      <c r="P4" s="55"/>
      <c r="Q4" s="55"/>
      <c r="S4" s="54"/>
      <c r="T4" s="55"/>
      <c r="U4" s="55"/>
      <c r="V4" s="55"/>
      <c r="W4" s="55"/>
      <c r="X4" s="55"/>
      <c r="Y4" s="55"/>
      <c r="Z4" s="55"/>
      <c r="AB4" s="54"/>
      <c r="AC4" s="55"/>
      <c r="AD4" s="55"/>
      <c r="AE4" s="55"/>
      <c r="AF4" s="55"/>
      <c r="AG4" s="55"/>
      <c r="AH4" s="55"/>
      <c r="AI4" s="55"/>
      <c r="AK4" s="54"/>
      <c r="AL4" s="55"/>
      <c r="AM4" s="55"/>
      <c r="AN4" s="55"/>
      <c r="AO4" s="55"/>
      <c r="AP4" s="55"/>
      <c r="AQ4" s="55"/>
      <c r="AR4" s="55"/>
      <c r="AT4" s="54"/>
      <c r="AU4" s="55"/>
      <c r="AV4" s="55"/>
      <c r="AW4" s="55"/>
      <c r="AX4" s="55"/>
      <c r="AY4" s="55"/>
      <c r="AZ4" s="55"/>
      <c r="BA4" s="55"/>
    </row>
    <row r="5" spans="1:53" s="61" customFormat="1" ht="56">
      <c r="A5" s="57" t="s">
        <v>46</v>
      </c>
      <c r="B5" s="58" t="s">
        <v>42</v>
      </c>
      <c r="C5" s="85"/>
      <c r="D5" s="60"/>
      <c r="E5" s="58" t="s">
        <v>44</v>
      </c>
      <c r="F5" s="85"/>
      <c r="G5" s="60"/>
      <c r="H5" s="58"/>
      <c r="J5" s="57" t="s">
        <v>46</v>
      </c>
      <c r="K5" s="58" t="s">
        <v>42</v>
      </c>
      <c r="L5" s="85"/>
      <c r="M5" s="60"/>
      <c r="N5" s="58" t="s">
        <v>44</v>
      </c>
      <c r="O5" s="85"/>
      <c r="P5" s="60"/>
      <c r="Q5" s="58"/>
      <c r="S5" s="57" t="s">
        <v>46</v>
      </c>
      <c r="T5" s="58" t="s">
        <v>42</v>
      </c>
      <c r="U5" s="85"/>
      <c r="V5" s="60"/>
      <c r="W5" s="58" t="s">
        <v>44</v>
      </c>
      <c r="X5" s="85"/>
      <c r="Y5" s="60"/>
      <c r="Z5" s="58"/>
      <c r="AB5" s="57" t="s">
        <v>46</v>
      </c>
      <c r="AC5" s="58" t="s">
        <v>42</v>
      </c>
      <c r="AD5" s="85"/>
      <c r="AE5" s="60"/>
      <c r="AF5" s="58" t="s">
        <v>44</v>
      </c>
      <c r="AG5" s="85"/>
      <c r="AH5" s="60"/>
      <c r="AI5" s="58"/>
      <c r="AK5" s="57" t="s">
        <v>46</v>
      </c>
      <c r="AL5" s="58" t="s">
        <v>42</v>
      </c>
      <c r="AM5" s="85"/>
      <c r="AN5" s="60"/>
      <c r="AO5" s="58" t="s">
        <v>44</v>
      </c>
      <c r="AP5" s="85"/>
      <c r="AQ5" s="60"/>
      <c r="AR5" s="58"/>
      <c r="AT5" s="57" t="s">
        <v>46</v>
      </c>
      <c r="AU5" s="58" t="s">
        <v>42</v>
      </c>
      <c r="AV5" s="85"/>
      <c r="AW5" s="60"/>
      <c r="AX5" s="58" t="s">
        <v>44</v>
      </c>
      <c r="AY5" s="85"/>
      <c r="AZ5" s="60"/>
      <c r="BA5" s="58"/>
    </row>
    <row r="6" spans="1:53">
      <c r="A6" s="54"/>
      <c r="B6" s="55"/>
      <c r="C6" s="55"/>
      <c r="D6" s="55"/>
      <c r="E6" s="55"/>
      <c r="F6" s="55"/>
      <c r="G6" s="55"/>
      <c r="H6" s="55"/>
      <c r="S6" s="54"/>
      <c r="T6" s="55"/>
      <c r="U6" s="55"/>
      <c r="V6" s="55"/>
      <c r="W6" s="55"/>
      <c r="X6" s="55"/>
      <c r="Y6" s="55"/>
      <c r="Z6" s="55"/>
    </row>
    <row r="7" spans="1:53" ht="56">
      <c r="A7" s="62" t="s">
        <v>48</v>
      </c>
      <c r="B7" s="63" t="s">
        <v>49</v>
      </c>
      <c r="C7" s="63" t="s">
        <v>50</v>
      </c>
      <c r="D7" s="64" t="s">
        <v>51</v>
      </c>
      <c r="E7" s="63" t="s">
        <v>52</v>
      </c>
      <c r="F7" s="64" t="s">
        <v>53</v>
      </c>
      <c r="G7" s="64" t="s">
        <v>34</v>
      </c>
      <c r="H7" s="63" t="s">
        <v>54</v>
      </c>
      <c r="J7" s="62" t="s">
        <v>48</v>
      </c>
      <c r="K7" s="63" t="s">
        <v>49</v>
      </c>
      <c r="L7" s="63" t="s">
        <v>50</v>
      </c>
      <c r="M7" s="64" t="s">
        <v>51</v>
      </c>
      <c r="N7" s="63" t="s">
        <v>52</v>
      </c>
      <c r="O7" s="64" t="s">
        <v>53</v>
      </c>
      <c r="P7" s="64" t="s">
        <v>34</v>
      </c>
      <c r="Q7" s="63" t="s">
        <v>54</v>
      </c>
      <c r="S7" s="62" t="s">
        <v>48</v>
      </c>
      <c r="T7" s="63" t="s">
        <v>49</v>
      </c>
      <c r="U7" s="63" t="s">
        <v>50</v>
      </c>
      <c r="V7" s="64" t="s">
        <v>51</v>
      </c>
      <c r="W7" s="63" t="s">
        <v>52</v>
      </c>
      <c r="X7" s="64" t="s">
        <v>53</v>
      </c>
      <c r="Y7" s="64" t="s">
        <v>34</v>
      </c>
      <c r="Z7" s="63" t="s">
        <v>54</v>
      </c>
      <c r="AB7" s="62" t="s">
        <v>48</v>
      </c>
      <c r="AC7" s="63" t="s">
        <v>49</v>
      </c>
      <c r="AD7" s="63" t="s">
        <v>50</v>
      </c>
      <c r="AE7" s="64" t="s">
        <v>51</v>
      </c>
      <c r="AF7" s="63" t="s">
        <v>52</v>
      </c>
      <c r="AG7" s="64" t="s">
        <v>53</v>
      </c>
      <c r="AH7" s="64" t="s">
        <v>34</v>
      </c>
      <c r="AI7" s="63" t="s">
        <v>54</v>
      </c>
      <c r="AK7" s="62" t="s">
        <v>48</v>
      </c>
      <c r="AL7" s="63" t="s">
        <v>49</v>
      </c>
      <c r="AM7" s="63" t="s">
        <v>50</v>
      </c>
      <c r="AN7" s="64" t="s">
        <v>51</v>
      </c>
      <c r="AO7" s="63" t="s">
        <v>52</v>
      </c>
      <c r="AP7" s="64" t="s">
        <v>53</v>
      </c>
      <c r="AQ7" s="64" t="s">
        <v>34</v>
      </c>
      <c r="AR7" s="63" t="s">
        <v>54</v>
      </c>
      <c r="AT7" s="62" t="s">
        <v>48</v>
      </c>
      <c r="AU7" s="63" t="s">
        <v>49</v>
      </c>
      <c r="AV7" s="63" t="s">
        <v>50</v>
      </c>
      <c r="AW7" s="64" t="s">
        <v>51</v>
      </c>
      <c r="AX7" s="63" t="s">
        <v>52</v>
      </c>
      <c r="AY7" s="64" t="s">
        <v>53</v>
      </c>
      <c r="AZ7" s="64" t="s">
        <v>34</v>
      </c>
      <c r="BA7" s="63" t="s">
        <v>54</v>
      </c>
    </row>
    <row r="8" spans="1:53" ht="43" customHeight="1">
      <c r="A8" s="7" t="s">
        <v>55</v>
      </c>
      <c r="B8" s="65"/>
      <c r="C8" s="65"/>
      <c r="D8" s="65"/>
      <c r="E8" s="65">
        <f t="shared" ref="E8:E15" si="0">SUM(B8+C8+D8+F8)</f>
        <v>0</v>
      </c>
      <c r="F8" s="65"/>
      <c r="G8" s="65"/>
      <c r="H8" s="65"/>
      <c r="J8" s="7" t="s">
        <v>55</v>
      </c>
      <c r="K8" s="65"/>
      <c r="L8" s="65"/>
      <c r="M8" s="65"/>
      <c r="N8" s="65">
        <f t="shared" ref="N8:N15" si="1">SUM(K8+L8+M8+O8)</f>
        <v>0</v>
      </c>
      <c r="O8" s="65"/>
      <c r="P8" s="65"/>
      <c r="Q8" s="65"/>
      <c r="S8" s="7" t="s">
        <v>55</v>
      </c>
      <c r="T8" s="65"/>
      <c r="U8" s="65"/>
      <c r="V8" s="65"/>
      <c r="W8" s="65">
        <f t="shared" ref="W8:W15" si="2">SUM(T8+U8+V8+X8)</f>
        <v>0</v>
      </c>
      <c r="X8" s="65"/>
      <c r="Y8" s="65"/>
      <c r="Z8" s="65"/>
      <c r="AB8" s="7" t="s">
        <v>55</v>
      </c>
      <c r="AC8" s="65"/>
      <c r="AD8" s="65"/>
      <c r="AE8" s="65"/>
      <c r="AF8" s="65">
        <f t="shared" ref="AF8:AF15" si="3">SUM(AC8+AD8+AE8+AG8)</f>
        <v>0</v>
      </c>
      <c r="AG8" s="65"/>
      <c r="AH8" s="65"/>
      <c r="AI8" s="65"/>
      <c r="AK8" s="7" t="s">
        <v>55</v>
      </c>
      <c r="AL8" s="65"/>
      <c r="AM8" s="65"/>
      <c r="AN8" s="65"/>
      <c r="AO8" s="65">
        <f t="shared" ref="AO8:AO15" si="4">SUM(AL8+AM8+AN8+AP8)</f>
        <v>0</v>
      </c>
      <c r="AP8" s="65"/>
      <c r="AQ8" s="65"/>
      <c r="AR8" s="65"/>
      <c r="AT8" s="7" t="s">
        <v>55</v>
      </c>
      <c r="AU8" s="65"/>
      <c r="AV8" s="65"/>
      <c r="AW8" s="65"/>
      <c r="AX8" s="65">
        <f t="shared" ref="AX8:AX15" si="5">SUM(AU8+AV8+AW8+AY8)</f>
        <v>0</v>
      </c>
      <c r="AY8" s="65"/>
      <c r="AZ8" s="65"/>
      <c r="BA8" s="65"/>
    </row>
    <row r="9" spans="1:53" ht="43" customHeight="1">
      <c r="A9" s="7" t="s">
        <v>56</v>
      </c>
      <c r="B9" s="65"/>
      <c r="C9" s="65"/>
      <c r="D9" s="65"/>
      <c r="E9" s="65">
        <f t="shared" si="0"/>
        <v>0</v>
      </c>
      <c r="F9" s="65"/>
      <c r="G9" s="65"/>
      <c r="H9" s="65"/>
      <c r="J9" s="7" t="s">
        <v>56</v>
      </c>
      <c r="K9" s="65"/>
      <c r="L9" s="65"/>
      <c r="M9" s="65"/>
      <c r="N9" s="65">
        <f t="shared" si="1"/>
        <v>0</v>
      </c>
      <c r="O9" s="65"/>
      <c r="P9" s="65"/>
      <c r="Q9" s="65"/>
      <c r="S9" s="7" t="s">
        <v>56</v>
      </c>
      <c r="T9" s="65"/>
      <c r="U9" s="65"/>
      <c r="V9" s="65"/>
      <c r="W9" s="65">
        <f t="shared" si="2"/>
        <v>0</v>
      </c>
      <c r="X9" s="65"/>
      <c r="Y9" s="65"/>
      <c r="Z9" s="65"/>
      <c r="AB9" s="7" t="s">
        <v>56</v>
      </c>
      <c r="AC9" s="65"/>
      <c r="AD9" s="65"/>
      <c r="AE9" s="65"/>
      <c r="AF9" s="65">
        <f t="shared" si="3"/>
        <v>0</v>
      </c>
      <c r="AG9" s="65"/>
      <c r="AH9" s="65"/>
      <c r="AI9" s="65"/>
      <c r="AK9" s="7" t="s">
        <v>56</v>
      </c>
      <c r="AL9" s="65"/>
      <c r="AM9" s="65"/>
      <c r="AN9" s="65"/>
      <c r="AO9" s="65">
        <f t="shared" si="4"/>
        <v>0</v>
      </c>
      <c r="AP9" s="65"/>
      <c r="AQ9" s="65"/>
      <c r="AR9" s="65"/>
      <c r="AT9" s="7" t="s">
        <v>56</v>
      </c>
      <c r="AU9" s="65"/>
      <c r="AV9" s="65"/>
      <c r="AW9" s="65"/>
      <c r="AX9" s="65">
        <f t="shared" si="5"/>
        <v>0</v>
      </c>
      <c r="AY9" s="65"/>
      <c r="AZ9" s="65"/>
      <c r="BA9" s="65"/>
    </row>
    <row r="10" spans="1:53" ht="43" customHeight="1">
      <c r="A10" s="7" t="s">
        <v>57</v>
      </c>
      <c r="B10" s="65"/>
      <c r="C10" s="65"/>
      <c r="D10" s="65"/>
      <c r="E10" s="65">
        <f t="shared" si="0"/>
        <v>0</v>
      </c>
      <c r="F10" s="65"/>
      <c r="G10" s="65"/>
      <c r="H10" s="66"/>
      <c r="J10" s="7" t="s">
        <v>57</v>
      </c>
      <c r="K10" s="65"/>
      <c r="L10" s="65"/>
      <c r="M10" s="65"/>
      <c r="N10" s="65">
        <f t="shared" si="1"/>
        <v>0</v>
      </c>
      <c r="O10" s="65"/>
      <c r="P10" s="65"/>
      <c r="Q10" s="65"/>
      <c r="S10" s="7" t="s">
        <v>57</v>
      </c>
      <c r="T10" s="65"/>
      <c r="U10" s="65"/>
      <c r="V10" s="65"/>
      <c r="W10" s="65">
        <f t="shared" si="2"/>
        <v>0</v>
      </c>
      <c r="X10" s="65"/>
      <c r="Y10" s="65"/>
      <c r="Z10" s="65"/>
      <c r="AB10" s="7" t="s">
        <v>57</v>
      </c>
      <c r="AC10" s="65"/>
      <c r="AD10" s="65"/>
      <c r="AE10" s="65"/>
      <c r="AF10" s="65">
        <f t="shared" si="3"/>
        <v>0</v>
      </c>
      <c r="AG10" s="65"/>
      <c r="AH10" s="65"/>
      <c r="AI10" s="65"/>
      <c r="AK10" s="7" t="s">
        <v>57</v>
      </c>
      <c r="AL10" s="65"/>
      <c r="AM10" s="65"/>
      <c r="AN10" s="65"/>
      <c r="AO10" s="65">
        <f t="shared" si="4"/>
        <v>0</v>
      </c>
      <c r="AP10" s="65"/>
      <c r="AQ10" s="65"/>
      <c r="AR10" s="65"/>
      <c r="AT10" s="7" t="s">
        <v>57</v>
      </c>
      <c r="AU10" s="65"/>
      <c r="AV10" s="65"/>
      <c r="AW10" s="65"/>
      <c r="AX10" s="65">
        <f t="shared" si="5"/>
        <v>0</v>
      </c>
      <c r="AY10" s="65"/>
      <c r="AZ10" s="65"/>
      <c r="BA10" s="65"/>
    </row>
    <row r="11" spans="1:53" ht="43" customHeight="1">
      <c r="A11" s="7" t="s">
        <v>59</v>
      </c>
      <c r="B11" s="65"/>
      <c r="C11" s="65"/>
      <c r="D11" s="65"/>
      <c r="E11" s="65">
        <f t="shared" si="0"/>
        <v>0</v>
      </c>
      <c r="F11" s="65"/>
      <c r="G11" s="65"/>
      <c r="H11" s="66"/>
      <c r="J11" s="7" t="s">
        <v>59</v>
      </c>
      <c r="K11" s="65"/>
      <c r="L11" s="65"/>
      <c r="M11" s="65"/>
      <c r="N11" s="65">
        <f t="shared" si="1"/>
        <v>0</v>
      </c>
      <c r="O11" s="65"/>
      <c r="P11" s="65"/>
      <c r="Q11" s="65"/>
      <c r="S11" s="7" t="s">
        <v>59</v>
      </c>
      <c r="T11" s="65"/>
      <c r="U11" s="65"/>
      <c r="V11" s="65"/>
      <c r="W11" s="65">
        <f t="shared" si="2"/>
        <v>0</v>
      </c>
      <c r="X11" s="65"/>
      <c r="Y11" s="65"/>
      <c r="Z11" s="65"/>
      <c r="AB11" s="7" t="s">
        <v>59</v>
      </c>
      <c r="AC11" s="65"/>
      <c r="AD11" s="65"/>
      <c r="AE11" s="65"/>
      <c r="AF11" s="65">
        <f t="shared" si="3"/>
        <v>0</v>
      </c>
      <c r="AG11" s="65"/>
      <c r="AH11" s="65"/>
      <c r="AI11" s="65"/>
      <c r="AK11" s="7" t="s">
        <v>59</v>
      </c>
      <c r="AL11" s="65"/>
      <c r="AM11" s="65"/>
      <c r="AN11" s="65"/>
      <c r="AO11" s="65">
        <f t="shared" si="4"/>
        <v>0</v>
      </c>
      <c r="AP11" s="65"/>
      <c r="AQ11" s="65"/>
      <c r="AR11" s="65"/>
      <c r="AT11" s="7" t="s">
        <v>59</v>
      </c>
      <c r="AU11" s="65"/>
      <c r="AV11" s="65"/>
      <c r="AW11" s="65"/>
      <c r="AX11" s="65">
        <f t="shared" si="5"/>
        <v>0</v>
      </c>
      <c r="AY11" s="65"/>
      <c r="AZ11" s="65"/>
      <c r="BA11" s="65"/>
    </row>
    <row r="12" spans="1:53" ht="43" customHeight="1">
      <c r="A12" s="7" t="s">
        <v>61</v>
      </c>
      <c r="B12" s="65"/>
      <c r="C12" s="65"/>
      <c r="D12" s="65"/>
      <c r="E12" s="65">
        <f t="shared" si="0"/>
        <v>0</v>
      </c>
      <c r="F12" s="65"/>
      <c r="G12" s="65"/>
      <c r="H12" s="65" t="s">
        <v>110</v>
      </c>
      <c r="J12" s="7" t="s">
        <v>61</v>
      </c>
      <c r="K12" s="65"/>
      <c r="L12" s="65"/>
      <c r="M12" s="65"/>
      <c r="N12" s="65">
        <f t="shared" si="1"/>
        <v>0</v>
      </c>
      <c r="O12" s="65"/>
      <c r="P12" s="65"/>
      <c r="Q12" s="65"/>
      <c r="S12" s="7" t="s">
        <v>61</v>
      </c>
      <c r="T12" s="65"/>
      <c r="U12" s="65"/>
      <c r="V12" s="65"/>
      <c r="W12" s="65">
        <f t="shared" si="2"/>
        <v>0</v>
      </c>
      <c r="X12" s="65"/>
      <c r="Y12" s="65"/>
      <c r="Z12" s="65"/>
      <c r="AB12" s="7" t="s">
        <v>61</v>
      </c>
      <c r="AC12" s="65"/>
      <c r="AD12" s="65"/>
      <c r="AE12" s="65"/>
      <c r="AF12" s="65">
        <f t="shared" si="3"/>
        <v>0</v>
      </c>
      <c r="AG12" s="65"/>
      <c r="AH12" s="65"/>
      <c r="AI12" s="65"/>
      <c r="AK12" s="7" t="s">
        <v>61</v>
      </c>
      <c r="AL12" s="65"/>
      <c r="AM12" s="65"/>
      <c r="AN12" s="65"/>
      <c r="AO12" s="65">
        <f t="shared" si="4"/>
        <v>0</v>
      </c>
      <c r="AP12" s="65"/>
      <c r="AQ12" s="65"/>
      <c r="AR12" s="65"/>
      <c r="AT12" s="7" t="s">
        <v>61</v>
      </c>
      <c r="AU12" s="65"/>
      <c r="AV12" s="65"/>
      <c r="AW12" s="65"/>
      <c r="AX12" s="65">
        <f t="shared" si="5"/>
        <v>0</v>
      </c>
      <c r="AY12" s="65"/>
      <c r="AZ12" s="65"/>
      <c r="BA12" s="65"/>
    </row>
    <row r="13" spans="1:53" ht="43" customHeight="1">
      <c r="A13" s="7" t="s">
        <v>64</v>
      </c>
      <c r="B13" s="65"/>
      <c r="C13" s="65"/>
      <c r="D13" s="65"/>
      <c r="E13" s="65">
        <f t="shared" si="0"/>
        <v>0</v>
      </c>
      <c r="F13" s="65"/>
      <c r="G13" s="65"/>
      <c r="H13" s="65"/>
      <c r="J13" s="7" t="s">
        <v>64</v>
      </c>
      <c r="K13" s="65"/>
      <c r="L13" s="65"/>
      <c r="M13" s="65"/>
      <c r="N13" s="65">
        <f t="shared" si="1"/>
        <v>0</v>
      </c>
      <c r="O13" s="65"/>
      <c r="P13" s="65"/>
      <c r="Q13" s="65"/>
      <c r="S13" s="7" t="s">
        <v>64</v>
      </c>
      <c r="T13" s="65"/>
      <c r="U13" s="65"/>
      <c r="V13" s="65"/>
      <c r="W13" s="65">
        <f t="shared" si="2"/>
        <v>0</v>
      </c>
      <c r="X13" s="65"/>
      <c r="Y13" s="65"/>
      <c r="Z13" s="65"/>
      <c r="AB13" s="7" t="s">
        <v>64</v>
      </c>
      <c r="AC13" s="65"/>
      <c r="AD13" s="65"/>
      <c r="AE13" s="65"/>
      <c r="AF13" s="65">
        <f t="shared" si="3"/>
        <v>0</v>
      </c>
      <c r="AG13" s="65"/>
      <c r="AH13" s="65"/>
      <c r="AI13" s="65"/>
      <c r="AK13" s="7" t="s">
        <v>64</v>
      </c>
      <c r="AL13" s="65"/>
      <c r="AM13" s="65"/>
      <c r="AN13" s="65"/>
      <c r="AO13" s="65">
        <f t="shared" si="4"/>
        <v>0</v>
      </c>
      <c r="AP13" s="65"/>
      <c r="AQ13" s="65"/>
      <c r="AR13" s="65"/>
      <c r="AT13" s="7" t="s">
        <v>64</v>
      </c>
      <c r="AU13" s="65"/>
      <c r="AV13" s="65"/>
      <c r="AW13" s="65"/>
      <c r="AX13" s="65">
        <f t="shared" si="5"/>
        <v>0</v>
      </c>
      <c r="AY13" s="65"/>
      <c r="AZ13" s="65"/>
      <c r="BA13" s="65"/>
    </row>
    <row r="14" spans="1:53" ht="43" customHeight="1">
      <c r="A14" s="67" t="s">
        <v>65</v>
      </c>
      <c r="B14" s="65"/>
      <c r="C14" s="65"/>
      <c r="D14" s="65"/>
      <c r="E14" s="65">
        <f t="shared" si="0"/>
        <v>0</v>
      </c>
      <c r="F14" s="65"/>
      <c r="G14" s="65"/>
      <c r="H14" s="68"/>
      <c r="J14" s="67" t="s">
        <v>65</v>
      </c>
      <c r="K14" s="65"/>
      <c r="L14" s="65"/>
      <c r="M14" s="65"/>
      <c r="N14" s="65">
        <f t="shared" si="1"/>
        <v>0</v>
      </c>
      <c r="O14" s="65"/>
      <c r="P14" s="65"/>
      <c r="Q14" s="68"/>
      <c r="S14" s="67" t="s">
        <v>65</v>
      </c>
      <c r="T14" s="65"/>
      <c r="U14" s="65"/>
      <c r="V14" s="65"/>
      <c r="W14" s="65">
        <f t="shared" si="2"/>
        <v>0</v>
      </c>
      <c r="X14" s="65"/>
      <c r="Y14" s="65"/>
      <c r="Z14" s="68"/>
      <c r="AB14" s="67" t="s">
        <v>65</v>
      </c>
      <c r="AC14" s="65"/>
      <c r="AD14" s="65"/>
      <c r="AE14" s="65"/>
      <c r="AF14" s="65">
        <f t="shared" si="3"/>
        <v>0</v>
      </c>
      <c r="AG14" s="65"/>
      <c r="AH14" s="65"/>
      <c r="AI14" s="68"/>
      <c r="AK14" s="67" t="s">
        <v>65</v>
      </c>
      <c r="AL14" s="65"/>
      <c r="AM14" s="65"/>
      <c r="AN14" s="65"/>
      <c r="AO14" s="65">
        <f t="shared" si="4"/>
        <v>0</v>
      </c>
      <c r="AP14" s="65"/>
      <c r="AQ14" s="65"/>
      <c r="AR14" s="68"/>
      <c r="AT14" s="67" t="s">
        <v>65</v>
      </c>
      <c r="AU14" s="65"/>
      <c r="AV14" s="65"/>
      <c r="AW14" s="65"/>
      <c r="AX14" s="65">
        <f t="shared" si="5"/>
        <v>0</v>
      </c>
      <c r="AY14" s="65"/>
      <c r="AZ14" s="65"/>
      <c r="BA14" s="68"/>
    </row>
    <row r="15" spans="1:53" s="74" customFormat="1" ht="43" customHeight="1">
      <c r="A15" s="69" t="s">
        <v>66</v>
      </c>
      <c r="B15" s="70">
        <f>SUM(B8:B14)</f>
        <v>0</v>
      </c>
      <c r="C15" s="70">
        <f>SUM(C8:C14)</f>
        <v>0</v>
      </c>
      <c r="D15" s="70">
        <f>SUM(D8:D14)</f>
        <v>0</v>
      </c>
      <c r="E15" s="71">
        <f t="shared" si="0"/>
        <v>0</v>
      </c>
      <c r="F15" s="72">
        <f>SUM(F8:F14)</f>
        <v>0</v>
      </c>
      <c r="G15" s="72">
        <f>SUM(G8:G14)</f>
        <v>0</v>
      </c>
      <c r="H15" s="73"/>
      <c r="J15" s="69" t="s">
        <v>66</v>
      </c>
      <c r="K15" s="70">
        <f>SUM(K8:K14)</f>
        <v>0</v>
      </c>
      <c r="L15" s="70">
        <f>SUM(L8:L14)</f>
        <v>0</v>
      </c>
      <c r="M15" s="70">
        <f>SUM(M8:M14)</f>
        <v>0</v>
      </c>
      <c r="N15" s="71">
        <f t="shared" si="1"/>
        <v>0</v>
      </c>
      <c r="O15" s="72">
        <f>SUM(O8:O14)</f>
        <v>0</v>
      </c>
      <c r="P15" s="72">
        <f>SUM(P8:P14)</f>
        <v>0</v>
      </c>
      <c r="Q15" s="73"/>
      <c r="S15" s="69" t="s">
        <v>66</v>
      </c>
      <c r="T15" s="70">
        <f>SUM(T8:T14)</f>
        <v>0</v>
      </c>
      <c r="U15" s="70">
        <f>SUM(U8:U14)</f>
        <v>0</v>
      </c>
      <c r="V15" s="70">
        <f>SUM(V8:V14)</f>
        <v>0</v>
      </c>
      <c r="W15" s="71">
        <f t="shared" si="2"/>
        <v>0</v>
      </c>
      <c r="X15" s="72">
        <f>SUM(X8:X14)</f>
        <v>0</v>
      </c>
      <c r="Y15" s="72">
        <f>SUM(Y8:Y14)</f>
        <v>0</v>
      </c>
      <c r="Z15" s="73"/>
      <c r="AB15" s="69" t="s">
        <v>66</v>
      </c>
      <c r="AC15" s="70">
        <f>SUM(AC8:AC14)</f>
        <v>0</v>
      </c>
      <c r="AD15" s="70">
        <f>SUM(AD8:AD14)</f>
        <v>0</v>
      </c>
      <c r="AE15" s="70">
        <f>SUM(AE8:AE14)</f>
        <v>0</v>
      </c>
      <c r="AF15" s="71">
        <f t="shared" si="3"/>
        <v>0</v>
      </c>
      <c r="AG15" s="72">
        <f>SUM(AG8:AG14)</f>
        <v>0</v>
      </c>
      <c r="AH15" s="72">
        <f>SUM(AH8:AH14)</f>
        <v>0</v>
      </c>
      <c r="AI15" s="73"/>
      <c r="AK15" s="69" t="s">
        <v>66</v>
      </c>
      <c r="AL15" s="70">
        <f>SUM(AL8:AL14)</f>
        <v>0</v>
      </c>
      <c r="AM15" s="70">
        <f>SUM(AM8:AM14)</f>
        <v>0</v>
      </c>
      <c r="AN15" s="70">
        <f>SUM(AN8:AN14)</f>
        <v>0</v>
      </c>
      <c r="AO15" s="71">
        <f t="shared" si="4"/>
        <v>0</v>
      </c>
      <c r="AP15" s="72">
        <f>SUM(AP8:AP14)</f>
        <v>0</v>
      </c>
      <c r="AQ15" s="72">
        <f>SUM(AQ8:AQ14)</f>
        <v>0</v>
      </c>
      <c r="AR15" s="73"/>
      <c r="AT15" s="69" t="s">
        <v>66</v>
      </c>
      <c r="AU15" s="70">
        <f>SUM(AU8:AU14)</f>
        <v>0</v>
      </c>
      <c r="AV15" s="70">
        <f>SUM(AV8:AV14)</f>
        <v>0</v>
      </c>
      <c r="AW15" s="70">
        <f>SUM(AW8:AW14)</f>
        <v>0</v>
      </c>
      <c r="AX15" s="71">
        <f t="shared" si="5"/>
        <v>0</v>
      </c>
      <c r="AY15" s="72">
        <f>SUM(AY8:AY14)</f>
        <v>0</v>
      </c>
      <c r="AZ15" s="72">
        <f>SUM(AZ8:AZ14)</f>
        <v>0</v>
      </c>
      <c r="BA15" s="73"/>
    </row>
    <row r="17" spans="1:8" ht="56">
      <c r="A17" s="75"/>
      <c r="B17" s="76" t="s">
        <v>49</v>
      </c>
      <c r="C17" s="76" t="s">
        <v>50</v>
      </c>
      <c r="D17" s="64" t="s">
        <v>51</v>
      </c>
      <c r="E17" s="77" t="s">
        <v>53</v>
      </c>
      <c r="F17" s="77" t="s">
        <v>34</v>
      </c>
      <c r="G17" s="78"/>
      <c r="H17" s="78"/>
    </row>
    <row r="18" spans="1:8" s="81" customFormat="1" ht="43" customHeight="1">
      <c r="A18" s="79" t="s">
        <v>67</v>
      </c>
      <c r="B18" s="70">
        <f>SUM(B15+K15+T15+AC15+AL15+AU15)</f>
        <v>0</v>
      </c>
      <c r="C18" s="70">
        <f>SUM(C15+L15+U15+AD15+AM15+AV15)</f>
        <v>0</v>
      </c>
      <c r="D18" s="70">
        <f>SUM(D15+M15+V15+AE15+AN15+AW15)</f>
        <v>0</v>
      </c>
      <c r="E18" s="70">
        <f>SUM(F15+O15+X15+AG15+AP15+AX15)</f>
        <v>0</v>
      </c>
      <c r="F18" s="70">
        <f>SUM(G15+P15+Y15+AH15+AQ15+AY15)</f>
        <v>0</v>
      </c>
      <c r="G18" s="80"/>
      <c r="H18" s="80"/>
    </row>
    <row r="19" spans="1:8" ht="43" customHeight="1">
      <c r="A19" s="82" t="s">
        <v>24</v>
      </c>
      <c r="B19" s="83">
        <f>SUM(B18:E18)</f>
        <v>0</v>
      </c>
      <c r="C19" s="98"/>
      <c r="D19" s="98"/>
      <c r="E19" s="98"/>
    </row>
  </sheetData>
  <mergeCells count="19">
    <mergeCell ref="C19:E19"/>
    <mergeCell ref="AT1:BA1"/>
    <mergeCell ref="B2:E2"/>
    <mergeCell ref="G2:H2"/>
    <mergeCell ref="K2:N2"/>
    <mergeCell ref="P2:Q2"/>
    <mergeCell ref="T2:W2"/>
    <mergeCell ref="Y2:Z2"/>
    <mergeCell ref="AC2:AF2"/>
    <mergeCell ref="AH2:AI2"/>
    <mergeCell ref="AL2:AO2"/>
    <mergeCell ref="AQ2:AR2"/>
    <mergeCell ref="AU2:AX2"/>
    <mergeCell ref="AZ2:BA2"/>
    <mergeCell ref="A1:H1"/>
    <mergeCell ref="J1:Q1"/>
    <mergeCell ref="S1:Z1"/>
    <mergeCell ref="AB1:AI1"/>
    <mergeCell ref="AK1:AR1"/>
  </mergeCells>
  <phoneticPr fontId="13" type="noConversion"/>
  <pageMargins left="0.75" right="0.75" top="1" bottom="1" header="0.51180555555555496" footer="0.51180555555555496"/>
  <pageSetup scale="86" firstPageNumber="0" orientation="portrait" horizontalDpi="4294967292" verticalDpi="4294967292"/>
  <rowBreaks count="1" manualBreakCount="1">
    <brk id="20" max="16383" man="1"/>
  </rowBreaks>
  <colBreaks count="5" manualBreakCount="5">
    <brk id="8" max="1048575" man="1"/>
    <brk id="17" max="1048575" man="1"/>
    <brk id="26" max="1048575" man="1"/>
    <brk id="35" max="1048575" man="1"/>
    <brk id="4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"/>
  <sheetViews>
    <sheetView zoomScale="150" zoomScaleNormal="150" zoomScalePageLayoutView="150" workbookViewId="0">
      <pane ySplit="5" topLeftCell="A16" activePane="bottomLeft" state="frozen"/>
      <selection pane="bottomLeft" activeCell="H24" sqref="H24"/>
    </sheetView>
  </sheetViews>
  <sheetFormatPr baseColWidth="10" defaultColWidth="8.83203125" defaultRowHeight="15" x14ac:dyDescent="0"/>
  <cols>
    <col min="1" max="1" width="8.83203125" style="53"/>
    <col min="8" max="8" width="21.6640625" customWidth="1"/>
    <col min="17" max="17" width="21.6640625" customWidth="1"/>
    <col min="26" max="26" width="21.6640625" customWidth="1"/>
    <col min="35" max="35" width="21.6640625" customWidth="1"/>
    <col min="44" max="44" width="21.6640625" customWidth="1"/>
    <col min="53" max="53" width="21.6640625" customWidth="1"/>
  </cols>
  <sheetData>
    <row r="1" spans="1:53" ht="61" customHeight="1">
      <c r="A1" s="99" t="s">
        <v>36</v>
      </c>
      <c r="B1" s="99"/>
      <c r="C1" s="99"/>
      <c r="D1" s="99"/>
      <c r="E1" s="99"/>
      <c r="F1" s="99"/>
      <c r="G1" s="99"/>
      <c r="H1" s="99"/>
      <c r="J1" s="99" t="s">
        <v>36</v>
      </c>
      <c r="K1" s="99"/>
      <c r="L1" s="99"/>
      <c r="M1" s="99"/>
      <c r="N1" s="99"/>
      <c r="O1" s="99"/>
      <c r="P1" s="99"/>
      <c r="Q1" s="99"/>
      <c r="S1" s="99" t="s">
        <v>36</v>
      </c>
      <c r="T1" s="99"/>
      <c r="U1" s="99"/>
      <c r="V1" s="99"/>
      <c r="W1" s="99"/>
      <c r="X1" s="99"/>
      <c r="Y1" s="99"/>
      <c r="Z1" s="99"/>
      <c r="AB1" s="99" t="s">
        <v>36</v>
      </c>
      <c r="AC1" s="99"/>
      <c r="AD1" s="99"/>
      <c r="AE1" s="99"/>
      <c r="AF1" s="99"/>
      <c r="AG1" s="99"/>
      <c r="AH1" s="99"/>
      <c r="AI1" s="99"/>
      <c r="AK1" s="99" t="s">
        <v>36</v>
      </c>
      <c r="AL1" s="99"/>
      <c r="AM1" s="99"/>
      <c r="AN1" s="99"/>
      <c r="AO1" s="99"/>
      <c r="AP1" s="99"/>
      <c r="AQ1" s="99"/>
      <c r="AR1" s="99"/>
      <c r="AT1" s="99" t="s">
        <v>36</v>
      </c>
      <c r="AU1" s="99"/>
      <c r="AV1" s="99"/>
      <c r="AW1" s="99"/>
      <c r="AX1" s="99"/>
      <c r="AY1" s="99"/>
      <c r="AZ1" s="99"/>
      <c r="BA1" s="99"/>
    </row>
    <row r="2" spans="1:53">
      <c r="A2" s="54" t="s">
        <v>37</v>
      </c>
      <c r="B2" s="102"/>
      <c r="C2" s="102"/>
      <c r="D2" s="102"/>
      <c r="E2" s="102"/>
      <c r="F2" s="55" t="s">
        <v>39</v>
      </c>
      <c r="G2" s="101"/>
      <c r="H2" s="101"/>
      <c r="J2" s="54" t="s">
        <v>37</v>
      </c>
      <c r="K2" s="102"/>
      <c r="L2" s="102"/>
      <c r="M2" s="102"/>
      <c r="N2" s="102"/>
      <c r="O2" s="55" t="s">
        <v>39</v>
      </c>
      <c r="P2" s="101"/>
      <c r="Q2" s="101"/>
      <c r="S2" s="54" t="s">
        <v>37</v>
      </c>
      <c r="T2" s="102"/>
      <c r="U2" s="102"/>
      <c r="V2" s="102"/>
      <c r="W2" s="102"/>
      <c r="X2" s="55" t="s">
        <v>39</v>
      </c>
      <c r="Y2" s="101"/>
      <c r="Z2" s="101"/>
      <c r="AB2" s="54" t="s">
        <v>37</v>
      </c>
      <c r="AC2" s="102"/>
      <c r="AD2" s="102"/>
      <c r="AE2" s="102"/>
      <c r="AF2" s="102"/>
      <c r="AG2" s="55" t="s">
        <v>39</v>
      </c>
      <c r="AH2" s="101"/>
      <c r="AI2" s="101"/>
      <c r="AK2" s="54" t="s">
        <v>37</v>
      </c>
      <c r="AL2" s="102"/>
      <c r="AM2" s="102"/>
      <c r="AN2" s="102"/>
      <c r="AO2" s="102"/>
      <c r="AP2" s="55" t="s">
        <v>39</v>
      </c>
      <c r="AQ2" s="101"/>
      <c r="AR2" s="101"/>
      <c r="AT2" s="54" t="s">
        <v>37</v>
      </c>
      <c r="AU2" s="102"/>
      <c r="AV2" s="102"/>
      <c r="AW2" s="102"/>
      <c r="AX2" s="102"/>
      <c r="AY2" s="55" t="s">
        <v>39</v>
      </c>
      <c r="AZ2" s="101"/>
      <c r="BA2" s="101"/>
    </row>
    <row r="3" spans="1:53">
      <c r="A3" s="54" t="s">
        <v>41</v>
      </c>
      <c r="B3" s="55" t="s">
        <v>42</v>
      </c>
      <c r="C3" s="84"/>
      <c r="D3" s="55"/>
      <c r="E3" s="55" t="s">
        <v>44</v>
      </c>
      <c r="F3" s="84"/>
      <c r="G3" s="55"/>
      <c r="H3" s="55"/>
      <c r="J3" s="54" t="s">
        <v>41</v>
      </c>
      <c r="K3" s="55" t="s">
        <v>42</v>
      </c>
      <c r="L3" s="84"/>
      <c r="M3" s="55"/>
      <c r="N3" s="55" t="s">
        <v>44</v>
      </c>
      <c r="O3" s="84"/>
      <c r="P3" s="55"/>
      <c r="Q3" s="55"/>
      <c r="S3" s="54" t="s">
        <v>41</v>
      </c>
      <c r="T3" s="55" t="s">
        <v>42</v>
      </c>
      <c r="U3" s="84"/>
      <c r="V3" s="55"/>
      <c r="W3" s="55" t="s">
        <v>44</v>
      </c>
      <c r="X3" s="84"/>
      <c r="Y3" s="55"/>
      <c r="Z3" s="55"/>
      <c r="AB3" s="54" t="s">
        <v>41</v>
      </c>
      <c r="AC3" s="55" t="s">
        <v>42</v>
      </c>
      <c r="AD3" s="84"/>
      <c r="AE3" s="55"/>
      <c r="AF3" s="55" t="s">
        <v>44</v>
      </c>
      <c r="AG3" s="84"/>
      <c r="AH3" s="55"/>
      <c r="AI3" s="55"/>
      <c r="AK3" s="54" t="s">
        <v>41</v>
      </c>
      <c r="AL3" s="55" t="s">
        <v>42</v>
      </c>
      <c r="AM3" s="84"/>
      <c r="AN3" s="55"/>
      <c r="AO3" s="55" t="s">
        <v>44</v>
      </c>
      <c r="AP3" s="84"/>
      <c r="AQ3" s="55"/>
      <c r="AR3" s="55"/>
      <c r="AT3" s="54" t="s">
        <v>41</v>
      </c>
      <c r="AU3" s="55" t="s">
        <v>42</v>
      </c>
      <c r="AV3" s="84"/>
      <c r="AW3" s="55"/>
      <c r="AX3" s="55" t="s">
        <v>44</v>
      </c>
      <c r="AY3" s="84"/>
      <c r="AZ3" s="55"/>
      <c r="BA3" s="55"/>
    </row>
    <row r="4" spans="1:53">
      <c r="A4" s="54"/>
      <c r="B4" s="55"/>
      <c r="C4" s="55"/>
      <c r="D4" s="55"/>
      <c r="E4" s="55"/>
      <c r="F4" s="55"/>
      <c r="G4" s="55"/>
      <c r="H4" s="55"/>
      <c r="J4" s="54"/>
      <c r="K4" s="55"/>
      <c r="L4" s="55"/>
      <c r="M4" s="55"/>
      <c r="N4" s="55"/>
      <c r="O4" s="55"/>
      <c r="P4" s="55"/>
      <c r="Q4" s="55"/>
      <c r="S4" s="54"/>
      <c r="T4" s="55"/>
      <c r="U4" s="55"/>
      <c r="V4" s="55"/>
      <c r="W4" s="55"/>
      <c r="X4" s="55"/>
      <c r="Y4" s="55"/>
      <c r="Z4" s="55"/>
      <c r="AB4" s="54"/>
      <c r="AC4" s="55"/>
      <c r="AD4" s="55"/>
      <c r="AE4" s="55"/>
      <c r="AF4" s="55"/>
      <c r="AG4" s="55"/>
      <c r="AH4" s="55"/>
      <c r="AI4" s="55"/>
      <c r="AK4" s="54"/>
      <c r="AL4" s="55"/>
      <c r="AM4" s="55"/>
      <c r="AN4" s="55"/>
      <c r="AO4" s="55"/>
      <c r="AP4" s="55"/>
      <c r="AQ4" s="55"/>
      <c r="AR4" s="55"/>
      <c r="AT4" s="54"/>
      <c r="AU4" s="55"/>
      <c r="AV4" s="55"/>
      <c r="AW4" s="55"/>
      <c r="AX4" s="55"/>
      <c r="AY4" s="55"/>
      <c r="AZ4" s="55"/>
      <c r="BA4" s="55"/>
    </row>
    <row r="5" spans="1:53" s="61" customFormat="1" ht="56">
      <c r="A5" s="57" t="s">
        <v>46</v>
      </c>
      <c r="B5" s="58" t="s">
        <v>42</v>
      </c>
      <c r="C5" s="85"/>
      <c r="D5" s="60"/>
      <c r="E5" s="58" t="s">
        <v>44</v>
      </c>
      <c r="F5" s="85"/>
      <c r="G5" s="60"/>
      <c r="H5" s="58"/>
      <c r="J5" s="57" t="s">
        <v>46</v>
      </c>
      <c r="K5" s="58" t="s">
        <v>42</v>
      </c>
      <c r="L5" s="85"/>
      <c r="M5" s="60"/>
      <c r="N5" s="58" t="s">
        <v>44</v>
      </c>
      <c r="O5" s="85"/>
      <c r="P5" s="60"/>
      <c r="Q5" s="58"/>
      <c r="S5" s="57" t="s">
        <v>46</v>
      </c>
      <c r="T5" s="58" t="s">
        <v>42</v>
      </c>
      <c r="U5" s="85"/>
      <c r="V5" s="60"/>
      <c r="W5" s="58" t="s">
        <v>44</v>
      </c>
      <c r="X5" s="85"/>
      <c r="Y5" s="60"/>
      <c r="Z5" s="58"/>
      <c r="AB5" s="57" t="s">
        <v>46</v>
      </c>
      <c r="AC5" s="58" t="s">
        <v>42</v>
      </c>
      <c r="AD5" s="85"/>
      <c r="AE5" s="60"/>
      <c r="AF5" s="58" t="s">
        <v>44</v>
      </c>
      <c r="AG5" s="85"/>
      <c r="AH5" s="60"/>
      <c r="AI5" s="58"/>
      <c r="AK5" s="57" t="s">
        <v>46</v>
      </c>
      <c r="AL5" s="58" t="s">
        <v>42</v>
      </c>
      <c r="AM5" s="85"/>
      <c r="AN5" s="60"/>
      <c r="AO5" s="58" t="s">
        <v>44</v>
      </c>
      <c r="AP5" s="85"/>
      <c r="AQ5" s="60"/>
      <c r="AR5" s="58"/>
      <c r="AT5" s="57" t="s">
        <v>46</v>
      </c>
      <c r="AU5" s="58" t="s">
        <v>42</v>
      </c>
      <c r="AV5" s="85"/>
      <c r="AW5" s="60"/>
      <c r="AX5" s="58" t="s">
        <v>44</v>
      </c>
      <c r="AY5" s="85"/>
      <c r="AZ5" s="60"/>
      <c r="BA5" s="58"/>
    </row>
    <row r="6" spans="1:53">
      <c r="A6" s="54"/>
      <c r="B6" s="55"/>
      <c r="C6" s="55"/>
      <c r="D6" s="55"/>
      <c r="E6" s="55"/>
      <c r="F6" s="55"/>
      <c r="G6" s="55"/>
      <c r="H6" s="55"/>
      <c r="S6" s="54"/>
      <c r="T6" s="55"/>
      <c r="U6" s="55"/>
      <c r="V6" s="55"/>
      <c r="W6" s="55"/>
      <c r="X6" s="55"/>
      <c r="Y6" s="55"/>
      <c r="Z6" s="55"/>
    </row>
    <row r="7" spans="1:53" ht="56">
      <c r="A7" s="62" t="s">
        <v>48</v>
      </c>
      <c r="B7" s="63" t="s">
        <v>49</v>
      </c>
      <c r="C7" s="63" t="s">
        <v>50</v>
      </c>
      <c r="D7" s="64" t="s">
        <v>51</v>
      </c>
      <c r="E7" s="63" t="s">
        <v>52</v>
      </c>
      <c r="F7" s="64" t="s">
        <v>53</v>
      </c>
      <c r="G7" s="64" t="s">
        <v>34</v>
      </c>
      <c r="H7" s="63" t="s">
        <v>54</v>
      </c>
      <c r="J7" s="62" t="s">
        <v>48</v>
      </c>
      <c r="K7" s="63" t="s">
        <v>49</v>
      </c>
      <c r="L7" s="63" t="s">
        <v>50</v>
      </c>
      <c r="M7" s="64" t="s">
        <v>51</v>
      </c>
      <c r="N7" s="63" t="s">
        <v>52</v>
      </c>
      <c r="O7" s="64" t="s">
        <v>53</v>
      </c>
      <c r="P7" s="64" t="s">
        <v>34</v>
      </c>
      <c r="Q7" s="63" t="s">
        <v>54</v>
      </c>
      <c r="S7" s="62" t="s">
        <v>48</v>
      </c>
      <c r="T7" s="63" t="s">
        <v>49</v>
      </c>
      <c r="U7" s="63" t="s">
        <v>50</v>
      </c>
      <c r="V7" s="64" t="s">
        <v>51</v>
      </c>
      <c r="W7" s="63" t="s">
        <v>52</v>
      </c>
      <c r="X7" s="64" t="s">
        <v>53</v>
      </c>
      <c r="Y7" s="64" t="s">
        <v>34</v>
      </c>
      <c r="Z7" s="63" t="s">
        <v>54</v>
      </c>
      <c r="AB7" s="62" t="s">
        <v>48</v>
      </c>
      <c r="AC7" s="63" t="s">
        <v>49</v>
      </c>
      <c r="AD7" s="63" t="s">
        <v>50</v>
      </c>
      <c r="AE7" s="64" t="s">
        <v>51</v>
      </c>
      <c r="AF7" s="63" t="s">
        <v>52</v>
      </c>
      <c r="AG7" s="64" t="s">
        <v>53</v>
      </c>
      <c r="AH7" s="64" t="s">
        <v>34</v>
      </c>
      <c r="AI7" s="63" t="s">
        <v>54</v>
      </c>
      <c r="AK7" s="62" t="s">
        <v>48</v>
      </c>
      <c r="AL7" s="63" t="s">
        <v>49</v>
      </c>
      <c r="AM7" s="63" t="s">
        <v>50</v>
      </c>
      <c r="AN7" s="64" t="s">
        <v>51</v>
      </c>
      <c r="AO7" s="63" t="s">
        <v>52</v>
      </c>
      <c r="AP7" s="64" t="s">
        <v>53</v>
      </c>
      <c r="AQ7" s="64" t="s">
        <v>34</v>
      </c>
      <c r="AR7" s="63" t="s">
        <v>54</v>
      </c>
      <c r="AT7" s="62" t="s">
        <v>48</v>
      </c>
      <c r="AU7" s="63" t="s">
        <v>49</v>
      </c>
      <c r="AV7" s="63" t="s">
        <v>50</v>
      </c>
      <c r="AW7" s="64" t="s">
        <v>51</v>
      </c>
      <c r="AX7" s="63" t="s">
        <v>52</v>
      </c>
      <c r="AY7" s="64" t="s">
        <v>53</v>
      </c>
      <c r="AZ7" s="64" t="s">
        <v>34</v>
      </c>
      <c r="BA7" s="63" t="s">
        <v>54</v>
      </c>
    </row>
    <row r="8" spans="1:53" ht="43" customHeight="1">
      <c r="A8" s="7" t="s">
        <v>55</v>
      </c>
      <c r="B8" s="65"/>
      <c r="C8" s="65"/>
      <c r="D8" s="65"/>
      <c r="E8" s="65">
        <f t="shared" ref="E8:E15" si="0">SUM(B8+C8+D8+F8)</f>
        <v>0</v>
      </c>
      <c r="F8" s="65"/>
      <c r="G8" s="65"/>
      <c r="H8" s="65"/>
      <c r="J8" s="7" t="s">
        <v>55</v>
      </c>
      <c r="K8" s="65"/>
      <c r="L8" s="65"/>
      <c r="M8" s="65"/>
      <c r="N8" s="65">
        <f t="shared" ref="N8:N15" si="1">SUM(K8+L8+M8+O8)</f>
        <v>0</v>
      </c>
      <c r="O8" s="65"/>
      <c r="P8" s="65"/>
      <c r="Q8" s="65"/>
      <c r="S8" s="7" t="s">
        <v>55</v>
      </c>
      <c r="T8" s="65"/>
      <c r="U8" s="65"/>
      <c r="V8" s="65"/>
      <c r="W8" s="65">
        <f t="shared" ref="W8:W15" si="2">SUM(T8+U8+V8+X8)</f>
        <v>0</v>
      </c>
      <c r="X8" s="65"/>
      <c r="Y8" s="65"/>
      <c r="Z8" s="65"/>
      <c r="AB8" s="7" t="s">
        <v>55</v>
      </c>
      <c r="AC8" s="65"/>
      <c r="AD8" s="65"/>
      <c r="AE8" s="65"/>
      <c r="AF8" s="65">
        <f t="shared" ref="AF8:AF15" si="3">SUM(AC8+AD8+AE8+AG8)</f>
        <v>0</v>
      </c>
      <c r="AG8" s="65"/>
      <c r="AH8" s="65"/>
      <c r="AI8" s="65"/>
      <c r="AK8" s="7" t="s">
        <v>55</v>
      </c>
      <c r="AL8" s="65"/>
      <c r="AM8" s="65"/>
      <c r="AN8" s="65"/>
      <c r="AO8" s="65">
        <f t="shared" ref="AO8:AO15" si="4">SUM(AL8+AM8+AN8+AP8)</f>
        <v>0</v>
      </c>
      <c r="AP8" s="65"/>
      <c r="AQ8" s="65"/>
      <c r="AR8" s="65"/>
      <c r="AT8" s="7" t="s">
        <v>55</v>
      </c>
      <c r="AU8" s="65"/>
      <c r="AV8" s="65"/>
      <c r="AW8" s="65"/>
      <c r="AX8" s="65">
        <f t="shared" ref="AX8:AX15" si="5">SUM(AU8+AV8+AW8+AY8)</f>
        <v>0</v>
      </c>
      <c r="AY8" s="65"/>
      <c r="AZ8" s="65"/>
      <c r="BA8" s="65"/>
    </row>
    <row r="9" spans="1:53" ht="43" customHeight="1">
      <c r="A9" s="7" t="s">
        <v>56</v>
      </c>
      <c r="B9" s="65"/>
      <c r="C9" s="65"/>
      <c r="D9" s="65"/>
      <c r="E9" s="65">
        <f t="shared" si="0"/>
        <v>0</v>
      </c>
      <c r="F9" s="65"/>
      <c r="G9" s="65"/>
      <c r="H9" s="65"/>
      <c r="J9" s="7" t="s">
        <v>56</v>
      </c>
      <c r="K9" s="65"/>
      <c r="L9" s="65"/>
      <c r="M9" s="65"/>
      <c r="N9" s="65">
        <f t="shared" si="1"/>
        <v>0</v>
      </c>
      <c r="O9" s="65"/>
      <c r="P9" s="65"/>
      <c r="Q9" s="65"/>
      <c r="S9" s="7" t="s">
        <v>56</v>
      </c>
      <c r="T9" s="65"/>
      <c r="U9" s="65"/>
      <c r="V9" s="65"/>
      <c r="W9" s="65">
        <f t="shared" si="2"/>
        <v>0</v>
      </c>
      <c r="X9" s="65"/>
      <c r="Y9" s="65"/>
      <c r="Z9" s="65"/>
      <c r="AB9" s="7" t="s">
        <v>56</v>
      </c>
      <c r="AC9" s="65"/>
      <c r="AD9" s="65"/>
      <c r="AE9" s="65"/>
      <c r="AF9" s="65">
        <f t="shared" si="3"/>
        <v>0</v>
      </c>
      <c r="AG9" s="65"/>
      <c r="AH9" s="65"/>
      <c r="AI9" s="65"/>
      <c r="AK9" s="7" t="s">
        <v>56</v>
      </c>
      <c r="AL9" s="65"/>
      <c r="AM9" s="65"/>
      <c r="AN9" s="65"/>
      <c r="AO9" s="65">
        <f t="shared" si="4"/>
        <v>0</v>
      </c>
      <c r="AP9" s="65"/>
      <c r="AQ9" s="65"/>
      <c r="AR9" s="65"/>
      <c r="AT9" s="7" t="s">
        <v>56</v>
      </c>
      <c r="AU9" s="65"/>
      <c r="AV9" s="65"/>
      <c r="AW9" s="65"/>
      <c r="AX9" s="65">
        <f t="shared" si="5"/>
        <v>0</v>
      </c>
      <c r="AY9" s="65"/>
      <c r="AZ9" s="65"/>
      <c r="BA9" s="65"/>
    </row>
    <row r="10" spans="1:53" ht="43" customHeight="1">
      <c r="A10" s="7" t="s">
        <v>57</v>
      </c>
      <c r="B10" s="65"/>
      <c r="C10" s="65"/>
      <c r="D10" s="65"/>
      <c r="E10" s="65">
        <f t="shared" si="0"/>
        <v>0</v>
      </c>
      <c r="F10" s="65"/>
      <c r="G10" s="65"/>
      <c r="H10" s="66" t="s">
        <v>99</v>
      </c>
      <c r="J10" s="7" t="s">
        <v>57</v>
      </c>
      <c r="K10" s="65"/>
      <c r="L10" s="65"/>
      <c r="M10" s="65"/>
      <c r="N10" s="65">
        <f t="shared" si="1"/>
        <v>0</v>
      </c>
      <c r="O10" s="65"/>
      <c r="P10" s="65"/>
      <c r="Q10" s="66" t="s">
        <v>100</v>
      </c>
      <c r="S10" s="7" t="s">
        <v>57</v>
      </c>
      <c r="T10" s="65"/>
      <c r="U10" s="65"/>
      <c r="V10" s="65"/>
      <c r="W10" s="65">
        <f t="shared" si="2"/>
        <v>0</v>
      </c>
      <c r="X10" s="65"/>
      <c r="Y10" s="65"/>
      <c r="Z10" s="66" t="s">
        <v>101</v>
      </c>
      <c r="AB10" s="7" t="s">
        <v>57</v>
      </c>
      <c r="AC10" s="65"/>
      <c r="AD10" s="65"/>
      <c r="AE10" s="65"/>
      <c r="AF10" s="65">
        <f t="shared" si="3"/>
        <v>0</v>
      </c>
      <c r="AG10" s="65"/>
      <c r="AH10" s="65"/>
      <c r="AI10" s="65"/>
      <c r="AK10" s="7" t="s">
        <v>57</v>
      </c>
      <c r="AL10" s="65"/>
      <c r="AM10" s="65"/>
      <c r="AN10" s="65"/>
      <c r="AO10" s="65">
        <f t="shared" si="4"/>
        <v>0</v>
      </c>
      <c r="AP10" s="65"/>
      <c r="AQ10" s="65"/>
      <c r="AR10" s="65"/>
      <c r="AT10" s="7" t="s">
        <v>57</v>
      </c>
      <c r="AU10" s="65"/>
      <c r="AV10" s="65"/>
      <c r="AW10" s="65"/>
      <c r="AX10" s="65">
        <f t="shared" si="5"/>
        <v>0</v>
      </c>
      <c r="AY10" s="65"/>
      <c r="AZ10" s="65"/>
      <c r="BA10" s="65"/>
    </row>
    <row r="11" spans="1:53" ht="43" customHeight="1">
      <c r="A11" s="7" t="s">
        <v>59</v>
      </c>
      <c r="B11" s="65"/>
      <c r="C11" s="65"/>
      <c r="D11" s="65"/>
      <c r="E11" s="65">
        <f t="shared" si="0"/>
        <v>0</v>
      </c>
      <c r="F11" s="65"/>
      <c r="G11" s="65"/>
      <c r="H11" s="66"/>
      <c r="J11" s="7" t="s">
        <v>59</v>
      </c>
      <c r="K11" s="65"/>
      <c r="L11" s="65"/>
      <c r="M11" s="65"/>
      <c r="N11" s="65">
        <f t="shared" si="1"/>
        <v>0</v>
      </c>
      <c r="O11" s="65"/>
      <c r="P11" s="65"/>
      <c r="Q11" s="65"/>
      <c r="S11" s="7" t="s">
        <v>59</v>
      </c>
      <c r="T11" s="65"/>
      <c r="U11" s="65"/>
      <c r="V11" s="65"/>
      <c r="W11" s="65">
        <f t="shared" si="2"/>
        <v>0</v>
      </c>
      <c r="X11" s="65"/>
      <c r="Y11" s="65"/>
      <c r="Z11" s="65"/>
      <c r="AB11" s="7" t="s">
        <v>59</v>
      </c>
      <c r="AC11" s="65"/>
      <c r="AD11" s="65"/>
      <c r="AE11" s="65"/>
      <c r="AF11" s="65">
        <f t="shared" si="3"/>
        <v>0</v>
      </c>
      <c r="AG11" s="65"/>
      <c r="AH11" s="65"/>
      <c r="AI11" s="65"/>
      <c r="AK11" s="7" t="s">
        <v>59</v>
      </c>
      <c r="AL11" s="65"/>
      <c r="AM11" s="65"/>
      <c r="AN11" s="65"/>
      <c r="AO11" s="65">
        <f t="shared" si="4"/>
        <v>0</v>
      </c>
      <c r="AP11" s="65"/>
      <c r="AQ11" s="65"/>
      <c r="AR11" s="65"/>
      <c r="AT11" s="7" t="s">
        <v>59</v>
      </c>
      <c r="AU11" s="65"/>
      <c r="AV11" s="65"/>
      <c r="AW11" s="65"/>
      <c r="AX11" s="65">
        <f t="shared" si="5"/>
        <v>0</v>
      </c>
      <c r="AY11" s="65"/>
      <c r="AZ11" s="65"/>
      <c r="BA11" s="65"/>
    </row>
    <row r="12" spans="1:53" ht="43" customHeight="1">
      <c r="A12" s="7" t="s">
        <v>61</v>
      </c>
      <c r="B12" s="65"/>
      <c r="C12" s="65"/>
      <c r="D12" s="65"/>
      <c r="E12" s="65">
        <f t="shared" si="0"/>
        <v>0</v>
      </c>
      <c r="F12" s="65"/>
      <c r="G12" s="65"/>
      <c r="H12" s="65"/>
      <c r="J12" s="7" t="s">
        <v>61</v>
      </c>
      <c r="K12" s="65"/>
      <c r="L12" s="65"/>
      <c r="M12" s="65"/>
      <c r="N12" s="65">
        <f t="shared" si="1"/>
        <v>0</v>
      </c>
      <c r="O12" s="65"/>
      <c r="P12" s="65"/>
      <c r="Q12" s="65"/>
      <c r="S12" s="7" t="s">
        <v>61</v>
      </c>
      <c r="T12" s="65"/>
      <c r="U12" s="65"/>
      <c r="V12" s="65"/>
      <c r="W12" s="65">
        <f t="shared" si="2"/>
        <v>0</v>
      </c>
      <c r="X12" s="65"/>
      <c r="Y12" s="65"/>
      <c r="Z12" s="65" t="s">
        <v>62</v>
      </c>
      <c r="AB12" s="7" t="s">
        <v>61</v>
      </c>
      <c r="AC12" s="65"/>
      <c r="AD12" s="65"/>
      <c r="AE12" s="65"/>
      <c r="AF12" s="65">
        <f t="shared" si="3"/>
        <v>0</v>
      </c>
      <c r="AG12" s="65"/>
      <c r="AH12" s="65"/>
      <c r="AI12" s="65"/>
      <c r="AK12" s="7" t="s">
        <v>61</v>
      </c>
      <c r="AL12" s="65"/>
      <c r="AM12" s="65"/>
      <c r="AN12" s="65"/>
      <c r="AO12" s="65">
        <f t="shared" si="4"/>
        <v>0</v>
      </c>
      <c r="AP12" s="65"/>
      <c r="AQ12" s="65"/>
      <c r="AR12" s="65"/>
      <c r="AT12" s="7" t="s">
        <v>61</v>
      </c>
      <c r="AU12" s="65"/>
      <c r="AV12" s="65"/>
      <c r="AW12" s="65"/>
      <c r="AX12" s="65">
        <f t="shared" si="5"/>
        <v>0</v>
      </c>
      <c r="AY12" s="65"/>
      <c r="AZ12" s="65"/>
      <c r="BA12" s="65"/>
    </row>
    <row r="13" spans="1:53" ht="43" customHeight="1">
      <c r="A13" s="7" t="s">
        <v>64</v>
      </c>
      <c r="B13" s="65"/>
      <c r="C13" s="65"/>
      <c r="D13" s="65"/>
      <c r="E13" s="65">
        <f t="shared" si="0"/>
        <v>0</v>
      </c>
      <c r="F13" s="65"/>
      <c r="G13" s="65"/>
      <c r="H13" s="65"/>
      <c r="J13" s="7" t="s">
        <v>64</v>
      </c>
      <c r="K13" s="65"/>
      <c r="L13" s="65"/>
      <c r="M13" s="65"/>
      <c r="N13" s="65">
        <f t="shared" si="1"/>
        <v>0</v>
      </c>
      <c r="O13" s="65"/>
      <c r="P13" s="65"/>
      <c r="Q13" s="65"/>
      <c r="S13" s="7" t="s">
        <v>64</v>
      </c>
      <c r="T13" s="65"/>
      <c r="U13" s="65"/>
      <c r="V13" s="65"/>
      <c r="W13" s="65">
        <f t="shared" si="2"/>
        <v>0</v>
      </c>
      <c r="X13" s="65"/>
      <c r="Y13" s="65"/>
      <c r="Z13" s="65"/>
      <c r="AB13" s="7" t="s">
        <v>64</v>
      </c>
      <c r="AC13" s="65"/>
      <c r="AD13" s="65"/>
      <c r="AE13" s="65"/>
      <c r="AF13" s="65">
        <f t="shared" si="3"/>
        <v>0</v>
      </c>
      <c r="AG13" s="65"/>
      <c r="AH13" s="65"/>
      <c r="AI13" s="65"/>
      <c r="AK13" s="7" t="s">
        <v>64</v>
      </c>
      <c r="AL13" s="65"/>
      <c r="AM13" s="65"/>
      <c r="AN13" s="65"/>
      <c r="AO13" s="65">
        <f t="shared" si="4"/>
        <v>0</v>
      </c>
      <c r="AP13" s="65"/>
      <c r="AQ13" s="65"/>
      <c r="AR13" s="65"/>
      <c r="AT13" s="7" t="s">
        <v>64</v>
      </c>
      <c r="AU13" s="65"/>
      <c r="AV13" s="65"/>
      <c r="AW13" s="65"/>
      <c r="AX13" s="65">
        <f t="shared" si="5"/>
        <v>0</v>
      </c>
      <c r="AY13" s="65"/>
      <c r="AZ13" s="65"/>
      <c r="BA13" s="65"/>
    </row>
    <row r="14" spans="1:53" ht="43" customHeight="1">
      <c r="A14" s="67" t="s">
        <v>65</v>
      </c>
      <c r="B14" s="65"/>
      <c r="C14" s="65"/>
      <c r="D14" s="65"/>
      <c r="E14" s="65">
        <f t="shared" si="0"/>
        <v>0</v>
      </c>
      <c r="F14" s="65"/>
      <c r="G14" s="65"/>
      <c r="H14" s="68"/>
      <c r="J14" s="67" t="s">
        <v>65</v>
      </c>
      <c r="K14" s="65"/>
      <c r="L14" s="65"/>
      <c r="M14" s="65"/>
      <c r="N14" s="65">
        <f t="shared" si="1"/>
        <v>0</v>
      </c>
      <c r="O14" s="65"/>
      <c r="P14" s="65"/>
      <c r="Q14" s="68"/>
      <c r="S14" s="67" t="s">
        <v>65</v>
      </c>
      <c r="T14" s="65"/>
      <c r="U14" s="65"/>
      <c r="V14" s="65"/>
      <c r="W14" s="65">
        <f t="shared" si="2"/>
        <v>0</v>
      </c>
      <c r="X14" s="65"/>
      <c r="Y14" s="65"/>
      <c r="Z14" s="68"/>
      <c r="AB14" s="67" t="s">
        <v>65</v>
      </c>
      <c r="AC14" s="65"/>
      <c r="AD14" s="65"/>
      <c r="AE14" s="65"/>
      <c r="AF14" s="65">
        <f t="shared" si="3"/>
        <v>0</v>
      </c>
      <c r="AG14" s="65"/>
      <c r="AH14" s="65"/>
      <c r="AI14" s="68"/>
      <c r="AK14" s="67" t="s">
        <v>65</v>
      </c>
      <c r="AL14" s="65"/>
      <c r="AM14" s="65"/>
      <c r="AN14" s="65"/>
      <c r="AO14" s="65">
        <f t="shared" si="4"/>
        <v>0</v>
      </c>
      <c r="AP14" s="65"/>
      <c r="AQ14" s="65"/>
      <c r="AR14" s="68"/>
      <c r="AT14" s="67" t="s">
        <v>65</v>
      </c>
      <c r="AU14" s="65"/>
      <c r="AV14" s="65"/>
      <c r="AW14" s="65"/>
      <c r="AX14" s="65">
        <f t="shared" si="5"/>
        <v>0</v>
      </c>
      <c r="AY14" s="65"/>
      <c r="AZ14" s="65"/>
      <c r="BA14" s="68"/>
    </row>
    <row r="15" spans="1:53" s="74" customFormat="1" ht="43" customHeight="1">
      <c r="A15" s="69" t="s">
        <v>66</v>
      </c>
      <c r="B15" s="70">
        <f>SUM(B8:B14)</f>
        <v>0</v>
      </c>
      <c r="C15" s="70">
        <f>SUM(C8:C14)</f>
        <v>0</v>
      </c>
      <c r="D15" s="70">
        <f>SUM(D8:D14)</f>
        <v>0</v>
      </c>
      <c r="E15" s="71">
        <f t="shared" si="0"/>
        <v>0</v>
      </c>
      <c r="F15" s="72">
        <f>SUM(F8:F14)</f>
        <v>0</v>
      </c>
      <c r="G15" s="72">
        <f>SUM(G8:G14)</f>
        <v>0</v>
      </c>
      <c r="H15" s="73"/>
      <c r="J15" s="69" t="s">
        <v>66</v>
      </c>
      <c r="K15" s="70">
        <f>SUM(K8:K14)</f>
        <v>0</v>
      </c>
      <c r="L15" s="70">
        <f>SUM(L8:L14)</f>
        <v>0</v>
      </c>
      <c r="M15" s="70">
        <f>SUM(M8:M14)</f>
        <v>0</v>
      </c>
      <c r="N15" s="71">
        <f t="shared" si="1"/>
        <v>0</v>
      </c>
      <c r="O15" s="72">
        <f>SUM(O8:O14)</f>
        <v>0</v>
      </c>
      <c r="P15" s="72">
        <f>SUM(P8:P14)</f>
        <v>0</v>
      </c>
      <c r="Q15" s="73"/>
      <c r="S15" s="69" t="s">
        <v>66</v>
      </c>
      <c r="T15" s="70">
        <f>SUM(T8:T14)</f>
        <v>0</v>
      </c>
      <c r="U15" s="70">
        <f>SUM(U8:U14)</f>
        <v>0</v>
      </c>
      <c r="V15" s="70">
        <f>SUM(V8:V14)</f>
        <v>0</v>
      </c>
      <c r="W15" s="71">
        <f t="shared" si="2"/>
        <v>0</v>
      </c>
      <c r="X15" s="72">
        <f>SUM(X8:X14)</f>
        <v>0</v>
      </c>
      <c r="Y15" s="72">
        <f>SUM(Y8:Y14)</f>
        <v>0</v>
      </c>
      <c r="Z15" s="73"/>
      <c r="AB15" s="69" t="s">
        <v>66</v>
      </c>
      <c r="AC15" s="70">
        <f>SUM(AC8:AC14)</f>
        <v>0</v>
      </c>
      <c r="AD15" s="70">
        <f>SUM(AD8:AD14)</f>
        <v>0</v>
      </c>
      <c r="AE15" s="70">
        <f>SUM(AE8:AE14)</f>
        <v>0</v>
      </c>
      <c r="AF15" s="71">
        <f t="shared" si="3"/>
        <v>0</v>
      </c>
      <c r="AG15" s="72">
        <f>SUM(AG8:AG14)</f>
        <v>0</v>
      </c>
      <c r="AH15" s="72">
        <f>SUM(AH8:AH14)</f>
        <v>0</v>
      </c>
      <c r="AI15" s="73"/>
      <c r="AK15" s="69" t="s">
        <v>66</v>
      </c>
      <c r="AL15" s="70">
        <f>SUM(AL8:AL14)</f>
        <v>0</v>
      </c>
      <c r="AM15" s="70">
        <f>SUM(AM8:AM14)</f>
        <v>0</v>
      </c>
      <c r="AN15" s="70">
        <f>SUM(AN8:AN14)</f>
        <v>0</v>
      </c>
      <c r="AO15" s="71">
        <f t="shared" si="4"/>
        <v>0</v>
      </c>
      <c r="AP15" s="72">
        <f>SUM(AP8:AP14)</f>
        <v>0</v>
      </c>
      <c r="AQ15" s="72">
        <f>SUM(AQ8:AQ14)</f>
        <v>0</v>
      </c>
      <c r="AR15" s="73"/>
      <c r="AT15" s="69" t="s">
        <v>66</v>
      </c>
      <c r="AU15" s="70">
        <f>SUM(AU8:AU14)</f>
        <v>0</v>
      </c>
      <c r="AV15" s="70">
        <f>SUM(AV8:AV14)</f>
        <v>0</v>
      </c>
      <c r="AW15" s="70">
        <f>SUM(AW8:AW14)</f>
        <v>0</v>
      </c>
      <c r="AX15" s="71">
        <f t="shared" si="5"/>
        <v>0</v>
      </c>
      <c r="AY15" s="72">
        <f>SUM(AY8:AY14)</f>
        <v>0</v>
      </c>
      <c r="AZ15" s="72">
        <f>SUM(AZ8:AZ14)</f>
        <v>0</v>
      </c>
      <c r="BA15" s="73"/>
    </row>
    <row r="17" spans="1:8" ht="56">
      <c r="A17" s="75"/>
      <c r="B17" s="76" t="s">
        <v>49</v>
      </c>
      <c r="C17" s="76" t="s">
        <v>50</v>
      </c>
      <c r="D17" s="64" t="s">
        <v>51</v>
      </c>
      <c r="E17" s="77" t="s">
        <v>53</v>
      </c>
      <c r="F17" s="77" t="s">
        <v>34</v>
      </c>
      <c r="G17" s="78"/>
      <c r="H17" s="78"/>
    </row>
    <row r="18" spans="1:8" s="81" customFormat="1" ht="43" customHeight="1">
      <c r="A18" s="79" t="s">
        <v>67</v>
      </c>
      <c r="B18" s="70">
        <f>SUM(B15+K15+T15+AC15+AL15+AU15)</f>
        <v>0</v>
      </c>
      <c r="C18" s="70">
        <f>SUM(C15+L15+U15+AD15+AM15+AV15)</f>
        <v>0</v>
      </c>
      <c r="D18" s="70">
        <f>SUM(D15+M15+V15+AE15+AN15+AW15)</f>
        <v>0</v>
      </c>
      <c r="E18" s="70">
        <f>SUM(F15+O15+X15+AG15+AP15+AX15)</f>
        <v>0</v>
      </c>
      <c r="F18" s="70">
        <f>SUM(G15+P15+Y15+AH15+AQ15+AY15)</f>
        <v>0</v>
      </c>
      <c r="G18" s="80"/>
      <c r="H18" s="80"/>
    </row>
    <row r="19" spans="1:8" ht="43" customHeight="1">
      <c r="A19" s="82" t="s">
        <v>24</v>
      </c>
      <c r="B19" s="83">
        <f>SUM(B18:E18)</f>
        <v>0</v>
      </c>
      <c r="C19" s="98"/>
      <c r="D19" s="98"/>
      <c r="E19" s="98"/>
    </row>
  </sheetData>
  <mergeCells count="19">
    <mergeCell ref="C19:E19"/>
    <mergeCell ref="AT1:BA1"/>
    <mergeCell ref="B2:E2"/>
    <mergeCell ref="G2:H2"/>
    <mergeCell ref="K2:N2"/>
    <mergeCell ref="P2:Q2"/>
    <mergeCell ref="T2:W2"/>
    <mergeCell ref="Y2:Z2"/>
    <mergeCell ref="AC2:AF2"/>
    <mergeCell ref="AH2:AI2"/>
    <mergeCell ref="AL2:AO2"/>
    <mergeCell ref="AQ2:AR2"/>
    <mergeCell ref="AU2:AX2"/>
    <mergeCell ref="AZ2:BA2"/>
    <mergeCell ref="A1:H1"/>
    <mergeCell ref="J1:Q1"/>
    <mergeCell ref="S1:Z1"/>
    <mergeCell ref="AB1:AI1"/>
    <mergeCell ref="AK1:AR1"/>
  </mergeCells>
  <phoneticPr fontId="13" type="noConversion"/>
  <pageMargins left="0.75" right="0.75" top="1" bottom="1" header="0.51180555555555496" footer="0.51180555555555496"/>
  <pageSetup scale="86" firstPageNumber="0" orientation="portrait" horizontalDpi="4294967292" verticalDpi="4294967292"/>
  <rowBreaks count="1" manualBreakCount="1">
    <brk id="20" max="16383" man="1"/>
  </rowBreaks>
  <colBreaks count="2" manualBreakCount="2">
    <brk id="8" max="1048575" man="1"/>
    <brk id="17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"/>
  <sheetViews>
    <sheetView zoomScale="125" zoomScaleNormal="125" zoomScalePageLayoutView="125" workbookViewId="0">
      <pane ySplit="5" topLeftCell="A6" activePane="bottomLeft" state="frozen"/>
      <selection pane="bottomLeft" activeCell="A2" sqref="A1:BA1048576"/>
    </sheetView>
  </sheetViews>
  <sheetFormatPr baseColWidth="10" defaultColWidth="8.83203125" defaultRowHeight="15" x14ac:dyDescent="0"/>
  <cols>
    <col min="1" max="1" width="8.83203125" style="53"/>
    <col min="8" max="8" width="21.6640625" customWidth="1"/>
    <col min="17" max="17" width="21.6640625" customWidth="1"/>
    <col min="26" max="26" width="21.6640625" customWidth="1"/>
    <col min="35" max="35" width="21.6640625" customWidth="1"/>
    <col min="44" max="44" width="21.6640625" customWidth="1"/>
    <col min="53" max="53" width="21.6640625" customWidth="1"/>
  </cols>
  <sheetData>
    <row r="1" spans="1:53" ht="61" customHeight="1">
      <c r="A1" s="99" t="s">
        <v>36</v>
      </c>
      <c r="B1" s="99"/>
      <c r="C1" s="99"/>
      <c r="D1" s="99"/>
      <c r="E1" s="99"/>
      <c r="F1" s="99"/>
      <c r="G1" s="99"/>
      <c r="H1" s="99"/>
      <c r="J1" s="99" t="s">
        <v>36</v>
      </c>
      <c r="K1" s="99"/>
      <c r="L1" s="99"/>
      <c r="M1" s="99"/>
      <c r="N1" s="99"/>
      <c r="O1" s="99"/>
      <c r="P1" s="99"/>
      <c r="Q1" s="99"/>
      <c r="S1" s="99" t="s">
        <v>36</v>
      </c>
      <c r="T1" s="99"/>
      <c r="U1" s="99"/>
      <c r="V1" s="99"/>
      <c r="W1" s="99"/>
      <c r="X1" s="99"/>
      <c r="Y1" s="99"/>
      <c r="Z1" s="99"/>
      <c r="AB1" s="99" t="s">
        <v>36</v>
      </c>
      <c r="AC1" s="99"/>
      <c r="AD1" s="99"/>
      <c r="AE1" s="99"/>
      <c r="AF1" s="99"/>
      <c r="AG1" s="99"/>
      <c r="AH1" s="99"/>
      <c r="AI1" s="99"/>
      <c r="AK1" s="99" t="s">
        <v>36</v>
      </c>
      <c r="AL1" s="99"/>
      <c r="AM1" s="99"/>
      <c r="AN1" s="99"/>
      <c r="AO1" s="99"/>
      <c r="AP1" s="99"/>
      <c r="AQ1" s="99"/>
      <c r="AR1" s="99"/>
      <c r="AT1" s="99" t="s">
        <v>36</v>
      </c>
      <c r="AU1" s="99"/>
      <c r="AV1" s="99"/>
      <c r="AW1" s="99"/>
      <c r="AX1" s="99"/>
      <c r="AY1" s="99"/>
      <c r="AZ1" s="99"/>
      <c r="BA1" s="99"/>
    </row>
    <row r="2" spans="1:53">
      <c r="A2" s="54" t="s">
        <v>37</v>
      </c>
      <c r="B2" s="102"/>
      <c r="C2" s="102"/>
      <c r="D2" s="102"/>
      <c r="E2" s="102"/>
      <c r="F2" s="55" t="s">
        <v>39</v>
      </c>
      <c r="G2" s="101"/>
      <c r="H2" s="101"/>
      <c r="J2" s="54" t="s">
        <v>37</v>
      </c>
      <c r="K2" s="102"/>
      <c r="L2" s="102"/>
      <c r="M2" s="102"/>
      <c r="N2" s="102"/>
      <c r="O2" s="55" t="s">
        <v>39</v>
      </c>
      <c r="P2" s="101"/>
      <c r="Q2" s="101"/>
      <c r="S2" s="54" t="s">
        <v>37</v>
      </c>
      <c r="T2" s="102"/>
      <c r="U2" s="102"/>
      <c r="V2" s="102"/>
      <c r="W2" s="102"/>
      <c r="X2" s="55" t="s">
        <v>39</v>
      </c>
      <c r="Y2" s="101"/>
      <c r="Z2" s="101"/>
      <c r="AB2" s="54" t="s">
        <v>37</v>
      </c>
      <c r="AC2" s="102"/>
      <c r="AD2" s="102"/>
      <c r="AE2" s="102"/>
      <c r="AF2" s="102"/>
      <c r="AG2" s="55" t="s">
        <v>39</v>
      </c>
      <c r="AH2" s="101"/>
      <c r="AI2" s="101"/>
      <c r="AK2" s="54" t="s">
        <v>37</v>
      </c>
      <c r="AL2" s="102"/>
      <c r="AM2" s="102"/>
      <c r="AN2" s="102"/>
      <c r="AO2" s="102"/>
      <c r="AP2" s="55" t="s">
        <v>39</v>
      </c>
      <c r="AQ2" s="101"/>
      <c r="AR2" s="101"/>
      <c r="AT2" s="54" t="s">
        <v>37</v>
      </c>
      <c r="AU2" s="102"/>
      <c r="AV2" s="102"/>
      <c r="AW2" s="102"/>
      <c r="AX2" s="102"/>
      <c r="AY2" s="55" t="s">
        <v>39</v>
      </c>
      <c r="AZ2" s="101"/>
      <c r="BA2" s="101"/>
    </row>
    <row r="3" spans="1:53">
      <c r="A3" s="54" t="s">
        <v>41</v>
      </c>
      <c r="B3" s="55" t="s">
        <v>42</v>
      </c>
      <c r="C3" s="84"/>
      <c r="D3" s="55"/>
      <c r="E3" s="55" t="s">
        <v>44</v>
      </c>
      <c r="F3" s="84"/>
      <c r="G3" s="55"/>
      <c r="H3" s="55"/>
      <c r="J3" s="54" t="s">
        <v>41</v>
      </c>
      <c r="K3" s="55" t="s">
        <v>42</v>
      </c>
      <c r="L3" s="84"/>
      <c r="M3" s="55"/>
      <c r="N3" s="55" t="s">
        <v>44</v>
      </c>
      <c r="O3" s="84"/>
      <c r="P3" s="55"/>
      <c r="Q3" s="55"/>
      <c r="S3" s="54" t="s">
        <v>41</v>
      </c>
      <c r="T3" s="55" t="s">
        <v>42</v>
      </c>
      <c r="U3" s="84"/>
      <c r="V3" s="55"/>
      <c r="W3" s="55" t="s">
        <v>44</v>
      </c>
      <c r="X3" s="84"/>
      <c r="Y3" s="55"/>
      <c r="Z3" s="55"/>
      <c r="AB3" s="54" t="s">
        <v>41</v>
      </c>
      <c r="AC3" s="55" t="s">
        <v>42</v>
      </c>
      <c r="AD3" s="84"/>
      <c r="AE3" s="55"/>
      <c r="AF3" s="55" t="s">
        <v>44</v>
      </c>
      <c r="AG3" s="84"/>
      <c r="AH3" s="55"/>
      <c r="AI3" s="55"/>
      <c r="AK3" s="54" t="s">
        <v>41</v>
      </c>
      <c r="AL3" s="55" t="s">
        <v>42</v>
      </c>
      <c r="AM3" s="84"/>
      <c r="AN3" s="55"/>
      <c r="AO3" s="55" t="s">
        <v>44</v>
      </c>
      <c r="AP3" s="84"/>
      <c r="AQ3" s="55"/>
      <c r="AR3" s="55"/>
      <c r="AT3" s="54" t="s">
        <v>41</v>
      </c>
      <c r="AU3" s="55" t="s">
        <v>42</v>
      </c>
      <c r="AV3" s="84"/>
      <c r="AW3" s="55"/>
      <c r="AX3" s="55" t="s">
        <v>44</v>
      </c>
      <c r="AY3" s="84"/>
      <c r="AZ3" s="55"/>
      <c r="BA3" s="55"/>
    </row>
    <row r="4" spans="1:53">
      <c r="A4" s="54"/>
      <c r="B4" s="55"/>
      <c r="C4" s="55"/>
      <c r="D4" s="55"/>
      <c r="E4" s="55"/>
      <c r="F4" s="55"/>
      <c r="G4" s="55"/>
      <c r="H4" s="55"/>
      <c r="J4" s="54"/>
      <c r="K4" s="55"/>
      <c r="L4" s="55"/>
      <c r="M4" s="55"/>
      <c r="N4" s="55"/>
      <c r="O4" s="55"/>
      <c r="P4" s="55"/>
      <c r="Q4" s="55"/>
      <c r="S4" s="54"/>
      <c r="T4" s="55"/>
      <c r="U4" s="55"/>
      <c r="V4" s="55"/>
      <c r="W4" s="55"/>
      <c r="X4" s="55"/>
      <c r="Y4" s="55"/>
      <c r="Z4" s="55"/>
      <c r="AB4" s="54"/>
      <c r="AC4" s="55"/>
      <c r="AD4" s="55"/>
      <c r="AE4" s="55"/>
      <c r="AF4" s="55"/>
      <c r="AG4" s="55"/>
      <c r="AH4" s="55"/>
      <c r="AI4" s="55"/>
      <c r="AK4" s="54"/>
      <c r="AL4" s="55"/>
      <c r="AM4" s="55"/>
      <c r="AN4" s="55"/>
      <c r="AO4" s="55"/>
      <c r="AP4" s="55"/>
      <c r="AQ4" s="55"/>
      <c r="AR4" s="55"/>
      <c r="AT4" s="54"/>
      <c r="AU4" s="55"/>
      <c r="AV4" s="55"/>
      <c r="AW4" s="55"/>
      <c r="AX4" s="55"/>
      <c r="AY4" s="55"/>
      <c r="AZ4" s="55"/>
      <c r="BA4" s="55"/>
    </row>
    <row r="5" spans="1:53" s="61" customFormat="1" ht="56">
      <c r="A5" s="57" t="s">
        <v>46</v>
      </c>
      <c r="B5" s="58" t="s">
        <v>42</v>
      </c>
      <c r="C5" s="85"/>
      <c r="D5" s="60"/>
      <c r="E5" s="58" t="s">
        <v>44</v>
      </c>
      <c r="F5" s="85"/>
      <c r="G5" s="60"/>
      <c r="H5" s="58"/>
      <c r="J5" s="57" t="s">
        <v>46</v>
      </c>
      <c r="K5" s="58" t="s">
        <v>42</v>
      </c>
      <c r="L5" s="85"/>
      <c r="M5" s="60"/>
      <c r="N5" s="58" t="s">
        <v>44</v>
      </c>
      <c r="O5" s="85"/>
      <c r="P5" s="60"/>
      <c r="Q5" s="58"/>
      <c r="S5" s="57" t="s">
        <v>46</v>
      </c>
      <c r="T5" s="58" t="s">
        <v>42</v>
      </c>
      <c r="U5" s="85"/>
      <c r="V5" s="60"/>
      <c r="W5" s="58" t="s">
        <v>44</v>
      </c>
      <c r="X5" s="85"/>
      <c r="Y5" s="60"/>
      <c r="Z5" s="58"/>
      <c r="AB5" s="57" t="s">
        <v>46</v>
      </c>
      <c r="AC5" s="58" t="s">
        <v>42</v>
      </c>
      <c r="AD5" s="85"/>
      <c r="AE5" s="60"/>
      <c r="AF5" s="58" t="s">
        <v>44</v>
      </c>
      <c r="AG5" s="85"/>
      <c r="AH5" s="60"/>
      <c r="AI5" s="58"/>
      <c r="AK5" s="57" t="s">
        <v>46</v>
      </c>
      <c r="AL5" s="58" t="s">
        <v>42</v>
      </c>
      <c r="AM5" s="85"/>
      <c r="AN5" s="60"/>
      <c r="AO5" s="58" t="s">
        <v>44</v>
      </c>
      <c r="AP5" s="85"/>
      <c r="AQ5" s="60"/>
      <c r="AR5" s="58"/>
      <c r="AT5" s="57" t="s">
        <v>46</v>
      </c>
      <c r="AU5" s="58" t="s">
        <v>42</v>
      </c>
      <c r="AV5" s="85"/>
      <c r="AW5" s="60"/>
      <c r="AX5" s="58" t="s">
        <v>44</v>
      </c>
      <c r="AY5" s="85"/>
      <c r="AZ5" s="60"/>
      <c r="BA5" s="58"/>
    </row>
    <row r="6" spans="1:53">
      <c r="A6" s="54"/>
      <c r="B6" s="55"/>
      <c r="C6" s="55"/>
      <c r="D6" s="55"/>
      <c r="E6" s="55"/>
      <c r="F6" s="55"/>
      <c r="G6" s="55"/>
      <c r="H6" s="55"/>
      <c r="S6" s="54"/>
      <c r="T6" s="55"/>
      <c r="U6" s="55"/>
      <c r="V6" s="55"/>
      <c r="W6" s="55"/>
      <c r="X6" s="55"/>
      <c r="Y6" s="55"/>
      <c r="Z6" s="55"/>
    </row>
    <row r="7" spans="1:53" ht="56">
      <c r="A7" s="62" t="s">
        <v>48</v>
      </c>
      <c r="B7" s="63" t="s">
        <v>49</v>
      </c>
      <c r="C7" s="63" t="s">
        <v>50</v>
      </c>
      <c r="D7" s="64" t="s">
        <v>51</v>
      </c>
      <c r="E7" s="63" t="s">
        <v>52</v>
      </c>
      <c r="F7" s="64" t="s">
        <v>53</v>
      </c>
      <c r="G7" s="64" t="s">
        <v>34</v>
      </c>
      <c r="H7" s="63" t="s">
        <v>54</v>
      </c>
      <c r="J7" s="62" t="s">
        <v>48</v>
      </c>
      <c r="K7" s="63" t="s">
        <v>49</v>
      </c>
      <c r="L7" s="63" t="s">
        <v>50</v>
      </c>
      <c r="M7" s="64" t="s">
        <v>51</v>
      </c>
      <c r="N7" s="63" t="s">
        <v>52</v>
      </c>
      <c r="O7" s="64" t="s">
        <v>53</v>
      </c>
      <c r="P7" s="64" t="s">
        <v>34</v>
      </c>
      <c r="Q7" s="63" t="s">
        <v>54</v>
      </c>
      <c r="S7" s="62" t="s">
        <v>48</v>
      </c>
      <c r="T7" s="63" t="s">
        <v>49</v>
      </c>
      <c r="U7" s="63" t="s">
        <v>50</v>
      </c>
      <c r="V7" s="64" t="s">
        <v>51</v>
      </c>
      <c r="W7" s="63" t="s">
        <v>52</v>
      </c>
      <c r="X7" s="64" t="s">
        <v>53</v>
      </c>
      <c r="Y7" s="64" t="s">
        <v>34</v>
      </c>
      <c r="Z7" s="63" t="s">
        <v>54</v>
      </c>
      <c r="AB7" s="62" t="s">
        <v>48</v>
      </c>
      <c r="AC7" s="63" t="s">
        <v>49</v>
      </c>
      <c r="AD7" s="63" t="s">
        <v>50</v>
      </c>
      <c r="AE7" s="64" t="s">
        <v>51</v>
      </c>
      <c r="AF7" s="63" t="s">
        <v>52</v>
      </c>
      <c r="AG7" s="64" t="s">
        <v>53</v>
      </c>
      <c r="AH7" s="64" t="s">
        <v>34</v>
      </c>
      <c r="AI7" s="63" t="s">
        <v>54</v>
      </c>
      <c r="AK7" s="62" t="s">
        <v>48</v>
      </c>
      <c r="AL7" s="63" t="s">
        <v>49</v>
      </c>
      <c r="AM7" s="63" t="s">
        <v>50</v>
      </c>
      <c r="AN7" s="64" t="s">
        <v>51</v>
      </c>
      <c r="AO7" s="63" t="s">
        <v>52</v>
      </c>
      <c r="AP7" s="64" t="s">
        <v>53</v>
      </c>
      <c r="AQ7" s="64" t="s">
        <v>34</v>
      </c>
      <c r="AR7" s="63" t="s">
        <v>54</v>
      </c>
      <c r="AT7" s="62" t="s">
        <v>48</v>
      </c>
      <c r="AU7" s="63" t="s">
        <v>49</v>
      </c>
      <c r="AV7" s="63" t="s">
        <v>50</v>
      </c>
      <c r="AW7" s="64" t="s">
        <v>51</v>
      </c>
      <c r="AX7" s="63" t="s">
        <v>52</v>
      </c>
      <c r="AY7" s="64" t="s">
        <v>53</v>
      </c>
      <c r="AZ7" s="64" t="s">
        <v>34</v>
      </c>
      <c r="BA7" s="63" t="s">
        <v>54</v>
      </c>
    </row>
    <row r="8" spans="1:53" ht="43" customHeight="1">
      <c r="A8" s="7" t="s">
        <v>55</v>
      </c>
      <c r="B8" s="65"/>
      <c r="C8" s="65"/>
      <c r="D8" s="65"/>
      <c r="E8" s="65">
        <f t="shared" ref="E8:E15" si="0">SUM(B8+C8+D8+F8)</f>
        <v>0</v>
      </c>
      <c r="F8" s="65"/>
      <c r="G8" s="65"/>
      <c r="H8" s="65"/>
      <c r="J8" s="7" t="s">
        <v>55</v>
      </c>
      <c r="K8" s="65"/>
      <c r="L8" s="65"/>
      <c r="M8" s="65"/>
      <c r="N8" s="65">
        <f t="shared" ref="N8:N15" si="1">SUM(K8+L8+M8+O8)</f>
        <v>0</v>
      </c>
      <c r="O8" s="65"/>
      <c r="P8" s="65"/>
      <c r="Q8" s="65"/>
      <c r="S8" s="7" t="s">
        <v>55</v>
      </c>
      <c r="T8" s="65"/>
      <c r="U8" s="65"/>
      <c r="V8" s="65"/>
      <c r="W8" s="65">
        <f t="shared" ref="W8:W15" si="2">SUM(T8+U8+V8+X8)</f>
        <v>0</v>
      </c>
      <c r="X8" s="65"/>
      <c r="Y8" s="65"/>
      <c r="Z8" s="65"/>
      <c r="AB8" s="7" t="s">
        <v>55</v>
      </c>
      <c r="AC8" s="65"/>
      <c r="AD8" s="65"/>
      <c r="AE8" s="65"/>
      <c r="AF8" s="65">
        <f t="shared" ref="AF8:AF15" si="3">SUM(AC8+AD8+AE8+AG8)</f>
        <v>0</v>
      </c>
      <c r="AG8" s="65"/>
      <c r="AH8" s="65"/>
      <c r="AI8" s="65"/>
      <c r="AK8" s="7" t="s">
        <v>55</v>
      </c>
      <c r="AL8" s="65"/>
      <c r="AM8" s="65"/>
      <c r="AN8" s="65"/>
      <c r="AO8" s="65">
        <f t="shared" ref="AO8:AO15" si="4">SUM(AL8+AM8+AN8+AP8)</f>
        <v>0</v>
      </c>
      <c r="AP8" s="65"/>
      <c r="AQ8" s="65"/>
      <c r="AR8" s="65"/>
      <c r="AT8" s="7" t="s">
        <v>55</v>
      </c>
      <c r="AU8" s="65"/>
      <c r="AV8" s="65"/>
      <c r="AW8" s="65"/>
      <c r="AX8" s="65">
        <f t="shared" ref="AX8:AX15" si="5">SUM(AU8+AV8+AW8+AY8)</f>
        <v>0</v>
      </c>
      <c r="AY8" s="65"/>
      <c r="AZ8" s="65"/>
      <c r="BA8" s="65"/>
    </row>
    <row r="9" spans="1:53" ht="43" customHeight="1">
      <c r="A9" s="7" t="s">
        <v>56</v>
      </c>
      <c r="B9" s="65"/>
      <c r="C9" s="65"/>
      <c r="D9" s="65"/>
      <c r="E9" s="65">
        <f t="shared" si="0"/>
        <v>0</v>
      </c>
      <c r="F9" s="65"/>
      <c r="G9" s="65"/>
      <c r="H9" s="65"/>
      <c r="J9" s="7" t="s">
        <v>56</v>
      </c>
      <c r="K9" s="65"/>
      <c r="L9" s="65"/>
      <c r="M9" s="65"/>
      <c r="N9" s="65">
        <f t="shared" si="1"/>
        <v>0</v>
      </c>
      <c r="O9" s="65"/>
      <c r="P9" s="65"/>
      <c r="Q9" s="65"/>
      <c r="S9" s="7" t="s">
        <v>56</v>
      </c>
      <c r="T9" s="65"/>
      <c r="U9" s="65"/>
      <c r="V9" s="65"/>
      <c r="W9" s="65">
        <f t="shared" si="2"/>
        <v>0</v>
      </c>
      <c r="X9" s="65"/>
      <c r="Y9" s="65"/>
      <c r="Z9" s="65"/>
      <c r="AB9" s="7" t="s">
        <v>56</v>
      </c>
      <c r="AC9" s="65"/>
      <c r="AD9" s="65"/>
      <c r="AE9" s="65"/>
      <c r="AF9" s="65">
        <f t="shared" si="3"/>
        <v>0</v>
      </c>
      <c r="AG9" s="65"/>
      <c r="AH9" s="65"/>
      <c r="AI9" s="65"/>
      <c r="AK9" s="7" t="s">
        <v>56</v>
      </c>
      <c r="AL9" s="65"/>
      <c r="AM9" s="65"/>
      <c r="AN9" s="65"/>
      <c r="AO9" s="65">
        <f t="shared" si="4"/>
        <v>0</v>
      </c>
      <c r="AP9" s="65"/>
      <c r="AQ9" s="65"/>
      <c r="AR9" s="65"/>
      <c r="AT9" s="7" t="s">
        <v>56</v>
      </c>
      <c r="AU9" s="65"/>
      <c r="AV9" s="65"/>
      <c r="AW9" s="65"/>
      <c r="AX9" s="65">
        <f t="shared" si="5"/>
        <v>0</v>
      </c>
      <c r="AY9" s="65"/>
      <c r="AZ9" s="65"/>
      <c r="BA9" s="65"/>
    </row>
    <row r="10" spans="1:53" ht="43" customHeight="1">
      <c r="A10" s="7" t="s">
        <v>57</v>
      </c>
      <c r="B10" s="65"/>
      <c r="C10" s="65"/>
      <c r="D10" s="65"/>
      <c r="E10" s="65">
        <f t="shared" si="0"/>
        <v>0</v>
      </c>
      <c r="F10" s="65"/>
      <c r="G10" s="65"/>
      <c r="H10" s="66"/>
      <c r="J10" s="7" t="s">
        <v>57</v>
      </c>
      <c r="K10" s="65"/>
      <c r="L10" s="65"/>
      <c r="M10" s="65"/>
      <c r="N10" s="65">
        <f t="shared" si="1"/>
        <v>0</v>
      </c>
      <c r="O10" s="65"/>
      <c r="P10" s="65"/>
      <c r="Q10" s="65"/>
      <c r="S10" s="7" t="s">
        <v>57</v>
      </c>
      <c r="T10" s="65"/>
      <c r="U10" s="65"/>
      <c r="V10" s="65"/>
      <c r="W10" s="65">
        <f t="shared" si="2"/>
        <v>0</v>
      </c>
      <c r="X10" s="65"/>
      <c r="Y10" s="65"/>
      <c r="Z10" s="65"/>
      <c r="AB10" s="7" t="s">
        <v>57</v>
      </c>
      <c r="AC10" s="65"/>
      <c r="AD10" s="65"/>
      <c r="AE10" s="65"/>
      <c r="AF10" s="65">
        <f t="shared" si="3"/>
        <v>0</v>
      </c>
      <c r="AG10" s="65"/>
      <c r="AH10" s="65"/>
      <c r="AI10" s="65"/>
      <c r="AK10" s="7" t="s">
        <v>57</v>
      </c>
      <c r="AL10" s="65"/>
      <c r="AM10" s="65"/>
      <c r="AN10" s="65"/>
      <c r="AO10" s="65">
        <f t="shared" si="4"/>
        <v>0</v>
      </c>
      <c r="AP10" s="65"/>
      <c r="AQ10" s="65"/>
      <c r="AR10" s="65"/>
      <c r="AT10" s="7" t="s">
        <v>57</v>
      </c>
      <c r="AU10" s="65"/>
      <c r="AV10" s="65"/>
      <c r="AW10" s="65"/>
      <c r="AX10" s="65">
        <f t="shared" si="5"/>
        <v>0</v>
      </c>
      <c r="AY10" s="65"/>
      <c r="AZ10" s="65"/>
      <c r="BA10" s="65"/>
    </row>
    <row r="11" spans="1:53" ht="43" customHeight="1">
      <c r="A11" s="7" t="s">
        <v>59</v>
      </c>
      <c r="B11" s="65"/>
      <c r="C11" s="65"/>
      <c r="D11" s="65"/>
      <c r="E11" s="65">
        <f t="shared" si="0"/>
        <v>0</v>
      </c>
      <c r="F11" s="65"/>
      <c r="G11" s="65"/>
      <c r="H11" s="66"/>
      <c r="J11" s="7" t="s">
        <v>59</v>
      </c>
      <c r="K11" s="65"/>
      <c r="L11" s="65"/>
      <c r="M11" s="65"/>
      <c r="N11" s="65">
        <f t="shared" si="1"/>
        <v>0</v>
      </c>
      <c r="O11" s="65"/>
      <c r="P11" s="65"/>
      <c r="Q11" s="65"/>
      <c r="S11" s="7" t="s">
        <v>59</v>
      </c>
      <c r="T11" s="65"/>
      <c r="U11" s="65"/>
      <c r="V11" s="65"/>
      <c r="W11" s="65">
        <f t="shared" si="2"/>
        <v>0</v>
      </c>
      <c r="X11" s="65"/>
      <c r="Y11" s="65"/>
      <c r="Z11" s="65"/>
      <c r="AB11" s="7" t="s">
        <v>59</v>
      </c>
      <c r="AC11" s="65"/>
      <c r="AD11" s="65"/>
      <c r="AE11" s="65"/>
      <c r="AF11" s="65">
        <f t="shared" si="3"/>
        <v>0</v>
      </c>
      <c r="AG11" s="65"/>
      <c r="AH11" s="65"/>
      <c r="AI11" s="65"/>
      <c r="AK11" s="7" t="s">
        <v>59</v>
      </c>
      <c r="AL11" s="65"/>
      <c r="AM11" s="65"/>
      <c r="AN11" s="65"/>
      <c r="AO11" s="65">
        <f t="shared" si="4"/>
        <v>0</v>
      </c>
      <c r="AP11" s="65"/>
      <c r="AQ11" s="65"/>
      <c r="AR11" s="65"/>
      <c r="AT11" s="7" t="s">
        <v>59</v>
      </c>
      <c r="AU11" s="65"/>
      <c r="AV11" s="65"/>
      <c r="AW11" s="65"/>
      <c r="AX11" s="65">
        <f t="shared" si="5"/>
        <v>0</v>
      </c>
      <c r="AY11" s="65"/>
      <c r="AZ11" s="65"/>
      <c r="BA11" s="65"/>
    </row>
    <row r="12" spans="1:53" ht="43" customHeight="1">
      <c r="A12" s="7" t="s">
        <v>61</v>
      </c>
      <c r="B12" s="65"/>
      <c r="C12" s="65"/>
      <c r="D12" s="65"/>
      <c r="E12" s="65">
        <f t="shared" si="0"/>
        <v>0</v>
      </c>
      <c r="F12" s="65"/>
      <c r="G12" s="65"/>
      <c r="H12" s="65" t="s">
        <v>62</v>
      </c>
      <c r="J12" s="7" t="s">
        <v>61</v>
      </c>
      <c r="K12" s="65"/>
      <c r="L12" s="65"/>
      <c r="M12" s="65"/>
      <c r="N12" s="65">
        <f t="shared" si="1"/>
        <v>0</v>
      </c>
      <c r="O12" s="65"/>
      <c r="P12" s="65"/>
      <c r="Q12" s="65"/>
      <c r="S12" s="7" t="s">
        <v>61</v>
      </c>
      <c r="T12" s="65"/>
      <c r="U12" s="65"/>
      <c r="V12" s="65"/>
      <c r="W12" s="65">
        <f t="shared" si="2"/>
        <v>0</v>
      </c>
      <c r="X12" s="65"/>
      <c r="Y12" s="65"/>
      <c r="Z12" s="65"/>
      <c r="AB12" s="7" t="s">
        <v>61</v>
      </c>
      <c r="AC12" s="65"/>
      <c r="AD12" s="65"/>
      <c r="AE12" s="65"/>
      <c r="AF12" s="65">
        <f t="shared" si="3"/>
        <v>0</v>
      </c>
      <c r="AG12" s="65"/>
      <c r="AH12" s="65"/>
      <c r="AI12" s="65"/>
      <c r="AK12" s="7" t="s">
        <v>61</v>
      </c>
      <c r="AL12" s="65"/>
      <c r="AM12" s="65"/>
      <c r="AN12" s="65"/>
      <c r="AO12" s="65">
        <f t="shared" si="4"/>
        <v>0</v>
      </c>
      <c r="AP12" s="65"/>
      <c r="AQ12" s="65"/>
      <c r="AR12" s="65"/>
      <c r="AT12" s="7" t="s">
        <v>61</v>
      </c>
      <c r="AU12" s="65"/>
      <c r="AV12" s="65"/>
      <c r="AW12" s="65"/>
      <c r="AX12" s="65">
        <f t="shared" si="5"/>
        <v>0</v>
      </c>
      <c r="AY12" s="65"/>
      <c r="AZ12" s="65"/>
      <c r="BA12" s="65"/>
    </row>
    <row r="13" spans="1:53" ht="43" customHeight="1">
      <c r="A13" s="7" t="s">
        <v>64</v>
      </c>
      <c r="B13" s="65"/>
      <c r="C13" s="65"/>
      <c r="D13" s="65"/>
      <c r="E13" s="65">
        <f t="shared" si="0"/>
        <v>0</v>
      </c>
      <c r="F13" s="65"/>
      <c r="G13" s="65"/>
      <c r="H13" s="65"/>
      <c r="J13" s="7" t="s">
        <v>64</v>
      </c>
      <c r="K13" s="65"/>
      <c r="L13" s="65"/>
      <c r="M13" s="65"/>
      <c r="N13" s="65">
        <f t="shared" si="1"/>
        <v>0</v>
      </c>
      <c r="O13" s="65"/>
      <c r="P13" s="65"/>
      <c r="Q13" s="65"/>
      <c r="S13" s="7" t="s">
        <v>64</v>
      </c>
      <c r="T13" s="65"/>
      <c r="U13" s="65"/>
      <c r="V13" s="65"/>
      <c r="W13" s="65">
        <f t="shared" si="2"/>
        <v>0</v>
      </c>
      <c r="X13" s="65"/>
      <c r="Y13" s="65"/>
      <c r="Z13" s="65"/>
      <c r="AB13" s="7" t="s">
        <v>64</v>
      </c>
      <c r="AC13" s="65"/>
      <c r="AD13" s="65"/>
      <c r="AE13" s="65"/>
      <c r="AF13" s="65">
        <f t="shared" si="3"/>
        <v>0</v>
      </c>
      <c r="AG13" s="65"/>
      <c r="AH13" s="65"/>
      <c r="AI13" s="65"/>
      <c r="AK13" s="7" t="s">
        <v>64</v>
      </c>
      <c r="AL13" s="65"/>
      <c r="AM13" s="65"/>
      <c r="AN13" s="65"/>
      <c r="AO13" s="65">
        <f t="shared" si="4"/>
        <v>0</v>
      </c>
      <c r="AP13" s="65"/>
      <c r="AQ13" s="65"/>
      <c r="AR13" s="65"/>
      <c r="AT13" s="7" t="s">
        <v>64</v>
      </c>
      <c r="AU13" s="65"/>
      <c r="AV13" s="65"/>
      <c r="AW13" s="65"/>
      <c r="AX13" s="65">
        <f t="shared" si="5"/>
        <v>0</v>
      </c>
      <c r="AY13" s="65"/>
      <c r="AZ13" s="65"/>
      <c r="BA13" s="65"/>
    </row>
    <row r="14" spans="1:53" ht="43" customHeight="1">
      <c r="A14" s="67" t="s">
        <v>65</v>
      </c>
      <c r="B14" s="65"/>
      <c r="C14" s="65"/>
      <c r="D14" s="65"/>
      <c r="E14" s="65">
        <f t="shared" si="0"/>
        <v>0</v>
      </c>
      <c r="F14" s="65"/>
      <c r="G14" s="65"/>
      <c r="H14" s="68"/>
      <c r="J14" s="67" t="s">
        <v>65</v>
      </c>
      <c r="K14" s="65"/>
      <c r="L14" s="65"/>
      <c r="M14" s="65"/>
      <c r="N14" s="65">
        <f t="shared" si="1"/>
        <v>0</v>
      </c>
      <c r="O14" s="65"/>
      <c r="P14" s="65"/>
      <c r="Q14" s="68"/>
      <c r="S14" s="67" t="s">
        <v>65</v>
      </c>
      <c r="T14" s="65"/>
      <c r="U14" s="65"/>
      <c r="V14" s="65"/>
      <c r="W14" s="65">
        <f t="shared" si="2"/>
        <v>0</v>
      </c>
      <c r="X14" s="65"/>
      <c r="Y14" s="65"/>
      <c r="Z14" s="68"/>
      <c r="AB14" s="67" t="s">
        <v>65</v>
      </c>
      <c r="AC14" s="65"/>
      <c r="AD14" s="65"/>
      <c r="AE14" s="65"/>
      <c r="AF14" s="65">
        <f t="shared" si="3"/>
        <v>0</v>
      </c>
      <c r="AG14" s="65"/>
      <c r="AH14" s="65"/>
      <c r="AI14" s="68"/>
      <c r="AK14" s="67" t="s">
        <v>65</v>
      </c>
      <c r="AL14" s="65"/>
      <c r="AM14" s="65"/>
      <c r="AN14" s="65"/>
      <c r="AO14" s="65">
        <f t="shared" si="4"/>
        <v>0</v>
      </c>
      <c r="AP14" s="65"/>
      <c r="AQ14" s="65"/>
      <c r="AR14" s="68"/>
      <c r="AT14" s="67" t="s">
        <v>65</v>
      </c>
      <c r="AU14" s="65"/>
      <c r="AV14" s="65"/>
      <c r="AW14" s="65"/>
      <c r="AX14" s="65">
        <f t="shared" si="5"/>
        <v>0</v>
      </c>
      <c r="AY14" s="65"/>
      <c r="AZ14" s="65"/>
      <c r="BA14" s="68"/>
    </row>
    <row r="15" spans="1:53" s="74" customFormat="1" ht="43" customHeight="1">
      <c r="A15" s="69" t="s">
        <v>66</v>
      </c>
      <c r="B15" s="70">
        <f>SUM(B8:B14)</f>
        <v>0</v>
      </c>
      <c r="C15" s="70">
        <f>SUM(C8:C14)</f>
        <v>0</v>
      </c>
      <c r="D15" s="70">
        <f>SUM(D8:D14)</f>
        <v>0</v>
      </c>
      <c r="E15" s="71">
        <f t="shared" si="0"/>
        <v>0</v>
      </c>
      <c r="F15" s="72">
        <f>SUM(F8:F14)</f>
        <v>0</v>
      </c>
      <c r="G15" s="72">
        <f>SUM(G8:G14)</f>
        <v>0</v>
      </c>
      <c r="H15" s="73"/>
      <c r="J15" s="69" t="s">
        <v>66</v>
      </c>
      <c r="K15" s="70">
        <f>SUM(K8:K14)</f>
        <v>0</v>
      </c>
      <c r="L15" s="70">
        <f>SUM(L8:L14)</f>
        <v>0</v>
      </c>
      <c r="M15" s="70">
        <f>SUM(M8:M14)</f>
        <v>0</v>
      </c>
      <c r="N15" s="71">
        <f t="shared" si="1"/>
        <v>0</v>
      </c>
      <c r="O15" s="72">
        <f>SUM(O8:O14)</f>
        <v>0</v>
      </c>
      <c r="P15" s="72">
        <f>SUM(P8:P14)</f>
        <v>0</v>
      </c>
      <c r="Q15" s="73"/>
      <c r="S15" s="69" t="s">
        <v>66</v>
      </c>
      <c r="T15" s="70">
        <f>SUM(T8:T14)</f>
        <v>0</v>
      </c>
      <c r="U15" s="70">
        <f>SUM(U8:U14)</f>
        <v>0</v>
      </c>
      <c r="V15" s="70">
        <f>SUM(V8:V14)</f>
        <v>0</v>
      </c>
      <c r="W15" s="71">
        <f t="shared" si="2"/>
        <v>0</v>
      </c>
      <c r="X15" s="72">
        <f>SUM(X8:X14)</f>
        <v>0</v>
      </c>
      <c r="Y15" s="72">
        <f>SUM(Y8:Y14)</f>
        <v>0</v>
      </c>
      <c r="Z15" s="73"/>
      <c r="AB15" s="69" t="s">
        <v>66</v>
      </c>
      <c r="AC15" s="70">
        <f>SUM(AC8:AC14)</f>
        <v>0</v>
      </c>
      <c r="AD15" s="70">
        <f>SUM(AD8:AD14)</f>
        <v>0</v>
      </c>
      <c r="AE15" s="70">
        <f>SUM(AE8:AE14)</f>
        <v>0</v>
      </c>
      <c r="AF15" s="71">
        <f t="shared" si="3"/>
        <v>0</v>
      </c>
      <c r="AG15" s="72">
        <f>SUM(AG8:AG14)</f>
        <v>0</v>
      </c>
      <c r="AH15" s="72">
        <f>SUM(AH8:AH14)</f>
        <v>0</v>
      </c>
      <c r="AI15" s="73"/>
      <c r="AK15" s="69" t="s">
        <v>66</v>
      </c>
      <c r="AL15" s="70">
        <f>SUM(AL8:AL14)</f>
        <v>0</v>
      </c>
      <c r="AM15" s="70">
        <f>SUM(AM8:AM14)</f>
        <v>0</v>
      </c>
      <c r="AN15" s="70">
        <f>SUM(AN8:AN14)</f>
        <v>0</v>
      </c>
      <c r="AO15" s="71">
        <f t="shared" si="4"/>
        <v>0</v>
      </c>
      <c r="AP15" s="72">
        <f>SUM(AP8:AP14)</f>
        <v>0</v>
      </c>
      <c r="AQ15" s="72">
        <f>SUM(AQ8:AQ14)</f>
        <v>0</v>
      </c>
      <c r="AR15" s="73"/>
      <c r="AT15" s="69" t="s">
        <v>66</v>
      </c>
      <c r="AU15" s="70">
        <f>SUM(AU8:AU14)</f>
        <v>0</v>
      </c>
      <c r="AV15" s="70">
        <f>SUM(AV8:AV14)</f>
        <v>0</v>
      </c>
      <c r="AW15" s="70">
        <f>SUM(AW8:AW14)</f>
        <v>0</v>
      </c>
      <c r="AX15" s="71">
        <f t="shared" si="5"/>
        <v>0</v>
      </c>
      <c r="AY15" s="72">
        <f>SUM(AY8:AY14)</f>
        <v>0</v>
      </c>
      <c r="AZ15" s="72">
        <f>SUM(AZ8:AZ14)</f>
        <v>0</v>
      </c>
      <c r="BA15" s="73"/>
    </row>
    <row r="17" spans="1:8" ht="56">
      <c r="A17" s="75"/>
      <c r="B17" s="76" t="s">
        <v>49</v>
      </c>
      <c r="C17" s="76" t="s">
        <v>50</v>
      </c>
      <c r="D17" s="64" t="s">
        <v>51</v>
      </c>
      <c r="E17" s="77" t="s">
        <v>53</v>
      </c>
      <c r="F17" s="77" t="s">
        <v>34</v>
      </c>
      <c r="G17" s="78"/>
      <c r="H17" s="78"/>
    </row>
    <row r="18" spans="1:8" s="81" customFormat="1" ht="43" customHeight="1">
      <c r="A18" s="79" t="s">
        <v>67</v>
      </c>
      <c r="B18" s="70">
        <f>SUM(B15+K15+T15+AC15+AL15+AU15)</f>
        <v>0</v>
      </c>
      <c r="C18" s="70">
        <f>SUM(C15+L15+U15+AD15+AM15+AV15)</f>
        <v>0</v>
      </c>
      <c r="D18" s="70">
        <f>SUM(D15+M15+V15+AE15+AN15+AW15)</f>
        <v>0</v>
      </c>
      <c r="E18" s="70">
        <f>SUM(F15+O15+X15+AG15+AP15+AX15)</f>
        <v>0</v>
      </c>
      <c r="F18" s="70">
        <f>SUM(G15+P15+Y15+AH15+AQ15+AY15)</f>
        <v>0</v>
      </c>
      <c r="G18" s="80"/>
      <c r="H18" s="80"/>
    </row>
    <row r="19" spans="1:8" ht="43" customHeight="1">
      <c r="A19" s="82" t="s">
        <v>24</v>
      </c>
      <c r="B19" s="83">
        <f>SUM(B18:E18)</f>
        <v>0</v>
      </c>
      <c r="C19" s="98"/>
      <c r="D19" s="98"/>
      <c r="E19" s="98"/>
    </row>
  </sheetData>
  <mergeCells count="19">
    <mergeCell ref="C19:E19"/>
    <mergeCell ref="AT1:BA1"/>
    <mergeCell ref="B2:E2"/>
    <mergeCell ref="G2:H2"/>
    <mergeCell ref="K2:N2"/>
    <mergeCell ref="P2:Q2"/>
    <mergeCell ref="T2:W2"/>
    <mergeCell ref="Y2:Z2"/>
    <mergeCell ref="AC2:AF2"/>
    <mergeCell ref="AH2:AI2"/>
    <mergeCell ref="AL2:AO2"/>
    <mergeCell ref="AQ2:AR2"/>
    <mergeCell ref="AU2:AX2"/>
    <mergeCell ref="AZ2:BA2"/>
    <mergeCell ref="A1:H1"/>
    <mergeCell ref="J1:Q1"/>
    <mergeCell ref="S1:Z1"/>
    <mergeCell ref="AB1:AI1"/>
    <mergeCell ref="AK1:AR1"/>
  </mergeCells>
  <phoneticPr fontId="13" type="noConversion"/>
  <pageMargins left="0.75" right="0.75" top="1" bottom="1" header="0.51180555555555496" footer="0.51180555555555496"/>
  <pageSetup scale="86" firstPageNumber="0" orientation="portrait" horizontalDpi="4294967292" verticalDpi="4294967292"/>
  <rowBreaks count="1" manualBreakCount="1">
    <brk id="20" max="16383" man="1"/>
  </rowBreaks>
  <colBreaks count="2" manualBreakCount="2">
    <brk id="8" max="1048575" man="1"/>
    <brk id="17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"/>
  <sheetViews>
    <sheetView zoomScale="86" zoomScaleNormal="86" zoomScalePageLayoutView="86" workbookViewId="0">
      <pane ySplit="5" topLeftCell="A6" activePane="bottomLeft" state="frozen"/>
      <selection pane="bottomLeft" activeCell="A2" sqref="A1:BA1048576"/>
    </sheetView>
  </sheetViews>
  <sheetFormatPr baseColWidth="10" defaultColWidth="8.83203125" defaultRowHeight="15" x14ac:dyDescent="0"/>
  <cols>
    <col min="1" max="1" width="8.83203125" style="53"/>
    <col min="8" max="8" width="21.6640625" customWidth="1"/>
    <col min="17" max="17" width="21.6640625" customWidth="1"/>
    <col min="26" max="26" width="21.6640625" customWidth="1"/>
    <col min="35" max="35" width="21.6640625" customWidth="1"/>
    <col min="44" max="44" width="21.6640625" customWidth="1"/>
    <col min="53" max="53" width="21.6640625" customWidth="1"/>
  </cols>
  <sheetData>
    <row r="1" spans="1:53" ht="61" customHeight="1">
      <c r="A1" s="99" t="s">
        <v>36</v>
      </c>
      <c r="B1" s="99"/>
      <c r="C1" s="99"/>
      <c r="D1" s="99"/>
      <c r="E1" s="99"/>
      <c r="F1" s="99"/>
      <c r="G1" s="99"/>
      <c r="H1" s="99"/>
      <c r="J1" s="99" t="s">
        <v>36</v>
      </c>
      <c r="K1" s="99"/>
      <c r="L1" s="99"/>
      <c r="M1" s="99"/>
      <c r="N1" s="99"/>
      <c r="O1" s="99"/>
      <c r="P1" s="99"/>
      <c r="Q1" s="99"/>
      <c r="S1" s="99" t="s">
        <v>36</v>
      </c>
      <c r="T1" s="99"/>
      <c r="U1" s="99"/>
      <c r="V1" s="99"/>
      <c r="W1" s="99"/>
      <c r="X1" s="99"/>
      <c r="Y1" s="99"/>
      <c r="Z1" s="99"/>
      <c r="AB1" s="99" t="s">
        <v>36</v>
      </c>
      <c r="AC1" s="99"/>
      <c r="AD1" s="99"/>
      <c r="AE1" s="99"/>
      <c r="AF1" s="99"/>
      <c r="AG1" s="99"/>
      <c r="AH1" s="99"/>
      <c r="AI1" s="99"/>
      <c r="AK1" s="99" t="s">
        <v>36</v>
      </c>
      <c r="AL1" s="99"/>
      <c r="AM1" s="99"/>
      <c r="AN1" s="99"/>
      <c r="AO1" s="99"/>
      <c r="AP1" s="99"/>
      <c r="AQ1" s="99"/>
      <c r="AR1" s="99"/>
      <c r="AT1" s="99" t="s">
        <v>36</v>
      </c>
      <c r="AU1" s="99"/>
      <c r="AV1" s="99"/>
      <c r="AW1" s="99"/>
      <c r="AX1" s="99"/>
      <c r="AY1" s="99"/>
      <c r="AZ1" s="99"/>
      <c r="BA1" s="99"/>
    </row>
    <row r="2" spans="1:53">
      <c r="A2" s="54" t="s">
        <v>37</v>
      </c>
      <c r="B2" s="102"/>
      <c r="C2" s="102"/>
      <c r="D2" s="102"/>
      <c r="E2" s="102"/>
      <c r="F2" s="55" t="s">
        <v>39</v>
      </c>
      <c r="G2" s="101"/>
      <c r="H2" s="101"/>
      <c r="J2" s="54" t="s">
        <v>37</v>
      </c>
      <c r="K2" s="102"/>
      <c r="L2" s="102"/>
      <c r="M2" s="102"/>
      <c r="N2" s="102"/>
      <c r="O2" s="55" t="s">
        <v>39</v>
      </c>
      <c r="P2" s="101"/>
      <c r="Q2" s="101"/>
      <c r="S2" s="54" t="s">
        <v>37</v>
      </c>
      <c r="T2" s="102"/>
      <c r="U2" s="102"/>
      <c r="V2" s="102"/>
      <c r="W2" s="102"/>
      <c r="X2" s="55" t="s">
        <v>39</v>
      </c>
      <c r="Y2" s="101"/>
      <c r="Z2" s="101"/>
      <c r="AB2" s="54" t="s">
        <v>37</v>
      </c>
      <c r="AC2" s="102"/>
      <c r="AD2" s="102"/>
      <c r="AE2" s="102"/>
      <c r="AF2" s="102"/>
      <c r="AG2" s="55" t="s">
        <v>39</v>
      </c>
      <c r="AH2" s="101"/>
      <c r="AI2" s="101"/>
      <c r="AK2" s="54" t="s">
        <v>37</v>
      </c>
      <c r="AL2" s="102"/>
      <c r="AM2" s="102"/>
      <c r="AN2" s="102"/>
      <c r="AO2" s="102"/>
      <c r="AP2" s="55" t="s">
        <v>39</v>
      </c>
      <c r="AQ2" s="101"/>
      <c r="AR2" s="101"/>
      <c r="AT2" s="54" t="s">
        <v>37</v>
      </c>
      <c r="AU2" s="102"/>
      <c r="AV2" s="102"/>
      <c r="AW2" s="102"/>
      <c r="AX2" s="102"/>
      <c r="AY2" s="55" t="s">
        <v>39</v>
      </c>
      <c r="AZ2" s="101"/>
      <c r="BA2" s="101"/>
    </row>
    <row r="3" spans="1:53">
      <c r="A3" s="54" t="s">
        <v>41</v>
      </c>
      <c r="B3" s="55" t="s">
        <v>42</v>
      </c>
      <c r="C3" s="84"/>
      <c r="D3" s="55"/>
      <c r="E3" s="55" t="s">
        <v>44</v>
      </c>
      <c r="F3" s="84"/>
      <c r="G3" s="55"/>
      <c r="H3" s="55"/>
      <c r="J3" s="54" t="s">
        <v>41</v>
      </c>
      <c r="K3" s="55" t="s">
        <v>42</v>
      </c>
      <c r="L3" s="84"/>
      <c r="M3" s="55"/>
      <c r="N3" s="55" t="s">
        <v>44</v>
      </c>
      <c r="O3" s="84"/>
      <c r="P3" s="55"/>
      <c r="Q3" s="55"/>
      <c r="S3" s="54" t="s">
        <v>41</v>
      </c>
      <c r="T3" s="55" t="s">
        <v>42</v>
      </c>
      <c r="U3" s="84"/>
      <c r="V3" s="55"/>
      <c r="W3" s="55" t="s">
        <v>44</v>
      </c>
      <c r="X3" s="84"/>
      <c r="Y3" s="55"/>
      <c r="Z3" s="55"/>
      <c r="AB3" s="54" t="s">
        <v>41</v>
      </c>
      <c r="AC3" s="55" t="s">
        <v>42</v>
      </c>
      <c r="AD3" s="84"/>
      <c r="AE3" s="55"/>
      <c r="AF3" s="55" t="s">
        <v>44</v>
      </c>
      <c r="AG3" s="84"/>
      <c r="AH3" s="55"/>
      <c r="AI3" s="55"/>
      <c r="AK3" s="54" t="s">
        <v>41</v>
      </c>
      <c r="AL3" s="55" t="s">
        <v>42</v>
      </c>
      <c r="AM3" s="84"/>
      <c r="AN3" s="55"/>
      <c r="AO3" s="55" t="s">
        <v>44</v>
      </c>
      <c r="AP3" s="84"/>
      <c r="AQ3" s="55"/>
      <c r="AR3" s="55"/>
      <c r="AT3" s="54" t="s">
        <v>41</v>
      </c>
      <c r="AU3" s="55" t="s">
        <v>42</v>
      </c>
      <c r="AV3" s="84"/>
      <c r="AW3" s="55"/>
      <c r="AX3" s="55" t="s">
        <v>44</v>
      </c>
      <c r="AY3" s="84"/>
      <c r="AZ3" s="55"/>
      <c r="BA3" s="55"/>
    </row>
    <row r="4" spans="1:53">
      <c r="A4" s="54"/>
      <c r="B4" s="55"/>
      <c r="C4" s="55"/>
      <c r="D4" s="55"/>
      <c r="E4" s="55"/>
      <c r="F4" s="55"/>
      <c r="G4" s="55"/>
      <c r="H4" s="55"/>
      <c r="J4" s="54"/>
      <c r="K4" s="55"/>
      <c r="L4" s="55"/>
      <c r="M4" s="55"/>
      <c r="N4" s="55"/>
      <c r="O4" s="55"/>
      <c r="P4" s="55"/>
      <c r="Q4" s="55"/>
      <c r="S4" s="54"/>
      <c r="T4" s="55"/>
      <c r="U4" s="55"/>
      <c r="V4" s="55"/>
      <c r="W4" s="55"/>
      <c r="X4" s="55"/>
      <c r="Y4" s="55"/>
      <c r="Z4" s="55"/>
      <c r="AB4" s="54"/>
      <c r="AC4" s="55"/>
      <c r="AD4" s="55"/>
      <c r="AE4" s="55"/>
      <c r="AF4" s="55"/>
      <c r="AG4" s="55"/>
      <c r="AH4" s="55"/>
      <c r="AI4" s="55"/>
      <c r="AK4" s="54"/>
      <c r="AL4" s="55"/>
      <c r="AM4" s="55"/>
      <c r="AN4" s="55"/>
      <c r="AO4" s="55"/>
      <c r="AP4" s="55"/>
      <c r="AQ4" s="55"/>
      <c r="AR4" s="55"/>
      <c r="AT4" s="54"/>
      <c r="AU4" s="55"/>
      <c r="AV4" s="55"/>
      <c r="AW4" s="55"/>
      <c r="AX4" s="55"/>
      <c r="AY4" s="55"/>
      <c r="AZ4" s="55"/>
      <c r="BA4" s="55"/>
    </row>
    <row r="5" spans="1:53" s="61" customFormat="1" ht="56">
      <c r="A5" s="57" t="s">
        <v>46</v>
      </c>
      <c r="B5" s="58" t="s">
        <v>42</v>
      </c>
      <c r="C5" s="85"/>
      <c r="D5" s="60"/>
      <c r="E5" s="58" t="s">
        <v>44</v>
      </c>
      <c r="F5" s="85"/>
      <c r="G5" s="60"/>
      <c r="H5" s="58"/>
      <c r="J5" s="57" t="s">
        <v>46</v>
      </c>
      <c r="K5" s="58" t="s">
        <v>42</v>
      </c>
      <c r="L5" s="85"/>
      <c r="M5" s="60"/>
      <c r="N5" s="58" t="s">
        <v>44</v>
      </c>
      <c r="O5" s="85"/>
      <c r="P5" s="60"/>
      <c r="Q5" s="58"/>
      <c r="S5" s="57" t="s">
        <v>46</v>
      </c>
      <c r="T5" s="58" t="s">
        <v>42</v>
      </c>
      <c r="U5" s="85"/>
      <c r="V5" s="60"/>
      <c r="W5" s="58" t="s">
        <v>44</v>
      </c>
      <c r="X5" s="85"/>
      <c r="Y5" s="60"/>
      <c r="Z5" s="58"/>
      <c r="AB5" s="57" t="s">
        <v>46</v>
      </c>
      <c r="AC5" s="58" t="s">
        <v>42</v>
      </c>
      <c r="AD5" s="85"/>
      <c r="AE5" s="60"/>
      <c r="AF5" s="58" t="s">
        <v>44</v>
      </c>
      <c r="AG5" s="85"/>
      <c r="AH5" s="60"/>
      <c r="AI5" s="58"/>
      <c r="AK5" s="57" t="s">
        <v>46</v>
      </c>
      <c r="AL5" s="58" t="s">
        <v>42</v>
      </c>
      <c r="AM5" s="85"/>
      <c r="AN5" s="60"/>
      <c r="AO5" s="58" t="s">
        <v>44</v>
      </c>
      <c r="AP5" s="85"/>
      <c r="AQ5" s="60"/>
      <c r="AR5" s="58"/>
      <c r="AT5" s="57" t="s">
        <v>46</v>
      </c>
      <c r="AU5" s="58" t="s">
        <v>42</v>
      </c>
      <c r="AV5" s="85"/>
      <c r="AW5" s="60"/>
      <c r="AX5" s="58" t="s">
        <v>44</v>
      </c>
      <c r="AY5" s="85"/>
      <c r="AZ5" s="60"/>
      <c r="BA5" s="58"/>
    </row>
    <row r="6" spans="1:53">
      <c r="A6" s="54"/>
      <c r="B6" s="55"/>
      <c r="C6" s="55"/>
      <c r="D6" s="55"/>
      <c r="E6" s="55"/>
      <c r="F6" s="55"/>
      <c r="G6" s="55"/>
      <c r="H6" s="55"/>
      <c r="S6" s="54"/>
      <c r="T6" s="55"/>
      <c r="U6" s="55"/>
      <c r="V6" s="55"/>
      <c r="W6" s="55"/>
      <c r="X6" s="55"/>
      <c r="Y6" s="55"/>
      <c r="Z6" s="55"/>
    </row>
    <row r="7" spans="1:53" ht="56">
      <c r="A7" s="62" t="s">
        <v>48</v>
      </c>
      <c r="B7" s="63" t="s">
        <v>49</v>
      </c>
      <c r="C7" s="63" t="s">
        <v>50</v>
      </c>
      <c r="D7" s="64" t="s">
        <v>51</v>
      </c>
      <c r="E7" s="63" t="s">
        <v>52</v>
      </c>
      <c r="F7" s="64" t="s">
        <v>53</v>
      </c>
      <c r="G7" s="64" t="s">
        <v>34</v>
      </c>
      <c r="H7" s="63" t="s">
        <v>54</v>
      </c>
      <c r="J7" s="62" t="s">
        <v>48</v>
      </c>
      <c r="K7" s="63" t="s">
        <v>49</v>
      </c>
      <c r="L7" s="63" t="s">
        <v>50</v>
      </c>
      <c r="M7" s="64" t="s">
        <v>51</v>
      </c>
      <c r="N7" s="63" t="s">
        <v>52</v>
      </c>
      <c r="O7" s="64" t="s">
        <v>53</v>
      </c>
      <c r="P7" s="64" t="s">
        <v>34</v>
      </c>
      <c r="Q7" s="63" t="s">
        <v>54</v>
      </c>
      <c r="S7" s="62" t="s">
        <v>48</v>
      </c>
      <c r="T7" s="63" t="s">
        <v>49</v>
      </c>
      <c r="U7" s="63" t="s">
        <v>50</v>
      </c>
      <c r="V7" s="64" t="s">
        <v>51</v>
      </c>
      <c r="W7" s="63" t="s">
        <v>52</v>
      </c>
      <c r="X7" s="64" t="s">
        <v>53</v>
      </c>
      <c r="Y7" s="64" t="s">
        <v>34</v>
      </c>
      <c r="Z7" s="63" t="s">
        <v>54</v>
      </c>
      <c r="AB7" s="62" t="s">
        <v>48</v>
      </c>
      <c r="AC7" s="63" t="s">
        <v>49</v>
      </c>
      <c r="AD7" s="63" t="s">
        <v>50</v>
      </c>
      <c r="AE7" s="64" t="s">
        <v>51</v>
      </c>
      <c r="AF7" s="63" t="s">
        <v>52</v>
      </c>
      <c r="AG7" s="64" t="s">
        <v>53</v>
      </c>
      <c r="AH7" s="64" t="s">
        <v>34</v>
      </c>
      <c r="AI7" s="63" t="s">
        <v>54</v>
      </c>
      <c r="AK7" s="62" t="s">
        <v>48</v>
      </c>
      <c r="AL7" s="63" t="s">
        <v>49</v>
      </c>
      <c r="AM7" s="63" t="s">
        <v>50</v>
      </c>
      <c r="AN7" s="64" t="s">
        <v>51</v>
      </c>
      <c r="AO7" s="63" t="s">
        <v>52</v>
      </c>
      <c r="AP7" s="64" t="s">
        <v>53</v>
      </c>
      <c r="AQ7" s="64" t="s">
        <v>34</v>
      </c>
      <c r="AR7" s="63" t="s">
        <v>54</v>
      </c>
      <c r="AT7" s="62" t="s">
        <v>48</v>
      </c>
      <c r="AU7" s="63" t="s">
        <v>49</v>
      </c>
      <c r="AV7" s="63" t="s">
        <v>50</v>
      </c>
      <c r="AW7" s="64" t="s">
        <v>51</v>
      </c>
      <c r="AX7" s="63" t="s">
        <v>52</v>
      </c>
      <c r="AY7" s="64" t="s">
        <v>53</v>
      </c>
      <c r="AZ7" s="64" t="s">
        <v>34</v>
      </c>
      <c r="BA7" s="63" t="s">
        <v>54</v>
      </c>
    </row>
    <row r="8" spans="1:53" ht="43" customHeight="1">
      <c r="A8" s="7" t="s">
        <v>55</v>
      </c>
      <c r="B8" s="65"/>
      <c r="C8" s="65"/>
      <c r="D8" s="65"/>
      <c r="E8" s="65">
        <f t="shared" ref="E8:E15" si="0">SUM(B8+C8+D8+F8)</f>
        <v>0</v>
      </c>
      <c r="F8" s="65"/>
      <c r="G8" s="65"/>
      <c r="H8" s="65"/>
      <c r="J8" s="7" t="s">
        <v>55</v>
      </c>
      <c r="K8" s="65"/>
      <c r="L8" s="65"/>
      <c r="M8" s="65"/>
      <c r="N8" s="65">
        <f t="shared" ref="N8:N15" si="1">SUM(K8+L8+M8+O8)</f>
        <v>0</v>
      </c>
      <c r="O8" s="65"/>
      <c r="P8" s="65"/>
      <c r="Q8" s="65"/>
      <c r="S8" s="7" t="s">
        <v>55</v>
      </c>
      <c r="T8" s="65"/>
      <c r="U8" s="65"/>
      <c r="V8" s="65"/>
      <c r="W8" s="65">
        <f t="shared" ref="W8:W15" si="2">SUM(T8+U8+V8+X8)</f>
        <v>0</v>
      </c>
      <c r="X8" s="65"/>
      <c r="Y8" s="65"/>
      <c r="Z8" s="65"/>
      <c r="AB8" s="7" t="s">
        <v>55</v>
      </c>
      <c r="AC8" s="65"/>
      <c r="AD8" s="65"/>
      <c r="AE8" s="65"/>
      <c r="AF8" s="65">
        <f t="shared" ref="AF8:AF15" si="3">SUM(AC8+AD8+AE8+AG8)</f>
        <v>0</v>
      </c>
      <c r="AG8" s="65"/>
      <c r="AH8" s="65"/>
      <c r="AI8" s="65"/>
      <c r="AK8" s="7" t="s">
        <v>55</v>
      </c>
      <c r="AL8" s="65"/>
      <c r="AM8" s="65"/>
      <c r="AN8" s="65"/>
      <c r="AO8" s="65">
        <f t="shared" ref="AO8:AO15" si="4">SUM(AL8+AM8+AN8+AP8)</f>
        <v>0</v>
      </c>
      <c r="AP8" s="65"/>
      <c r="AQ8" s="65"/>
      <c r="AR8" s="65"/>
      <c r="AT8" s="7" t="s">
        <v>55</v>
      </c>
      <c r="AU8" s="65"/>
      <c r="AV8" s="65"/>
      <c r="AW8" s="65"/>
      <c r="AX8" s="65">
        <f t="shared" ref="AX8:AX15" si="5">SUM(AU8+AV8+AW8+AY8)</f>
        <v>0</v>
      </c>
      <c r="AY8" s="65"/>
      <c r="AZ8" s="65"/>
      <c r="BA8" s="65"/>
    </row>
    <row r="9" spans="1:53" ht="43" customHeight="1">
      <c r="A9" s="7" t="s">
        <v>56</v>
      </c>
      <c r="B9" s="65"/>
      <c r="C9" s="65"/>
      <c r="D9" s="65"/>
      <c r="E9" s="65">
        <f t="shared" si="0"/>
        <v>0</v>
      </c>
      <c r="F9" s="65"/>
      <c r="G9" s="65"/>
      <c r="H9" s="65"/>
      <c r="J9" s="7" t="s">
        <v>56</v>
      </c>
      <c r="K9" s="65"/>
      <c r="L9" s="65"/>
      <c r="M9" s="65"/>
      <c r="N9" s="65">
        <f t="shared" si="1"/>
        <v>0</v>
      </c>
      <c r="O9" s="65"/>
      <c r="P9" s="65"/>
      <c r="Q9" s="65"/>
      <c r="S9" s="7" t="s">
        <v>56</v>
      </c>
      <c r="T9" s="65"/>
      <c r="U9" s="65"/>
      <c r="V9" s="65"/>
      <c r="W9" s="65">
        <f t="shared" si="2"/>
        <v>0</v>
      </c>
      <c r="X9" s="65"/>
      <c r="Y9" s="65"/>
      <c r="Z9" s="65"/>
      <c r="AB9" s="7" t="s">
        <v>56</v>
      </c>
      <c r="AC9" s="65"/>
      <c r="AD9" s="65"/>
      <c r="AE9" s="65"/>
      <c r="AF9" s="65">
        <f t="shared" si="3"/>
        <v>0</v>
      </c>
      <c r="AG9" s="65"/>
      <c r="AH9" s="65"/>
      <c r="AI9" s="65"/>
      <c r="AK9" s="7" t="s">
        <v>56</v>
      </c>
      <c r="AL9" s="65"/>
      <c r="AM9" s="65"/>
      <c r="AN9" s="65"/>
      <c r="AO9" s="65">
        <f t="shared" si="4"/>
        <v>0</v>
      </c>
      <c r="AP9" s="65"/>
      <c r="AQ9" s="65"/>
      <c r="AR9" s="65"/>
      <c r="AT9" s="7" t="s">
        <v>56</v>
      </c>
      <c r="AU9" s="65"/>
      <c r="AV9" s="65"/>
      <c r="AW9" s="65"/>
      <c r="AX9" s="65">
        <f t="shared" si="5"/>
        <v>0</v>
      </c>
      <c r="AY9" s="65"/>
      <c r="AZ9" s="65"/>
      <c r="BA9" s="65"/>
    </row>
    <row r="10" spans="1:53" ht="43" customHeight="1">
      <c r="A10" s="7" t="s">
        <v>57</v>
      </c>
      <c r="B10" s="65"/>
      <c r="C10" s="65"/>
      <c r="D10" s="65"/>
      <c r="E10" s="65">
        <f t="shared" si="0"/>
        <v>0</v>
      </c>
      <c r="F10" s="65"/>
      <c r="G10" s="65"/>
      <c r="H10" s="66"/>
      <c r="J10" s="7" t="s">
        <v>57</v>
      </c>
      <c r="K10" s="65"/>
      <c r="L10" s="65"/>
      <c r="M10" s="65"/>
      <c r="N10" s="65">
        <f t="shared" si="1"/>
        <v>0</v>
      </c>
      <c r="O10" s="65"/>
      <c r="P10" s="65"/>
      <c r="Q10" s="65"/>
      <c r="S10" s="7" t="s">
        <v>57</v>
      </c>
      <c r="T10" s="65"/>
      <c r="U10" s="65"/>
      <c r="V10" s="65"/>
      <c r="W10" s="65">
        <f t="shared" si="2"/>
        <v>0</v>
      </c>
      <c r="X10" s="65"/>
      <c r="Y10" s="65"/>
      <c r="Z10" s="65"/>
      <c r="AB10" s="7" t="s">
        <v>57</v>
      </c>
      <c r="AC10" s="65"/>
      <c r="AD10" s="65"/>
      <c r="AE10" s="65"/>
      <c r="AF10" s="65">
        <f t="shared" si="3"/>
        <v>0</v>
      </c>
      <c r="AG10" s="65"/>
      <c r="AH10" s="65"/>
      <c r="AI10" s="65"/>
      <c r="AK10" s="7" t="s">
        <v>57</v>
      </c>
      <c r="AL10" s="65"/>
      <c r="AM10" s="65"/>
      <c r="AN10" s="65"/>
      <c r="AO10" s="65">
        <f t="shared" si="4"/>
        <v>0</v>
      </c>
      <c r="AP10" s="65"/>
      <c r="AQ10" s="65"/>
      <c r="AR10" s="65"/>
      <c r="AT10" s="7" t="s">
        <v>57</v>
      </c>
      <c r="AU10" s="65"/>
      <c r="AV10" s="65"/>
      <c r="AW10" s="65"/>
      <c r="AX10" s="65">
        <f t="shared" si="5"/>
        <v>0</v>
      </c>
      <c r="AY10" s="65"/>
      <c r="AZ10" s="65"/>
      <c r="BA10" s="65"/>
    </row>
    <row r="11" spans="1:53" ht="43" customHeight="1">
      <c r="A11" s="7" t="s">
        <v>59</v>
      </c>
      <c r="B11" s="65"/>
      <c r="C11" s="65"/>
      <c r="D11" s="65"/>
      <c r="E11" s="65">
        <f t="shared" si="0"/>
        <v>0</v>
      </c>
      <c r="F11" s="65"/>
      <c r="G11" s="65"/>
      <c r="H11" s="66"/>
      <c r="J11" s="7" t="s">
        <v>59</v>
      </c>
      <c r="K11" s="65"/>
      <c r="L11" s="65"/>
      <c r="M11" s="65"/>
      <c r="N11" s="65">
        <f t="shared" si="1"/>
        <v>0</v>
      </c>
      <c r="O11" s="65"/>
      <c r="P11" s="65"/>
      <c r="Q11" s="65"/>
      <c r="S11" s="7" t="s">
        <v>59</v>
      </c>
      <c r="T11" s="65"/>
      <c r="U11" s="65"/>
      <c r="V11" s="65"/>
      <c r="W11" s="65">
        <f t="shared" si="2"/>
        <v>0</v>
      </c>
      <c r="X11" s="65"/>
      <c r="Y11" s="65"/>
      <c r="Z11" s="65"/>
      <c r="AB11" s="7" t="s">
        <v>59</v>
      </c>
      <c r="AC11" s="65"/>
      <c r="AD11" s="65"/>
      <c r="AE11" s="65"/>
      <c r="AF11" s="65">
        <f t="shared" si="3"/>
        <v>0</v>
      </c>
      <c r="AG11" s="65"/>
      <c r="AH11" s="65"/>
      <c r="AI11" s="65"/>
      <c r="AK11" s="7" t="s">
        <v>59</v>
      </c>
      <c r="AL11" s="65"/>
      <c r="AM11" s="65"/>
      <c r="AN11" s="65"/>
      <c r="AO11" s="65">
        <f t="shared" si="4"/>
        <v>0</v>
      </c>
      <c r="AP11" s="65"/>
      <c r="AQ11" s="65"/>
      <c r="AR11" s="65"/>
      <c r="AT11" s="7" t="s">
        <v>59</v>
      </c>
      <c r="AU11" s="65"/>
      <c r="AV11" s="65"/>
      <c r="AW11" s="65"/>
      <c r="AX11" s="65">
        <f t="shared" si="5"/>
        <v>0</v>
      </c>
      <c r="AY11" s="65"/>
      <c r="AZ11" s="65"/>
      <c r="BA11" s="65"/>
    </row>
    <row r="12" spans="1:53" ht="43" customHeight="1">
      <c r="A12" s="7" t="s">
        <v>61</v>
      </c>
      <c r="B12" s="65"/>
      <c r="C12" s="65"/>
      <c r="D12" s="65"/>
      <c r="E12" s="65">
        <f t="shared" si="0"/>
        <v>0</v>
      </c>
      <c r="F12" s="65"/>
      <c r="G12" s="65"/>
      <c r="H12" s="65" t="s">
        <v>62</v>
      </c>
      <c r="J12" s="7" t="s">
        <v>61</v>
      </c>
      <c r="K12" s="65"/>
      <c r="L12" s="65"/>
      <c r="M12" s="65"/>
      <c r="N12" s="65">
        <f t="shared" si="1"/>
        <v>0</v>
      </c>
      <c r="O12" s="65"/>
      <c r="P12" s="65"/>
      <c r="Q12" s="65"/>
      <c r="S12" s="7" t="s">
        <v>61</v>
      </c>
      <c r="T12" s="65"/>
      <c r="U12" s="65"/>
      <c r="V12" s="65"/>
      <c r="W12" s="65">
        <f t="shared" si="2"/>
        <v>0</v>
      </c>
      <c r="X12" s="65"/>
      <c r="Y12" s="65"/>
      <c r="Z12" s="65"/>
      <c r="AB12" s="7" t="s">
        <v>61</v>
      </c>
      <c r="AC12" s="65"/>
      <c r="AD12" s="65"/>
      <c r="AE12" s="65"/>
      <c r="AF12" s="65">
        <f t="shared" si="3"/>
        <v>0</v>
      </c>
      <c r="AG12" s="65"/>
      <c r="AH12" s="65"/>
      <c r="AI12" s="65"/>
      <c r="AK12" s="7" t="s">
        <v>61</v>
      </c>
      <c r="AL12" s="65"/>
      <c r="AM12" s="65"/>
      <c r="AN12" s="65"/>
      <c r="AO12" s="65">
        <f t="shared" si="4"/>
        <v>0</v>
      </c>
      <c r="AP12" s="65"/>
      <c r="AQ12" s="65"/>
      <c r="AR12" s="65"/>
      <c r="AT12" s="7" t="s">
        <v>61</v>
      </c>
      <c r="AU12" s="65"/>
      <c r="AV12" s="65"/>
      <c r="AW12" s="65"/>
      <c r="AX12" s="65">
        <f t="shared" si="5"/>
        <v>0</v>
      </c>
      <c r="AY12" s="65"/>
      <c r="AZ12" s="65"/>
      <c r="BA12" s="65"/>
    </row>
    <row r="13" spans="1:53" ht="43" customHeight="1">
      <c r="A13" s="7" t="s">
        <v>64</v>
      </c>
      <c r="B13" s="65"/>
      <c r="C13" s="65"/>
      <c r="D13" s="65"/>
      <c r="E13" s="65">
        <f t="shared" si="0"/>
        <v>0</v>
      </c>
      <c r="F13" s="65"/>
      <c r="G13" s="65"/>
      <c r="H13" s="65"/>
      <c r="J13" s="7" t="s">
        <v>64</v>
      </c>
      <c r="K13" s="65"/>
      <c r="L13" s="65"/>
      <c r="M13" s="65"/>
      <c r="N13" s="65">
        <f t="shared" si="1"/>
        <v>0</v>
      </c>
      <c r="O13" s="65"/>
      <c r="P13" s="65"/>
      <c r="Q13" s="65"/>
      <c r="S13" s="7" t="s">
        <v>64</v>
      </c>
      <c r="T13" s="65"/>
      <c r="U13" s="65"/>
      <c r="V13" s="65"/>
      <c r="W13" s="65">
        <f t="shared" si="2"/>
        <v>0</v>
      </c>
      <c r="X13" s="65"/>
      <c r="Y13" s="65"/>
      <c r="Z13" s="65"/>
      <c r="AB13" s="7" t="s">
        <v>64</v>
      </c>
      <c r="AC13" s="65"/>
      <c r="AD13" s="65"/>
      <c r="AE13" s="65"/>
      <c r="AF13" s="65">
        <f t="shared" si="3"/>
        <v>0</v>
      </c>
      <c r="AG13" s="65"/>
      <c r="AH13" s="65"/>
      <c r="AI13" s="65"/>
      <c r="AK13" s="7" t="s">
        <v>64</v>
      </c>
      <c r="AL13" s="65"/>
      <c r="AM13" s="65"/>
      <c r="AN13" s="65"/>
      <c r="AO13" s="65">
        <f t="shared" si="4"/>
        <v>0</v>
      </c>
      <c r="AP13" s="65"/>
      <c r="AQ13" s="65"/>
      <c r="AR13" s="65"/>
      <c r="AT13" s="7" t="s">
        <v>64</v>
      </c>
      <c r="AU13" s="65"/>
      <c r="AV13" s="65"/>
      <c r="AW13" s="65"/>
      <c r="AX13" s="65">
        <f t="shared" si="5"/>
        <v>0</v>
      </c>
      <c r="AY13" s="65"/>
      <c r="AZ13" s="65"/>
      <c r="BA13" s="65"/>
    </row>
    <row r="14" spans="1:53" ht="43" customHeight="1">
      <c r="A14" s="67" t="s">
        <v>65</v>
      </c>
      <c r="B14" s="65"/>
      <c r="C14" s="65"/>
      <c r="D14" s="65"/>
      <c r="E14" s="65">
        <f t="shared" si="0"/>
        <v>0</v>
      </c>
      <c r="F14" s="65"/>
      <c r="G14" s="65"/>
      <c r="H14" s="68"/>
      <c r="J14" s="67" t="s">
        <v>65</v>
      </c>
      <c r="K14" s="65"/>
      <c r="L14" s="65"/>
      <c r="M14" s="65"/>
      <c r="N14" s="65">
        <f t="shared" si="1"/>
        <v>0</v>
      </c>
      <c r="O14" s="65"/>
      <c r="P14" s="65"/>
      <c r="Q14" s="68"/>
      <c r="S14" s="67" t="s">
        <v>65</v>
      </c>
      <c r="T14" s="65"/>
      <c r="U14" s="65"/>
      <c r="V14" s="65"/>
      <c r="W14" s="65">
        <f t="shared" si="2"/>
        <v>0</v>
      </c>
      <c r="X14" s="65"/>
      <c r="Y14" s="65"/>
      <c r="Z14" s="68"/>
      <c r="AB14" s="67" t="s">
        <v>65</v>
      </c>
      <c r="AC14" s="65"/>
      <c r="AD14" s="65"/>
      <c r="AE14" s="65"/>
      <c r="AF14" s="65">
        <f t="shared" si="3"/>
        <v>0</v>
      </c>
      <c r="AG14" s="65"/>
      <c r="AH14" s="65"/>
      <c r="AI14" s="68"/>
      <c r="AK14" s="67" t="s">
        <v>65</v>
      </c>
      <c r="AL14" s="65"/>
      <c r="AM14" s="65"/>
      <c r="AN14" s="65"/>
      <c r="AO14" s="65">
        <f t="shared" si="4"/>
        <v>0</v>
      </c>
      <c r="AP14" s="65"/>
      <c r="AQ14" s="65"/>
      <c r="AR14" s="68"/>
      <c r="AT14" s="67" t="s">
        <v>65</v>
      </c>
      <c r="AU14" s="65"/>
      <c r="AV14" s="65"/>
      <c r="AW14" s="65"/>
      <c r="AX14" s="65">
        <f t="shared" si="5"/>
        <v>0</v>
      </c>
      <c r="AY14" s="65"/>
      <c r="AZ14" s="65"/>
      <c r="BA14" s="68"/>
    </row>
    <row r="15" spans="1:53" s="74" customFormat="1" ht="43" customHeight="1">
      <c r="A15" s="69" t="s">
        <v>66</v>
      </c>
      <c r="B15" s="70">
        <f>SUM(B8:B14)</f>
        <v>0</v>
      </c>
      <c r="C15" s="70">
        <f>SUM(C8:C14)</f>
        <v>0</v>
      </c>
      <c r="D15" s="70">
        <f>SUM(D8:D14)</f>
        <v>0</v>
      </c>
      <c r="E15" s="71">
        <f t="shared" si="0"/>
        <v>0</v>
      </c>
      <c r="F15" s="72">
        <f>SUM(F8:F14)</f>
        <v>0</v>
      </c>
      <c r="G15" s="72">
        <f>SUM(G8:G14)</f>
        <v>0</v>
      </c>
      <c r="H15" s="73"/>
      <c r="J15" s="69" t="s">
        <v>66</v>
      </c>
      <c r="K15" s="70">
        <f>SUM(K8:K14)</f>
        <v>0</v>
      </c>
      <c r="L15" s="70">
        <f>SUM(L8:L14)</f>
        <v>0</v>
      </c>
      <c r="M15" s="70">
        <f>SUM(M8:M14)</f>
        <v>0</v>
      </c>
      <c r="N15" s="71">
        <f t="shared" si="1"/>
        <v>0</v>
      </c>
      <c r="O15" s="72">
        <f>SUM(O8:O14)</f>
        <v>0</v>
      </c>
      <c r="P15" s="72">
        <f>SUM(P8:P14)</f>
        <v>0</v>
      </c>
      <c r="Q15" s="73"/>
      <c r="S15" s="69" t="s">
        <v>66</v>
      </c>
      <c r="T15" s="70">
        <f>SUM(T8:T14)</f>
        <v>0</v>
      </c>
      <c r="U15" s="70">
        <f>SUM(U8:U14)</f>
        <v>0</v>
      </c>
      <c r="V15" s="70">
        <f>SUM(V8:V14)</f>
        <v>0</v>
      </c>
      <c r="W15" s="71">
        <f t="shared" si="2"/>
        <v>0</v>
      </c>
      <c r="X15" s="72">
        <f>SUM(X8:X14)</f>
        <v>0</v>
      </c>
      <c r="Y15" s="72">
        <f>SUM(Y8:Y14)</f>
        <v>0</v>
      </c>
      <c r="Z15" s="73"/>
      <c r="AB15" s="69" t="s">
        <v>66</v>
      </c>
      <c r="AC15" s="70">
        <f>SUM(AC8:AC14)</f>
        <v>0</v>
      </c>
      <c r="AD15" s="70">
        <f>SUM(AD8:AD14)</f>
        <v>0</v>
      </c>
      <c r="AE15" s="70">
        <f>SUM(AE8:AE14)</f>
        <v>0</v>
      </c>
      <c r="AF15" s="71">
        <f t="shared" si="3"/>
        <v>0</v>
      </c>
      <c r="AG15" s="72">
        <f>SUM(AG8:AG14)</f>
        <v>0</v>
      </c>
      <c r="AH15" s="72">
        <f>SUM(AH8:AH14)</f>
        <v>0</v>
      </c>
      <c r="AI15" s="73"/>
      <c r="AK15" s="69" t="s">
        <v>66</v>
      </c>
      <c r="AL15" s="70">
        <f>SUM(AL8:AL14)</f>
        <v>0</v>
      </c>
      <c r="AM15" s="70">
        <f>SUM(AM8:AM14)</f>
        <v>0</v>
      </c>
      <c r="AN15" s="70">
        <f>SUM(AN8:AN14)</f>
        <v>0</v>
      </c>
      <c r="AO15" s="71">
        <f t="shared" si="4"/>
        <v>0</v>
      </c>
      <c r="AP15" s="72">
        <f>SUM(AP8:AP14)</f>
        <v>0</v>
      </c>
      <c r="AQ15" s="72">
        <f>SUM(AQ8:AQ14)</f>
        <v>0</v>
      </c>
      <c r="AR15" s="73"/>
      <c r="AT15" s="69" t="s">
        <v>66</v>
      </c>
      <c r="AU15" s="70">
        <f>SUM(AU8:AU14)</f>
        <v>0</v>
      </c>
      <c r="AV15" s="70">
        <f>SUM(AV8:AV14)</f>
        <v>0</v>
      </c>
      <c r="AW15" s="70">
        <f>SUM(AW8:AW14)</f>
        <v>0</v>
      </c>
      <c r="AX15" s="71">
        <f t="shared" si="5"/>
        <v>0</v>
      </c>
      <c r="AY15" s="72">
        <f>SUM(AY8:AY14)</f>
        <v>0</v>
      </c>
      <c r="AZ15" s="72">
        <f>SUM(AZ8:AZ14)</f>
        <v>0</v>
      </c>
      <c r="BA15" s="73"/>
    </row>
    <row r="17" spans="1:8" ht="56">
      <c r="A17" s="75"/>
      <c r="B17" s="76" t="s">
        <v>49</v>
      </c>
      <c r="C17" s="76" t="s">
        <v>50</v>
      </c>
      <c r="D17" s="64" t="s">
        <v>51</v>
      </c>
      <c r="E17" s="77" t="s">
        <v>53</v>
      </c>
      <c r="F17" s="77" t="s">
        <v>34</v>
      </c>
      <c r="G17" s="78"/>
      <c r="H17" s="78"/>
    </row>
    <row r="18" spans="1:8" s="81" customFormat="1" ht="43" customHeight="1">
      <c r="A18" s="79" t="s">
        <v>67</v>
      </c>
      <c r="B18" s="70">
        <f>SUM(B15+K15+T15+AC15+AL15+AU15)</f>
        <v>0</v>
      </c>
      <c r="C18" s="70">
        <f>SUM(C15+L15+U15+AD15+AM15+AV15)</f>
        <v>0</v>
      </c>
      <c r="D18" s="70">
        <f>SUM(D15+M15+V15+AE15+AN15+AW15)</f>
        <v>0</v>
      </c>
      <c r="E18" s="70">
        <f>SUM(F15+O15+X15+AG15+AP15+AX15)</f>
        <v>0</v>
      </c>
      <c r="F18" s="70">
        <f>SUM(G15+P15+Y15+AH15+AQ15+AY15)</f>
        <v>0</v>
      </c>
      <c r="G18" s="80"/>
      <c r="H18" s="80"/>
    </row>
    <row r="19" spans="1:8" ht="43" customHeight="1">
      <c r="A19" s="82" t="s">
        <v>24</v>
      </c>
      <c r="B19" s="83">
        <f>SUM(B18:E18)</f>
        <v>0</v>
      </c>
      <c r="C19" s="98"/>
      <c r="D19" s="98"/>
      <c r="E19" s="98"/>
    </row>
  </sheetData>
  <mergeCells count="19">
    <mergeCell ref="C19:E19"/>
    <mergeCell ref="AT1:BA1"/>
    <mergeCell ref="B2:E2"/>
    <mergeCell ref="G2:H2"/>
    <mergeCell ref="K2:N2"/>
    <mergeCell ref="P2:Q2"/>
    <mergeCell ref="T2:W2"/>
    <mergeCell ref="Y2:Z2"/>
    <mergeCell ref="AC2:AF2"/>
    <mergeCell ref="AH2:AI2"/>
    <mergeCell ref="AL2:AO2"/>
    <mergeCell ref="AQ2:AR2"/>
    <mergeCell ref="AU2:AX2"/>
    <mergeCell ref="AZ2:BA2"/>
    <mergeCell ref="A1:H1"/>
    <mergeCell ref="J1:Q1"/>
    <mergeCell ref="S1:Z1"/>
    <mergeCell ref="AB1:AI1"/>
    <mergeCell ref="AK1:AR1"/>
  </mergeCells>
  <phoneticPr fontId="13" type="noConversion"/>
  <pageMargins left="0.75" right="0.75" top="1" bottom="1" header="0.51180555555555496" footer="0.51180555555555496"/>
  <pageSetup scale="86" firstPageNumber="0" orientation="portrait"/>
  <rowBreaks count="1" manualBreakCount="1">
    <brk id="20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9"/>
  <sheetViews>
    <sheetView zoomScale="150" zoomScaleNormal="150" zoomScalePageLayoutView="150" workbookViewId="0">
      <pane ySplit="5" topLeftCell="A13" activePane="bottomLeft" state="frozen"/>
      <selection pane="bottomLeft" activeCell="H25" sqref="H25"/>
    </sheetView>
  </sheetViews>
  <sheetFormatPr baseColWidth="10" defaultColWidth="8.83203125" defaultRowHeight="15" x14ac:dyDescent="0"/>
  <cols>
    <col min="1" max="1" width="8.83203125" style="53"/>
    <col min="8" max="8" width="21.6640625" customWidth="1"/>
    <col min="17" max="17" width="21.6640625" customWidth="1"/>
    <col min="26" max="26" width="21.6640625" customWidth="1"/>
    <col min="35" max="35" width="21.6640625" customWidth="1"/>
  </cols>
  <sheetData>
    <row r="1" spans="1:1024" ht="61" customHeight="1">
      <c r="A1" s="99" t="s">
        <v>68</v>
      </c>
      <c r="B1" s="99"/>
      <c r="C1" s="99"/>
      <c r="D1" s="99"/>
      <c r="E1" s="99"/>
      <c r="F1" s="99"/>
      <c r="G1" s="99"/>
      <c r="H1" s="99"/>
      <c r="J1" s="99" t="s">
        <v>68</v>
      </c>
      <c r="K1" s="99"/>
      <c r="L1" s="99"/>
      <c r="M1" s="99"/>
      <c r="N1" s="99"/>
      <c r="O1" s="99"/>
      <c r="P1" s="99"/>
      <c r="Q1" s="99"/>
      <c r="S1" s="99" t="s">
        <v>68</v>
      </c>
      <c r="T1" s="99"/>
      <c r="U1" s="99"/>
      <c r="V1" s="99"/>
      <c r="W1" s="99"/>
      <c r="X1" s="99"/>
      <c r="Y1" s="99"/>
      <c r="Z1" s="99"/>
      <c r="AB1" s="99" t="s">
        <v>68</v>
      </c>
      <c r="AC1" s="99"/>
      <c r="AD1" s="99"/>
      <c r="AE1" s="99"/>
      <c r="AF1" s="99"/>
      <c r="AG1" s="99"/>
      <c r="AH1" s="99"/>
      <c r="AI1" s="99"/>
    </row>
    <row r="2" spans="1:1024">
      <c r="A2" s="54" t="s">
        <v>37</v>
      </c>
      <c r="B2" s="100" t="s">
        <v>69</v>
      </c>
      <c r="C2" s="100"/>
      <c r="D2" s="100"/>
      <c r="E2" s="100"/>
      <c r="F2" s="55" t="s">
        <v>70</v>
      </c>
      <c r="G2" s="103" t="s">
        <v>71</v>
      </c>
      <c r="H2" s="103"/>
      <c r="J2" s="54" t="s">
        <v>37</v>
      </c>
      <c r="K2" s="100" t="s">
        <v>69</v>
      </c>
      <c r="L2" s="100"/>
      <c r="M2" s="100"/>
      <c r="N2" s="100"/>
      <c r="O2" s="55" t="s">
        <v>70</v>
      </c>
      <c r="P2" s="103" t="s">
        <v>71</v>
      </c>
      <c r="Q2" s="103"/>
      <c r="S2" s="54" t="s">
        <v>37</v>
      </c>
      <c r="T2" s="100" t="s">
        <v>69</v>
      </c>
      <c r="U2" s="100"/>
      <c r="V2" s="100"/>
      <c r="W2" s="100"/>
      <c r="X2" s="55" t="s">
        <v>70</v>
      </c>
      <c r="Y2" s="103" t="s">
        <v>71</v>
      </c>
      <c r="Z2" s="103"/>
      <c r="AB2" s="54" t="s">
        <v>37</v>
      </c>
      <c r="AC2" s="100" t="s">
        <v>69</v>
      </c>
      <c r="AD2" s="100"/>
      <c r="AE2" s="100"/>
      <c r="AF2" s="100"/>
      <c r="AG2" s="55" t="s">
        <v>70</v>
      </c>
      <c r="AH2" s="103" t="s">
        <v>71</v>
      </c>
      <c r="AI2" s="103"/>
    </row>
    <row r="3" spans="1:1024">
      <c r="A3" s="54" t="s">
        <v>41</v>
      </c>
      <c r="B3" s="55" t="s">
        <v>42</v>
      </c>
      <c r="C3" s="86" t="s">
        <v>72</v>
      </c>
      <c r="D3" s="55"/>
      <c r="E3" s="55" t="s">
        <v>44</v>
      </c>
      <c r="F3" s="86" t="s">
        <v>73</v>
      </c>
      <c r="G3" s="55"/>
      <c r="H3" s="55"/>
      <c r="J3" s="54" t="s">
        <v>41</v>
      </c>
      <c r="K3" s="55" t="s">
        <v>42</v>
      </c>
      <c r="L3" s="86" t="s">
        <v>72</v>
      </c>
      <c r="M3" s="55"/>
      <c r="N3" s="55" t="s">
        <v>44</v>
      </c>
      <c r="O3" s="86" t="s">
        <v>73</v>
      </c>
      <c r="P3" s="55"/>
      <c r="Q3" s="55"/>
      <c r="S3" s="54" t="s">
        <v>41</v>
      </c>
      <c r="T3" s="55" t="s">
        <v>42</v>
      </c>
      <c r="U3" s="86" t="s">
        <v>72</v>
      </c>
      <c r="V3" s="55"/>
      <c r="W3" s="55" t="s">
        <v>44</v>
      </c>
      <c r="X3" s="86" t="s">
        <v>73</v>
      </c>
      <c r="Y3" s="55"/>
      <c r="Z3" s="55"/>
      <c r="AB3" s="54" t="s">
        <v>41</v>
      </c>
      <c r="AC3" s="55" t="s">
        <v>42</v>
      </c>
      <c r="AD3" s="86" t="s">
        <v>72</v>
      </c>
      <c r="AE3" s="55"/>
      <c r="AF3" s="55" t="s">
        <v>44</v>
      </c>
      <c r="AG3" s="86" t="s">
        <v>73</v>
      </c>
      <c r="AH3" s="55"/>
      <c r="AI3" s="55"/>
    </row>
    <row r="4" spans="1:1024">
      <c r="A4" s="54"/>
      <c r="B4" s="55"/>
      <c r="C4" s="55"/>
      <c r="D4" s="55"/>
      <c r="E4" s="55"/>
      <c r="F4" s="55"/>
      <c r="G4" s="55"/>
      <c r="H4" s="55"/>
      <c r="J4" s="54"/>
      <c r="K4" s="55"/>
      <c r="L4" s="55"/>
      <c r="M4" s="55"/>
      <c r="N4" s="55"/>
      <c r="O4" s="55"/>
      <c r="P4" s="55"/>
      <c r="Q4" s="55"/>
      <c r="S4" s="54"/>
      <c r="T4" s="55"/>
      <c r="U4" s="55"/>
      <c r="V4" s="55"/>
      <c r="W4" s="55"/>
      <c r="X4" s="55"/>
      <c r="Y4" s="55"/>
      <c r="Z4" s="55"/>
      <c r="AB4" s="54"/>
      <c r="AC4" s="55"/>
      <c r="AD4" s="55"/>
      <c r="AE4" s="55"/>
      <c r="AF4" s="55"/>
      <c r="AG4" s="55"/>
      <c r="AH4" s="55"/>
      <c r="AI4" s="55"/>
    </row>
    <row r="5" spans="1:1024" s="61" customFormat="1" ht="56">
      <c r="A5" s="57" t="s">
        <v>46</v>
      </c>
      <c r="B5" s="58" t="s">
        <v>42</v>
      </c>
      <c r="C5" s="87">
        <v>43688</v>
      </c>
      <c r="D5" s="60"/>
      <c r="E5" s="58" t="s">
        <v>44</v>
      </c>
      <c r="F5" s="60">
        <v>43694</v>
      </c>
      <c r="G5" s="60"/>
      <c r="H5" s="58"/>
      <c r="J5" s="57" t="s">
        <v>46</v>
      </c>
      <c r="K5" s="58" t="s">
        <v>42</v>
      </c>
      <c r="L5" s="88" t="s">
        <v>74</v>
      </c>
      <c r="M5" s="60"/>
      <c r="N5" s="58" t="s">
        <v>44</v>
      </c>
      <c r="O5" s="60">
        <v>43701</v>
      </c>
      <c r="P5" s="60"/>
      <c r="Q5" s="58"/>
      <c r="S5" s="57" t="s">
        <v>46</v>
      </c>
      <c r="T5" s="58" t="s">
        <v>42</v>
      </c>
      <c r="U5" s="88" t="s">
        <v>75</v>
      </c>
      <c r="V5" s="60"/>
      <c r="W5" s="58" t="s">
        <v>44</v>
      </c>
      <c r="X5" s="60">
        <v>43708</v>
      </c>
      <c r="Y5" s="60"/>
      <c r="Z5" s="58"/>
      <c r="AB5" s="57" t="s">
        <v>46</v>
      </c>
      <c r="AC5" s="58" t="s">
        <v>42</v>
      </c>
      <c r="AD5" s="88" t="s">
        <v>76</v>
      </c>
      <c r="AE5" s="60"/>
      <c r="AF5" s="58" t="s">
        <v>44</v>
      </c>
      <c r="AG5" s="60">
        <v>43715</v>
      </c>
      <c r="AH5" s="60"/>
      <c r="AI5" s="58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>
      <c r="A6" s="54"/>
      <c r="B6" s="55"/>
      <c r="C6" s="55"/>
      <c r="D6" s="55"/>
      <c r="E6" s="55"/>
      <c r="F6" s="55"/>
      <c r="G6" s="55"/>
      <c r="H6" s="55"/>
      <c r="S6" s="54"/>
      <c r="T6" s="55"/>
      <c r="U6" s="55"/>
      <c r="V6" s="55"/>
      <c r="W6" s="55"/>
      <c r="X6" s="55"/>
      <c r="Y6" s="55"/>
      <c r="Z6" s="55"/>
    </row>
    <row r="7" spans="1:1024" ht="56">
      <c r="A7" s="62" t="s">
        <v>48</v>
      </c>
      <c r="B7" s="63" t="s">
        <v>49</v>
      </c>
      <c r="C7" s="63" t="s">
        <v>50</v>
      </c>
      <c r="D7" s="64" t="s">
        <v>51</v>
      </c>
      <c r="E7" s="63" t="s">
        <v>52</v>
      </c>
      <c r="F7" s="64" t="s">
        <v>53</v>
      </c>
      <c r="G7" s="64" t="s">
        <v>34</v>
      </c>
      <c r="H7" s="63" t="s">
        <v>54</v>
      </c>
      <c r="J7" s="62" t="s">
        <v>48</v>
      </c>
      <c r="K7" s="63" t="s">
        <v>49</v>
      </c>
      <c r="L7" s="63" t="s">
        <v>50</v>
      </c>
      <c r="M7" s="64" t="s">
        <v>51</v>
      </c>
      <c r="N7" s="63" t="s">
        <v>52</v>
      </c>
      <c r="O7" s="64" t="s">
        <v>53</v>
      </c>
      <c r="P7" s="64" t="s">
        <v>34</v>
      </c>
      <c r="Q7" s="63" t="s">
        <v>54</v>
      </c>
      <c r="S7" s="62" t="s">
        <v>48</v>
      </c>
      <c r="T7" s="63" t="s">
        <v>49</v>
      </c>
      <c r="U7" s="63" t="s">
        <v>50</v>
      </c>
      <c r="V7" s="64" t="s">
        <v>51</v>
      </c>
      <c r="W7" s="63" t="s">
        <v>52</v>
      </c>
      <c r="X7" s="64" t="s">
        <v>53</v>
      </c>
      <c r="Y7" s="64" t="s">
        <v>34</v>
      </c>
      <c r="Z7" s="63" t="s">
        <v>54</v>
      </c>
      <c r="AB7" s="62" t="s">
        <v>48</v>
      </c>
      <c r="AC7" s="63" t="s">
        <v>49</v>
      </c>
      <c r="AD7" s="63" t="s">
        <v>50</v>
      </c>
      <c r="AE7" s="64" t="s">
        <v>51</v>
      </c>
      <c r="AF7" s="63" t="s">
        <v>52</v>
      </c>
      <c r="AG7" s="64" t="s">
        <v>53</v>
      </c>
      <c r="AH7" s="64" t="s">
        <v>34</v>
      </c>
      <c r="AI7" s="63" t="s">
        <v>54</v>
      </c>
    </row>
    <row r="8" spans="1:1024" ht="43" customHeight="1">
      <c r="A8" s="7" t="s">
        <v>55</v>
      </c>
      <c r="B8" s="65"/>
      <c r="C8" s="65"/>
      <c r="D8" s="65"/>
      <c r="E8" s="65">
        <f t="shared" ref="E8:E15" si="0">SUM(B8+C8+D8+F8)</f>
        <v>0</v>
      </c>
      <c r="F8" s="65"/>
      <c r="G8" s="65"/>
      <c r="H8" s="65"/>
      <c r="J8" s="7" t="s">
        <v>55</v>
      </c>
      <c r="K8" s="65"/>
      <c r="L8" s="65"/>
      <c r="M8" s="65"/>
      <c r="N8" s="65">
        <f t="shared" ref="N8:N15" si="1">SUM(K8+L8+M8+O8)</f>
        <v>0</v>
      </c>
      <c r="O8" s="65"/>
      <c r="P8" s="65"/>
      <c r="Q8" s="65"/>
      <c r="S8" s="7" t="s">
        <v>55</v>
      </c>
      <c r="T8" s="65"/>
      <c r="U8" s="65"/>
      <c r="V8" s="65"/>
      <c r="W8" s="65">
        <f t="shared" ref="W8:W15" si="2">SUM(T8+U8+V8+X8)</f>
        <v>0</v>
      </c>
      <c r="X8" s="65"/>
      <c r="Y8" s="65"/>
      <c r="Z8" s="65"/>
      <c r="AB8" s="7" t="s">
        <v>55</v>
      </c>
      <c r="AC8" s="65"/>
      <c r="AD8" s="65"/>
      <c r="AE8" s="65"/>
      <c r="AF8" s="65">
        <f t="shared" ref="AF8:AF15" si="3">SUM(AC8+AD8+AE8+AG8)</f>
        <v>0</v>
      </c>
      <c r="AG8" s="65"/>
      <c r="AH8" s="65"/>
      <c r="AI8" s="65"/>
    </row>
    <row r="9" spans="1:1024" ht="43" customHeight="1">
      <c r="A9" s="7" t="s">
        <v>56</v>
      </c>
      <c r="B9" s="65"/>
      <c r="C9" s="65"/>
      <c r="D9" s="65"/>
      <c r="E9" s="65">
        <f t="shared" si="0"/>
        <v>0</v>
      </c>
      <c r="F9" s="65"/>
      <c r="G9" s="65"/>
      <c r="H9" s="65"/>
      <c r="J9" s="7" t="s">
        <v>56</v>
      </c>
      <c r="K9" s="65"/>
      <c r="L9" s="65"/>
      <c r="M9" s="65"/>
      <c r="N9" s="65">
        <f t="shared" si="1"/>
        <v>0</v>
      </c>
      <c r="O9" s="65"/>
      <c r="P9" s="65"/>
      <c r="Q9" s="65"/>
      <c r="S9" s="7" t="s">
        <v>56</v>
      </c>
      <c r="T9" s="65"/>
      <c r="U9" s="65"/>
      <c r="V9" s="65"/>
      <c r="W9" s="65">
        <f t="shared" si="2"/>
        <v>0</v>
      </c>
      <c r="X9" s="65"/>
      <c r="Y9" s="65"/>
      <c r="Z9" s="65"/>
      <c r="AB9" s="7" t="s">
        <v>56</v>
      </c>
      <c r="AC9" s="65"/>
      <c r="AD9" s="65"/>
      <c r="AE9" s="65"/>
      <c r="AF9" s="65">
        <f t="shared" si="3"/>
        <v>0</v>
      </c>
      <c r="AG9" s="65"/>
      <c r="AH9" s="65"/>
      <c r="AI9" s="65"/>
    </row>
    <row r="10" spans="1:1024" ht="43" customHeight="1">
      <c r="A10" s="7" t="s">
        <v>57</v>
      </c>
      <c r="B10" s="65"/>
      <c r="C10" s="65"/>
      <c r="D10" s="65"/>
      <c r="E10" s="65">
        <f t="shared" si="0"/>
        <v>0</v>
      </c>
      <c r="F10" s="65"/>
      <c r="G10" s="65"/>
      <c r="H10" s="66"/>
      <c r="J10" s="7" t="s">
        <v>57</v>
      </c>
      <c r="K10" s="65"/>
      <c r="L10" s="65"/>
      <c r="M10" s="65"/>
      <c r="N10" s="65">
        <f t="shared" si="1"/>
        <v>0</v>
      </c>
      <c r="O10" s="65"/>
      <c r="P10" s="65"/>
      <c r="Q10" s="65"/>
      <c r="S10" s="7" t="s">
        <v>57</v>
      </c>
      <c r="T10" s="65"/>
      <c r="U10" s="65"/>
      <c r="V10" s="65"/>
      <c r="W10" s="65">
        <f t="shared" si="2"/>
        <v>0</v>
      </c>
      <c r="X10" s="65"/>
      <c r="Y10" s="65"/>
      <c r="Z10" s="65"/>
      <c r="AB10" s="7" t="s">
        <v>57</v>
      </c>
      <c r="AC10" s="65"/>
      <c r="AD10" s="65"/>
      <c r="AE10" s="65"/>
      <c r="AF10" s="65">
        <f t="shared" si="3"/>
        <v>0</v>
      </c>
      <c r="AG10" s="65"/>
      <c r="AH10" s="65"/>
      <c r="AI10" s="65"/>
    </row>
    <row r="11" spans="1:1024" ht="43" customHeight="1">
      <c r="A11" s="7" t="s">
        <v>59</v>
      </c>
      <c r="B11" s="65"/>
      <c r="C11" s="65"/>
      <c r="D11" s="65"/>
      <c r="E11" s="65">
        <f t="shared" si="0"/>
        <v>0</v>
      </c>
      <c r="F11" s="65"/>
      <c r="G11" s="65"/>
      <c r="H11" s="66"/>
      <c r="J11" s="7" t="s">
        <v>59</v>
      </c>
      <c r="K11" s="65"/>
      <c r="L11" s="65"/>
      <c r="M11" s="65"/>
      <c r="N11" s="65">
        <f t="shared" si="1"/>
        <v>0</v>
      </c>
      <c r="O11" s="65"/>
      <c r="P11" s="65"/>
      <c r="Q11" s="65"/>
      <c r="S11" s="7" t="s">
        <v>59</v>
      </c>
      <c r="T11" s="65"/>
      <c r="U11" s="65"/>
      <c r="V11" s="65"/>
      <c r="W11" s="65">
        <f t="shared" si="2"/>
        <v>0</v>
      </c>
      <c r="X11" s="65"/>
      <c r="Y11" s="65"/>
      <c r="Z11" s="65"/>
      <c r="AB11" s="7" t="s">
        <v>59</v>
      </c>
      <c r="AC11" s="65"/>
      <c r="AD11" s="65"/>
      <c r="AE11" s="65"/>
      <c r="AF11" s="65">
        <f t="shared" si="3"/>
        <v>0</v>
      </c>
      <c r="AG11" s="65"/>
      <c r="AH11" s="65"/>
      <c r="AI11" s="65"/>
    </row>
    <row r="12" spans="1:1024" ht="43" customHeight="1">
      <c r="A12" s="7" t="s">
        <v>61</v>
      </c>
      <c r="B12" s="65"/>
      <c r="C12" s="65"/>
      <c r="D12" s="65"/>
      <c r="E12" s="65">
        <f t="shared" si="0"/>
        <v>0</v>
      </c>
      <c r="F12" s="65"/>
      <c r="G12" s="65"/>
      <c r="H12" s="65"/>
      <c r="J12" s="7" t="s">
        <v>61</v>
      </c>
      <c r="K12" s="65"/>
      <c r="L12" s="65"/>
      <c r="M12" s="65"/>
      <c r="N12" s="65">
        <f t="shared" si="1"/>
        <v>0</v>
      </c>
      <c r="O12" s="65"/>
      <c r="P12" s="65"/>
      <c r="Q12" s="65"/>
      <c r="S12" s="7" t="s">
        <v>61</v>
      </c>
      <c r="T12" s="65"/>
      <c r="U12" s="65"/>
      <c r="V12" s="65"/>
      <c r="W12" s="65">
        <f t="shared" si="2"/>
        <v>0</v>
      </c>
      <c r="X12" s="65"/>
      <c r="Y12" s="65"/>
      <c r="Z12" s="65"/>
      <c r="AB12" s="7" t="s">
        <v>61</v>
      </c>
      <c r="AC12" s="65"/>
      <c r="AD12" s="65"/>
      <c r="AE12" s="65"/>
      <c r="AF12" s="65">
        <f t="shared" si="3"/>
        <v>0</v>
      </c>
      <c r="AG12" s="65"/>
      <c r="AH12" s="65"/>
      <c r="AI12" s="65" t="s">
        <v>77</v>
      </c>
    </row>
    <row r="13" spans="1:1024" ht="43" customHeight="1">
      <c r="A13" s="7" t="s">
        <v>64</v>
      </c>
      <c r="B13" s="65"/>
      <c r="C13" s="65"/>
      <c r="D13" s="65"/>
      <c r="E13" s="65">
        <f t="shared" si="0"/>
        <v>0</v>
      </c>
      <c r="F13" s="65"/>
      <c r="G13" s="65"/>
      <c r="H13" s="65"/>
      <c r="J13" s="7" t="s">
        <v>64</v>
      </c>
      <c r="K13" s="65"/>
      <c r="L13" s="65"/>
      <c r="M13" s="65"/>
      <c r="N13" s="65">
        <f t="shared" si="1"/>
        <v>0</v>
      </c>
      <c r="O13" s="65"/>
      <c r="P13" s="65"/>
      <c r="Q13" s="65"/>
      <c r="S13" s="7" t="s">
        <v>64</v>
      </c>
      <c r="T13" s="65"/>
      <c r="U13" s="65"/>
      <c r="V13" s="65"/>
      <c r="W13" s="65">
        <f t="shared" si="2"/>
        <v>0</v>
      </c>
      <c r="X13" s="65"/>
      <c r="Y13" s="65"/>
      <c r="Z13" s="65"/>
      <c r="AB13" s="7" t="s">
        <v>64</v>
      </c>
      <c r="AC13" s="65"/>
      <c r="AD13" s="65"/>
      <c r="AE13" s="65"/>
      <c r="AF13" s="65">
        <f t="shared" si="3"/>
        <v>0</v>
      </c>
      <c r="AG13" s="65"/>
      <c r="AH13" s="65"/>
      <c r="AI13" s="65"/>
    </row>
    <row r="14" spans="1:1024" ht="43" customHeight="1">
      <c r="A14" s="67" t="s">
        <v>65</v>
      </c>
      <c r="B14" s="65"/>
      <c r="C14" s="65"/>
      <c r="D14" s="65"/>
      <c r="E14" s="65">
        <f t="shared" si="0"/>
        <v>0</v>
      </c>
      <c r="F14" s="65"/>
      <c r="G14" s="65"/>
      <c r="H14" s="68"/>
      <c r="J14" s="67" t="s">
        <v>65</v>
      </c>
      <c r="K14" s="65"/>
      <c r="L14" s="65"/>
      <c r="M14" s="65"/>
      <c r="N14" s="65">
        <f t="shared" si="1"/>
        <v>0</v>
      </c>
      <c r="O14" s="65"/>
      <c r="P14" s="65"/>
      <c r="Q14" s="68"/>
      <c r="S14" s="67" t="s">
        <v>65</v>
      </c>
      <c r="T14" s="65"/>
      <c r="U14" s="65"/>
      <c r="V14" s="65"/>
      <c r="W14" s="65">
        <f t="shared" si="2"/>
        <v>0</v>
      </c>
      <c r="X14" s="65"/>
      <c r="Y14" s="65"/>
      <c r="Z14" s="68"/>
      <c r="AB14" s="67" t="s">
        <v>65</v>
      </c>
      <c r="AC14" s="65"/>
      <c r="AD14" s="65"/>
      <c r="AE14" s="65"/>
      <c r="AF14" s="65">
        <f t="shared" si="3"/>
        <v>0</v>
      </c>
      <c r="AG14" s="65"/>
      <c r="AH14" s="65"/>
      <c r="AI14" s="68"/>
    </row>
    <row r="15" spans="1:1024" s="74" customFormat="1" ht="43" customHeight="1">
      <c r="A15" s="69" t="s">
        <v>66</v>
      </c>
      <c r="B15" s="70">
        <f>SUM(B8:B14)</f>
        <v>0</v>
      </c>
      <c r="C15" s="70">
        <f>SUM(C8:C14)</f>
        <v>0</v>
      </c>
      <c r="D15" s="70">
        <f>SUM(D8:D14)</f>
        <v>0</v>
      </c>
      <c r="E15" s="71">
        <f t="shared" si="0"/>
        <v>0</v>
      </c>
      <c r="F15" s="72">
        <f>SUM(F8:F14)</f>
        <v>0</v>
      </c>
      <c r="G15" s="72">
        <f>SUM(G8:G14)</f>
        <v>0</v>
      </c>
      <c r="H15" s="73"/>
      <c r="J15" s="69" t="s">
        <v>66</v>
      </c>
      <c r="K15" s="70">
        <f>SUM(K8:K14)</f>
        <v>0</v>
      </c>
      <c r="L15" s="70">
        <f>SUM(L8:L14)</f>
        <v>0</v>
      </c>
      <c r="M15" s="70">
        <f>SUM(M8:M14)</f>
        <v>0</v>
      </c>
      <c r="N15" s="71">
        <f t="shared" si="1"/>
        <v>0</v>
      </c>
      <c r="O15" s="72">
        <f>SUM(O8:O14)</f>
        <v>0</v>
      </c>
      <c r="P15" s="72">
        <f>SUM(P8:P14)</f>
        <v>0</v>
      </c>
      <c r="Q15" s="73"/>
      <c r="S15" s="69" t="s">
        <v>66</v>
      </c>
      <c r="T15" s="70">
        <f>SUM(T8:T14)</f>
        <v>0</v>
      </c>
      <c r="U15" s="70">
        <f>SUM(U8:U14)</f>
        <v>0</v>
      </c>
      <c r="V15" s="70">
        <f>SUM(V8:V14)</f>
        <v>0</v>
      </c>
      <c r="W15" s="71">
        <f t="shared" si="2"/>
        <v>0</v>
      </c>
      <c r="X15" s="72">
        <f>SUM(X8:X14)</f>
        <v>0</v>
      </c>
      <c r="Y15" s="72">
        <f>SUM(Y8:Y14)</f>
        <v>0</v>
      </c>
      <c r="Z15" s="73"/>
      <c r="AB15" s="69" t="s">
        <v>66</v>
      </c>
      <c r="AC15" s="70">
        <f>SUM(AC8:AC14)</f>
        <v>0</v>
      </c>
      <c r="AD15" s="70">
        <f>SUM(AD8:AD14)</f>
        <v>0</v>
      </c>
      <c r="AE15" s="70">
        <f>SUM(AE8:AE14)</f>
        <v>0</v>
      </c>
      <c r="AF15" s="71">
        <f t="shared" si="3"/>
        <v>0</v>
      </c>
      <c r="AG15" s="72">
        <f>SUM(AG8:AG14)</f>
        <v>0</v>
      </c>
      <c r="AH15" s="72">
        <f>SUM(AH8:AH14)</f>
        <v>0</v>
      </c>
      <c r="AI15" s="73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7" spans="1:1024" ht="38">
      <c r="A17" s="75"/>
      <c r="B17" s="76" t="s">
        <v>49</v>
      </c>
      <c r="C17" s="76" t="s">
        <v>50</v>
      </c>
      <c r="D17" s="64" t="s">
        <v>51</v>
      </c>
      <c r="G17" s="78"/>
      <c r="H17" s="78"/>
    </row>
    <row r="18" spans="1:1024" s="81" customFormat="1" ht="43" customHeight="1">
      <c r="A18" s="79" t="s">
        <v>67</v>
      </c>
      <c r="B18" s="70">
        <f>SUM(B15+K15+T15+AC15)</f>
        <v>0</v>
      </c>
      <c r="C18" s="70">
        <f>SUM(C15+L15+U15+AD15)</f>
        <v>0</v>
      </c>
      <c r="D18" s="70">
        <f>SUM(D15+M15+V15+AE15)</f>
        <v>0</v>
      </c>
      <c r="E18"/>
      <c r="F18"/>
      <c r="G18" s="80"/>
      <c r="H18" s="80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43" customHeight="1">
      <c r="A19" s="82" t="s">
        <v>24</v>
      </c>
      <c r="B19" s="83">
        <f>SUM(B18:E18)</f>
        <v>0</v>
      </c>
      <c r="C19" s="98"/>
      <c r="D19" s="98"/>
    </row>
  </sheetData>
  <mergeCells count="13">
    <mergeCell ref="C19:D19"/>
    <mergeCell ref="A1:H1"/>
    <mergeCell ref="J1:Q1"/>
    <mergeCell ref="S1:Z1"/>
    <mergeCell ref="AB1:AI1"/>
    <mergeCell ref="B2:E2"/>
    <mergeCell ref="G2:H2"/>
    <mergeCell ref="K2:N2"/>
    <mergeCell ref="P2:Q2"/>
    <mergeCell ref="T2:W2"/>
    <mergeCell ref="Y2:Z2"/>
    <mergeCell ref="AC2:AF2"/>
    <mergeCell ref="AH2:AI2"/>
  </mergeCells>
  <phoneticPr fontId="13" type="noConversion"/>
  <pageMargins left="0.75" right="0.75" top="1" bottom="1" header="0.51180555555555496" footer="0.51180555555555496"/>
  <pageSetup scale="88" firstPageNumber="0" orientation="portrait" horizontalDpi="4294967292" verticalDpi="4294967292"/>
  <rowBreaks count="1" manualBreakCount="1">
    <brk id="20" max="16383" man="1"/>
  </rowBreaks>
  <colBreaks count="2" manualBreakCount="2">
    <brk id="8" max="1048575" man="1"/>
    <brk id="17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pane ySplit="2" topLeftCell="A3" activePane="bottomLeft" state="frozen"/>
      <selection pane="bottomLeft" activeCell="H23" sqref="H23"/>
    </sheetView>
  </sheetViews>
  <sheetFormatPr baseColWidth="10" defaultColWidth="8.83203125" defaultRowHeight="15" x14ac:dyDescent="0"/>
  <cols>
    <col min="1" max="1" width="21.6640625" style="53" customWidth="1"/>
    <col min="2" max="10" width="21.6640625" customWidth="1"/>
  </cols>
  <sheetData>
    <row r="1" spans="1:10" ht="61" customHeight="1">
      <c r="A1" s="99" t="s">
        <v>78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29.75" customHeight="1">
      <c r="A2" s="104" t="s">
        <v>79</v>
      </c>
      <c r="B2" s="104"/>
      <c r="C2" s="92" t="s">
        <v>102</v>
      </c>
      <c r="D2" s="92" t="s">
        <v>103</v>
      </c>
      <c r="E2" s="92" t="s">
        <v>104</v>
      </c>
      <c r="F2" s="92" t="s">
        <v>105</v>
      </c>
      <c r="G2" s="92" t="s">
        <v>106</v>
      </c>
      <c r="H2" s="90" t="s">
        <v>80</v>
      </c>
      <c r="I2" s="105" t="s">
        <v>81</v>
      </c>
      <c r="J2" s="105" t="s">
        <v>54</v>
      </c>
    </row>
    <row r="3" spans="1:10" ht="43" customHeight="1">
      <c r="A3" s="106" t="s">
        <v>82</v>
      </c>
      <c r="B3" s="106"/>
      <c r="C3" s="94"/>
      <c r="D3" s="94"/>
      <c r="E3" s="94"/>
      <c r="F3" s="94"/>
      <c r="G3" s="94"/>
      <c r="H3" s="91">
        <f>SUM(H4+H5+H6)</f>
        <v>0</v>
      </c>
      <c r="I3" s="107"/>
      <c r="J3" s="107"/>
    </row>
    <row r="4" spans="1:10" ht="43" customHeight="1">
      <c r="A4" s="106" t="s">
        <v>83</v>
      </c>
      <c r="B4" s="106"/>
      <c r="C4" s="93"/>
      <c r="D4" s="93"/>
      <c r="E4" s="93"/>
      <c r="F4" s="93"/>
      <c r="G4" s="93"/>
      <c r="H4" s="91">
        <f>SUM(C4:G4)</f>
        <v>0</v>
      </c>
      <c r="I4" s="107"/>
      <c r="J4" s="107"/>
    </row>
    <row r="5" spans="1:10" ht="43" customHeight="1">
      <c r="A5" s="106" t="s">
        <v>107</v>
      </c>
      <c r="B5" s="106"/>
      <c r="C5" s="89"/>
      <c r="D5" s="89"/>
      <c r="E5" s="89"/>
      <c r="F5" s="89"/>
      <c r="G5" s="89"/>
      <c r="H5" s="91">
        <f t="shared" ref="H5:H19" si="0">SUM(C5:G5)</f>
        <v>0</v>
      </c>
      <c r="I5" s="107"/>
      <c r="J5" s="107"/>
    </row>
    <row r="6" spans="1:10" ht="43" customHeight="1">
      <c r="A6" s="106" t="s">
        <v>108</v>
      </c>
      <c r="B6" s="106"/>
      <c r="C6" s="89"/>
      <c r="D6" s="89"/>
      <c r="E6" s="89"/>
      <c r="F6" s="89"/>
      <c r="G6" s="89"/>
      <c r="H6" s="91">
        <f t="shared" si="0"/>
        <v>0</v>
      </c>
      <c r="I6" s="107"/>
      <c r="J6" s="107"/>
    </row>
    <row r="7" spans="1:10" ht="43" customHeight="1">
      <c r="A7" s="106" t="s">
        <v>84</v>
      </c>
      <c r="B7" s="106"/>
      <c r="C7" s="89"/>
      <c r="D7" s="89"/>
      <c r="E7" s="89"/>
      <c r="F7" s="89"/>
      <c r="G7" s="89"/>
      <c r="H7" s="91">
        <f t="shared" si="0"/>
        <v>0</v>
      </c>
      <c r="I7" s="107"/>
      <c r="J7" s="107"/>
    </row>
    <row r="8" spans="1:10" ht="43" customHeight="1">
      <c r="A8" s="106" t="s">
        <v>85</v>
      </c>
      <c r="B8" s="106"/>
      <c r="C8" s="89"/>
      <c r="D8" s="89"/>
      <c r="E8" s="89"/>
      <c r="F8" s="89"/>
      <c r="G8" s="89"/>
      <c r="H8" s="91">
        <f t="shared" si="0"/>
        <v>0</v>
      </c>
      <c r="I8" s="107"/>
      <c r="J8" s="107"/>
    </row>
    <row r="9" spans="1:10" ht="43" customHeight="1">
      <c r="A9" s="106" t="s">
        <v>86</v>
      </c>
      <c r="B9" s="106"/>
      <c r="C9" s="89"/>
      <c r="D9" s="89"/>
      <c r="E9" s="89"/>
      <c r="F9" s="89"/>
      <c r="G9" s="89"/>
      <c r="H9" s="91">
        <f t="shared" si="0"/>
        <v>0</v>
      </c>
      <c r="I9" s="107"/>
      <c r="J9" s="107"/>
    </row>
    <row r="10" spans="1:10" ht="43" customHeight="1">
      <c r="A10" s="106" t="s">
        <v>87</v>
      </c>
      <c r="B10" s="106"/>
      <c r="C10" s="89"/>
      <c r="D10" s="89"/>
      <c r="E10" s="89"/>
      <c r="F10" s="89"/>
      <c r="G10" s="89"/>
      <c r="H10" s="91">
        <f t="shared" si="0"/>
        <v>0</v>
      </c>
      <c r="I10" s="107"/>
      <c r="J10" s="107"/>
    </row>
    <row r="11" spans="1:10" ht="43" customHeight="1">
      <c r="A11" s="106" t="s">
        <v>88</v>
      </c>
      <c r="B11" s="106"/>
      <c r="C11" s="89"/>
      <c r="D11" s="89"/>
      <c r="E11" s="89"/>
      <c r="F11" s="89"/>
      <c r="G11" s="89"/>
      <c r="H11" s="91">
        <f t="shared" si="0"/>
        <v>0</v>
      </c>
      <c r="I11" s="107"/>
      <c r="J11" s="107"/>
    </row>
    <row r="12" spans="1:10" ht="43" customHeight="1">
      <c r="A12" s="106" t="s">
        <v>89</v>
      </c>
      <c r="B12" s="106"/>
      <c r="C12" s="89"/>
      <c r="D12" s="89"/>
      <c r="E12" s="89"/>
      <c r="F12" s="89"/>
      <c r="G12" s="89"/>
      <c r="H12" s="91">
        <f t="shared" si="0"/>
        <v>0</v>
      </c>
      <c r="I12" s="107"/>
      <c r="J12" s="107"/>
    </row>
    <row r="13" spans="1:10" ht="43" customHeight="1">
      <c r="A13" s="106" t="s">
        <v>90</v>
      </c>
      <c r="B13" s="106"/>
      <c r="C13" s="89"/>
      <c r="D13" s="89"/>
      <c r="E13" s="89"/>
      <c r="F13" s="89"/>
      <c r="G13" s="89"/>
      <c r="H13" s="91">
        <f t="shared" si="0"/>
        <v>0</v>
      </c>
      <c r="I13" s="107"/>
      <c r="J13" s="107"/>
    </row>
    <row r="14" spans="1:10" ht="43" customHeight="1">
      <c r="A14" s="106" t="s">
        <v>91</v>
      </c>
      <c r="B14" s="106"/>
      <c r="C14" s="89"/>
      <c r="D14" s="89"/>
      <c r="E14" s="89"/>
      <c r="F14" s="89"/>
      <c r="G14" s="89"/>
      <c r="H14" s="91">
        <f t="shared" si="0"/>
        <v>0</v>
      </c>
      <c r="I14" s="107"/>
      <c r="J14" s="107"/>
    </row>
    <row r="15" spans="1:10" ht="43" customHeight="1">
      <c r="A15" s="106" t="s">
        <v>92</v>
      </c>
      <c r="B15" s="106"/>
      <c r="C15" s="89"/>
      <c r="D15" s="89"/>
      <c r="E15" s="89"/>
      <c r="F15" s="89"/>
      <c r="G15" s="89"/>
      <c r="H15" s="91">
        <f t="shared" si="0"/>
        <v>0</v>
      </c>
      <c r="I15" s="107"/>
      <c r="J15" s="107"/>
    </row>
    <row r="16" spans="1:10" ht="43" customHeight="1">
      <c r="A16" s="106" t="s">
        <v>93</v>
      </c>
      <c r="B16" s="106"/>
      <c r="C16" s="89"/>
      <c r="D16" s="89"/>
      <c r="E16" s="89"/>
      <c r="F16" s="89"/>
      <c r="G16" s="89"/>
      <c r="H16" s="91">
        <f t="shared" si="0"/>
        <v>0</v>
      </c>
      <c r="I16" s="107"/>
      <c r="J16" s="107"/>
    </row>
    <row r="17" spans="1:10" ht="43" customHeight="1">
      <c r="A17" s="106" t="s">
        <v>94</v>
      </c>
      <c r="B17" s="106"/>
      <c r="C17" s="89"/>
      <c r="D17" s="89"/>
      <c r="E17" s="89"/>
      <c r="F17" s="89"/>
      <c r="G17" s="89"/>
      <c r="H17" s="91">
        <f t="shared" si="0"/>
        <v>0</v>
      </c>
      <c r="I17" s="107"/>
      <c r="J17" s="107"/>
    </row>
    <row r="18" spans="1:10" ht="43" customHeight="1">
      <c r="A18" s="106" t="s">
        <v>95</v>
      </c>
      <c r="B18" s="106"/>
      <c r="C18" s="89"/>
      <c r="D18" s="89"/>
      <c r="E18" s="89"/>
      <c r="F18" s="89"/>
      <c r="G18" s="89"/>
      <c r="H18" s="91">
        <f t="shared" si="0"/>
        <v>0</v>
      </c>
      <c r="I18" s="107"/>
      <c r="J18" s="107"/>
    </row>
    <row r="19" spans="1:10" ht="43" customHeight="1">
      <c r="A19" s="106" t="s">
        <v>96</v>
      </c>
      <c r="B19" s="106"/>
      <c r="C19" s="89"/>
      <c r="D19" s="89"/>
      <c r="E19" s="89"/>
      <c r="F19" s="89"/>
      <c r="G19" s="89"/>
      <c r="H19" s="91">
        <f t="shared" si="0"/>
        <v>0</v>
      </c>
      <c r="I19" s="107"/>
      <c r="J19" s="107"/>
    </row>
  </sheetData>
  <mergeCells count="37">
    <mergeCell ref="A19:B19"/>
    <mergeCell ref="I19:J19"/>
    <mergeCell ref="A16:B16"/>
    <mergeCell ref="I16:J16"/>
    <mergeCell ref="A17:B17"/>
    <mergeCell ref="I17:J17"/>
    <mergeCell ref="A18:B18"/>
    <mergeCell ref="I18:J18"/>
    <mergeCell ref="A13:B13"/>
    <mergeCell ref="I13:J13"/>
    <mergeCell ref="A14:B14"/>
    <mergeCell ref="I14:J14"/>
    <mergeCell ref="A15:B15"/>
    <mergeCell ref="I15:J15"/>
    <mergeCell ref="A10:B10"/>
    <mergeCell ref="I10:J10"/>
    <mergeCell ref="A11:B11"/>
    <mergeCell ref="I11:J11"/>
    <mergeCell ref="A12:B12"/>
    <mergeCell ref="I12:J12"/>
    <mergeCell ref="A7:B7"/>
    <mergeCell ref="I7:J7"/>
    <mergeCell ref="A8:B8"/>
    <mergeCell ref="I8:J8"/>
    <mergeCell ref="A9:B9"/>
    <mergeCell ref="I9:J9"/>
    <mergeCell ref="A4:B4"/>
    <mergeCell ref="I4:J4"/>
    <mergeCell ref="A5:B5"/>
    <mergeCell ref="I5:J5"/>
    <mergeCell ref="A6:B6"/>
    <mergeCell ref="I6:J6"/>
    <mergeCell ref="A1:J1"/>
    <mergeCell ref="A2:B2"/>
    <mergeCell ref="I2:J2"/>
    <mergeCell ref="A3:B3"/>
    <mergeCell ref="I3:J3"/>
  </mergeCells>
  <pageMargins left="0.75" right="0.75" top="1" bottom="1" header="0.51180555555555496" footer="0.51180555555555496"/>
  <pageSetup firstPageNumber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1133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Sommaire</vt:lpstr>
      <vt:lpstr>Exposition 1</vt:lpstr>
      <vt:lpstr>Exposition 2</vt:lpstr>
      <vt:lpstr>Exposition 3</vt:lpstr>
      <vt:lpstr>Exposition 4</vt:lpstr>
      <vt:lpstr>Exposition 5</vt:lpstr>
      <vt:lpstr>Murale</vt:lpstr>
      <vt:lpstr>Provenance des visiteurs</vt:lpstr>
    </vt:vector>
  </TitlesOfParts>
  <Company>Caravansérail centre d'artistes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Caravansérail centre d'artistes</dc:creator>
  <cp:lastModifiedBy>Caravansérail centre d'artistes</cp:lastModifiedBy>
  <cp:revision>25</cp:revision>
  <cp:lastPrinted>2017-05-11T19:37:44Z</cp:lastPrinted>
  <dcterms:created xsi:type="dcterms:W3CDTF">2015-05-22T19:52:47Z</dcterms:created>
  <dcterms:modified xsi:type="dcterms:W3CDTF">2019-07-05T16:11:02Z</dcterms:modified>
  <dc:language>fr-CA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Caravansérail centre d'artistes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