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Z:\EMETTEURS\SALLE DE MARCHE EMETTEUR\Contrat de liquidité\LPEMET\"/>
    </mc:Choice>
  </mc:AlternateContent>
  <bookViews>
    <workbookView xWindow="0" yWindow="0" windowWidth="24705" windowHeight="8895"/>
  </bookViews>
  <sheets>
    <sheet name="Feuil1" sheetId="1" r:id="rId1"/>
  </sheets>
  <definedNames>
    <definedName name="Segment_Date_Opération">#N/A</definedName>
    <definedName name="Segment_Libellé_ISIN">#N/A</definedName>
    <definedName name="_xlnm.Print_Area" localSheetId="0">Feuil1!$A$1:$T$25</definedName>
  </definedNames>
  <calcPr calcId="152511"/>
  <pivotCaches>
    <pivotCache cacheId="19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1" i="1" l="1"/>
  <c r="O20" i="1"/>
  <c r="O22" i="1"/>
  <c r="O24" i="1" l="1"/>
  <c r="O23" i="1"/>
  <c r="S16" i="1" l="1"/>
  <c r="P16" i="1"/>
  <c r="T16" i="1" l="1"/>
  <c r="O16" i="1" l="1"/>
  <c r="Q18" i="1" l="1"/>
  <c r="R18" i="1" s="1"/>
  <c r="Q16" i="1"/>
  <c r="R16" i="1"/>
</calcChain>
</file>

<file path=xl/sharedStrings.xml><?xml version="1.0" encoding="utf-8"?>
<sst xmlns="http://schemas.openxmlformats.org/spreadsheetml/2006/main" count="19" uniqueCount="19">
  <si>
    <t>Libellé ISIN</t>
  </si>
  <si>
    <t>Étiquettes de lignes</t>
  </si>
  <si>
    <t>Volume Marché</t>
  </si>
  <si>
    <t>Capitaux V</t>
  </si>
  <si>
    <t>Vente</t>
  </si>
  <si>
    <t>Achat</t>
  </si>
  <si>
    <t>Capitaux A</t>
  </si>
  <si>
    <t>Valorisation</t>
  </si>
  <si>
    <t>Prix V</t>
  </si>
  <si>
    <t>Prix A</t>
  </si>
  <si>
    <t xml:space="preserve">% Titres </t>
  </si>
  <si>
    <t xml:space="preserve">% Part de marché </t>
  </si>
  <si>
    <t>GENFIT</t>
  </si>
  <si>
    <t>Participation moyenne aux échanges</t>
  </si>
  <si>
    <t>Taux moyen d'engagement en titres</t>
  </si>
  <si>
    <t>Valorisation moyenne du contrat sur la période</t>
  </si>
  <si>
    <t xml:space="preserve">Dernier cours </t>
  </si>
  <si>
    <t>Performance Cours</t>
  </si>
  <si>
    <t>Performance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</si>
</sst>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.00\ &quot;€&quot;"/>
    <numFmt numFmtId="166" formatCode="_-* #,##0\ _€_-;\-* #,##0\ _€_-;_-* &quot;-&quot;??\ _€_-;_-@_-"/>
    <numFmt numFmtId="167" formatCode="_-* #,##0.00\ [$€-40C]_-;\-* #,##0.00\ [$€-40C]_-;_-* &quot;-&quot;??\ [$€-40C]_-;_-@_-"/>
    <numFmt numFmtId="168" formatCode="#,##0\ &quot;€&quot;"/>
    <numFmt numFmtId="177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7" fontId="0" fillId="0" borderId="0" xfId="0" applyNumberFormat="1"/>
    <xf numFmtId="166" fontId="0" fillId="0" borderId="0" xfId="1" applyNumberFormat="1" applyFont="1" applyAlignment="1">
      <alignment horizontal="center"/>
    </xf>
    <xf numFmtId="166" fontId="0" fillId="0" borderId="0" xfId="0" applyNumberFormat="1"/>
    <xf numFmtId="10" fontId="0" fillId="0" borderId="0" xfId="3" applyNumberFormat="1" applyFont="1"/>
    <xf numFmtId="168" fontId="0" fillId="0" borderId="0" xfId="0" applyNumberFormat="1"/>
    <xf numFmtId="10" fontId="0" fillId="0" borderId="0" xfId="0" applyNumberFormat="1"/>
    <xf numFmtId="2" fontId="0" fillId="0" borderId="0" xfId="0" applyNumberFormat="1"/>
    <xf numFmtId="165" fontId="0" fillId="2" borderId="0" xfId="0" applyNumberFormat="1" applyFill="1"/>
    <xf numFmtId="166" fontId="0" fillId="4" borderId="0" xfId="0" applyNumberFormat="1" applyFill="1" applyAlignment="1">
      <alignment horizontal="center"/>
    </xf>
    <xf numFmtId="165" fontId="0" fillId="4" borderId="0" xfId="0" applyNumberFormat="1" applyFill="1"/>
    <xf numFmtId="166" fontId="0" fillId="2" borderId="0" xfId="0" applyNumberFormat="1" applyFill="1" applyAlignment="1">
      <alignment horizontal="center"/>
    </xf>
    <xf numFmtId="167" fontId="0" fillId="0" borderId="2" xfId="0" applyNumberFormat="1" applyBorder="1"/>
    <xf numFmtId="0" fontId="0" fillId="2" borderId="2" xfId="0" applyFill="1" applyBorder="1"/>
    <xf numFmtId="166" fontId="0" fillId="2" borderId="2" xfId="0" applyNumberFormat="1" applyFill="1" applyBorder="1" applyAlignment="1">
      <alignment horizontal="center"/>
    </xf>
    <xf numFmtId="166" fontId="0" fillId="4" borderId="2" xfId="0" applyNumberFormat="1" applyFill="1" applyBorder="1" applyAlignment="1">
      <alignment horizontal="center"/>
    </xf>
    <xf numFmtId="0" fontId="0" fillId="4" borderId="2" xfId="0" applyFill="1" applyBorder="1"/>
    <xf numFmtId="166" fontId="0" fillId="0" borderId="2" xfId="0" applyNumberFormat="1" applyBorder="1"/>
    <xf numFmtId="0" fontId="0" fillId="0" borderId="2" xfId="0" applyBorder="1"/>
    <xf numFmtId="0" fontId="0" fillId="0" borderId="3" xfId="0" applyBorder="1"/>
    <xf numFmtId="164" fontId="0" fillId="0" borderId="4" xfId="0" pivotButton="1" applyNumberFormat="1" applyBorder="1"/>
    <xf numFmtId="167" fontId="0" fillId="0" borderId="1" xfId="0" applyNumberFormat="1" applyBorder="1"/>
    <xf numFmtId="44" fontId="0" fillId="3" borderId="1" xfId="2" applyFont="1" applyFill="1" applyBorder="1" applyAlignment="1">
      <alignment horizontal="center"/>
    </xf>
    <xf numFmtId="44" fontId="0" fillId="3" borderId="3" xfId="2" applyFont="1" applyFill="1" applyBorder="1" applyAlignment="1">
      <alignment horizontal="center"/>
    </xf>
    <xf numFmtId="166" fontId="0" fillId="5" borderId="3" xfId="1" applyNumberFormat="1" applyFon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166" fontId="0" fillId="2" borderId="1" xfId="1" applyNumberFormat="1" applyFon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0" fillId="6" borderId="6" xfId="0" applyFill="1" applyBorder="1" applyAlignment="1">
      <alignment horizontal="left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 applyBorder="1" applyAlignment="1">
      <alignment horizontal="left"/>
    </xf>
    <xf numFmtId="0" fontId="0" fillId="6" borderId="0" xfId="0" applyFill="1" applyBorder="1"/>
    <xf numFmtId="0" fontId="0" fillId="6" borderId="9" xfId="0" applyFill="1" applyBorder="1"/>
    <xf numFmtId="0" fontId="0" fillId="6" borderId="11" xfId="0" applyFill="1" applyBorder="1" applyAlignment="1">
      <alignment horizontal="left"/>
    </xf>
    <xf numFmtId="0" fontId="0" fillId="6" borderId="11" xfId="0" applyFill="1" applyBorder="1"/>
    <xf numFmtId="0" fontId="0" fillId="6" borderId="12" xfId="0" applyFill="1" applyBorder="1"/>
    <xf numFmtId="2" fontId="3" fillId="6" borderId="8" xfId="3" applyNumberFormat="1" applyFont="1" applyFill="1" applyBorder="1" applyAlignment="1">
      <alignment horizontal="center"/>
    </xf>
    <xf numFmtId="166" fontId="2" fillId="2" borderId="4" xfId="0" applyNumberFormat="1" applyFont="1" applyFill="1" applyBorder="1" applyAlignment="1">
      <alignment horizontal="center" vertical="center"/>
    </xf>
    <xf numFmtId="43" fontId="2" fillId="2" borderId="3" xfId="0" applyNumberFormat="1" applyFont="1" applyFill="1" applyBorder="1" applyAlignment="1">
      <alignment horizontal="center" vertical="center"/>
    </xf>
    <xf numFmtId="168" fontId="3" fillId="6" borderId="10" xfId="0" applyNumberFormat="1" applyFont="1" applyFill="1" applyBorder="1" applyAlignment="1">
      <alignment horizontal="center"/>
    </xf>
    <xf numFmtId="0" fontId="0" fillId="0" borderId="0" xfId="0" applyNumberFormat="1"/>
    <xf numFmtId="9" fontId="3" fillId="6" borderId="8" xfId="3" applyFont="1" applyFill="1" applyBorder="1" applyAlignment="1">
      <alignment horizontal="center"/>
    </xf>
    <xf numFmtId="177" fontId="3" fillId="6" borderId="5" xfId="3" applyNumberFormat="1" applyFont="1" applyFill="1" applyBorder="1" applyAlignment="1">
      <alignment horizontal="center"/>
    </xf>
    <xf numFmtId="177" fontId="3" fillId="6" borderId="8" xfId="3" applyNumberFormat="1" applyFont="1" applyFill="1" applyBorder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185"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 patternType="solid"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dd/mm/yy;@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font>
        <b/>
      </font>
    </dxf>
    <dxf>
      <font>
        <sz val="14"/>
      </font>
    </dxf>
    <dxf>
      <numFmt numFmtId="168" formatCode="#,##0\ &quot;€&quot;"/>
    </dxf>
    <dxf>
      <numFmt numFmtId="165" formatCode="#,##0.00\ &quot;€&quot;"/>
    </dxf>
    <dxf>
      <numFmt numFmtId="165" formatCode="#,##0.00\ &quot;€&quot;"/>
    </dxf>
    <dxf>
      <numFmt numFmtId="2" formatCode="0.00"/>
    </dxf>
    <dxf>
      <numFmt numFmtId="14" formatCode="0.00%"/>
    </dxf>
    <dxf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3" tint="0.79998168889431442"/>
        </patternFill>
      </fill>
    </dxf>
    <dxf>
      <fill>
        <patternFill patternType="solid">
          <bgColor theme="3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 patternType="none">
          <bgColor auto="1"/>
        </patternFill>
      </fill>
    </dxf>
    <dxf>
      <numFmt numFmtId="14" formatCode="0.00%"/>
    </dxf>
    <dxf>
      <numFmt numFmtId="2" formatCode="0.00"/>
    </dxf>
    <dxf>
      <numFmt numFmtId="165" formatCode="#,##0.00\ &quot;€&quot;"/>
    </dxf>
    <dxf>
      <numFmt numFmtId="165" formatCode="#,##0.00\ &quot;€&quot;"/>
    </dxf>
    <dxf>
      <numFmt numFmtId="168" formatCode="#,##0\ &quot;€&quot;"/>
    </dxf>
    <dxf>
      <font>
        <sz val="14"/>
      </font>
    </dxf>
    <dxf>
      <font>
        <b/>
      </font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numFmt numFmtId="166" formatCode="_-* #,##0\ _€_-;\-* #,##0\ _€_-;_-* &quot;-&quot;??\ _€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7" formatCode="_-* #,##0.00\ [$€-40C]_-;\-* #,##0.00\ [$€-40C]_-;_-* &quot;-&quot;??\ [$€-40C]_-;_-@_-"/>
    </dxf>
    <dxf>
      <numFmt numFmtId="164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</xdr:colOff>
      <xdr:row>0</xdr:row>
      <xdr:rowOff>47625</xdr:rowOff>
    </xdr:from>
    <xdr:to>
      <xdr:col>16</xdr:col>
      <xdr:colOff>1019175</xdr:colOff>
      <xdr:row>13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 Opér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Opér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87150" y="47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66675</xdr:colOff>
      <xdr:row>0</xdr:row>
      <xdr:rowOff>47625</xdr:rowOff>
    </xdr:from>
    <xdr:to>
      <xdr:col>19</xdr:col>
      <xdr:colOff>38100</xdr:colOff>
      <xdr:row>13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Libellé ISI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 ISI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63350" y="47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LPEMET_MouvementsYT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EYNARD Patrick" refreshedDate="43718.434116666664" createdVersion="5" refreshedVersion="5" minRefreshableVersion="3" recordCount="49996">
  <cacheSource type="worksheet">
    <worksheetSource ref="B4:AA50000" sheet="Liste mouvements annuels" r:id="rId2"/>
  </cacheSource>
  <cacheFields count="27">
    <cacheField name="Guichet" numFmtId="0">
      <sharedItems containsBlank="1"/>
    </cacheField>
    <cacheField name="Dossier Titres" numFmtId="0">
      <sharedItems containsBlank="1"/>
    </cacheField>
    <cacheField name="Dossier Espèces" numFmtId="0">
      <sharedItems containsBlank="1"/>
    </cacheField>
    <cacheField name="Libellé Dossier" numFmtId="0">
      <sharedItems containsBlank="1"/>
    </cacheField>
    <cacheField name="ISIN" numFmtId="0">
      <sharedItems containsBlank="1"/>
    </cacheField>
    <cacheField name="Libellé ISIN" numFmtId="0">
      <sharedItems containsBlank="1" count="30">
        <s v="GL EVENTS"/>
        <s v="Total"/>
        <m/>
        <s v="Libellé ISIN"/>
        <s v="MAISONS FRANCE CONFORT"/>
        <s v="BOURBON"/>
        <s v="HF"/>
        <s v="SII"/>
        <s v="MEMSCAP"/>
        <s v="AKKA TECHNOLOGIES"/>
        <s v="GROUPE OPEN"/>
        <s v="Foncière Atland"/>
        <s v="FLEURY MICHON"/>
        <s v="KEYRUS"/>
        <s v="ESI GROUP"/>
        <s v="EVOLIS"/>
        <s v="GENFIT"/>
        <s v="GENOMIC VISION"/>
        <s v="CELLNOVO"/>
        <s v="ABEO"/>
        <s v="EMOVA GROUP"/>
        <s v="GROUPE PARTOUCHE"/>
        <s v="ADEUNIS"/>
        <s v="BIOM UP"/>
        <s v="VOGO"/>
        <s v="THERACLION"/>
        <s v="DELFINGEN"/>
        <s v="NEURONES"/>
        <s v="PASSAT"/>
        <s v="BFCM ZC 06/20" u="1"/>
      </sharedItems>
    </cacheField>
    <cacheField name="Date Opération" numFmtId="0">
      <sharedItems containsDate="1" containsBlank="1" containsMixedTypes="1" minDate="2019-01-02T00:00:00" maxDate="2019-09-10T00:00:00" count="178"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8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3T00:00:00"/>
        <d v="2019-02-14T00:00:00"/>
        <d v="2019-02-15T00:00:00"/>
        <d v="2019-02-18T00:00:00"/>
        <d v="2019-02-19T00:00:00"/>
        <d v="2019-02-20T00:00:00"/>
        <d v="2019-02-21T00:00:00"/>
        <d v="2019-02-22T00:00:00"/>
        <d v="2019-02-25T00:00:00"/>
        <d v="2019-02-26T00:00:00"/>
        <d v="2019-02-27T00:00:00"/>
        <d v="2019-02-28T00:00:00"/>
        <d v="2019-03-01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23T00:00:00"/>
        <d v="2019-04-24T00:00:00"/>
        <d v="2019-04-25T00:00:00"/>
        <d v="2019-04-26T00:00:00"/>
        <d v="2019-04-29T00:00:00"/>
        <d v="2019-04-30T00:00:00"/>
        <d v="2019-05-02T00:00:00"/>
        <d v="2019-05-03T00:00:00"/>
        <d v="2019-05-06T00:00:00"/>
        <d v="2019-05-07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0T00:00:00"/>
        <d v="2019-05-31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5T00:00:00"/>
        <d v="2019-08-16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m/>
        <s v="Date Opération"/>
      </sharedItems>
    </cacheField>
    <cacheField name="Net Achat" numFmtId="0">
      <sharedItems containsBlank="1" containsMixedTypes="1" containsNumber="1" minValue="0" maxValue="20062834.350000001"/>
    </cacheField>
    <cacheField name="Cours d'exécution Achat" numFmtId="0">
      <sharedItems containsBlank="1" containsMixedTypes="1" containsNumber="1" minValue="0" maxValue="162"/>
    </cacheField>
    <cacheField name="Quantité Achat" numFmtId="0">
      <sharedItems containsBlank="1" containsMixedTypes="1" containsNumber="1" containsInteger="1" minValue="0" maxValue="1165978"/>
    </cacheField>
    <cacheField name="Quantité Vente" numFmtId="0">
      <sharedItems containsBlank="1" containsMixedTypes="1" containsNumber="1" containsInteger="1" minValue="-45" maxValue="1160240"/>
    </cacheField>
    <cacheField name="Cours d'exécution Vente" numFmtId="0">
      <sharedItems containsBlank="1" containsMixedTypes="1" containsNumber="1" minValue="0" maxValue="2614.4965517241399"/>
    </cacheField>
    <cacheField name="Net Vente" numFmtId="0">
      <sharedItems containsBlank="1" containsMixedTypes="1" containsNumber="1" minValue="-1030.23" maxValue="20085525.489999998"/>
    </cacheField>
    <cacheField name="Volume Marché moyen 30 jours" numFmtId="0">
      <sharedItems containsBlank="1" containsMixedTypes="1" containsNumber="1" minValue="11.1" maxValue="11591505.833333001"/>
    </cacheField>
    <cacheField name="Volume Marché jour" numFmtId="0">
      <sharedItems containsBlank="1" containsMixedTypes="1" containsNumber="1" containsInteger="1" minValue="1" maxValue="49214823"/>
    </cacheField>
    <cacheField name="Taux" numFmtId="0">
      <sharedItems containsBlank="1" containsMixedTypes="1" containsNumber="1" containsInteger="1" minValue="1" maxValue="1"/>
    </cacheField>
    <cacheField name="Devise de Rglt" numFmtId="0">
      <sharedItems containsBlank="1"/>
    </cacheField>
    <cacheField name="Net en EUR" numFmtId="0">
      <sharedItems containsBlank="1" containsMixedTypes="1" containsNumber="1" minValue="-1999226.25" maxValue="685452.24"/>
    </cacheField>
    <cacheField name="% Ordres agressifs" numFmtId="0">
      <sharedItems containsBlank="1" containsMixedTypes="1" containsNumber="1" minValue="0" maxValue="1"/>
    </cacheField>
    <cacheField name="% Ordres Passifs" numFmtId="0">
      <sharedItems containsBlank="1" containsMixedTypes="1" containsNumber="1" minValue="0" maxValue="1"/>
    </cacheField>
    <cacheField name="Capitaux appelés" numFmtId="0">
      <sharedItems containsBlank="1" containsMixedTypes="1" containsNumber="1" minValue="45452.51" maxValue="3000000"/>
    </cacheField>
    <cacheField name="Dernier cours" numFmtId="0">
      <sharedItems containsBlank="1" containsMixedTypes="1" containsNumber="1" minValue="4.2000000000000003E-2" maxValue="165"/>
    </cacheField>
    <cacheField name="Position Titres" numFmtId="0">
      <sharedItems containsBlank="1" containsMixedTypes="1" containsNumber="1" containsInteger="1" minValue="1" maxValue="184484"/>
    </cacheField>
    <cacheField name="Position Espèces" numFmtId="0">
      <sharedItems containsBlank="1" containsMixedTypes="1" containsNumber="1" minValue="-6794.13" maxValue="2109383.34"/>
    </cacheField>
    <cacheField name="% Titres" numFmtId="0">
      <sharedItems containsBlank="1" containsMixedTypes="1" containsNumber="1" minValue="-85.294120000000007" maxValue="127.48438"/>
    </cacheField>
    <cacheField name="Valorisation globale" numFmtId="0">
      <sharedItems containsBlank="1" containsMixedTypes="1" containsNumber="1" minValue="-74.8" maxValue="2468105.34"/>
    </cacheField>
    <cacheField name="Part de marché" numFmtId="0" formula="('Quantité Achat'+'Quantité Vente')/'Volume Marché jour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996">
  <r>
    <s v="34317"/>
    <s v="00028933601"/>
    <s v="00028933602"/>
    <s v="CONTRAT DE LIQUIDITE GL EVENTS"/>
    <s v="FR0000066672"/>
    <x v="0"/>
    <x v="0"/>
    <n v="33369.269999999997"/>
    <n v="16.544010907288101"/>
    <n v="2017"/>
    <n v="11"/>
    <n v="17.420000000000002"/>
    <n v="191.62"/>
    <n v="13662.866666"/>
    <n v="13756"/>
    <n v="1"/>
    <s v="EUR"/>
    <n v="-33177.65"/>
    <n v="0.11764705882352899"/>
    <n v="0.35294117647058798"/>
    <n v="1278759"/>
    <n v="16.48"/>
    <n v="14735"/>
    <n v="305389.28000000003"/>
    <n v="44.294600000000003"/>
    <n v="548222.07999999996"/>
  </r>
  <r>
    <s v="34317"/>
    <s v="00028933601"/>
    <s v="00028933602"/>
    <s v="CONTRAT DE LIQUIDITE GL EVENTS"/>
    <s v="FR0000066672"/>
    <x v="0"/>
    <x v="1"/>
    <n v="14444.52"/>
    <n v="16.139128491620099"/>
    <n v="895"/>
    <n v="2519"/>
    <n v="16.407419610956701"/>
    <n v="41330.29"/>
    <n v="14268.9"/>
    <n v="35753"/>
    <n v="1"/>
    <s v="EUR"/>
    <n v="26885.77"/>
    <n v="0.1"/>
    <n v="0.5"/>
    <n v="1278759"/>
    <n v="17.18"/>
    <n v="13111"/>
    <n v="332275.05"/>
    <n v="40.401449999999997"/>
    <n v="557522.03"/>
  </r>
  <r>
    <s v="34317"/>
    <s v="00028933601"/>
    <s v="00028933602"/>
    <s v="CONTRAT DE LIQUIDITE GL EVENTS"/>
    <s v="FR0000066672"/>
    <x v="0"/>
    <x v="2"/>
    <n v="1716.8"/>
    <n v="16.998019801980199"/>
    <n v="101"/>
    <n v="348"/>
    <n v="17.398275862068999"/>
    <n v="6054.6"/>
    <n v="14475.233333"/>
    <n v="15176"/>
    <n v="1"/>
    <s v="EUR"/>
    <n v="4337.8"/>
    <n v="0"/>
    <n v="0.6"/>
    <n v="1278759"/>
    <n v="17.3"/>
    <n v="12864"/>
    <n v="336612.85"/>
    <n v="39.800269999999998"/>
    <n v="559160.05000000005"/>
  </r>
  <r>
    <s v="34317"/>
    <s v="00028933601"/>
    <s v="00028933602"/>
    <s v="CONTRAT DE LIQUIDITE GL EVENTS"/>
    <s v="FR0000066672"/>
    <x v="0"/>
    <x v="3"/>
    <n v="1299.8599999999999"/>
    <n v="17.1034210526316"/>
    <n v="76"/>
    <n v="10"/>
    <n v="17.396000000000001"/>
    <n v="173.96"/>
    <n v="14236.8"/>
    <n v="4389"/>
    <n v="1"/>
    <s v="EUR"/>
    <n v="-1125.9000000000001"/>
    <n v="0"/>
    <n v="0.6"/>
    <n v="1278759"/>
    <n v="17.02"/>
    <n v="12930"/>
    <n v="335486.95"/>
    <n v="39.612349999999999"/>
    <n v="555555.55000000005"/>
  </r>
  <r>
    <s v="34317"/>
    <s v="00028933601"/>
    <s v="00028933602"/>
    <s v="CONTRAT DE LIQUIDITE GL EVENTS"/>
    <s v="FR0000066672"/>
    <x v="0"/>
    <x v="4"/>
    <n v="17.399999999999999"/>
    <n v="17.399999999999999"/>
    <n v="1"/>
    <n v="426"/>
    <n v="17.394600938967098"/>
    <n v="7410.1"/>
    <n v="14777.266666"/>
    <n v="22948"/>
    <n v="1"/>
    <s v="EUR"/>
    <n v="7392.7"/>
    <n v="0"/>
    <n v="0.2"/>
    <n v="1278759"/>
    <n v="17.3"/>
    <n v="12505"/>
    <n v="342879.65"/>
    <n v="38.685670000000002"/>
    <n v="559216.15"/>
  </r>
  <r>
    <s v="34317"/>
    <s v="00028933601"/>
    <s v="00028933602"/>
    <s v="CONTRAT DE LIQUIDITE GL EVENTS"/>
    <s v="FR0000066672"/>
    <x v="0"/>
    <x v="5"/>
    <n v="17.5"/>
    <n v="17.5"/>
    <n v="1"/>
    <n v="1681"/>
    <n v="17.6038429506246"/>
    <n v="29592.06"/>
    <n v="15548.633333"/>
    <n v="30456"/>
    <n v="1"/>
    <s v="EUR"/>
    <n v="29574.560000000001"/>
    <n v="0"/>
    <n v="0.76923076923076905"/>
    <n v="1278759"/>
    <n v="17.7"/>
    <n v="10825"/>
    <n v="372454.21"/>
    <n v="33.96866"/>
    <n v="564056.71"/>
  </r>
  <r>
    <s v="34317"/>
    <s v="00028933601"/>
    <s v="00028933602"/>
    <s v="CONTRAT DE LIQUIDITE GL EVENTS"/>
    <s v="FR0000066672"/>
    <x v="0"/>
    <x v="6"/>
    <n v="3654"/>
    <n v="18.179104477611901"/>
    <n v="201"/>
    <n v="201"/>
    <n v="18.069651741293502"/>
    <n v="3632"/>
    <n v="16363.733333"/>
    <n v="31552"/>
    <n v="1"/>
    <s v="EUR"/>
    <n v="-22"/>
    <n v="0"/>
    <n v="0.33333333333333298"/>
    <n v="1278759"/>
    <n v="18.18"/>
    <n v="10825"/>
    <n v="372432.21"/>
    <n v="34.572710000000001"/>
    <n v="569230.71"/>
  </r>
  <r>
    <s v="34317"/>
    <s v="00028933601"/>
    <s v="00028933602"/>
    <s v="CONTRAT DE LIQUIDITE GL EVENTS"/>
    <s v="FR0000066672"/>
    <x v="0"/>
    <x v="7"/>
    <n v="2646.18"/>
    <n v="18.001224489795899"/>
    <n v="147"/>
    <n v="648"/>
    <n v="18.390216049382701"/>
    <n v="11916.86"/>
    <n v="17300.233333"/>
    <n v="38373"/>
    <n v="1"/>
    <s v="EUR"/>
    <n v="9270.68"/>
    <n v="0.11111111111111099"/>
    <n v="0.33333333333333298"/>
    <n v="1278759"/>
    <n v="18.440000000000001"/>
    <n v="10324"/>
    <n v="381702.89"/>
    <n v="33.277760000000001"/>
    <n v="572077.44999999995"/>
  </r>
  <r>
    <s v="34317"/>
    <s v="00028933601"/>
    <s v="00028933602"/>
    <s v="CONTRAT DE LIQUIDITE GL EVENTS"/>
    <s v="FR0000066672"/>
    <x v="0"/>
    <x v="8"/>
    <n v="6825.98"/>
    <n v="17.9631052631579"/>
    <n v="380"/>
    <n v="1"/>
    <n v="18.48"/>
    <n v="18.48"/>
    <n v="17491.433333000001"/>
    <n v="15241"/>
    <n v="1"/>
    <s v="EUR"/>
    <n v="-6807.5"/>
    <n v="0"/>
    <n v="0.77777777777777801"/>
    <n v="1278759"/>
    <n v="17.899999999999999"/>
    <n v="10703"/>
    <n v="374895.39"/>
    <n v="33.820079999999997"/>
    <n v="566479.09"/>
  </r>
  <r>
    <s v="34317"/>
    <s v="00028933601"/>
    <s v="00028933602"/>
    <s v="CONTRAT DE LIQUIDITE GL EVENTS"/>
    <s v="FR0000066672"/>
    <x v="0"/>
    <x v="9"/>
    <n v="30294.04"/>
    <n v="17.2027484383873"/>
    <n v="1761"/>
    <n v="615"/>
    <n v="17.198048780487799"/>
    <n v="10576.8"/>
    <n v="18314.099999999999"/>
    <n v="32650"/>
    <n v="1"/>
    <s v="EUR"/>
    <n v="-19717.240000000002"/>
    <n v="0"/>
    <n v="0.59090909090909105"/>
    <n v="1278759"/>
    <n v="17.059999999999999"/>
    <n v="11849"/>
    <n v="355178.15"/>
    <n v="36.270580000000002"/>
    <n v="557322.09"/>
  </r>
  <r>
    <s v="34317"/>
    <s v="00028933601"/>
    <s v="00028933602"/>
    <s v="CONTRAT DE LIQUIDITE GL EVENTS"/>
    <s v="FR0000066672"/>
    <x v="0"/>
    <x v="10"/>
    <n v="2597.9"/>
    <n v="17.204635761589401"/>
    <n v="151"/>
    <n v="597"/>
    <n v="17.6308542713568"/>
    <n v="10525.62"/>
    <n v="19310.866666000002"/>
    <n v="48973"/>
    <n v="1"/>
    <s v="EUR"/>
    <n v="7927.72"/>
    <n v="0"/>
    <n v="0.14285714285714299"/>
    <n v="1278759"/>
    <n v="17.54"/>
    <n v="11403"/>
    <n v="363105.87"/>
    <n v="35.51829"/>
    <n v="563114.49"/>
  </r>
  <r>
    <s v="34317"/>
    <s v="00028933601"/>
    <s v="00028933602"/>
    <s v="CONTRAT DE LIQUIDITE GL EVENTS"/>
    <s v="FR0000066672"/>
    <x v="0"/>
    <x v="11"/>
    <n v="17.64"/>
    <n v="17.64"/>
    <n v="1"/>
    <n v="1"/>
    <n v="17.64"/>
    <n v="17.64"/>
    <n v="19821.666666000001"/>
    <n v="21777"/>
    <n v="1"/>
    <s v="EUR"/>
    <n v="0"/>
    <n v="0"/>
    <n v="0"/>
    <n v="1278759"/>
    <n v="17.559999999999999"/>
    <n v="11403"/>
    <n v="363105.87"/>
    <n v="35.54439"/>
    <n v="563342.55000000005"/>
  </r>
  <r>
    <s v="34317"/>
    <s v="00028933601"/>
    <s v="00028933602"/>
    <s v="CONTRAT DE LIQUIDITE GL EVENTS"/>
    <s v="FR0000066672"/>
    <x v="0"/>
    <x v="12"/>
    <n v="17.72"/>
    <n v="17.72"/>
    <n v="1"/>
    <n v="163"/>
    <n v="17.9970552147239"/>
    <n v="2933.52"/>
    <n v="20130.633333000002"/>
    <n v="20135"/>
    <n v="1"/>
    <s v="EUR"/>
    <n v="2915.8"/>
    <n v="0"/>
    <n v="0.5"/>
    <n v="1278759"/>
    <n v="18"/>
    <n v="11241"/>
    <n v="366021.67"/>
    <n v="35.600340000000003"/>
    <n v="568359.67000000004"/>
  </r>
  <r>
    <s v="34317"/>
    <s v="00028933601"/>
    <s v="00028933602"/>
    <s v="CONTRAT DE LIQUIDITE GL EVENTS"/>
    <s v="FR0000066672"/>
    <x v="0"/>
    <x v="13"/>
    <n v="2532.66"/>
    <n v="17.962127659574499"/>
    <n v="141"/>
    <n v="141"/>
    <n v="18.157872340425499"/>
    <n v="2560.2600000000002"/>
    <n v="20056.766666"/>
    <n v="11468"/>
    <n v="1"/>
    <s v="EUR"/>
    <n v="27.600000000000399"/>
    <n v="0"/>
    <n v="0.6"/>
    <n v="1278759"/>
    <n v="18"/>
    <n v="11241"/>
    <n v="366049.27"/>
    <n v="35.598619999999997"/>
    <n v="568387.27"/>
  </r>
  <r>
    <s v="34317"/>
    <s v="00028933601"/>
    <s v="00028933602"/>
    <s v="CONTRAT DE LIQUIDITE GL EVENTS"/>
    <s v="FR0000066672"/>
    <x v="0"/>
    <x v="14"/>
    <n v="4571.24"/>
    <n v="17.5816923076923"/>
    <n v="260"/>
    <n v="91"/>
    <n v="17.5254945054945"/>
    <n v="1594.82"/>
    <n v="19576.3"/>
    <n v="8005"/>
    <n v="1"/>
    <s v="EUR"/>
    <n v="-2976.42"/>
    <n v="0"/>
    <n v="0"/>
    <n v="1278759"/>
    <n v="17.559999999999999"/>
    <n v="11410"/>
    <n v="363072.85"/>
    <n v="35.560540000000003"/>
    <n v="563432.44999999995"/>
  </r>
  <r>
    <s v="34317"/>
    <s v="00028933601"/>
    <s v="00028933602"/>
    <s v="CONTRAT DE LIQUIDITE GL EVENTS"/>
    <s v="FR0000066672"/>
    <x v="0"/>
    <x v="15"/>
    <n v="52.58"/>
    <n v="17.526666666666699"/>
    <n v="3"/>
    <n v="1"/>
    <n v="17.54"/>
    <n v="17.54"/>
    <n v="19303.8"/>
    <n v="13496"/>
    <n v="1"/>
    <s v="EUR"/>
    <n v="-35.04"/>
    <n v="0.5"/>
    <n v="0"/>
    <n v="1278759"/>
    <n v="17.52"/>
    <n v="11412"/>
    <n v="363037.81"/>
    <n v="35.514519999999997"/>
    <n v="562976.05000000005"/>
  </r>
  <r>
    <s v="34317"/>
    <s v="00028933601"/>
    <s v="00028933602"/>
    <s v="CONTRAT DE LIQUIDITE GL EVENTS"/>
    <s v="FR0000066672"/>
    <x v="0"/>
    <x v="16"/>
    <n v="17.66"/>
    <n v="17.66"/>
    <n v="1"/>
    <n v="1"/>
    <n v="17.66"/>
    <n v="17.66"/>
    <n v="18687.633333000002"/>
    <n v="10798"/>
    <n v="1"/>
    <s v="EUR"/>
    <n v="0"/>
    <n v="0"/>
    <n v="0"/>
    <n v="1278759"/>
    <n v="17.54"/>
    <n v="11412"/>
    <n v="363037.81"/>
    <n v="35.540649999999999"/>
    <n v="563204.29"/>
  </r>
  <r>
    <s v="34317"/>
    <s v="00028933601"/>
    <s v="00028933602"/>
    <s v="CONTRAT DE LIQUIDITE GL EVENTS"/>
    <s v="FR0000066672"/>
    <x v="0"/>
    <x v="17"/>
    <n v="17.760000000000002"/>
    <n v="17.760000000000002"/>
    <n v="1"/>
    <n v="1"/>
    <n v="17.760000000000002"/>
    <n v="17.760000000000002"/>
    <n v="18472.666666000001"/>
    <n v="14434"/>
    <n v="1"/>
    <s v="EUR"/>
    <n v="0"/>
    <n v="0"/>
    <n v="0"/>
    <n v="1278759"/>
    <n v="17.940000000000001"/>
    <n v="11412"/>
    <n v="363037.81"/>
    <n v="36.058900000000001"/>
    <n v="567769.09"/>
  </r>
  <r>
    <s v="34317"/>
    <s v="00028933601"/>
    <s v="00028933602"/>
    <s v="CONTRAT DE LIQUIDITE GL EVENTS"/>
    <s v="FR0000066672"/>
    <x v="0"/>
    <x v="18"/>
    <n v="7053.6"/>
    <n v="17.590024937655901"/>
    <n v="401"/>
    <n v="309"/>
    <n v="17.728414239482198"/>
    <n v="5478.08"/>
    <n v="17945.5"/>
    <n v="7582"/>
    <n v="1"/>
    <s v="EUR"/>
    <n v="-1575.52"/>
    <n v="0.125"/>
    <n v="0.25"/>
    <n v="1278759"/>
    <n v="17.899999999999999"/>
    <n v="11504"/>
    <n v="361462.29"/>
    <n v="36.293170000000003"/>
    <n v="567383.89"/>
  </r>
  <r>
    <s v="34317"/>
    <s v="00028933601"/>
    <s v="00028933602"/>
    <s v="CONTRAT DE LIQUIDITE GL EVENTS"/>
    <s v="FR0000066672"/>
    <x v="0"/>
    <x v="19"/>
    <n v="5590.1"/>
    <n v="17.5789308176101"/>
    <n v="318"/>
    <n v="0"/>
    <s v="#DIV/0"/>
    <n v="0"/>
    <n v="17406.633333000002"/>
    <n v="9747"/>
    <n v="1"/>
    <s v="EUR"/>
    <n v="-5590.1"/>
    <n v="0"/>
    <n v="0.33333333333333298"/>
    <n v="1278759"/>
    <n v="17.84"/>
    <n v="11822"/>
    <n v="355872.19"/>
    <n v="37.211210000000001"/>
    <n v="566776.67000000004"/>
  </r>
  <r>
    <s v="34317"/>
    <s v="00028933601"/>
    <s v="00028933602"/>
    <s v="CONTRAT DE LIQUIDITE GL EVENTS"/>
    <s v="FR0000066672"/>
    <x v="0"/>
    <x v="20"/>
    <n v="7301"/>
    <n v="17.635265700483099"/>
    <n v="414"/>
    <n v="200"/>
    <n v="17.899999999999999"/>
    <n v="3580"/>
    <n v="17081.833332999999"/>
    <n v="5864"/>
    <n v="1"/>
    <s v="EUR"/>
    <n v="-3721"/>
    <n v="0"/>
    <n v="0.66666666666666696"/>
    <n v="1278759"/>
    <n v="17.68"/>
    <n v="12036"/>
    <n v="352151.19"/>
    <n v="37.666580000000003"/>
    <n v="564947.67000000004"/>
  </r>
  <r>
    <s v="34317"/>
    <s v="00028933601"/>
    <s v="00028933602"/>
    <s v="CONTRAT DE LIQUIDITE GL EVENTS"/>
    <s v="FR0000066672"/>
    <x v="0"/>
    <x v="21"/>
    <n v="18611.5"/>
    <n v="17.5414703110273"/>
    <n v="1061"/>
    <n v="0"/>
    <s v="#DIV/0"/>
    <n v="0"/>
    <n v="16818.2"/>
    <n v="8826"/>
    <n v="1"/>
    <s v="EUR"/>
    <n v="-18611.5"/>
    <n v="0"/>
    <n v="0.63157894736842102"/>
    <n v="1278759"/>
    <n v="17.5"/>
    <n v="13097"/>
    <n v="333539.69"/>
    <n v="40.729050000000001"/>
    <n v="562737.18999999994"/>
  </r>
  <r>
    <s v="34317"/>
    <s v="00028933601"/>
    <s v="00028933602"/>
    <s v="CONTRAT DE LIQUIDITE GL EVENTS"/>
    <s v="FR0000066672"/>
    <x v="0"/>
    <x v="22"/>
    <n v="12230"/>
    <n v="17.4714285714286"/>
    <n v="700"/>
    <n v="1092"/>
    <n v="17.7"/>
    <n v="19328.400000000001"/>
    <n v="16658.766666"/>
    <n v="7886"/>
    <n v="1"/>
    <s v="EUR"/>
    <n v="7098.4"/>
    <n v="0"/>
    <n v="0.55555555555555602"/>
    <n v="1278759"/>
    <n v="17.7"/>
    <n v="12705"/>
    <n v="340638.09"/>
    <n v="39.765149999999998"/>
    <n v="565516.59"/>
  </r>
  <r>
    <s v="34317"/>
    <s v="00028933601"/>
    <s v="00028933602"/>
    <s v="CONTRAT DE LIQUIDITE GL EVENTS"/>
    <s v="FR0000066672"/>
    <x v="0"/>
    <x v="23"/>
    <n v="10836.6"/>
    <n v="17.5918831168831"/>
    <n v="616"/>
    <n v="209"/>
    <n v="17.777511961722499"/>
    <n v="3715.5"/>
    <n v="16607.566665999999"/>
    <n v="5846"/>
    <n v="1"/>
    <s v="EUR"/>
    <n v="-7121.1"/>
    <n v="0"/>
    <n v="0.1"/>
    <n v="1278759"/>
    <n v="17.72"/>
    <n v="13112"/>
    <n v="333516.99"/>
    <n v="41.06033"/>
    <n v="565861.63"/>
  </r>
  <r>
    <s v="34317"/>
    <s v="00028933601"/>
    <s v="00028933602"/>
    <s v="CONTRAT DE LIQUIDITE GL EVENTS"/>
    <s v="FR0000066672"/>
    <x v="0"/>
    <x v="24"/>
    <n v="53.26"/>
    <n v="17.753333333333298"/>
    <n v="3"/>
    <n v="3"/>
    <n v="17.753333333333298"/>
    <n v="53.26"/>
    <n v="16408.366666000002"/>
    <n v="6090"/>
    <n v="1"/>
    <s v="EUR"/>
    <n v="0"/>
    <n v="0"/>
    <n v="0"/>
    <n v="1278759"/>
    <n v="17.48"/>
    <n v="13112"/>
    <n v="333516.99"/>
    <n v="40.730719999999998"/>
    <n v="562714.75"/>
  </r>
  <r>
    <s v="34317"/>
    <s v="00028933601"/>
    <s v="00028933602"/>
    <s v="CONTRAT DE LIQUIDITE GL EVENTS"/>
    <s v="FR0000066672"/>
    <x v="0"/>
    <x v="25"/>
    <n v="17.600000000000001"/>
    <n v="17.600000000000001"/>
    <n v="1"/>
    <n v="1"/>
    <n v="17.600000000000001"/>
    <n v="17.600000000000001"/>
    <n v="16275.533332999999"/>
    <n v="8880"/>
    <n v="1"/>
    <s v="EUR"/>
    <n v="0"/>
    <n v="0"/>
    <n v="0"/>
    <n v="1278759"/>
    <n v="17.260000000000002"/>
    <n v="13112"/>
    <n v="333516.99"/>
    <n v="40.425319999999999"/>
    <n v="559830.11"/>
  </r>
  <r>
    <s v="34317"/>
    <s v="00028933601"/>
    <s v="00028933602"/>
    <s v="CONTRAT DE LIQUIDITE GL EVENTS"/>
    <s v="FR0000066672"/>
    <x v="0"/>
    <x v="26"/>
    <n v="17.260000000000002"/>
    <n v="17.260000000000002"/>
    <n v="1"/>
    <n v="1"/>
    <n v="17.260000000000002"/>
    <n v="17.260000000000002"/>
    <n v="16366.9"/>
    <n v="9101"/>
    <n v="1"/>
    <s v="EUR"/>
    <n v="0"/>
    <n v="0"/>
    <n v="0"/>
    <n v="1278759"/>
    <n v="17.260000000000002"/>
    <n v="13112"/>
    <n v="333516.99"/>
    <n v="40.425319999999999"/>
    <n v="559830.11"/>
  </r>
  <r>
    <s v="34317"/>
    <s v="00028933601"/>
    <s v="00028933602"/>
    <s v="CONTRAT DE LIQUIDITE GL EVENTS"/>
    <s v="FR0000066672"/>
    <x v="0"/>
    <x v="27"/>
    <n v="4944.74"/>
    <n v="17.229059233449501"/>
    <n v="287"/>
    <n v="382"/>
    <n v="17.4556544502618"/>
    <n v="6668.06"/>
    <n v="16315.2"/>
    <n v="15357"/>
    <n v="1"/>
    <s v="EUR"/>
    <n v="1723.32"/>
    <n v="0.18181818181818199"/>
    <n v="0.27272727272727298"/>
    <n v="1278759"/>
    <n v="17.5"/>
    <n v="13017"/>
    <n v="335240.31"/>
    <n v="40.458649999999999"/>
    <n v="563037.81000000006"/>
  </r>
  <r>
    <s v="34317"/>
    <s v="00028933601"/>
    <s v="00028933602"/>
    <s v="CONTRAT DE LIQUIDITE GL EVENTS"/>
    <s v="FR0000066672"/>
    <x v="0"/>
    <x v="28"/>
    <n v="5963.28"/>
    <n v="17.335116279069801"/>
    <n v="344"/>
    <n v="101"/>
    <n v="17.361386138613899"/>
    <n v="1753.5"/>
    <n v="16084.633333"/>
    <n v="3980"/>
    <n v="1"/>
    <s v="EUR"/>
    <n v="-4209.78"/>
    <n v="0.25"/>
    <n v="0.375"/>
    <n v="1278759"/>
    <n v="17.28"/>
    <n v="13260"/>
    <n v="331030.53000000003"/>
    <n v="40.904640000000001"/>
    <n v="560163.32999999996"/>
  </r>
  <r>
    <s v="34317"/>
    <s v="00028933601"/>
    <s v="00028933602"/>
    <s v="CONTRAT DE LIQUIDITE GL EVENTS"/>
    <s v="FR0000066672"/>
    <x v="0"/>
    <x v="29"/>
    <n v="8658.9599999999991"/>
    <n v="17.283353293413199"/>
    <n v="501"/>
    <n v="313"/>
    <n v="17.299936102236401"/>
    <n v="5414.88"/>
    <n v="16272.133333"/>
    <n v="9625"/>
    <n v="1"/>
    <s v="EUR"/>
    <n v="-3244.08"/>
    <n v="0"/>
    <n v="0.47058823529411797"/>
    <n v="1278759"/>
    <n v="17.3"/>
    <n v="13448"/>
    <n v="327786.45"/>
    <n v="41.512329999999999"/>
    <n v="560436.85"/>
  </r>
  <r>
    <s v="34317"/>
    <s v="00028933601"/>
    <s v="00028933602"/>
    <s v="CONTRAT DE LIQUIDITE GL EVENTS"/>
    <s v="FR0000066672"/>
    <x v="0"/>
    <x v="30"/>
    <n v="12772.1"/>
    <n v="17.259594594594599"/>
    <n v="740"/>
    <n v="1"/>
    <n v="17.3"/>
    <n v="17.3"/>
    <n v="16065.7"/>
    <n v="7563"/>
    <n v="1"/>
    <s v="EUR"/>
    <n v="-12754.8"/>
    <n v="0.11111111111111099"/>
    <n v="0.44444444444444398"/>
    <n v="1278759"/>
    <n v="17.3"/>
    <n v="14187"/>
    <n v="315031.65000000002"/>
    <n v="43.791200000000003"/>
    <n v="560466.75"/>
  </r>
  <r>
    <s v="34317"/>
    <s v="00028933601"/>
    <s v="00028933602"/>
    <s v="CONTRAT DE LIQUIDITE GL EVENTS"/>
    <s v="FR0000066672"/>
    <x v="0"/>
    <x v="31"/>
    <n v="882.3"/>
    <n v="17.3"/>
    <n v="51"/>
    <n v="919"/>
    <n v="17.429619151251401"/>
    <n v="16017.82"/>
    <n v="15043.2"/>
    <n v="5078"/>
    <n v="1"/>
    <s v="EUR"/>
    <n v="15135.52"/>
    <n v="5.5555555555555601E-2"/>
    <n v="0.5"/>
    <n v="1278759"/>
    <n v="17.420000000000002"/>
    <n v="13319"/>
    <n v="330167.17"/>
    <n v="41.27064"/>
    <n v="562184.15"/>
  </r>
  <r>
    <s v="34317"/>
    <s v="00028933601"/>
    <s v="00028933602"/>
    <s v="CONTRAT DE LIQUIDITE GL EVENTS"/>
    <s v="FR0000066672"/>
    <x v="0"/>
    <x v="32"/>
    <n v="3617.58"/>
    <n v="17.9979104477612"/>
    <n v="201"/>
    <n v="1042"/>
    <n v="17.836276391554701"/>
    <n v="18585.400000000001"/>
    <n v="14850.733333"/>
    <n v="9402"/>
    <n v="1"/>
    <s v="EUR"/>
    <n v="14967.82"/>
    <n v="0"/>
    <n v="0.5"/>
    <n v="1278759"/>
    <n v="18.14"/>
    <n v="12478"/>
    <n v="345134.99"/>
    <n v="39.607439999999997"/>
    <n v="571485.91"/>
  </r>
  <r>
    <s v="34317"/>
    <s v="00028933601"/>
    <s v="00028933602"/>
    <s v="CONTRAT DE LIQUIDITE GL EVENTS"/>
    <s v="FR0000066672"/>
    <x v="0"/>
    <x v="33"/>
    <n v="220.6"/>
    <n v="18.383333333333301"/>
    <n v="12"/>
    <n v="101"/>
    <n v="18.2792079207921"/>
    <n v="1846.2"/>
    <n v="14982.8"/>
    <n v="8351"/>
    <n v="1"/>
    <s v="EUR"/>
    <n v="1625.6"/>
    <n v="0"/>
    <n v="0.6"/>
    <n v="1278759"/>
    <n v="18.440000000000001"/>
    <n v="12389"/>
    <n v="346760.59"/>
    <n v="39.71622"/>
    <n v="575213.75"/>
  </r>
  <r>
    <s v="34317"/>
    <s v="00028933601"/>
    <s v="00028933602"/>
    <s v="CONTRAT DE LIQUIDITE GL EVENTS"/>
    <s v="FR0000066672"/>
    <x v="0"/>
    <x v="34"/>
    <n v="6042.16"/>
    <n v="18.2542598187311"/>
    <n v="331"/>
    <n v="1"/>
    <n v="18.420000000000002"/>
    <n v="18.420000000000002"/>
    <n v="14424.266666"/>
    <n v="6192"/>
    <n v="1"/>
    <s v="EUR"/>
    <n v="-6023.74"/>
    <n v="0.230769230769231"/>
    <n v="0.46153846153846201"/>
    <n v="1278759"/>
    <n v="18.239999999999998"/>
    <n v="12719"/>
    <n v="340736.85"/>
    <n v="40.506689999999999"/>
    <n v="572731.41"/>
  </r>
  <r>
    <s v="34317"/>
    <s v="00028933601"/>
    <s v="00028933602"/>
    <s v="CONTRAT DE LIQUIDITE GL EVENTS"/>
    <s v="FR0000066672"/>
    <x v="0"/>
    <x v="35"/>
    <n v="860.86"/>
    <n v="18.316170212766"/>
    <n v="47"/>
    <n v="238"/>
    <n v="18.364537815126099"/>
    <n v="4370.76"/>
    <n v="13606.066666000001"/>
    <n v="5910"/>
    <n v="1"/>
    <s v="EUR"/>
    <n v="3509.9"/>
    <n v="0"/>
    <n v="0.55555555555555602"/>
    <n v="1278759"/>
    <n v="18.34"/>
    <n v="12528"/>
    <n v="344246.75"/>
    <n v="40.027769999999997"/>
    <n v="574010.27"/>
  </r>
  <r>
    <s v="34317"/>
    <s v="00028933601"/>
    <s v="00028933602"/>
    <s v="CONTRAT DE LIQUIDITE GL EVENTS"/>
    <s v="FR0000066672"/>
    <x v="0"/>
    <x v="36"/>
    <n v="8134.88"/>
    <n v="18.280629213483099"/>
    <n v="445"/>
    <n v="251"/>
    <n v="18.3564940239044"/>
    <n v="4607.4799999999996"/>
    <n v="12699.066666000001"/>
    <n v="4342"/>
    <n v="1"/>
    <s v="EUR"/>
    <n v="-3527.4"/>
    <n v="6.25E-2"/>
    <n v="0.75"/>
    <n v="1278759"/>
    <n v="18.260000000000002"/>
    <n v="12722"/>
    <n v="340719.35"/>
    <n v="40.540030000000002"/>
    <n v="573023.06999999995"/>
  </r>
  <r>
    <s v="34317"/>
    <s v="00028933601"/>
    <s v="00028933602"/>
    <s v="CONTRAT DE LIQUIDITE GL EVENTS"/>
    <s v="FR0000066672"/>
    <x v="0"/>
    <x v="37"/>
    <n v="1388.1"/>
    <n v="18.2644736842105"/>
    <n v="76"/>
    <n v="1"/>
    <n v="18.18"/>
    <n v="18.18"/>
    <n v="11695.033332999999"/>
    <n v="8252"/>
    <n v="1"/>
    <s v="EUR"/>
    <n v="-1369.92"/>
    <n v="0.25"/>
    <n v="0"/>
    <n v="1278759"/>
    <n v="18.36"/>
    <n v="12797"/>
    <n v="339349.43"/>
    <n v="40.911009999999997"/>
    <n v="574302.35"/>
  </r>
  <r>
    <s v="34317"/>
    <s v="00028933601"/>
    <s v="00028933602"/>
    <s v="CONTRAT DE LIQUIDITE GL EVENTS"/>
    <s v="FR0000066672"/>
    <x v="0"/>
    <x v="38"/>
    <n v="20875.919999999998"/>
    <n v="18.121458333333301"/>
    <n v="1152"/>
    <n v="1"/>
    <n v="18.36"/>
    <n v="18.36"/>
    <n v="11450.6"/>
    <n v="7908"/>
    <n v="1"/>
    <s v="EUR"/>
    <n v="-20857.560000000001"/>
    <n v="7.4074074074074098E-2"/>
    <n v="0.55555555555555602"/>
    <n v="1278759"/>
    <n v="18.14"/>
    <n v="13948"/>
    <n v="318491.87"/>
    <n v="44.271729999999998"/>
    <n v="571508.59"/>
  </r>
  <r>
    <s v="34317"/>
    <s v="00028933601"/>
    <s v="00028933602"/>
    <s v="CONTRAT DE LIQUIDITE GL EVENTS"/>
    <s v="FR0000066672"/>
    <x v="0"/>
    <x v="39"/>
    <n v="9739.52"/>
    <n v="17.837948717948699"/>
    <n v="546"/>
    <n v="699"/>
    <n v="17.9765665236052"/>
    <n v="12565.62"/>
    <n v="10599.033332999999"/>
    <n v="7103"/>
    <n v="1"/>
    <s v="EUR"/>
    <n v="2826.1"/>
    <n v="0.11111111111111099"/>
    <n v="0.5"/>
    <n v="1278759"/>
    <n v="17.940000000000001"/>
    <n v="13795"/>
    <n v="321317.96999999997"/>
    <n v="43.509529999999998"/>
    <n v="568800.27"/>
  </r>
  <r>
    <s v="34317"/>
    <s v="00028933601"/>
    <s v="00028933602"/>
    <s v="CONTRAT DE LIQUIDITE GL EVENTS"/>
    <s v="FR0000066672"/>
    <x v="0"/>
    <x v="40"/>
    <n v="556.14"/>
    <n v="17.940000000000001"/>
    <n v="31"/>
    <n v="969"/>
    <n v="18.161424148606802"/>
    <n v="17598.419999999998"/>
    <n v="9050.4"/>
    <n v="2514"/>
    <n v="1"/>
    <s v="EUR"/>
    <n v="17042.28"/>
    <n v="6.6666666666666693E-2"/>
    <n v="0.4"/>
    <n v="1278759"/>
    <n v="18.36"/>
    <n v="12857"/>
    <n v="338360.25"/>
    <n v="41.094790000000003"/>
    <n v="574414.77"/>
  </r>
  <r>
    <s v="34317"/>
    <s v="00028933601"/>
    <s v="00028933602"/>
    <s v="CONTRAT DE LIQUIDITE GL EVENTS"/>
    <s v="FR0000066672"/>
    <x v="0"/>
    <x v="41"/>
    <n v="4339.92"/>
    <n v="18.158661087866101"/>
    <n v="239"/>
    <n v="445"/>
    <n v="18.323191011235998"/>
    <n v="8153.82"/>
    <n v="8592.1333329999998"/>
    <n v="8029"/>
    <n v="1"/>
    <s v="EUR"/>
    <n v="3813.9"/>
    <n v="6.6666666666666693E-2"/>
    <n v="0.46666666666666701"/>
    <n v="1278759"/>
    <n v="18.5"/>
    <n v="12651"/>
    <n v="342174.15"/>
    <n v="40.617199999999997"/>
    <n v="576217.65"/>
  </r>
  <r>
    <s v="34317"/>
    <s v="00028933601"/>
    <s v="00028933602"/>
    <s v="CONTRAT DE LIQUIDITE GL EVENTS"/>
    <s v="FR0000066672"/>
    <x v="0"/>
    <x v="42"/>
    <n v="9840.76"/>
    <n v="18.3939439252336"/>
    <n v="535"/>
    <n v="289"/>
    <n v="18.373979238754298"/>
    <n v="5310.08"/>
    <n v="8133.2666660000004"/>
    <n v="6369"/>
    <n v="1"/>
    <s v="EUR"/>
    <n v="-4530.68"/>
    <n v="0.14285714285714299"/>
    <n v="0.42857142857142899"/>
    <n v="1278759"/>
    <n v="18.5"/>
    <n v="12897"/>
    <n v="337643.47"/>
    <n v="41.405549999999998"/>
    <n v="576237.97"/>
  </r>
  <r>
    <s v="34317"/>
    <s v="00028933601"/>
    <s v="00028933602"/>
    <s v="CONTRAT DE LIQUIDITE GL EVENTS"/>
    <s v="FR0000066672"/>
    <x v="0"/>
    <x v="43"/>
    <n v="19"/>
    <n v="19"/>
    <n v="1"/>
    <n v="1067"/>
    <n v="19.217469540768501"/>
    <n v="20505.04"/>
    <n v="8559.0666660000006"/>
    <n v="24242"/>
    <n v="1"/>
    <s v="EUR"/>
    <n v="20486.04"/>
    <n v="6.6666666666666693E-2"/>
    <n v="0.46666666666666701"/>
    <n v="1278759"/>
    <n v="19.32"/>
    <n v="11831"/>
    <n v="358129.51"/>
    <n v="38.959130000000002"/>
    <n v="586704.43000000005"/>
  </r>
  <r>
    <s v="34317"/>
    <s v="00028933601"/>
    <s v="00028933602"/>
    <s v="CONTRAT DE LIQUIDITE GL EVENTS"/>
    <s v="FR0000066672"/>
    <x v="0"/>
    <x v="44"/>
    <n v="7496.72"/>
    <n v="19.321443298969101"/>
    <n v="388"/>
    <n v="149"/>
    <n v="19.355033557047001"/>
    <n v="2883.9"/>
    <n v="8822.0333329999994"/>
    <n v="15894"/>
    <n v="1"/>
    <s v="EUR"/>
    <n v="-4612.82"/>
    <n v="9.0909090909090898E-2"/>
    <n v="9.0909090909090898E-2"/>
    <n v="1278759"/>
    <n v="19.3"/>
    <n v="12070"/>
    <n v="353516.69"/>
    <n v="39.721029999999999"/>
    <n v="586467.68999999994"/>
  </r>
  <r>
    <s v="34317"/>
    <s v="00028933601"/>
    <s v="00028933602"/>
    <s v="CONTRAT DE LIQUIDITE GL EVENTS"/>
    <s v="FR0000066672"/>
    <x v="0"/>
    <x v="45"/>
    <n v="5631.44"/>
    <n v="19.553611111111099"/>
    <n v="288"/>
    <n v="497"/>
    <n v="19.624426559356099"/>
    <n v="9753.34"/>
    <n v="8888.4333330000009"/>
    <n v="15488"/>
    <n v="1"/>
    <s v="EUR"/>
    <n v="4121.8999999999996"/>
    <n v="0.11111111111111099"/>
    <n v="0.44444444444444398"/>
    <n v="1278759"/>
    <n v="19.559999999999999"/>
    <n v="11861"/>
    <n v="357638.59"/>
    <n v="39.346260000000001"/>
    <n v="589639.75"/>
  </r>
  <r>
    <s v="34317"/>
    <s v="00028933601"/>
    <s v="00028933602"/>
    <s v="CONTRAT DE LIQUIDITE GL EVENTS"/>
    <s v="FR0000066672"/>
    <x v="0"/>
    <x v="46"/>
    <n v="23592.21"/>
    <n v="19.103004048582999"/>
    <n v="1235"/>
    <n v="102"/>
    <n v="19.203529411764698"/>
    <n v="1958.76"/>
    <n v="9012.4"/>
    <n v="14517"/>
    <n v="1"/>
    <s v="EUR"/>
    <n v="-21633.45"/>
    <n v="0"/>
    <n v="0.42105263157894701"/>
    <n v="1278759"/>
    <n v="19.04"/>
    <n v="12994"/>
    <n v="336005.14"/>
    <n v="42.406779999999998"/>
    <n v="583410.9"/>
  </r>
  <r>
    <s v="34317"/>
    <s v="00028933601"/>
    <s v="00028933602"/>
    <s v="CONTRAT DE LIQUIDITE GL EVENTS"/>
    <s v="FR0000066672"/>
    <x v="0"/>
    <x v="47"/>
    <n v="16937"/>
    <n v="18.8188888888889"/>
    <n v="900"/>
    <n v="1"/>
    <n v="19.02"/>
    <n v="19.02"/>
    <n v="9078.5666660000006"/>
    <n v="16419"/>
    <n v="1"/>
    <s v="EUR"/>
    <n v="-16917.98"/>
    <n v="0"/>
    <n v="0.73333333333333295"/>
    <n v="1278759"/>
    <n v="18.760000000000002"/>
    <n v="13893"/>
    <n v="319087.15999999997"/>
    <n v="44.958390000000001"/>
    <n v="579719.84"/>
  </r>
  <r>
    <s v="34317"/>
    <s v="00028933601"/>
    <s v="00028933602"/>
    <s v="CONTRAT DE LIQUIDITE GL EVENTS"/>
    <s v="FR0000066672"/>
    <x v="0"/>
    <x v="48"/>
    <n v="4382.8599999999997"/>
    <n v="18.571440677966098"/>
    <n v="236"/>
    <n v="1479"/>
    <n v="18.732177146720801"/>
    <n v="27704.89"/>
    <n v="9239.6333329999998"/>
    <n v="12414"/>
    <n v="1"/>
    <s v="EUR"/>
    <n v="23322.03"/>
    <n v="0.14705882352941199"/>
    <n v="0.441176470588235"/>
    <n v="1278759"/>
    <n v="18.96"/>
    <n v="12650"/>
    <n v="342409.19"/>
    <n v="41.192390000000003"/>
    <n v="582253.18999999994"/>
  </r>
  <r>
    <s v="34317"/>
    <s v="00028933601"/>
    <s v="00028933602"/>
    <s v="CONTRAT DE LIQUIDITE GL EVENTS"/>
    <s v="FR0000066672"/>
    <x v="0"/>
    <x v="49"/>
    <n v="6206.78"/>
    <n v="18.865592705167199"/>
    <n v="329"/>
    <n v="169"/>
    <n v="19.34"/>
    <n v="3268.46"/>
    <n v="9359"/>
    <n v="13328"/>
    <n v="1"/>
    <s v="EUR"/>
    <n v="-2938.32"/>
    <n v="0"/>
    <n v="0"/>
    <n v="1278759"/>
    <n v="18.86"/>
    <n v="12810"/>
    <n v="339470.87"/>
    <n v="41.578060000000001"/>
    <n v="581067.47"/>
  </r>
  <r>
    <s v="34317"/>
    <s v="00028933601"/>
    <s v="00028933602"/>
    <s v="CONTRAT DE LIQUIDITE GL EVENTS"/>
    <s v="FR0000066672"/>
    <x v="0"/>
    <x v="50"/>
    <n v="26440.84"/>
    <n v="19.571310140636601"/>
    <n v="1351"/>
    <n v="1250"/>
    <n v="19.839183999999999"/>
    <n v="24798.98"/>
    <n v="10402.233333"/>
    <n v="37161"/>
    <n v="1"/>
    <s v="EUR"/>
    <n v="-1641.86"/>
    <n v="3.03030303030303E-2"/>
    <n v="0.45454545454545497"/>
    <n v="1278759"/>
    <n v="19.48"/>
    <n v="12911"/>
    <n v="337829.01"/>
    <n v="42.676259999999999"/>
    <n v="589335.29"/>
  </r>
  <r>
    <s v="34317"/>
    <s v="00028933601"/>
    <s v="00028933602"/>
    <s v="CONTRAT DE LIQUIDITE GL EVENTS"/>
    <s v="FR0000066672"/>
    <x v="0"/>
    <x v="51"/>
    <n v="39.200000000000003"/>
    <n v="19.600000000000001"/>
    <n v="2"/>
    <n v="201"/>
    <n v="19.6702487562189"/>
    <n v="3953.72"/>
    <n v="10563.8"/>
    <n v="13673"/>
    <n v="1"/>
    <s v="EUR"/>
    <n v="3914.52"/>
    <n v="0"/>
    <n v="0.4"/>
    <n v="1278759"/>
    <n v="19.72"/>
    <n v="12712"/>
    <n v="341743.53"/>
    <n v="42.31438"/>
    <n v="592424.17000000004"/>
  </r>
  <r>
    <s v="34317"/>
    <s v="00028933601"/>
    <s v="00028933602"/>
    <s v="CONTRAT DE LIQUIDITE GL EVENTS"/>
    <s v="FR0000066672"/>
    <x v="0"/>
    <x v="52"/>
    <n v="19577.5"/>
    <n v="19.0257531584062"/>
    <n v="1029"/>
    <n v="501"/>
    <n v="19.181277445109799"/>
    <n v="9609.82"/>
    <n v="11118"/>
    <n v="24512"/>
    <n v="1"/>
    <s v="EUR"/>
    <n v="-9967.68"/>
    <n v="0"/>
    <n v="0.58333333333333304"/>
    <n v="1278759"/>
    <n v="19.18"/>
    <n v="13240"/>
    <n v="331775.84999999998"/>
    <n v="43.355800000000002"/>
    <n v="585719.05000000005"/>
  </r>
  <r>
    <s v="34317"/>
    <s v="00028933601"/>
    <s v="00028933602"/>
    <s v="CONTRAT DE LIQUIDITE GL EVENTS"/>
    <s v="FR0000066672"/>
    <x v="0"/>
    <x v="53"/>
    <n v="12236.14"/>
    <n v="18.882932098765401"/>
    <n v="648"/>
    <n v="1164"/>
    <n v="19.141460481099699"/>
    <n v="22280.66"/>
    <n v="12151.466666"/>
    <n v="36850"/>
    <n v="1"/>
    <s v="EUR"/>
    <n v="10044.52"/>
    <n v="4.3478260869565202E-2"/>
    <n v="0.78260869565217395"/>
    <n v="1278759"/>
    <n v="19.46"/>
    <n v="12724"/>
    <n v="341820.37"/>
    <n v="42.00826"/>
    <n v="589429.41"/>
  </r>
  <r>
    <s v="34317"/>
    <s v="00028933601"/>
    <s v="00028933602"/>
    <s v="CONTRAT DE LIQUIDITE GL EVENTS"/>
    <s v="FR0000066672"/>
    <x v="0"/>
    <x v="54"/>
    <n v="19.5"/>
    <n v="19.5"/>
    <n v="1"/>
    <n v="134"/>
    <n v="19.551492537313401"/>
    <n v="2619.9"/>
    <n v="12618.733333"/>
    <n v="20108"/>
    <n v="1"/>
    <s v="EUR"/>
    <n v="2600.4"/>
    <n v="0"/>
    <n v="0"/>
    <n v="1278759"/>
    <n v="19.579999999999998"/>
    <n v="12591"/>
    <n v="344420.77"/>
    <n v="41.717689999999997"/>
    <n v="590952.55000000005"/>
  </r>
  <r>
    <s v="34317"/>
    <s v="00028933601"/>
    <s v="00028933602"/>
    <s v="CONTRAT DE LIQUIDITE GL EVENTS"/>
    <s v="FR0000066672"/>
    <x v="0"/>
    <x v="55"/>
    <n v="8253.24"/>
    <n v="19.557440758293801"/>
    <n v="422"/>
    <n v="440"/>
    <n v="19.6681818181818"/>
    <n v="8654"/>
    <n v="12717.466666"/>
    <n v="11842"/>
    <n v="1"/>
    <s v="EUR"/>
    <n v="400.76"/>
    <n v="4.3478260869565202E-2"/>
    <n v="0.73913043478260898"/>
    <n v="1278759"/>
    <n v="19.62"/>
    <n v="12573"/>
    <n v="344821.53"/>
    <n v="41.704259999999998"/>
    <n v="591503.79"/>
  </r>
  <r>
    <s v="34317"/>
    <s v="00028933601"/>
    <s v="00028933602"/>
    <s v="CONTRAT DE LIQUIDITE GL EVENTS"/>
    <s v="FR0000066672"/>
    <x v="0"/>
    <x v="56"/>
    <n v="9045.8799999999992"/>
    <n v="19.537537796976199"/>
    <n v="463"/>
    <n v="901"/>
    <n v="19.8051498335183"/>
    <n v="17844.439999999999"/>
    <n v="12938.2"/>
    <n v="15723"/>
    <n v="1"/>
    <s v="EUR"/>
    <n v="8798.56"/>
    <n v="0"/>
    <n v="0.69230769230769196"/>
    <n v="1278759"/>
    <n v="19.68"/>
    <n v="12135"/>
    <n v="353620.09"/>
    <n v="40.310929999999999"/>
    <n v="592436.89"/>
  </r>
  <r>
    <s v="34317"/>
    <s v="00028933601"/>
    <s v="00028933602"/>
    <s v="CONTRAT DE LIQUIDITE GL EVENTS"/>
    <s v="FR0000066672"/>
    <x v="0"/>
    <x v="57"/>
    <n v="72522.97"/>
    <n v="19.100071108770099"/>
    <n v="3797"/>
    <n v="99"/>
    <n v="19.86"/>
    <n v="1966.14"/>
    <n v="12863.233333"/>
    <n v="13108"/>
    <n v="1"/>
    <s v="EUR"/>
    <n v="-70556.83"/>
    <n v="8.3333333333333301E-2"/>
    <n v="0.58333333333333304"/>
    <n v="1278759"/>
    <n v="19"/>
    <n v="15833"/>
    <n v="283063.26"/>
    <n v="51.521149999999999"/>
    <n v="583890.26"/>
  </r>
  <r>
    <s v="34317"/>
    <s v="00028933601"/>
    <s v="00028933602"/>
    <s v="CONTRAT DE LIQUIDITE GL EVENTS"/>
    <s v="FR0000066672"/>
    <x v="0"/>
    <x v="58"/>
    <n v="5001.8"/>
    <n v="19.018250950570302"/>
    <n v="263"/>
    <n v="558"/>
    <n v="19.1474193548387"/>
    <n v="10684.26"/>
    <n v="13166.4"/>
    <n v="13075"/>
    <n v="1"/>
    <s v="EUR"/>
    <n v="5682.46"/>
    <n v="0"/>
    <n v="0.55555555555555602"/>
    <n v="1278759"/>
    <n v="19.18"/>
    <n v="15538"/>
    <n v="288745.71999999997"/>
    <n v="50.790190000000003"/>
    <n v="586764.56000000006"/>
  </r>
  <r>
    <s v="34317"/>
    <s v="00028933601"/>
    <s v="00028933602"/>
    <s v="CONTRAT DE LIQUIDITE GL EVENTS"/>
    <s v="FR0000066672"/>
    <x v="0"/>
    <x v="59"/>
    <n v="19.3"/>
    <n v="19.3"/>
    <n v="1"/>
    <n v="1588"/>
    <n v="19.5262531486146"/>
    <n v="31007.69"/>
    <n v="13355.433333000001"/>
    <n v="15296"/>
    <n v="1"/>
    <s v="EUR"/>
    <n v="30988.39"/>
    <n v="0"/>
    <n v="0.58333333333333304"/>
    <n v="1278759"/>
    <n v="19.48"/>
    <n v="13951"/>
    <n v="319734.11"/>
    <n v="45.945169999999997"/>
    <n v="591499.59"/>
  </r>
  <r>
    <s v="34317"/>
    <s v="00028933601"/>
    <s v="00028933602"/>
    <s v="CONTRAT DE LIQUIDITE GL EVENTS"/>
    <s v="FR0000066672"/>
    <x v="0"/>
    <x v="60"/>
    <n v="19086.88"/>
    <n v="19.144312938816501"/>
    <n v="997"/>
    <n v="492"/>
    <n v="19.305487804877998"/>
    <n v="9498.2999999999993"/>
    <n v="13900.666665999999"/>
    <n v="23920"/>
    <n v="1"/>
    <s v="EUR"/>
    <n v="-9588.58"/>
    <n v="0.25"/>
    <n v="0.32142857142857101"/>
    <n v="1278759"/>
    <n v="19.2"/>
    <n v="14456"/>
    <n v="310145.53000000003"/>
    <n v="47.2273"/>
    <n v="587700.73"/>
  </r>
  <r>
    <s v="34317"/>
    <s v="00028933601"/>
    <s v="00028933602"/>
    <s v="CONTRAT DE LIQUIDITE GL EVENTS"/>
    <s v="FR0000066672"/>
    <x v="0"/>
    <x v="61"/>
    <n v="18469.599999999999"/>
    <n v="19.421240799158799"/>
    <n v="951"/>
    <n v="1684"/>
    <n v="19.582731591448901"/>
    <n v="32977.32"/>
    <n v="14989.366666"/>
    <n v="37739"/>
    <n v="1"/>
    <s v="EUR"/>
    <n v="14507.72"/>
    <n v="9.6774193548387094E-2"/>
    <n v="0.41935483870967699"/>
    <n v="1278759"/>
    <n v="19.48"/>
    <n v="13723"/>
    <n v="324653.25"/>
    <n v="45.157820000000001"/>
    <n v="591977.29"/>
  </r>
  <r>
    <s v="34317"/>
    <s v="00028933601"/>
    <s v="00028933602"/>
    <s v="CONTRAT DE LIQUIDITE GL EVENTS"/>
    <s v="FR0000066672"/>
    <x v="0"/>
    <x v="62"/>
    <n v="3428.7"/>
    <n v="19.481249999999999"/>
    <n v="176"/>
    <n v="848"/>
    <n v="19.5667924528302"/>
    <n v="16592.64"/>
    <n v="15401.8"/>
    <n v="21775"/>
    <n v="1"/>
    <s v="EUR"/>
    <n v="13163.94"/>
    <n v="0"/>
    <n v="0.52173913043478304"/>
    <n v="1278759"/>
    <n v="19.5"/>
    <n v="13051"/>
    <n v="337817.19"/>
    <n v="42.96631"/>
    <n v="592311.68999999994"/>
  </r>
  <r>
    <s v="34317"/>
    <s v="00028933601"/>
    <s v="00028933602"/>
    <s v="CONTRAT DE LIQUIDITE GL EVENTS"/>
    <s v="FR0000066672"/>
    <x v="0"/>
    <x v="63"/>
    <n v="19.66"/>
    <n v="19.66"/>
    <n v="1"/>
    <n v="646"/>
    <n v="19.730712074303401"/>
    <n v="12746.04"/>
    <n v="15560.533332999999"/>
    <n v="13113"/>
    <n v="1"/>
    <s v="EUR"/>
    <n v="12726.38"/>
    <n v="0"/>
    <n v="0.5"/>
    <n v="1278759"/>
    <n v="19.760000000000002"/>
    <n v="12406"/>
    <n v="350543.57"/>
    <n v="41.152970000000003"/>
    <n v="595686.13"/>
  </r>
  <r>
    <s v="34317"/>
    <s v="00028933601"/>
    <s v="00028933602"/>
    <s v="CONTRAT DE LIQUIDITE GL EVENTS"/>
    <s v="FR0000066672"/>
    <x v="0"/>
    <x v="64"/>
    <n v="19.760000000000002"/>
    <n v="19.760000000000002"/>
    <n v="1"/>
    <n v="780"/>
    <n v="20.005910256410299"/>
    <n v="15604.61"/>
    <n v="15581.933333000001"/>
    <n v="6834"/>
    <n v="1"/>
    <s v="EUR"/>
    <n v="15584.85"/>
    <n v="0"/>
    <n v="0.73333333333333295"/>
    <n v="1278759"/>
    <n v="20.149999999999999"/>
    <n v="11627"/>
    <n v="366128.42"/>
    <n v="39.020519999999998"/>
    <n v="600412.47"/>
  </r>
  <r>
    <s v="34317"/>
    <s v="00028933601"/>
    <s v="00028933602"/>
    <s v="CONTRAT DE LIQUIDITE GL EVENTS"/>
    <s v="FR0000066672"/>
    <x v="0"/>
    <x v="65"/>
    <n v="3483"/>
    <n v="20.25"/>
    <n v="172"/>
    <n v="721"/>
    <n v="20.331761442441099"/>
    <n v="14659.2"/>
    <n v="15939.666665999999"/>
    <n v="16642"/>
    <n v="1"/>
    <s v="EUR"/>
    <n v="11176.2"/>
    <n v="0"/>
    <n v="0.5"/>
    <n v="1278759"/>
    <n v="20.45"/>
    <n v="11078"/>
    <n v="377304.62"/>
    <n v="37.516800000000003"/>
    <n v="603849.72"/>
  </r>
  <r>
    <s v="34317"/>
    <s v="00028933601"/>
    <s v="00028933602"/>
    <s v="CONTRAT DE LIQUIDITE GL EVENTS"/>
    <s v="FR0000066672"/>
    <x v="0"/>
    <x v="66"/>
    <n v="6028.4"/>
    <n v="20.2295302013423"/>
    <n v="298"/>
    <n v="2"/>
    <n v="20.324999999999999"/>
    <n v="40.65"/>
    <n v="15991.433333000001"/>
    <n v="5895"/>
    <n v="1"/>
    <s v="EUR"/>
    <n v="-5987.75"/>
    <n v="0"/>
    <n v="0.71428571428571397"/>
    <n v="1278759"/>
    <n v="20.149999999999999"/>
    <n v="11374"/>
    <n v="371316.87"/>
    <n v="38.165689999999998"/>
    <n v="600502.97"/>
  </r>
  <r>
    <s v="34317"/>
    <s v="00028933601"/>
    <s v="00028933602"/>
    <s v="CONTRAT DE LIQUIDITE GL EVENTS"/>
    <s v="FR0000066672"/>
    <x v="0"/>
    <x v="67"/>
    <n v="20.149999999999999"/>
    <n v="20.149999999999999"/>
    <n v="1"/>
    <n v="148"/>
    <n v="20.298986486486498"/>
    <n v="3004.25"/>
    <n v="17021.2"/>
    <n v="39145"/>
    <n v="1"/>
    <s v="EUR"/>
    <n v="2984.1"/>
    <n v="0"/>
    <n v="0.66666666666666696"/>
    <n v="1278759"/>
    <n v="20.25"/>
    <n v="11227"/>
    <n v="374300.97"/>
    <n v="37.787350000000004"/>
    <n v="601647.72"/>
  </r>
  <r>
    <s v="34317"/>
    <s v="00028933601"/>
    <s v="00028933602"/>
    <s v="CONTRAT DE LIQUIDITE GL EVENTS"/>
    <s v="FR0000066672"/>
    <x v="0"/>
    <x v="68"/>
    <n v="20.3"/>
    <n v="20.3"/>
    <n v="1"/>
    <n v="501"/>
    <n v="20.848902195608801"/>
    <n v="10445.299999999999"/>
    <n v="17928.366666000002"/>
    <n v="35123"/>
    <n v="1"/>
    <s v="EUR"/>
    <n v="10425"/>
    <n v="0"/>
    <n v="0.71428571428571397"/>
    <n v="1278759"/>
    <n v="21.05"/>
    <n v="10727"/>
    <n v="384725.97"/>
    <n v="36.984850000000002"/>
    <n v="610529.31999999995"/>
  </r>
  <r>
    <s v="34317"/>
    <s v="00028933601"/>
    <s v="00028933602"/>
    <s v="CONTRAT DE LIQUIDITE GL EVENTS"/>
    <s v="FR0000066672"/>
    <x v="0"/>
    <x v="69"/>
    <n v="10671.3"/>
    <n v="21.3"/>
    <n v="501"/>
    <n v="1"/>
    <n v="21.3"/>
    <n v="21.3"/>
    <n v="18796.566665999999"/>
    <n v="33149"/>
    <n v="1"/>
    <s v="EUR"/>
    <n v="-10650"/>
    <n v="0"/>
    <n v="0.5"/>
    <n v="1278759"/>
    <n v="21.3"/>
    <n v="11227"/>
    <n v="374075.97"/>
    <n v="38.997190000000003"/>
    <n v="613211.06999999995"/>
  </r>
  <r>
    <s v="34317"/>
    <s v="00028933601"/>
    <s v="00028933602"/>
    <s v="CONTRAT DE LIQUIDITE GL EVENTS"/>
    <s v="FR0000066672"/>
    <x v="0"/>
    <x v="70"/>
    <n v="21.4"/>
    <n v="21.4"/>
    <n v="1"/>
    <n v="298"/>
    <n v="21.5751677852349"/>
    <n v="6429.4"/>
    <n v="19028.366666000002"/>
    <n v="9468"/>
    <n v="1"/>
    <s v="EUR"/>
    <n v="6408"/>
    <n v="0"/>
    <n v="0.16666666666666699"/>
    <n v="1278759"/>
    <n v="21.65"/>
    <n v="10930"/>
    <n v="380483.97"/>
    <n v="38.34507"/>
    <n v="617118.47"/>
  </r>
  <r>
    <s v="34317"/>
    <s v="00028933601"/>
    <s v="00028933602"/>
    <s v="CONTRAT DE LIQUIDITE GL EVENTS"/>
    <s v="FR0000066672"/>
    <x v="0"/>
    <x v="71"/>
    <n v="33691.699999999997"/>
    <n v="21.583408071748899"/>
    <n v="1561"/>
    <n v="4440"/>
    <n v="21.735659909909899"/>
    <n v="96506.33"/>
    <n v="19916.099999999999"/>
    <n v="34661"/>
    <n v="1"/>
    <s v="EUR"/>
    <n v="62814.63"/>
    <n v="0.23684210526315799"/>
    <n v="0.42105263157894701"/>
    <n v="1278759"/>
    <n v="21.8"/>
    <n v="8051"/>
    <n v="443298.6"/>
    <n v="28.362770000000001"/>
    <n v="618810.4"/>
  </r>
  <r>
    <s v="34317"/>
    <s v="00028933601"/>
    <s v="00028933602"/>
    <s v="CONTRAT DE LIQUIDITE GL EVENTS"/>
    <s v="FR0000066672"/>
    <x v="0"/>
    <x v="72"/>
    <n v="1112"/>
    <n v="21.803921568627501"/>
    <n v="51"/>
    <n v="402"/>
    <n v="21.8507462686567"/>
    <n v="8784"/>
    <n v="20124.099999999999"/>
    <n v="12609"/>
    <n v="1"/>
    <s v="EUR"/>
    <n v="7672"/>
    <n v="0"/>
    <n v="0.11111111111111099"/>
    <n v="1278759"/>
    <n v="21.85"/>
    <n v="7700"/>
    <n v="450970.6"/>
    <n v="27.170670000000001"/>
    <n v="619215.6"/>
  </r>
  <r>
    <s v="34317"/>
    <s v="00028933601"/>
    <s v="00028933602"/>
    <s v="CONTRAT DE LIQUIDITE GL EVENTS"/>
    <s v="FR0000066672"/>
    <x v="0"/>
    <x v="73"/>
    <n v="21.95"/>
    <n v="21.95"/>
    <n v="1"/>
    <n v="558"/>
    <n v="22.0982974910394"/>
    <n v="12330.85"/>
    <n v="20269.366666000002"/>
    <n v="28600"/>
    <n v="1"/>
    <s v="EUR"/>
    <n v="12308.9"/>
    <n v="0"/>
    <n v="0.76923076923076905"/>
    <n v="1278759"/>
    <n v="22.3"/>
    <n v="7143"/>
    <n v="463279.5"/>
    <n v="25.58577"/>
    <n v="622568.4"/>
  </r>
  <r>
    <s v="34317"/>
    <s v="00028933601"/>
    <s v="00028933602"/>
    <s v="CONTRAT DE LIQUIDITE GL EVENTS"/>
    <s v="FR0000066672"/>
    <x v="0"/>
    <x v="74"/>
    <n v="63356.5"/>
    <n v="21.638148907103801"/>
    <n v="2928"/>
    <n v="853"/>
    <n v="21.784173505275501"/>
    <n v="18581.900000000001"/>
    <n v="20497.766666"/>
    <n v="22746"/>
    <n v="1"/>
    <s v="EUR"/>
    <n v="-44774.6"/>
    <n v="0"/>
    <n v="0.62"/>
    <n v="1278759"/>
    <n v="22"/>
    <n v="9218"/>
    <n v="418504.9"/>
    <n v="32.640549999999998"/>
    <n v="621300.9"/>
  </r>
  <r>
    <s v="34317"/>
    <s v="00028933601"/>
    <s v="00028933602"/>
    <s v="CONTRAT DE LIQUIDITE GL EVENTS"/>
    <s v="FR0000066672"/>
    <x v="0"/>
    <x v="75"/>
    <n v="50759.45"/>
    <n v="21.645820895522402"/>
    <n v="2345"/>
    <n v="1"/>
    <n v="22"/>
    <n v="22"/>
    <n v="20382.433333000001"/>
    <n v="12028"/>
    <n v="1"/>
    <s v="EUR"/>
    <n v="-50737.45"/>
    <n v="0"/>
    <n v="0.7"/>
    <n v="1278759"/>
    <n v="21.65"/>
    <n v="11562"/>
    <n v="367767.45"/>
    <n v="40.498860000000001"/>
    <n v="618084.75"/>
  </r>
  <r>
    <s v="34317"/>
    <s v="00028933601"/>
    <s v="00028933602"/>
    <s v="CONTRAT DE LIQUIDITE GL EVENTS"/>
    <s v="FR0000066672"/>
    <x v="0"/>
    <x v="76"/>
    <n v="87839.54"/>
    <n v="21.237799806576401"/>
    <n v="4136"/>
    <n v="1075"/>
    <n v="21.220651162790698"/>
    <n v="22812.2"/>
    <n v="20479.099999999999"/>
    <n v="17417"/>
    <n v="1"/>
    <s v="EUR"/>
    <n v="-65027.34"/>
    <n v="5.7692307692307702E-2"/>
    <n v="0.75"/>
    <n v="1278759"/>
    <n v="21.2"/>
    <n v="14623"/>
    <n v="302740.11"/>
    <n v="50.593020000000003"/>
    <n v="612747.71"/>
  </r>
  <r>
    <s v="34317"/>
    <s v="00028933601"/>
    <s v="00028933602"/>
    <s v="CONTRAT DE LIQUIDITE GL EVENTS"/>
    <s v="FR0000066672"/>
    <x v="0"/>
    <x v="77"/>
    <n v="10787.5"/>
    <n v="21.574999999999999"/>
    <n v="500"/>
    <n v="6485"/>
    <n v="21.618929838087901"/>
    <n v="140198.76"/>
    <n v="20337.233333"/>
    <n v="12163"/>
    <n v="1"/>
    <s v="EUR"/>
    <n v="129411.26"/>
    <n v="0.27272727272727298"/>
    <n v="0.31818181818181801"/>
    <n v="1278759"/>
    <n v="21.75"/>
    <n v="8638"/>
    <n v="432151.37"/>
    <n v="30.301300000000001"/>
    <n v="620027.87"/>
  </r>
  <r>
    <s v="34317"/>
    <s v="00028933601"/>
    <s v="00028933602"/>
    <s v="CONTRAT DE LIQUIDITE GL EVENTS"/>
    <s v="FR0000066672"/>
    <x v="0"/>
    <x v="78"/>
    <n v="8306.9500000000007"/>
    <n v="22.6347411444142"/>
    <n v="367"/>
    <n v="3867"/>
    <n v="22.7451305921903"/>
    <n v="87955.42"/>
    <n v="21949"/>
    <n v="60767"/>
    <n v="1"/>
    <s v="EUR"/>
    <n v="79648.47"/>
    <n v="0.27272727272727298"/>
    <n v="0.65909090909090895"/>
    <n v="1278759"/>
    <n v="22.65"/>
    <n v="5138"/>
    <n v="511799.84"/>
    <n v="18.525980000000001"/>
    <n v="628175.54"/>
  </r>
  <r>
    <s v="34317"/>
    <s v="00028933601"/>
    <s v="00028933602"/>
    <s v="CONTRAT DE LIQUIDITE GL EVENTS"/>
    <s v="FR0000066672"/>
    <x v="0"/>
    <x v="79"/>
    <n v="25162"/>
    <n v="22.8537693006358"/>
    <n v="1101"/>
    <n v="733"/>
    <n v="23.407230559345201"/>
    <n v="17157.5"/>
    <n v="22482.766666"/>
    <n v="29341"/>
    <n v="1"/>
    <s v="EUR"/>
    <n v="-8004.5"/>
    <n v="0.19047619047618999"/>
    <n v="0.42857142857142899"/>
    <n v="1278759"/>
    <n v="22.7"/>
    <n v="5506"/>
    <n v="503795.34"/>
    <n v="19.877520000000001"/>
    <n v="628781.54"/>
  </r>
  <r>
    <s v="34317"/>
    <s v="00028933601"/>
    <s v="00028933602"/>
    <s v="CONTRAT DE LIQUIDITE GL EVENTS"/>
    <s v="FR0000066672"/>
    <x v="0"/>
    <x v="80"/>
    <n v="15774.45"/>
    <n v="22.3751063829787"/>
    <n v="705"/>
    <n v="705"/>
    <n v="22.3985106382979"/>
    <n v="15790.95"/>
    <n v="22105.666666000001"/>
    <n v="25848"/>
    <n v="1"/>
    <s v="EUR"/>
    <n v="16.5"/>
    <n v="9.5238095238095205E-2"/>
    <n v="0.476190476190476"/>
    <n v="1278759"/>
    <n v="22.4"/>
    <n v="5506"/>
    <n v="503811.84000000003"/>
    <n v="19.665970000000002"/>
    <n v="627146.23999999999"/>
  </r>
  <r>
    <s v="34317"/>
    <s v="00028933601"/>
    <s v="00028933602"/>
    <s v="CONTRAT DE LIQUIDITE GL EVENTS"/>
    <s v="FR0000066672"/>
    <x v="0"/>
    <x v="81"/>
    <n v="48999.25"/>
    <n v="21.9727578475336"/>
    <n v="2230"/>
    <n v="815"/>
    <n v="21.954294478527601"/>
    <n v="17892.75"/>
    <n v="22354.433333000001"/>
    <n v="21136"/>
    <n v="1"/>
    <s v="EUR"/>
    <n v="-31106.5"/>
    <n v="0.14285714285714299"/>
    <n v="0.71428571428571397"/>
    <n v="1278759"/>
    <n v="21.95"/>
    <n v="6921"/>
    <n v="472705.34"/>
    <n v="24.321290000000001"/>
    <n v="624621.29"/>
  </r>
  <r>
    <s v="34317"/>
    <s v="00028933601"/>
    <s v="00028933602"/>
    <s v="CONTRAT DE LIQUIDITE GL EVENTS"/>
    <s v="FR0000066672"/>
    <x v="0"/>
    <x v="82"/>
    <n v="7696.9"/>
    <n v="21.92849002849"/>
    <n v="351"/>
    <n v="391"/>
    <n v="22.062404092071599"/>
    <n v="8626.4"/>
    <n v="22093.4"/>
    <n v="16681"/>
    <n v="1"/>
    <s v="EUR"/>
    <n v="929.5"/>
    <n v="9.0909090909090898E-2"/>
    <n v="0.54545454545454497"/>
    <n v="1278759"/>
    <n v="21.95"/>
    <n v="6881"/>
    <n v="473634.84"/>
    <n v="24.178730000000002"/>
    <n v="624672.79"/>
  </r>
  <r>
    <s v="34317"/>
    <s v="00028933601"/>
    <s v="00028933602"/>
    <s v="CONTRAT DE LIQUIDITE GL EVENTS"/>
    <s v="FR0000066672"/>
    <x v="0"/>
    <x v="83"/>
    <n v="13141.15"/>
    <n v="21.8654742096506"/>
    <n v="601"/>
    <n v="8"/>
    <n v="22.15"/>
    <n v="177.2"/>
    <n v="21208.3"/>
    <n v="10297"/>
    <n v="1"/>
    <s v="EUR"/>
    <n v="-12963.95"/>
    <n v="0"/>
    <n v="0.69230769230769196"/>
    <n v="1278759"/>
    <n v="21.8"/>
    <n v="7474"/>
    <n v="460670.89"/>
    <n v="26.127669999999998"/>
    <n v="623604.09"/>
  </r>
  <r>
    <s v="34317"/>
    <s v="00028933601"/>
    <s v="00028933602"/>
    <s v="CONTRAT DE LIQUIDITE GL EVENTS"/>
    <s v="FR0000066672"/>
    <x v="0"/>
    <x v="84"/>
    <n v="69589.399999999994"/>
    <n v="21.598199875853499"/>
    <n v="3222"/>
    <n v="201"/>
    <n v="21.600995024875601"/>
    <n v="4341.8"/>
    <n v="21130.9"/>
    <n v="17786"/>
    <n v="1"/>
    <s v="EUR"/>
    <n v="-65247.6"/>
    <n v="0.125"/>
    <n v="0.5"/>
    <n v="1278759"/>
    <n v="21.6"/>
    <n v="10495"/>
    <n v="395423.29"/>
    <n v="36.43891"/>
    <n v="622115.29"/>
  </r>
  <r>
    <s v="34317"/>
    <s v="00028933601"/>
    <s v="00028933602"/>
    <s v="CONTRAT DE LIQUIDITE GL EVENTS"/>
    <s v="FR0000066672"/>
    <x v="0"/>
    <x v="85"/>
    <n v="26216.55"/>
    <n v="21.366381418092899"/>
    <n v="1227"/>
    <n v="327"/>
    <n v="21.365749235473999"/>
    <n v="6986.6"/>
    <n v="21298.733333"/>
    <n v="16877"/>
    <n v="1"/>
    <s v="EUR"/>
    <n v="-19229.95"/>
    <n v="0"/>
    <n v="0.47826086956521702"/>
    <n v="1278759"/>
    <n v="21.3"/>
    <n v="11395"/>
    <n v="376193.34"/>
    <n v="39.216479999999997"/>
    <n v="618906.84"/>
  </r>
  <r>
    <s v="34317"/>
    <s v="00028933601"/>
    <s v="00028933602"/>
    <s v="CONTRAT DE LIQUIDITE GL EVENTS"/>
    <s v="FR0000066672"/>
    <x v="0"/>
    <x v="86"/>
    <n v="41502.559999999998"/>
    <n v="21.0566007102993"/>
    <n v="1971"/>
    <n v="581"/>
    <n v="21.2356282271945"/>
    <n v="12337.9"/>
    <n v="21189.766666"/>
    <n v="12454"/>
    <n v="1"/>
    <s v="EUR"/>
    <n v="-29164.66"/>
    <n v="0.12"/>
    <n v="0.52"/>
    <n v="1278759"/>
    <n v="21.05"/>
    <n v="12785"/>
    <n v="347028.68"/>
    <n v="43.678159999999998"/>
    <n v="616152.93000000005"/>
  </r>
  <r>
    <s v="34317"/>
    <s v="00028933601"/>
    <s v="00028933602"/>
    <s v="CONTRAT DE LIQUIDITE GL EVENTS"/>
    <s v="FR0000066672"/>
    <x v="0"/>
    <x v="87"/>
    <n v="13160.35"/>
    <n v="20.8563391442155"/>
    <n v="631"/>
    <n v="651"/>
    <n v="20.967127496159801"/>
    <n v="13649.6"/>
    <n v="21215.9"/>
    <n v="13892"/>
    <n v="1"/>
    <s v="EUR"/>
    <n v="489.25"/>
    <n v="0"/>
    <n v="0.5625"/>
    <n v="1278759"/>
    <n v="20.9"/>
    <n v="12765"/>
    <n v="347517.93"/>
    <n v="43.429220000000001"/>
    <n v="614306.43000000005"/>
  </r>
  <r>
    <s v="34317"/>
    <s v="00028933601"/>
    <s v="00028933602"/>
    <s v="CONTRAT DE LIQUIDITE GL EVENTS"/>
    <s v="FR0000066672"/>
    <x v="0"/>
    <x v="88"/>
    <n v="104918.72"/>
    <n v="20.348859581070599"/>
    <n v="5156"/>
    <n v="690"/>
    <n v="20.476739130434801"/>
    <n v="14128.95"/>
    <n v="21490.333332999999"/>
    <n v="21308"/>
    <n v="1"/>
    <s v="EUR"/>
    <n v="-90789.77"/>
    <n v="0.19512195121951201"/>
    <n v="0.63414634146341498"/>
    <n v="1278759"/>
    <n v="20.25"/>
    <n v="17231"/>
    <n v="256728.16"/>
    <n v="57.611550000000001"/>
    <n v="605655.91"/>
  </r>
  <r>
    <s v="34317"/>
    <s v="00028933601"/>
    <s v="00028933602"/>
    <s v="CONTRAT DE LIQUIDITE GL EVENTS"/>
    <s v="FR0000066672"/>
    <x v="0"/>
    <x v="89"/>
    <n v="20.149999999999999"/>
    <n v="20.149999999999999"/>
    <n v="1"/>
    <n v="861"/>
    <n v="20.731300813008101"/>
    <n v="17849.650000000001"/>
    <n v="21407.166666000001"/>
    <n v="12801"/>
    <n v="1"/>
    <s v="EUR"/>
    <n v="17829.5"/>
    <n v="0"/>
    <n v="0.89473684210526305"/>
    <n v="1278759"/>
    <n v="20.85"/>
    <n v="16371"/>
    <n v="274557.65999999997"/>
    <n v="55.421210000000002"/>
    <n v="615893.01"/>
  </r>
  <r>
    <s v="34317"/>
    <s v="00028933601"/>
    <s v="00028933602"/>
    <s v="CONTRAT DE LIQUIDITE GL EVENTS"/>
    <s v="FR0000066672"/>
    <x v="0"/>
    <x v="90"/>
    <n v="37351.339999999997"/>
    <n v="20.567918502202598"/>
    <n v="1816"/>
    <n v="1009"/>
    <n v="20.592765113974199"/>
    <n v="20778.099999999999"/>
    <n v="21074.433333000001"/>
    <n v="13938"/>
    <n v="1"/>
    <s v="EUR"/>
    <n v="-16573.240000000002"/>
    <n v="0.18181818181818199"/>
    <n v="0.57575757575757602"/>
    <n v="1278759"/>
    <n v="20.6"/>
    <n v="17178"/>
    <n v="257984.42"/>
    <n v="57.835430000000002"/>
    <n v="611851.22"/>
  </r>
  <r>
    <s v="34317"/>
    <s v="00028933601"/>
    <s v="00028933602"/>
    <s v="CONTRAT DE LIQUIDITE GL EVENTS"/>
    <s v="FR0000066672"/>
    <x v="0"/>
    <x v="91"/>
    <n v="20.55"/>
    <n v="20.55"/>
    <n v="1"/>
    <n v="1537"/>
    <n v="21.067826935588801"/>
    <n v="32381.25"/>
    <n v="20197.233333"/>
    <n v="11423"/>
    <n v="1"/>
    <s v="EUR"/>
    <n v="32360.7"/>
    <n v="0"/>
    <n v="0.52941176470588203"/>
    <n v="1278759"/>
    <n v="21.2"/>
    <n v="15642"/>
    <n v="290345.12"/>
    <n v="53.31738"/>
    <n v="621955.52"/>
  </r>
  <r>
    <s v="34317"/>
    <s v="00028933601"/>
    <s v="00028933602"/>
    <s v="CONTRAT DE LIQUIDITE GL EVENTS"/>
    <s v="FR0000066672"/>
    <x v="0"/>
    <x v="92"/>
    <n v="12766"/>
    <n v="20.996710526315798"/>
    <n v="608"/>
    <n v="11323"/>
    <n v="21.056759692661"/>
    <n v="238425.69"/>
    <n v="20071.166666000001"/>
    <n v="17993"/>
    <n v="1"/>
    <s v="EUR"/>
    <n v="225659.69"/>
    <n v="6.8965517241379296E-2"/>
    <n v="0.51724137931034497"/>
    <n v="1278759"/>
    <n v="22.2"/>
    <n v="4927"/>
    <n v="516004.81"/>
    <n v="17.48995"/>
    <n v="625384.21"/>
  </r>
  <r>
    <s v="34317"/>
    <s v="00028933601"/>
    <s v="00028933602"/>
    <s v="CONTRAT DE LIQUIDITE GL EVENTS"/>
    <s v="FR0000066672"/>
    <x v="0"/>
    <x v="93"/>
    <n v="4076.85"/>
    <n v="22.649166666666702"/>
    <n v="180"/>
    <n v="1061"/>
    <n v="22.742931196983999"/>
    <n v="24130.25"/>
    <n v="20617.433333000001"/>
    <n v="29501"/>
    <n v="1"/>
    <s v="EUR"/>
    <n v="20053.400000000001"/>
    <n v="0"/>
    <n v="0.76923076923076905"/>
    <n v="1278759"/>
    <n v="22.9"/>
    <n v="4046"/>
    <n v="536058.21"/>
    <n v="14.737030000000001"/>
    <n v="628711.61"/>
  </r>
  <r>
    <s v="34317"/>
    <s v="00028933601"/>
    <s v="00028933602"/>
    <s v="CONTRAT DE LIQUIDITE GL EVENTS"/>
    <s v="FR0000066672"/>
    <x v="0"/>
    <x v="94"/>
    <n v="40428.36"/>
    <n v="22.237821782178202"/>
    <n v="1818"/>
    <n v="1"/>
    <n v="22.9"/>
    <n v="22.9"/>
    <n v="20871.5"/>
    <n v="14456"/>
    <n v="1"/>
    <s v="EUR"/>
    <n v="-40405.46"/>
    <n v="0"/>
    <n v="0.83333333333333304"/>
    <n v="1278759"/>
    <n v="22.15"/>
    <n v="5863"/>
    <n v="495652.75"/>
    <n v="20.76126"/>
    <n v="625518.19999999995"/>
  </r>
  <r>
    <s v="34317"/>
    <s v="00028933601"/>
    <s v="00028933602"/>
    <s v="CONTRAT DE LIQUIDITE GL EVENTS"/>
    <s v="FR0000066672"/>
    <x v="0"/>
    <x v="95"/>
    <n v="34758.75"/>
    <n v="21.888381612090701"/>
    <n v="1588"/>
    <n v="1115"/>
    <n v="22.089282511210801"/>
    <n v="24629.55"/>
    <n v="20705.666666000001"/>
    <n v="11667"/>
    <n v="1"/>
    <s v="EUR"/>
    <n v="-10129.200000000001"/>
    <n v="0.38709677419354799"/>
    <n v="0.54838709677419395"/>
    <n v="1278759"/>
    <n v="22"/>
    <n v="6336"/>
    <n v="485523.55"/>
    <n v="22.305730000000001"/>
    <n v="624915.55000000005"/>
  </r>
  <r>
    <s v="34317"/>
    <s v="00028933601"/>
    <s v="00028933602"/>
    <s v="CONTRAT DE LIQUIDITE GL EVENTS"/>
    <s v="FR0000066672"/>
    <x v="0"/>
    <x v="96"/>
    <n v="594.15"/>
    <n v="22.005555555555599"/>
    <n v="27"/>
    <n v="705"/>
    <n v="22.246099290780101"/>
    <n v="15683.5"/>
    <n v="20738.266666"/>
    <n v="6873"/>
    <n v="1"/>
    <s v="EUR"/>
    <n v="15089.35"/>
    <n v="0"/>
    <n v="0.55555555555555602"/>
    <n v="1278759"/>
    <n v="22.35"/>
    <n v="5658"/>
    <n v="500612.9"/>
    <n v="20.166239999999998"/>
    <n v="627069.19999999995"/>
  </r>
  <r>
    <s v="34317"/>
    <s v="00028933601"/>
    <s v="00028933602"/>
    <s v="CONTRAT DE LIQUIDITE GL EVENTS"/>
    <s v="FR0000066672"/>
    <x v="0"/>
    <x v="97"/>
    <n v="22.55"/>
    <n v="22.55"/>
    <n v="1"/>
    <n v="82"/>
    <n v="22.452439024390198"/>
    <n v="1841.1"/>
    <n v="19699.066665999999"/>
    <n v="7969"/>
    <n v="1"/>
    <s v="EUR"/>
    <n v="1818.55"/>
    <n v="0.25"/>
    <n v="0"/>
    <n v="1278759"/>
    <n v="22.5"/>
    <n v="5577"/>
    <n v="502431.45"/>
    <n v="19.984030000000001"/>
    <n v="627913.94999999995"/>
  </r>
  <r>
    <s v="34317"/>
    <s v="00028933601"/>
    <s v="00028933602"/>
    <s v="CONTRAT DE LIQUIDITE GL EVENTS"/>
    <s v="FR0000066672"/>
    <x v="0"/>
    <x v="98"/>
    <n v="31933.15"/>
    <n v="22.038060731539002"/>
    <n v="1449"/>
    <n v="193"/>
    <n v="22.283160621761699"/>
    <n v="4300.6499999999996"/>
    <n v="18958.900000000001"/>
    <n v="12918"/>
    <n v="1"/>
    <s v="EUR"/>
    <n v="-27632.5"/>
    <n v="3.3333333333333298E-2"/>
    <n v="0.83333333333333304"/>
    <n v="1278759"/>
    <n v="22"/>
    <n v="6833"/>
    <n v="474798.95"/>
    <n v="24.047350000000002"/>
    <n v="625124.94999999995"/>
  </r>
  <r>
    <s v="34317"/>
    <s v="00028933601"/>
    <s v="00028933602"/>
    <s v="CONTRAT DE LIQUIDITE GL EVENTS"/>
    <s v="FR0000066672"/>
    <x v="0"/>
    <x v="99"/>
    <n v="7207.6"/>
    <n v="22.109202453987699"/>
    <n v="326"/>
    <n v="531"/>
    <n v="22.232768361581901"/>
    <n v="11805.6"/>
    <n v="18265.533332999999"/>
    <n v="12348"/>
    <n v="1"/>
    <s v="EUR"/>
    <n v="4598"/>
    <n v="0"/>
    <n v="0.45"/>
    <n v="1278759"/>
    <n v="22.2"/>
    <n v="6628"/>
    <n v="479396.95"/>
    <n v="23.484839999999998"/>
    <n v="626538.55000000005"/>
  </r>
  <r>
    <s v="34317"/>
    <s v="00028933601"/>
    <s v="00028933602"/>
    <s v="CONTRAT DE LIQUIDITE GL EVENTS"/>
    <s v="FR0000066672"/>
    <x v="0"/>
    <x v="100"/>
    <n v="4462.2"/>
    <n v="22.2"/>
    <n v="201"/>
    <n v="419"/>
    <n v="22.559307875895001"/>
    <n v="9452.35"/>
    <n v="18200.633333000002"/>
    <n v="7521"/>
    <n v="1"/>
    <s v="EUR"/>
    <n v="4990.1499999999996"/>
    <n v="0"/>
    <n v="0.6"/>
    <n v="1278759"/>
    <n v="22.75"/>
    <n v="6410"/>
    <n v="484387.1"/>
    <n v="23.139340000000001"/>
    <n v="630214.6"/>
  </r>
  <r>
    <s v="34317"/>
    <s v="00028933601"/>
    <s v="00028933602"/>
    <s v="CONTRAT DE LIQUIDITE GL EVENTS"/>
    <s v="FR0000066672"/>
    <x v="0"/>
    <x v="101"/>
    <n v="22061.15"/>
    <n v="22.261503531786101"/>
    <n v="991"/>
    <n v="81"/>
    <n v="22.3061728395062"/>
    <n v="1806.8"/>
    <n v="17773.733333"/>
    <n v="21854"/>
    <n v="1"/>
    <s v="EUR"/>
    <n v="-20254.349999999999"/>
    <n v="0"/>
    <n v="0.71428571428571397"/>
    <n v="1278759"/>
    <n v="22.15"/>
    <n v="7320"/>
    <n v="464132.75"/>
    <n v="25.88944"/>
    <n v="626270.75"/>
  </r>
  <r>
    <s v="34317"/>
    <s v="00028933601"/>
    <s v="00028933602"/>
    <s v="CONTRAT DE LIQUIDITE GL EVENTS"/>
    <s v="FR0000066672"/>
    <x v="0"/>
    <x v="102"/>
    <n v="29984.6"/>
    <n v="21.886569343065698"/>
    <n v="1370"/>
    <n v="1004"/>
    <n v="22.1060756972112"/>
    <n v="22194.5"/>
    <n v="17611.266666"/>
    <n v="7735"/>
    <n v="1"/>
    <s v="EUR"/>
    <n v="-7790.1"/>
    <n v="0"/>
    <n v="0.77272727272727304"/>
    <n v="1278759"/>
    <n v="21.7"/>
    <n v="7686"/>
    <n v="456342.65"/>
    <n v="26.765920000000001"/>
    <n v="623128.85"/>
  </r>
  <r>
    <s v="34317"/>
    <s v="00028933601"/>
    <s v="00028933602"/>
    <s v="CONTRAT DE LIQUIDITE GL EVENTS"/>
    <s v="FR0000066672"/>
    <x v="0"/>
    <x v="103"/>
    <n v="3810.4"/>
    <n v="21.65"/>
    <n v="176"/>
    <n v="98"/>
    <n v="21.798469387755102"/>
    <n v="2136.25"/>
    <n v="16741.8"/>
    <n v="2516"/>
    <n v="1"/>
    <s v="EUR"/>
    <n v="-1674.15"/>
    <n v="0.25"/>
    <n v="0.375"/>
    <n v="1278759"/>
    <n v="21.85"/>
    <n v="7764"/>
    <n v="454668.5"/>
    <n v="27.17286"/>
    <n v="624311.9"/>
  </r>
  <r>
    <s v="34317"/>
    <s v="00028933601"/>
    <s v="00028933602"/>
    <s v="CONTRAT DE LIQUIDITE GL EVENTS"/>
    <s v="FR0000066672"/>
    <x v="0"/>
    <x v="104"/>
    <n v="18580.45"/>
    <n v="21.505150462963002"/>
    <n v="864"/>
    <n v="1001"/>
    <n v="21.6"/>
    <n v="21621.599999999999"/>
    <n v="16274.7"/>
    <n v="8733"/>
    <n v="1"/>
    <s v="EUR"/>
    <n v="3041.15"/>
    <n v="0"/>
    <n v="0.56000000000000005"/>
    <n v="1278759"/>
    <n v="21.7"/>
    <n v="7627"/>
    <n v="457709.65"/>
    <n v="26.55677"/>
    <n v="623215.55000000005"/>
  </r>
  <r>
    <s v="34317"/>
    <s v="00028933601"/>
    <s v="00028933602"/>
    <s v="CONTRAT DE LIQUIDITE GL EVENTS"/>
    <s v="FR0000066672"/>
    <x v="0"/>
    <x v="105"/>
    <n v="5381.85"/>
    <n v="21.613855421686701"/>
    <n v="249"/>
    <n v="415"/>
    <n v="21.648554216867499"/>
    <n v="8984.15"/>
    <n v="16135.366666"/>
    <n v="7848"/>
    <n v="1"/>
    <s v="EUR"/>
    <n v="3602.3"/>
    <n v="0.4"/>
    <n v="0.4"/>
    <n v="1278759"/>
    <n v="21.85"/>
    <n v="7461"/>
    <n v="461311.95"/>
    <n v="26.111450000000001"/>
    <n v="624334.80000000005"/>
  </r>
  <r>
    <s v="34317"/>
    <s v="00028933601"/>
    <s v="00028933602"/>
    <s v="CONTRAT DE LIQUIDITE GL EVENTS"/>
    <s v="FR0000066672"/>
    <x v="0"/>
    <x v="106"/>
    <n v="10897.1"/>
    <n v="21.750698602794401"/>
    <n v="501"/>
    <n v="122"/>
    <n v="21.852049180327899"/>
    <n v="2665.95"/>
    <n v="15727.366666"/>
    <n v="5177"/>
    <n v="1"/>
    <s v="EUR"/>
    <n v="-8231.15"/>
    <n v="0"/>
    <n v="0.6"/>
    <n v="1278759"/>
    <n v="21.8"/>
    <n v="7840"/>
    <n v="453080.8"/>
    <n v="27.390059999999998"/>
    <n v="623992.80000000005"/>
  </r>
  <r>
    <s v="34317"/>
    <s v="00028933601"/>
    <s v="00028933602"/>
    <s v="CONTRAT DE LIQUIDITE GL EVENTS"/>
    <s v="FR0000066672"/>
    <x v="0"/>
    <x v="107"/>
    <n v="21.8"/>
    <n v="21.8"/>
    <n v="1"/>
    <n v="1"/>
    <n v="21.8"/>
    <n v="21.8"/>
    <n v="15400.633333"/>
    <n v="2361"/>
    <n v="1"/>
    <s v="EUR"/>
    <n v="0"/>
    <n v="0"/>
    <n v="0"/>
    <n v="1278759"/>
    <n v="22.15"/>
    <n v="7840"/>
    <n v="453080.8"/>
    <n v="27.70796"/>
    <n v="626736.80000000005"/>
  </r>
  <r>
    <s v="34317"/>
    <s v="00028933601"/>
    <s v="00028933602"/>
    <s v="CONTRAT DE LIQUIDITE GL EVENTS"/>
    <s v="FR0000066672"/>
    <x v="0"/>
    <x v="108"/>
    <n v="1215.4000000000001"/>
    <n v="22.0981818181818"/>
    <n v="55"/>
    <n v="888"/>
    <n v="22.051182432432402"/>
    <n v="19581.45"/>
    <n v="13732.366666"/>
    <n v="10719"/>
    <n v="1"/>
    <s v="EUR"/>
    <n v="18366.05"/>
    <n v="0.63636363636363602"/>
    <n v="0.18181818181818199"/>
    <n v="1278759"/>
    <n v="22.05"/>
    <n v="7007"/>
    <n v="471446.85"/>
    <n v="24.683129999999998"/>
    <n v="625951.19999999995"/>
  </r>
  <r>
    <s v="34317"/>
    <s v="00028933601"/>
    <s v="00028933602"/>
    <s v="CONTRAT DE LIQUIDITE GL EVENTS"/>
    <s v="FR0000066672"/>
    <x v="0"/>
    <x v="109"/>
    <n v="0"/>
    <m/>
    <m/>
    <m/>
    <m/>
    <n v="0"/>
    <n v="13001.233333"/>
    <n v="7407"/>
    <n v="1"/>
    <s v="EUR"/>
    <n v="0"/>
    <n v="0.64285714285714302"/>
    <n v="0.26785714285714302"/>
    <n v="1278759"/>
    <n v="22.3"/>
    <n v="7007"/>
    <n v="471446.85"/>
    <n v="24.893319999999999"/>
    <n v="627702.94999999995"/>
  </r>
  <r>
    <s v="34317"/>
    <s v="00028933601"/>
    <s v="00028933602"/>
    <s v="CONTRAT DE LIQUIDITE GL EVENTS"/>
    <s v="FR0000066672"/>
    <x v="0"/>
    <x v="110"/>
    <n v="41941.9"/>
    <n v="22.610188679245301"/>
    <n v="1855"/>
    <n v="4001"/>
    <n v="22.6653211697076"/>
    <n v="90683.95"/>
    <n v="12621.566666000001"/>
    <n v="14458"/>
    <n v="1"/>
    <s v="EUR"/>
    <n v="48742.05"/>
    <n v="0.3"/>
    <n v="0.32500000000000001"/>
    <n v="1278759"/>
    <n v="22.9"/>
    <n v="4861"/>
    <n v="520188.9"/>
    <n v="17.627220000000001"/>
    <n v="631505.80000000005"/>
  </r>
  <r>
    <s v="34317"/>
    <s v="00028933601"/>
    <s v="00028933602"/>
    <s v="CONTRAT DE LIQUIDITE GL EVENTS"/>
    <s v="FR0000066672"/>
    <x v="0"/>
    <x v="111"/>
    <n v="46179.01"/>
    <n v="22.974631840796"/>
    <n v="2010"/>
    <n v="1"/>
    <n v="22.9"/>
    <n v="22.9"/>
    <n v="12958.966666"/>
    <n v="31258"/>
    <n v="1"/>
    <s v="EUR"/>
    <n v="-46156.11"/>
    <m/>
    <m/>
    <n v="1278759"/>
    <n v="22.9"/>
    <n v="6870"/>
    <n v="474032.79"/>
    <n v="24.918279999999999"/>
    <n v="631355.79"/>
  </r>
  <r>
    <s v="34317"/>
    <s v="00028933601"/>
    <s v="00028933602"/>
    <s v="CONTRAT DE LIQUIDITE GL EVENTS"/>
    <s v="FR0000066672"/>
    <x v="0"/>
    <x v="112"/>
    <n v="15550.6"/>
    <n v="22.8349486049927"/>
    <n v="681"/>
    <n v="137"/>
    <n v="23.2"/>
    <n v="3178.4"/>
    <n v="12828.133333"/>
    <n v="12756"/>
    <n v="1"/>
    <s v="EUR"/>
    <n v="-12372.2"/>
    <n v="0"/>
    <n v="0.75"/>
    <n v="1278759"/>
    <n v="22.8"/>
    <n v="7414"/>
    <n v="461660.59"/>
    <n v="26.801850000000002"/>
    <n v="630699.79"/>
  </r>
  <r>
    <s v="34317"/>
    <s v="00028933601"/>
    <s v="00028933602"/>
    <s v="CONTRAT DE LIQUIDITE GL EVENTS"/>
    <s v="FR0000066672"/>
    <x v="0"/>
    <x v="113"/>
    <n v="6060.6"/>
    <n v="22.6141791044776"/>
    <n v="268"/>
    <n v="1"/>
    <n v="23"/>
    <n v="23"/>
    <n v="12567.066666000001"/>
    <n v="2465"/>
    <n v="1"/>
    <s v="EUR"/>
    <n v="-6037.6"/>
    <n v="0"/>
    <n v="0.5"/>
    <n v="1278759"/>
    <n v="22.75"/>
    <n v="7681"/>
    <n v="455622.99"/>
    <n v="27.720849999999999"/>
    <n v="630365.74"/>
  </r>
  <r>
    <s v="34317"/>
    <s v="00028933601"/>
    <s v="00028933602"/>
    <s v="CONTRAT DE LIQUIDITE GL EVENTS"/>
    <s v="FR0000066672"/>
    <x v="0"/>
    <x v="114"/>
    <n v="59216.6"/>
    <n v="23.964629704572999"/>
    <n v="2471"/>
    <n v="3321"/>
    <n v="23.891900030111401"/>
    <n v="79345"/>
    <n v="13977.566666000001"/>
    <n v="60101"/>
    <n v="1"/>
    <s v="EUR"/>
    <n v="20128.400000000001"/>
    <n v="0.1875"/>
    <n v="0.52083333333333304"/>
    <n v="1278759"/>
    <n v="24"/>
    <n v="6831"/>
    <n v="475751.39"/>
    <n v="25.628450000000001"/>
    <n v="639695.39"/>
  </r>
  <r>
    <s v="34317"/>
    <s v="00028933601"/>
    <s v="00028933602"/>
    <s v="CONTRAT DE LIQUIDITE GL EVENTS"/>
    <s v="FR0000066672"/>
    <x v="0"/>
    <x v="115"/>
    <n v="143685.81"/>
    <n v="23.2463695194952"/>
    <n v="6181"/>
    <n v="1501"/>
    <n v="23.3698867421719"/>
    <n v="35078.199999999997"/>
    <n v="14638.833333"/>
    <n v="36715"/>
    <n v="1"/>
    <s v="EUR"/>
    <n v="-108607.61"/>
    <n v="0.164179104477612"/>
    <n v="0.55223880597014896"/>
    <n v="1278759"/>
    <n v="23"/>
    <n v="11511"/>
    <n v="367143.78"/>
    <n v="41.898139999999998"/>
    <n v="631896.78"/>
  </r>
  <r>
    <s v="34317"/>
    <s v="00028933601"/>
    <s v="00028933602"/>
    <s v="CONTRAT DE LIQUIDITE GL EVENTS"/>
    <s v="FR0000066672"/>
    <x v="0"/>
    <x v="116"/>
    <n v="34061.800000000003"/>
    <n v="22.983670715249701"/>
    <n v="1482"/>
    <n v="1994"/>
    <n v="23.005792377131399"/>
    <n v="45873.55"/>
    <n v="15063.8"/>
    <n v="25203"/>
    <n v="1"/>
    <s v="EUR"/>
    <n v="11811.75"/>
    <n v="4.2553191489361701E-2"/>
    <n v="0.40425531914893598"/>
    <n v="1278759"/>
    <n v="23.15"/>
    <n v="10999"/>
    <n v="378955.53"/>
    <n v="40.18844"/>
    <n v="633582.38"/>
  </r>
  <r>
    <s v="34317"/>
    <s v="00028933601"/>
    <s v="00028933602"/>
    <s v="CONTRAT DE LIQUIDITE GL EVENTS"/>
    <s v="FR0000066672"/>
    <x v="0"/>
    <x v="117"/>
    <n v="65568.759999999995"/>
    <n v="22.571001721170401"/>
    <n v="2905"/>
    <n v="3822"/>
    <n v="22.878320251177399"/>
    <n v="87440.94"/>
    <n v="15724.766666"/>
    <n v="33721"/>
    <n v="1"/>
    <s v="EUR"/>
    <n v="21872.18"/>
    <n v="0.1"/>
    <n v="0.61250000000000004"/>
    <n v="1278759"/>
    <n v="23.1"/>
    <n v="10082"/>
    <n v="400827.71"/>
    <n v="36.750219999999999"/>
    <n v="633721.91"/>
  </r>
  <r>
    <s v="34317"/>
    <s v="00028933601"/>
    <s v="00028933602"/>
    <s v="CONTRAT DE LIQUIDITE GL EVENTS"/>
    <s v="FR0000066672"/>
    <x v="0"/>
    <x v="118"/>
    <n v="23.2"/>
    <n v="23.2"/>
    <n v="1"/>
    <n v="1751"/>
    <n v="23.155648201028001"/>
    <n v="40545.54"/>
    <n v="15419.2"/>
    <n v="12141"/>
    <n v="1"/>
    <s v="EUR"/>
    <n v="40522.339999999997"/>
    <n v="5.7692307692307702E-2"/>
    <n v="0.90384615384615397"/>
    <n v="1278759"/>
    <n v="23.2"/>
    <n v="8332"/>
    <n v="441350.05"/>
    <n v="30.457989999999999"/>
    <n v="634652.44999999995"/>
  </r>
  <r>
    <s v="34317"/>
    <s v="00028933601"/>
    <s v="00028933602"/>
    <s v="CONTRAT DE LIQUIDITE GL EVENTS"/>
    <s v="FR0000066672"/>
    <x v="0"/>
    <x v="119"/>
    <n v="19141.45"/>
    <n v="22.8146007151371"/>
    <n v="839"/>
    <n v="839"/>
    <n v="22.909177592371901"/>
    <n v="19220.8"/>
    <n v="15638.6"/>
    <n v="19383"/>
    <n v="1"/>
    <s v="EUR"/>
    <n v="79.349999999998502"/>
    <n v="0.10344827586206901"/>
    <n v="0.37931034482758602"/>
    <n v="1278759"/>
    <n v="22.9"/>
    <n v="8332"/>
    <n v="441429.4"/>
    <n v="30.17923"/>
    <n v="632232.19999999995"/>
  </r>
  <r>
    <s v="34317"/>
    <s v="00028933601"/>
    <s v="00028933602"/>
    <s v="CONTRAT DE LIQUIDITE GL EVENTS"/>
    <s v="FR0000066672"/>
    <x v="0"/>
    <x v="120"/>
    <n v="22972.7"/>
    <n v="22.949750249750299"/>
    <n v="1001"/>
    <n v="553"/>
    <n v="23.050542495479199"/>
    <n v="12746.95"/>
    <n v="15511.533332999999"/>
    <n v="10126"/>
    <n v="1"/>
    <s v="EUR"/>
    <n v="-10225.75"/>
    <n v="0"/>
    <n v="0.83333333333333304"/>
    <n v="1278759"/>
    <n v="23"/>
    <n v="8780"/>
    <n v="431203.65"/>
    <n v="31.894819999999999"/>
    <n v="633143.65"/>
  </r>
  <r>
    <s v="34317"/>
    <s v="00028933601"/>
    <s v="00028933602"/>
    <s v="CONTRAT DE LIQUIDITE GL EVENTS"/>
    <s v="FR0000066672"/>
    <x v="0"/>
    <x v="121"/>
    <n v="18863"/>
    <n v="22.975639464068198"/>
    <n v="821"/>
    <n v="471"/>
    <n v="22.950106157112501"/>
    <n v="10809.5"/>
    <n v="15473.5"/>
    <n v="10282"/>
    <n v="1"/>
    <s v="EUR"/>
    <n v="-8053.5"/>
    <n v="0.25"/>
    <n v="0.5"/>
    <n v="1278759"/>
    <n v="22.95"/>
    <n v="9130"/>
    <n v="423150.15"/>
    <n v="33.118209999999998"/>
    <n v="632683.65"/>
  </r>
  <r>
    <s v="34317"/>
    <s v="00028933601"/>
    <s v="00028933602"/>
    <s v="CONTRAT DE LIQUIDITE GL EVENTS"/>
    <s v="FR0000066672"/>
    <x v="0"/>
    <x v="122"/>
    <n v="76794.84"/>
    <n v="22.7069308101715"/>
    <n v="3382"/>
    <n v="360"/>
    <n v="22.8026388888889"/>
    <n v="8208.9500000000007"/>
    <n v="15138.033332999999"/>
    <n v="7929"/>
    <n v="1"/>
    <s v="EUR"/>
    <n v="-68585.89"/>
    <n v="0.24637681159420299"/>
    <n v="0.49275362318840599"/>
    <n v="1278759"/>
    <n v="22.75"/>
    <n v="12152"/>
    <n v="354564.26"/>
    <n v="43.811129999999999"/>
    <n v="631022.26"/>
  </r>
  <r>
    <s v="34317"/>
    <s v="00028933601"/>
    <s v="00028933602"/>
    <s v="CONTRAT DE LIQUIDITE GL EVENTS"/>
    <s v="FR0000066672"/>
    <x v="0"/>
    <x v="123"/>
    <n v="64658.34"/>
    <n v="22.663280757097802"/>
    <n v="2853"/>
    <n v="1716"/>
    <n v="22.676858974359"/>
    <n v="38913.49"/>
    <n v="14788.933333000001"/>
    <n v="19028"/>
    <n v="1"/>
    <s v="EUR"/>
    <n v="-25744.85"/>
    <n v="0.33333333333333298"/>
    <n v="0.45833333333333298"/>
    <n v="1278759"/>
    <n v="22.8"/>
    <n v="13289"/>
    <n v="328819.40999999997"/>
    <n v="47.955849999999998"/>
    <n v="631808.61"/>
  </r>
  <r>
    <s v="34317"/>
    <s v="00028933601"/>
    <s v="00028933602"/>
    <s v="CONTRAT DE LIQUIDITE GL EVENTS"/>
    <s v="FR0000066672"/>
    <x v="0"/>
    <x v="124"/>
    <n v="5175.6000000000004"/>
    <n v="22.8"/>
    <n v="227"/>
    <n v="690"/>
    <n v="22.9907246376812"/>
    <n v="15863.6"/>
    <n v="14563.133333"/>
    <n v="7682"/>
    <n v="1"/>
    <s v="EUR"/>
    <n v="10688"/>
    <n v="0"/>
    <n v="0.68181818181818199"/>
    <n v="1278759"/>
    <n v="23"/>
    <n v="12826"/>
    <n v="339507.41"/>
    <n v="46.49259"/>
    <n v="634505.41"/>
  </r>
  <r>
    <s v="34317"/>
    <s v="00028933601"/>
    <s v="00028933602"/>
    <s v="CONTRAT DE LIQUIDITE GL EVENTS"/>
    <s v="FR0000066672"/>
    <x v="0"/>
    <x v="125"/>
    <n v="66171.509999999995"/>
    <n v="22.6227384615385"/>
    <n v="2925"/>
    <n v="2115"/>
    <n v="22.861130023640701"/>
    <n v="48351.29"/>
    <n v="15123.633333"/>
    <n v="28482"/>
    <n v="1"/>
    <s v="EUR"/>
    <n v="-17820.22"/>
    <n v="0.12195121951219499"/>
    <n v="0.75609756097560998"/>
    <n v="1278759"/>
    <n v="22.7"/>
    <n v="13636"/>
    <n v="321687.19"/>
    <n v="49.037590000000002"/>
    <n v="631224.39"/>
  </r>
  <r>
    <s v="34317"/>
    <s v="00028933601"/>
    <s v="00028933602"/>
    <s v="CONTRAT DE LIQUIDITE GL EVENTS"/>
    <s v="FR0000066672"/>
    <x v="0"/>
    <x v="126"/>
    <n v="46684.66"/>
    <n v="22.6514604560893"/>
    <n v="2061"/>
    <n v="549"/>
    <n v="22.8262295081967"/>
    <n v="12531.6"/>
    <n v="15239.166665999999"/>
    <n v="10339"/>
    <n v="1"/>
    <s v="EUR"/>
    <n v="-34153.06"/>
    <n v="0.33333333333333298"/>
    <n v="0.53333333333333299"/>
    <n v="1278759"/>
    <n v="22.8"/>
    <n v="15148"/>
    <n v="287534.13"/>
    <n v="54.569400000000002"/>
    <n v="632908.53"/>
  </r>
  <r>
    <s v="34317"/>
    <s v="00028933601"/>
    <s v="00028933602"/>
    <s v="CONTRAT DE LIQUIDITE GL EVENTS"/>
    <s v="FR0000066672"/>
    <x v="0"/>
    <x v="127"/>
    <n v="87626.31"/>
    <n v="22.648309640733999"/>
    <n v="3869"/>
    <n v="800"/>
    <n v="22.868749999999999"/>
    <n v="18295"/>
    <n v="15812.3"/>
    <n v="25163"/>
    <n v="1"/>
    <s v="EUR"/>
    <n v="-69331.31"/>
    <n v="0.27777777777777801"/>
    <n v="0.41666666666666702"/>
    <n v="1278759"/>
    <n v="22.75"/>
    <n v="18217"/>
    <n v="218202.82"/>
    <n v="65.509140000000002"/>
    <n v="632639.56999999995"/>
  </r>
  <r>
    <s v="34317"/>
    <s v="00028933601"/>
    <s v="00028933602"/>
    <s v="CONTRAT DE LIQUIDITE GL EVENTS"/>
    <s v="FR0000066672"/>
    <x v="0"/>
    <x v="128"/>
    <n v="4167.8"/>
    <n v="22.9"/>
    <n v="182"/>
    <n v="4251"/>
    <n v="23.0440790402258"/>
    <n v="97960.38"/>
    <n v="16207.4"/>
    <n v="24771"/>
    <n v="1"/>
    <s v="EUR"/>
    <n v="93792.58"/>
    <n v="0.15"/>
    <n v="0.56666666666666698"/>
    <n v="1278759"/>
    <n v="23.1"/>
    <n v="14148"/>
    <n v="311995.40000000002"/>
    <n v="51.160229999999999"/>
    <n v="638814.19999999995"/>
  </r>
  <r>
    <s v="34317"/>
    <s v="00028933601"/>
    <s v="00028933602"/>
    <s v="CONTRAT DE LIQUIDITE GL EVENTS"/>
    <s v="FR0000066672"/>
    <x v="0"/>
    <x v="129"/>
    <n v="68644.259999999995"/>
    <n v="23.042719033232601"/>
    <n v="2979"/>
    <n v="4410"/>
    <n v="23.133569160997698"/>
    <n v="102019.04"/>
    <n v="16211.1"/>
    <n v="12459"/>
    <n v="1"/>
    <s v="EUR"/>
    <n v="33374.78"/>
    <n v="0.148148148148148"/>
    <n v="0.77777777777777801"/>
    <n v="1278759"/>
    <n v="22.95"/>
    <n v="12717"/>
    <n v="345370.18"/>
    <n v="45.800930000000001"/>
    <n v="637225.32999999996"/>
  </r>
  <r>
    <s v="34317"/>
    <s v="00028933601"/>
    <s v="00028933602"/>
    <s v="CONTRAT DE LIQUIDITE GL EVENTS"/>
    <s v="FR0000066672"/>
    <x v="0"/>
    <x v="130"/>
    <n v="59415.81"/>
    <n v="22.817131336405499"/>
    <n v="2604"/>
    <n v="323"/>
    <n v="22.95"/>
    <n v="7412.85"/>
    <n v="16234.066666000001"/>
    <n v="8210"/>
    <n v="1"/>
    <s v="EUR"/>
    <n v="-52002.96"/>
    <n v="2.27272727272727E-2"/>
    <n v="0.75"/>
    <n v="1278759"/>
    <n v="22.8"/>
    <n v="14998"/>
    <n v="293367.21999999997"/>
    <n v="53.823830000000001"/>
    <n v="635321.62"/>
  </r>
  <r>
    <s v="34317"/>
    <s v="00028933601"/>
    <s v="00028933602"/>
    <s v="CONTRAT DE LIQUIDITE GL EVENTS"/>
    <s v="FR0000066672"/>
    <x v="0"/>
    <x v="131"/>
    <n v="93574.36"/>
    <n v="22.734295432458701"/>
    <n v="4116"/>
    <n v="2"/>
    <n v="22.824999999999999"/>
    <n v="45.65"/>
    <n v="15763.7"/>
    <n v="7743"/>
    <n v="1"/>
    <s v="EUR"/>
    <n v="-93528.71"/>
    <n v="0.21052631578947401"/>
    <n v="0.68421052631579005"/>
    <n v="1278759"/>
    <n v="22.75"/>
    <n v="19112"/>
    <n v="199838.51"/>
    <n v="68.511340000000004"/>
    <n v="634636.51"/>
  </r>
  <r>
    <s v="34317"/>
    <s v="00028933601"/>
    <s v="00028933602"/>
    <s v="CONTRAT DE LIQUIDITE GL EVENTS"/>
    <s v="FR0000066672"/>
    <x v="0"/>
    <x v="132"/>
    <n v="69638.2"/>
    <n v="22.617148424813301"/>
    <n v="3079"/>
    <n v="3966"/>
    <n v="22.6502597075139"/>
    <n v="89830.93"/>
    <n v="15955.7"/>
    <n v="13495"/>
    <n v="1"/>
    <s v="EUR"/>
    <n v="20192.73"/>
    <n v="3.8461538461538498E-2"/>
    <n v="0.69230769230769196"/>
    <n v="1278759"/>
    <n v="22.65"/>
    <n v="18225"/>
    <n v="220031.24"/>
    <n v="65.230450000000005"/>
    <n v="632827.49"/>
  </r>
  <r>
    <s v="34317"/>
    <s v="00028933601"/>
    <s v="00028933602"/>
    <s v="CONTRAT DE LIQUIDITE GL EVENTS"/>
    <s v="FR0000066672"/>
    <x v="0"/>
    <x v="133"/>
    <n v="86384.19"/>
    <n v="22.554618798955602"/>
    <n v="3830"/>
    <n v="1775"/>
    <n v="22.662202816901399"/>
    <n v="40225.410000000003"/>
    <n v="16167.266666"/>
    <n v="8863"/>
    <n v="1"/>
    <s v="EUR"/>
    <n v="-46158.78"/>
    <n v="0.19607843137254899"/>
    <n v="0.64705882352941202"/>
    <n v="1278759"/>
    <n v="22.5"/>
    <n v="20280"/>
    <n v="173872.46"/>
    <n v="72.408749999999998"/>
    <n v="630172.46"/>
  </r>
  <r>
    <s v="34317"/>
    <s v="00028933601"/>
    <s v="00028933602"/>
    <s v="CONTRAT DE LIQUIDITE GL EVENTS"/>
    <s v="FR0000066672"/>
    <x v="0"/>
    <x v="134"/>
    <n v="69915.210000000006"/>
    <n v="22.4591101831031"/>
    <n v="3113"/>
    <n v="1"/>
    <n v="22.7"/>
    <n v="22.7"/>
    <n v="16116.366666"/>
    <n v="7206"/>
    <n v="1"/>
    <s v="EUR"/>
    <n v="-69892.509999999995"/>
    <n v="0.1"/>
    <n v="0.8"/>
    <n v="1278759"/>
    <n v="22.4"/>
    <n v="23392"/>
    <n v="103979.95"/>
    <n v="83.441649999999996"/>
    <n v="627960.75"/>
  </r>
  <r>
    <s v="34317"/>
    <s v="00028933601"/>
    <s v="00028933602"/>
    <s v="CONTRAT DE LIQUIDITE GL EVENTS"/>
    <s v="FR0000066672"/>
    <x v="0"/>
    <x v="135"/>
    <n v="53343.99"/>
    <n v="22.5365399239544"/>
    <n v="2367"/>
    <n v="5221"/>
    <n v="22.654169699291302"/>
    <n v="118277.42"/>
    <n v="16341.166665999999"/>
    <n v="14592"/>
    <n v="1"/>
    <s v="EUR"/>
    <n v="64933.43"/>
    <n v="6.6666666666666693E-2"/>
    <n v="0.4"/>
    <n v="1278759"/>
    <n v="22.6"/>
    <n v="20538"/>
    <n v="168913.38"/>
    <n v="73.318460000000002"/>
    <n v="633072.18000000005"/>
  </r>
  <r>
    <s v="34317"/>
    <s v="00028933601"/>
    <s v="00028933602"/>
    <s v="CONTRAT DE LIQUIDITE GL EVENTS"/>
    <s v="FR0000066672"/>
    <x v="0"/>
    <x v="136"/>
    <n v="361.65"/>
    <n v="22.603124999999999"/>
    <n v="16"/>
    <n v="289"/>
    <n v="22.65"/>
    <n v="6545.85"/>
    <n v="16257.6"/>
    <n v="2670"/>
    <n v="1"/>
    <s v="EUR"/>
    <n v="6184.2"/>
    <n v="0.625"/>
    <n v="0"/>
    <n v="1278759"/>
    <n v="22.6"/>
    <n v="20265"/>
    <n v="175097.58"/>
    <n v="72.342240000000004"/>
    <n v="633086.57999999996"/>
  </r>
  <r>
    <s v="34317"/>
    <s v="00028933601"/>
    <s v="00028933602"/>
    <s v="CONTRAT DE LIQUIDITE GL EVENTS"/>
    <s v="FR0000066672"/>
    <x v="0"/>
    <x v="137"/>
    <n v="46707.360000000001"/>
    <n v="22.563942028985501"/>
    <n v="2070"/>
    <n v="986"/>
    <n v="22.6754563894523"/>
    <n v="22358"/>
    <n v="16446.400000000001"/>
    <n v="8025"/>
    <n v="1"/>
    <s v="EUR"/>
    <n v="-24349.360000000001"/>
    <n v="0.236363636363636"/>
    <n v="0.67272727272727295"/>
    <n v="1278759"/>
    <n v="22.5"/>
    <n v="21349"/>
    <n v="150748.22"/>
    <n v="76.11345"/>
    <n v="631100.72"/>
  </r>
  <r>
    <s v="34317"/>
    <s v="00028933601"/>
    <s v="00028933602"/>
    <s v="CONTRAT DE LIQUIDITE GL EVENTS"/>
    <s v="FR0000066672"/>
    <x v="0"/>
    <x v="138"/>
    <n v="78112.570000000007"/>
    <n v="22.022151113617099"/>
    <n v="3547"/>
    <n v="797"/>
    <n v="22.050501882057699"/>
    <n v="17574.25"/>
    <n v="16608.8"/>
    <n v="15591"/>
    <n v="1"/>
    <s v="EUR"/>
    <n v="-60538.32"/>
    <n v="7.4074074074074098E-2"/>
    <n v="0.88888888888888895"/>
    <n v="1278759"/>
    <n v="22"/>
    <n v="24099"/>
    <n v="90209.9"/>
    <n v="85.459109999999995"/>
    <n v="620387.9"/>
  </r>
  <r>
    <s v="34317"/>
    <s v="00028933601"/>
    <s v="00028933602"/>
    <s v="CONTRAT DE LIQUIDITE GL EVENTS"/>
    <s v="FR0000066672"/>
    <x v="0"/>
    <x v="139"/>
    <n v="5622.1"/>
    <n v="22.3988047808765"/>
    <n v="251"/>
    <n v="6994"/>
    <n v="22.5001801544181"/>
    <n v="157366.26"/>
    <n v="16846.7"/>
    <n v="14544"/>
    <n v="1"/>
    <s v="EUR"/>
    <n v="151744.16"/>
    <n v="6.4935064935064901E-2"/>
    <n v="0.61038961038961004"/>
    <n v="1278759"/>
    <n v="22.6"/>
    <n v="17356"/>
    <n v="241954.06"/>
    <n v="61.848909999999997"/>
    <n v="634199.66"/>
  </r>
  <r>
    <s v="34317"/>
    <s v="00028933601"/>
    <s v="00028933602"/>
    <s v="CONTRAT DE LIQUIDITE GL EVENTS"/>
    <s v="FR0000066672"/>
    <x v="0"/>
    <x v="140"/>
    <n v="22.8"/>
    <n v="22.8"/>
    <n v="1"/>
    <n v="7261"/>
    <n v="22.965829775513001"/>
    <n v="166754.89000000001"/>
    <n v="17261.166666000001"/>
    <n v="26892"/>
    <n v="1"/>
    <s v="EUR"/>
    <n v="166732.09"/>
    <n v="0.15625"/>
    <n v="0.8125"/>
    <n v="1278759"/>
    <n v="22.95"/>
    <n v="10096"/>
    <n v="408686.15"/>
    <n v="36.181609999999999"/>
    <n v="640389.35"/>
  </r>
  <r>
    <s v="34317"/>
    <s v="00028933601"/>
    <s v="00028933602"/>
    <s v="CONTRAT DE LIQUIDITE GL EVENTS"/>
    <s v="FR0000066672"/>
    <x v="0"/>
    <x v="141"/>
    <n v="40136.449999999997"/>
    <n v="22.7918512208972"/>
    <n v="1761"/>
    <n v="2594"/>
    <n v="23.1038396299152"/>
    <n v="59931.360000000001"/>
    <n v="16720.766666"/>
    <n v="15046"/>
    <n v="1"/>
    <s v="EUR"/>
    <n v="19794.91"/>
    <n v="0.266666666666667"/>
    <n v="0.66666666666666696"/>
    <n v="1278759"/>
    <n v="23"/>
    <n v="9263"/>
    <n v="428481.06"/>
    <n v="33.209510000000002"/>
    <n v="641530.06000000006"/>
  </r>
  <r>
    <s v="34317"/>
    <s v="00028933601"/>
    <s v="00028933602"/>
    <s v="CONTRAT DE LIQUIDITE GL EVENTS"/>
    <s v="FR0000066672"/>
    <x v="0"/>
    <x v="142"/>
    <n v="23.25"/>
    <n v="23.25"/>
    <n v="1"/>
    <n v="2429"/>
    <n v="23.710111156854701"/>
    <n v="57591.86"/>
    <n v="18636.133333000002"/>
    <n v="70217"/>
    <n v="1"/>
    <s v="EUR"/>
    <n v="57568.61"/>
    <n v="0"/>
    <n v="0.88888888888888895"/>
    <n v="1278759"/>
    <n v="23.85"/>
    <n v="6835"/>
    <n v="486049.67"/>
    <n v="25.11534"/>
    <n v="649064.42000000004"/>
  </r>
  <r>
    <s v="34317"/>
    <s v="00028933601"/>
    <s v="00028933602"/>
    <s v="CONTRAT DE LIQUIDITE GL EVENTS"/>
    <s v="FR0000066672"/>
    <x v="0"/>
    <x v="143"/>
    <n v="81120.69"/>
    <n v="24.092869022868999"/>
    <n v="3367"/>
    <n v="1091"/>
    <n v="24.1790100824931"/>
    <n v="26379.3"/>
    <n v="19398.8"/>
    <n v="25345"/>
    <n v="1"/>
    <s v="EUR"/>
    <n v="-54741.39"/>
    <n v="0.128205128205128"/>
    <n v="0.71794871794871795"/>
    <n v="1278759"/>
    <n v="24.2"/>
    <n v="9111"/>
    <n v="431308.28"/>
    <n v="33.827559999999998"/>
    <n v="651794.48"/>
  </r>
  <r>
    <s v="34317"/>
    <s v="00028933601"/>
    <s v="00028933602"/>
    <s v="CONTRAT DE LIQUIDITE GL EVENTS"/>
    <s v="FR0000066672"/>
    <x v="0"/>
    <x v="144"/>
    <n v="25619.5"/>
    <n v="24.777079303675102"/>
    <n v="1034"/>
    <n v="2951"/>
    <n v="24.456590986106399"/>
    <n v="72171.399999999994"/>
    <n v="18026.933333000001"/>
    <n v="18945"/>
    <n v="1"/>
    <s v="EUR"/>
    <n v="46551.9"/>
    <n v="6.6666666666666693E-2"/>
    <n v="0.77777777777777801"/>
    <n v="1278759"/>
    <n v="24.8"/>
    <n v="7194"/>
    <n v="477860.18"/>
    <n v="27.185580000000002"/>
    <n v="656271.38"/>
  </r>
  <r>
    <s v="34317"/>
    <s v="00028933601"/>
    <s v="00028933602"/>
    <s v="CONTRAT DE LIQUIDITE GL EVENTS"/>
    <s v="FR0000066672"/>
    <x v="0"/>
    <x v="145"/>
    <n v="29865.599999999999"/>
    <n v="24.661932287365801"/>
    <n v="1211"/>
    <n v="250"/>
    <n v="24.8"/>
    <n v="6200"/>
    <n v="17217.3"/>
    <n v="12426"/>
    <n v="1"/>
    <s v="EUR"/>
    <n v="-23665.599999999999"/>
    <n v="0"/>
    <n v="1"/>
    <n v="1278759"/>
    <n v="24.9"/>
    <n v="8155"/>
    <n v="454194.58"/>
    <n v="30.895130000000002"/>
    <n v="657254.07999999996"/>
  </r>
  <r>
    <s v="34317"/>
    <s v="00028933601"/>
    <s v="00028933602"/>
    <s v="CONTRAT DE LIQUIDITE GL EVENTS"/>
    <s v="FR0000066672"/>
    <x v="0"/>
    <x v="146"/>
    <n v="95501.5"/>
    <n v="24.741321243523299"/>
    <n v="3860"/>
    <n v="250"/>
    <n v="24.9"/>
    <n v="6225"/>
    <n v="17268.400000000001"/>
    <n v="26736"/>
    <n v="1"/>
    <s v="EUR"/>
    <n v="-89276.5"/>
    <n v="0.35714285714285698"/>
    <n v="0.32142857142857101"/>
    <n v="1278759"/>
    <n v="24.7"/>
    <n v="11765"/>
    <n v="364918.08"/>
    <n v="44.330970000000001"/>
    <n v="655513.57999999996"/>
  </r>
  <r>
    <s v="34317"/>
    <s v="00028933601"/>
    <s v="00028933602"/>
    <s v="CONTRAT DE LIQUIDITE GL EVENTS"/>
    <s v="FR0000066672"/>
    <x v="0"/>
    <x v="147"/>
    <n v="71592.31"/>
    <n v="24.492750598699999"/>
    <n v="2923"/>
    <n v="0"/>
    <s v="#DIV/0"/>
    <n v="0"/>
    <n v="17644.5"/>
    <n v="45004"/>
    <n v="1"/>
    <s v="EUR"/>
    <n v="-71592.31"/>
    <n v="0.3125"/>
    <n v="0.6875"/>
    <n v="1278759"/>
    <n v="24.6"/>
    <n v="14688"/>
    <n v="293325.77"/>
    <n v="55.193539999999999"/>
    <n v="654650.56999999995"/>
  </r>
  <r>
    <s v="34317"/>
    <s v="00028933601"/>
    <s v="00028933602"/>
    <s v="CONTRAT DE LIQUIDITE GL EVENTS"/>
    <s v="FR0000066672"/>
    <x v="0"/>
    <x v="148"/>
    <n v="7404.7"/>
    <n v="24.600332225913601"/>
    <n v="301"/>
    <n v="811"/>
    <n v="24.7628853267571"/>
    <n v="20082.7"/>
    <n v="17599"/>
    <n v="10776"/>
    <n v="1"/>
    <s v="EUR"/>
    <n v="12678"/>
    <n v="0"/>
    <n v="0.76923076923076905"/>
    <n v="1278759"/>
    <n v="24.75"/>
    <n v="14178"/>
    <n v="306003.77"/>
    <n v="53.417650000000002"/>
    <n v="656909.27"/>
  </r>
  <r>
    <s v="34317"/>
    <s v="00028933601"/>
    <s v="00028933602"/>
    <s v="CONTRAT DE LIQUIDITE GL EVENTS"/>
    <s v="FR0000066672"/>
    <x v="0"/>
    <x v="149"/>
    <n v="33137.1"/>
    <n v="24.2584919472914"/>
    <n v="1366"/>
    <n v="1472"/>
    <n v="24.448097826087"/>
    <n v="35987.599999999999"/>
    <n v="17473.766666"/>
    <n v="15626"/>
    <n v="1"/>
    <s v="EUR"/>
    <n v="2850.5"/>
    <n v="3.5714285714285698E-2"/>
    <n v="0.92857142857142905"/>
    <n v="1278759"/>
    <n v="24.55"/>
    <n v="14072"/>
    <n v="308854.27"/>
    <n v="52.797809999999998"/>
    <n v="654321.87"/>
  </r>
  <r>
    <s v="34317"/>
    <s v="00028933601"/>
    <s v="00028933602"/>
    <s v="CONTRAT DE LIQUIDITE GL EVENTS"/>
    <s v="FR0000066672"/>
    <x v="0"/>
    <x v="150"/>
    <n v="94560.62"/>
    <n v="24.085741212430001"/>
    <n v="3926"/>
    <n v="201"/>
    <n v="24.200497512437799"/>
    <n v="4864.3"/>
    <n v="17642.2"/>
    <n v="15179"/>
    <n v="1"/>
    <s v="EUR"/>
    <n v="-89696.320000000007"/>
    <n v="0"/>
    <n v="0.80434782608695699"/>
    <n v="1278759"/>
    <n v="24.1"/>
    <n v="17797"/>
    <n v="219157.95"/>
    <n v="66.182749999999999"/>
    <n v="648065.65"/>
  </r>
  <r>
    <s v="34317"/>
    <s v="00028933601"/>
    <s v="00028933602"/>
    <s v="CONTRAT DE LIQUIDITE GL EVENTS"/>
    <s v="FR0000066672"/>
    <x v="0"/>
    <x v="151"/>
    <n v="41081.300000000003"/>
    <n v="23.954110787171999"/>
    <n v="1715"/>
    <n v="3504"/>
    <n v="24.139229452054799"/>
    <n v="84583.86"/>
    <n v="17651.166666000001"/>
    <n v="10551"/>
    <n v="1"/>
    <s v="EUR"/>
    <n v="43502.559999999998"/>
    <n v="0.11764705882352899"/>
    <n v="0.75"/>
    <n v="1278759"/>
    <n v="24.15"/>
    <n v="16008"/>
    <n v="262660.51"/>
    <n v="59.544240000000002"/>
    <n v="649253.71"/>
  </r>
  <r>
    <s v="34317"/>
    <s v="00028933601"/>
    <s v="00028933602"/>
    <s v="CONTRAT DE LIQUIDITE GL EVENTS"/>
    <s v="FR0000066672"/>
    <x v="0"/>
    <x v="152"/>
    <n v="110973.8"/>
    <n v="24.077630722499499"/>
    <n v="4609"/>
    <n v="4164"/>
    <n v="24.174939961575401"/>
    <n v="100664.45"/>
    <n v="18158.233333"/>
    <n v="23141"/>
    <n v="1"/>
    <s v="EUR"/>
    <n v="-10309.35"/>
    <n v="0.206349206349206"/>
    <n v="0.69841269841269804"/>
    <n v="1278759"/>
    <n v="24.2"/>
    <n v="16453"/>
    <n v="252351.16"/>
    <n v="61.207410000000003"/>
    <n v="650513.76"/>
  </r>
  <r>
    <s v="34317"/>
    <s v="00028933601"/>
    <s v="00028933602"/>
    <s v="CONTRAT DE LIQUIDITE GL EVENTS"/>
    <s v="FR0000066672"/>
    <x v="0"/>
    <x v="153"/>
    <n v="12274.4"/>
    <n v="24.4998003992016"/>
    <n v="501"/>
    <n v="2801"/>
    <n v="24.499960728311301"/>
    <n v="68624.39"/>
    <n v="18139.033332999999"/>
    <n v="18452"/>
    <n v="1"/>
    <s v="EUR"/>
    <n v="56349.99"/>
    <n v="0"/>
    <n v="0.54545454545454497"/>
    <n v="1278759"/>
    <n v="24.6"/>
    <n v="14153"/>
    <n v="308701.15000000002"/>
    <n v="53.003860000000003"/>
    <n v="656864.94999999995"/>
  </r>
  <r>
    <s v="34317"/>
    <s v="00028933601"/>
    <s v="00028933602"/>
    <s v="CONTRAT DE LIQUIDITE GL EVENTS"/>
    <s v="FR0000066672"/>
    <x v="0"/>
    <x v="154"/>
    <n v="42936.04"/>
    <n v="24.478928164196098"/>
    <n v="1754"/>
    <n v="1526"/>
    <n v="24.5827981651376"/>
    <n v="37513.35"/>
    <n v="18255.8"/>
    <n v="11185"/>
    <n v="1"/>
    <s v="EUR"/>
    <n v="-5422.69"/>
    <n v="7.8947368421052599E-2"/>
    <n v="0.78947368421052599"/>
    <n v="1278759"/>
    <n v="24.65"/>
    <n v="14381"/>
    <n v="303278.46000000002"/>
    <n v="53.892940000000003"/>
    <n v="657770.11"/>
  </r>
  <r>
    <s v="34317"/>
    <s v="00028933601"/>
    <s v="00028933602"/>
    <s v="CONTRAT DE LIQUIDITE GL EVENTS"/>
    <s v="FR0000066672"/>
    <x v="0"/>
    <x v="155"/>
    <n v="39998.94"/>
    <n v="24.539226993865"/>
    <n v="1630"/>
    <n v="1325"/>
    <n v="24.666830188679199"/>
    <n v="32683.55"/>
    <n v="17644.099999999999"/>
    <n v="10131"/>
    <n v="1"/>
    <s v="EUR"/>
    <n v="-7315.39"/>
    <n v="0.11111111111111099"/>
    <n v="0.75"/>
    <n v="1278759"/>
    <n v="24.65"/>
    <n v="14686"/>
    <n v="295963.07"/>
    <n v="55.01896"/>
    <n v="657972.97"/>
  </r>
  <r>
    <s v="34317"/>
    <s v="00028933601"/>
    <s v="00028933602"/>
    <s v="CONTRAT DE LIQUIDITE GL EVENTS"/>
    <s v="FR0000066672"/>
    <x v="0"/>
    <x v="156"/>
    <n v="77494.89"/>
    <n v="24.384798615481401"/>
    <n v="3178"/>
    <n v="0"/>
    <s v="#DIV/0"/>
    <n v="0"/>
    <n v="17750.566665999999"/>
    <n v="13533"/>
    <n v="1"/>
    <s v="EUR"/>
    <n v="-77494.89"/>
    <n v="0"/>
    <n v="0.88"/>
    <n v="1278759"/>
    <n v="24.55"/>
    <n v="17864"/>
    <n v="218468.18"/>
    <n v="66.749099999999999"/>
    <n v="657029.38"/>
  </r>
  <r>
    <s v="34317"/>
    <s v="00028933601"/>
    <s v="00028933602"/>
    <s v="CONTRAT DE LIQUIDITE GL EVENTS"/>
    <s v="FR0000066672"/>
    <x v="0"/>
    <x v="157"/>
    <n v="85956.65"/>
    <n v="24.371037709101198"/>
    <n v="3527"/>
    <n v="2"/>
    <n v="24.574999999999999"/>
    <n v="49.15"/>
    <n v="17280.733333"/>
    <n v="11068"/>
    <n v="1"/>
    <s v="EUR"/>
    <n v="-85907.5"/>
    <n v="0.21568627450980399"/>
    <n v="0.72549019607843102"/>
    <n v="1278759"/>
    <n v="24.35"/>
    <n v="21389"/>
    <n v="132560.68"/>
    <n v="79.711640000000003"/>
    <n v="653382.82999999996"/>
  </r>
  <r>
    <s v="34317"/>
    <s v="00028933601"/>
    <s v="00028933602"/>
    <s v="CONTRAT DE LIQUIDITE GL EVENTS"/>
    <s v="FR0000066672"/>
    <x v="0"/>
    <x v="158"/>
    <n v="66574.05"/>
    <n v="24.156041364296101"/>
    <n v="2756"/>
    <n v="1401"/>
    <n v="23.849500356887901"/>
    <n v="33413.15"/>
    <n v="16833.566665999999"/>
    <n v="11356"/>
    <n v="1"/>
    <s v="EUR"/>
    <n v="-33160.9"/>
    <n v="4.8780487804878099E-2"/>
    <n v="0.65853658536585402"/>
    <n v="1278759"/>
    <n v="23.8"/>
    <n v="22744"/>
    <n v="99399.78"/>
    <n v="84.485919999999993"/>
    <n v="640706.98"/>
  </r>
  <r>
    <s v="34317"/>
    <s v="00028933601"/>
    <s v="00028933602"/>
    <s v="CONTRAT DE LIQUIDITE GL EVENTS"/>
    <s v="FR0000066672"/>
    <x v="0"/>
    <x v="159"/>
    <n v="5365.05"/>
    <n v="23.844666666666701"/>
    <n v="225"/>
    <n v="3868"/>
    <n v="24.0778309203723"/>
    <n v="93133.05"/>
    <n v="16661.433333000001"/>
    <n v="7295"/>
    <n v="1"/>
    <s v="EUR"/>
    <n v="87768"/>
    <n v="0.14285714285714299"/>
    <n v="0.73809523809523803"/>
    <n v="1278759"/>
    <n v="24.25"/>
    <n v="19101"/>
    <n v="187167.78"/>
    <n v="71.221209999999999"/>
    <n v="650367.03"/>
  </r>
  <r>
    <s v="34317"/>
    <s v="00028933601"/>
    <s v="00028933602"/>
    <s v="CONTRAT DE LIQUIDITE GL EVENTS"/>
    <s v="FR0000066672"/>
    <x v="0"/>
    <x v="160"/>
    <n v="6086.75"/>
    <n v="24.25"/>
    <n v="251"/>
    <n v="859"/>
    <n v="24.390162980209499"/>
    <n v="20951.150000000001"/>
    <n v="16605.533332999999"/>
    <n v="6533"/>
    <n v="1"/>
    <s v="EUR"/>
    <n v="14864.4"/>
    <n v="0.05"/>
    <n v="0.8"/>
    <n v="1278759"/>
    <n v="24.4"/>
    <n v="18493"/>
    <n v="202032.18"/>
    <n v="69.073300000000003"/>
    <n v="653261.38"/>
  </r>
  <r>
    <s v="34317"/>
    <s v="00028933601"/>
    <s v="00028933602"/>
    <s v="CONTRAT DE LIQUIDITE GL EVENTS"/>
    <s v="FR0000066672"/>
    <x v="0"/>
    <x v="161"/>
    <n v="1024.8"/>
    <n v="24.4"/>
    <n v="42"/>
    <n v="4252"/>
    <n v="24.577979774223898"/>
    <n v="104505.57"/>
    <n v="16749.166666000001"/>
    <n v="12052"/>
    <n v="1"/>
    <s v="EUR"/>
    <n v="103480.77"/>
    <n v="0"/>
    <n v="0.84782608695652195"/>
    <n v="1278759"/>
    <n v="24.7"/>
    <n v="14283"/>
    <n v="305512.95"/>
    <n v="53.590829999999997"/>
    <n v="658303.05000000005"/>
  </r>
  <r>
    <s v="34317"/>
    <s v="00028933601"/>
    <s v="00028933602"/>
    <s v="CONTRAT DE LIQUIDITE GL EVENTS"/>
    <s v="FR0000066672"/>
    <x v="0"/>
    <x v="162"/>
    <n v="19051.900000000001"/>
    <n v="24.742727272727301"/>
    <n v="770"/>
    <n v="92"/>
    <n v="24.8"/>
    <n v="2281.6"/>
    <n v="16420"/>
    <n v="3620"/>
    <n v="1"/>
    <s v="EUR"/>
    <n v="-16770.3"/>
    <n v="0"/>
    <n v="0.45833333333333298"/>
    <n v="1278759"/>
    <n v="24.8"/>
    <n v="14961"/>
    <n v="288742.65000000002"/>
    <n v="56.236220000000003"/>
    <n v="659775.44999999995"/>
  </r>
  <r>
    <s v="34317"/>
    <s v="00028933601"/>
    <s v="00028933602"/>
    <s v="CONTRAT DE LIQUIDITE GL EVENTS"/>
    <s v="FR0000066672"/>
    <x v="0"/>
    <x v="163"/>
    <n v="56544.6"/>
    <n v="24.659659834278202"/>
    <n v="2293"/>
    <n v="265"/>
    <n v="24.8252830188679"/>
    <n v="6578.7"/>
    <n v="16518.8"/>
    <n v="11827"/>
    <n v="1"/>
    <s v="EUR"/>
    <n v="-49965.9"/>
    <n v="0.29032258064516098"/>
    <n v="0.483870967741936"/>
    <n v="1278759"/>
    <n v="24.75"/>
    <n v="16989"/>
    <n v="238776.75"/>
    <n v="63.780790000000003"/>
    <n v="659254.5"/>
  </r>
  <r>
    <s v="34317"/>
    <s v="00028933601"/>
    <s v="00028933602"/>
    <s v="CONTRAT DE LIQUIDITE GL EVENTS"/>
    <s v="FR0000066672"/>
    <x v="0"/>
    <x v="164"/>
    <n v="88359.49"/>
    <n v="24.592120790425799"/>
    <n v="3593"/>
    <n v="937"/>
    <n v="24.8"/>
    <n v="23237.599999999999"/>
    <n v="16663.366666000002"/>
    <n v="11543"/>
    <n v="1"/>
    <s v="EUR"/>
    <n v="-65121.89"/>
    <n v="0.15384615384615399"/>
    <n v="0.64102564102564097"/>
    <n v="1278759"/>
    <n v="24.6"/>
    <n v="19645"/>
    <n v="173654.86"/>
    <n v="73.565370000000001"/>
    <n v="656921.86"/>
  </r>
  <r>
    <s v="34317"/>
    <s v="00028933601"/>
    <s v="00028933602"/>
    <s v="CONTRAT DE LIQUIDITE GL EVENTS"/>
    <s v="FR0000066672"/>
    <x v="0"/>
    <x v="165"/>
    <n v="73099.5"/>
    <n v="24.3583805398201"/>
    <n v="3001"/>
    <n v="1480"/>
    <n v="24.511452702702702"/>
    <n v="36276.949999999997"/>
    <n v="16689.466666"/>
    <n v="15375"/>
    <n v="1"/>
    <s v="EUR"/>
    <n v="-36822.550000000003"/>
    <n v="0"/>
    <n v="0.45454545454545497"/>
    <n v="1278759"/>
    <n v="24.3"/>
    <n v="21166"/>
    <n v="136832.31"/>
    <n v="78.98657"/>
    <n v="651166.11"/>
  </r>
  <r>
    <s v="34317"/>
    <s v="00028933601"/>
    <s v="00028933602"/>
    <s v="CONTRAT DE LIQUIDITE GL EVENTS"/>
    <s v="FR0000066672"/>
    <x v="0"/>
    <x v="166"/>
    <n v="43504.2"/>
    <n v="24.1555802332038"/>
    <n v="1801"/>
    <n v="833"/>
    <n v="24.1001200480192"/>
    <n v="20075.400000000001"/>
    <n v="16911.633333000002"/>
    <n v="9335"/>
    <n v="1"/>
    <s v="EUR"/>
    <n v="-23428.799999999999"/>
    <n v="0.28125"/>
    <n v="0.34375"/>
    <n v="1278759"/>
    <n v="24.3"/>
    <n v="22134"/>
    <n v="113403.51"/>
    <n v="82.587050000000005"/>
    <n v="651259.71"/>
  </r>
  <r>
    <s v="34317"/>
    <s v="00028933601"/>
    <s v="00028933602"/>
    <s v="CONTRAT DE LIQUIDITE GL EVENTS"/>
    <s v="FR0000066672"/>
    <x v="0"/>
    <x v="167"/>
    <n v="40164.29"/>
    <n v="24.1807886815172"/>
    <n v="1661"/>
    <n v="104"/>
    <n v="24.151442307692299"/>
    <n v="2511.75"/>
    <n v="16827.366666000002"/>
    <n v="5497"/>
    <n v="1"/>
    <s v="EUR"/>
    <n v="-37652.54"/>
    <n v="0"/>
    <n v="0.86956521739130399"/>
    <n v="1278759"/>
    <n v="24.2"/>
    <n v="23691"/>
    <n v="75750.97"/>
    <n v="88.329359999999994"/>
    <n v="649073.17000000004"/>
  </r>
  <r>
    <s v="34317"/>
    <s v="00028933601"/>
    <s v="00028933602"/>
    <s v="CONTRAT DE LIQUIDITE GL EVENTS"/>
    <s v="FR0000066672"/>
    <x v="0"/>
    <x v="168"/>
    <n v="49444.66"/>
    <n v="23.909410058027099"/>
    <n v="2068"/>
    <n v="1074"/>
    <n v="24.057076350093102"/>
    <n v="25837.3"/>
    <n v="16811.633333000002"/>
    <n v="15119"/>
    <n v="1"/>
    <s v="EUR"/>
    <n v="-23607.360000000001"/>
    <n v="0.12195121951219499"/>
    <n v="0.65853658536585402"/>
    <n v="1278759"/>
    <n v="23.8"/>
    <n v="24685"/>
    <n v="52143.61"/>
    <n v="91.848060000000004"/>
    <n v="639646.61"/>
  </r>
  <r>
    <s v="34317"/>
    <s v="00028933601"/>
    <s v="00028933602"/>
    <s v="CONTRAT DE LIQUIDITE GL EVENTS"/>
    <s v="FR0000066672"/>
    <x v="0"/>
    <x v="169"/>
    <n v="5961.4"/>
    <n v="23.750597609561801"/>
    <n v="251"/>
    <n v="1410"/>
    <n v="23.8692907801418"/>
    <n v="33655.699999999997"/>
    <n v="16602.566665999999"/>
    <n v="8272"/>
    <n v="1"/>
    <s v="EUR"/>
    <n v="27694.3"/>
    <n v="0.25925925925925902"/>
    <n v="0.66666666666666696"/>
    <n v="1278759"/>
    <n v="23.9"/>
    <n v="23526"/>
    <n v="79837.91"/>
    <n v="87.566310000000001"/>
    <n v="642109.31000000006"/>
  </r>
  <r>
    <s v="34317"/>
    <s v="00028933601"/>
    <s v="00028933602"/>
    <s v="CONTRAT DE LIQUIDITE GL EVENTS"/>
    <s v="FR0000066672"/>
    <x v="0"/>
    <x v="170"/>
    <n v="6470"/>
    <n v="23.8745387453875"/>
    <n v="271"/>
    <n v="501"/>
    <n v="23.850299401197599"/>
    <n v="11949"/>
    <n v="15785.066666000001"/>
    <n v="2367"/>
    <n v="1"/>
    <s v="EUR"/>
    <n v="5479"/>
    <n v="0.17647058823529399"/>
    <n v="0.70588235294117696"/>
    <n v="1278759"/>
    <n v="24"/>
    <n v="23296"/>
    <n v="85316.91"/>
    <n v="86.760689999999997"/>
    <n v="644420.91"/>
  </r>
  <r>
    <s v="34317"/>
    <s v="00028933601"/>
    <s v="00028933602"/>
    <s v="CONTRAT DE LIQUIDITE GL EVENTS"/>
    <s v="FR0000066672"/>
    <x v="0"/>
    <x v="171"/>
    <n v="21313.95"/>
    <n v="23.655882352941202"/>
    <n v="901"/>
    <n v="1"/>
    <n v="23.95"/>
    <n v="23.95"/>
    <n v="15514.7"/>
    <n v="6935"/>
    <n v="1"/>
    <s v="EUR"/>
    <n v="-21290"/>
    <n v="0"/>
    <n v="0.83333333333333304"/>
    <n v="1278759"/>
    <n v="23.5"/>
    <n v="24196"/>
    <n v="64026.91"/>
    <n v="89.879300000000001"/>
    <n v="632632.91"/>
  </r>
  <r>
    <s v="34317"/>
    <s v="00028933601"/>
    <s v="00028933602"/>
    <s v="CONTRAT DE LIQUIDITE GL EVENTS"/>
    <s v="FR0000066672"/>
    <x v="0"/>
    <x v="172"/>
    <n v="47"/>
    <n v="23.5"/>
    <n v="2"/>
    <n v="865"/>
    <n v="23.737803468208099"/>
    <n v="20533.2"/>
    <n v="13361.166665999999"/>
    <n v="5611"/>
    <n v="1"/>
    <s v="EUR"/>
    <n v="20486.2"/>
    <n v="5.2631578947368397E-2"/>
    <n v="0.78947368421052599"/>
    <n v="1278759"/>
    <n v="23.6"/>
    <n v="23333"/>
    <n v="84513.11"/>
    <n v="86.694450000000003"/>
    <n v="635171.91"/>
  </r>
  <r>
    <s v="34317"/>
    <s v="00028933601"/>
    <s v="00028933602"/>
    <s v="CONTRAT DE LIQUIDITE GL EVENTS"/>
    <s v="FR0000066672"/>
    <x v="0"/>
    <x v="173"/>
    <n v="23512.6"/>
    <n v="23.512599999999999"/>
    <n v="1000"/>
    <n v="1948"/>
    <n v="23.735728952772099"/>
    <n v="46237.2"/>
    <n v="13024.866666"/>
    <n v="15256"/>
    <n v="1"/>
    <s v="EUR"/>
    <n v="22724.6"/>
    <n v="0.25925925925925902"/>
    <n v="0.296296296296296"/>
    <n v="1278759"/>
    <n v="23.85"/>
    <n v="22385"/>
    <n v="107237.71"/>
    <n v="83.273380000000003"/>
    <n v="641119.96"/>
  </r>
  <r>
    <s v="34317"/>
    <s v="00028933601"/>
    <s v="00028933602"/>
    <s v="CONTRAT DE LIQUIDITE GL EVENTS"/>
    <s v="FR0000066672"/>
    <x v="0"/>
    <x v="174"/>
    <n v="60972.2"/>
    <n v="23.486979969183398"/>
    <n v="2596"/>
    <n v="1023"/>
    <n v="23.5105083088954"/>
    <n v="24051.25"/>
    <n v="12760.9"/>
    <n v="11026"/>
    <n v="1"/>
    <s v="EUR"/>
    <n v="-36920.949999999997"/>
    <n v="0.56666666666666698"/>
    <n v="0.2"/>
    <n v="1278759"/>
    <n v="23.5"/>
    <n v="23958"/>
    <n v="70316.759999999995"/>
    <n v="88.897289999999998"/>
    <n v="633329.76"/>
  </r>
  <r>
    <s v="34317"/>
    <s v="00028933601"/>
    <s v="00028933602"/>
    <s v="CONTRAT DE LIQUIDITE GL EVENTS"/>
    <s v="FR0000066672"/>
    <x v="0"/>
    <x v="175"/>
    <n v="43267.79"/>
    <n v="23.125489043292401"/>
    <n v="1871"/>
    <n v="2959"/>
    <n v="23.1473099019939"/>
    <n v="68492.89"/>
    <n v="12788.133333"/>
    <n v="13243"/>
    <n v="1"/>
    <s v="EUR"/>
    <n v="25225.1"/>
    <n v="0.565217391304348"/>
    <n v="0.36956521739130399"/>
    <n v="1278759"/>
    <n v="23.1"/>
    <n v="22870"/>
    <n v="95541.86"/>
    <n v="84.684849999999997"/>
    <n v="623838.86"/>
  </r>
  <r>
    <m/>
    <m/>
    <m/>
    <m/>
    <m/>
    <x v="1"/>
    <x v="176"/>
    <n v="4387711.26"/>
    <n v="22.2775085932462"/>
    <n v="196957"/>
    <n v="186816"/>
    <n v="22.185927276036299"/>
    <n v="4144686.19"/>
    <m/>
    <m/>
    <m/>
    <m/>
    <n v="-243025.07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28939201"/>
    <s v="00028939202"/>
    <s v="CONTRAT LIQUIDITE HEXAOM"/>
    <s v="FR0004159473"/>
    <x v="4"/>
    <x v="0"/>
    <n v="31.75"/>
    <n v="31.75"/>
    <n v="1"/>
    <n v="1"/>
    <n v="31.75"/>
    <n v="31.75"/>
    <n v="3437.766666"/>
    <n v="532"/>
    <n v="1"/>
    <s v="EUR"/>
    <n v="0"/>
    <n v="0"/>
    <n v="0"/>
    <n v="627537"/>
    <n v="31.8"/>
    <n v="1629"/>
    <n v="79437.08"/>
    <n v="39.47157"/>
    <n v="131239.28"/>
  </r>
  <r>
    <s v="34317"/>
    <s v="00028939201"/>
    <s v="00028939202"/>
    <s v="CONTRAT LIQUIDITE HEXAOM"/>
    <s v="FR0004159473"/>
    <x v="4"/>
    <x v="1"/>
    <n v="31.9"/>
    <n v="31.9"/>
    <n v="1"/>
    <n v="51"/>
    <n v="31.605882352941201"/>
    <n v="1611.9"/>
    <n v="2979.7333330000001"/>
    <n v="404"/>
    <n v="1"/>
    <s v="EUR"/>
    <n v="1580"/>
    <n v="0"/>
    <n v="0.33333333333333298"/>
    <n v="627537"/>
    <n v="31.9"/>
    <n v="1579"/>
    <n v="81017.08"/>
    <n v="38.337150000000001"/>
    <n v="131387.18"/>
  </r>
  <r>
    <s v="34317"/>
    <s v="00028939201"/>
    <s v="00028939202"/>
    <s v="CONTRAT LIQUIDITE HEXAOM"/>
    <s v="FR0004159473"/>
    <x v="4"/>
    <x v="2"/>
    <n v="3123.55"/>
    <n v="31.5510101010101"/>
    <n v="99"/>
    <n v="1"/>
    <n v="31.75"/>
    <n v="31.75"/>
    <n v="2914.5333329999999"/>
    <n v="2973"/>
    <n v="1"/>
    <s v="EUR"/>
    <n v="-3091.8"/>
    <n v="0.125"/>
    <n v="0.625"/>
    <n v="627537"/>
    <n v="31.9"/>
    <n v="1677"/>
    <n v="77925.279999999999"/>
    <n v="40.705869999999997"/>
    <n v="131421.57999999999"/>
  </r>
  <r>
    <s v="34317"/>
    <s v="00028939201"/>
    <s v="00028939202"/>
    <s v="CONTRAT LIQUIDITE HEXAOM"/>
    <s v="FR0004159473"/>
    <x v="4"/>
    <x v="3"/>
    <n v="9710.4"/>
    <n v="31.023642172523999"/>
    <n v="313"/>
    <n v="1"/>
    <n v="31.3"/>
    <n v="31.3"/>
    <n v="2898.7"/>
    <n v="1572"/>
    <n v="1"/>
    <s v="EUR"/>
    <n v="-9679.1"/>
    <n v="0"/>
    <n v="0.6"/>
    <n v="627537"/>
    <n v="31"/>
    <n v="1989"/>
    <n v="68246.179999999993"/>
    <n v="47.464619999999996"/>
    <n v="129905.18"/>
  </r>
  <r>
    <s v="34317"/>
    <s v="00028939201"/>
    <s v="00028939202"/>
    <s v="CONTRAT LIQUIDITE HEXAOM"/>
    <s v="FR0004159473"/>
    <x v="4"/>
    <x v="4"/>
    <n v="7846.4"/>
    <n v="30.412403100775201"/>
    <n v="258"/>
    <n v="44"/>
    <n v="30.511363636363601"/>
    <n v="1342.5"/>
    <n v="2942.5666660000002"/>
    <n v="2701"/>
    <n v="1"/>
    <s v="EUR"/>
    <n v="-6503.9"/>
    <n v="0"/>
    <n v="0.33333333333333298"/>
    <n v="627537"/>
    <n v="30.5"/>
    <n v="2203"/>
    <n v="61742.28"/>
    <n v="52.113190000000003"/>
    <n v="128933.78"/>
  </r>
  <r>
    <s v="34317"/>
    <s v="00028939201"/>
    <s v="00028939202"/>
    <s v="CONTRAT LIQUIDITE HEXAOM"/>
    <s v="FR0004159473"/>
    <x v="4"/>
    <x v="5"/>
    <n v="30.5"/>
    <n v="30.5"/>
    <n v="1"/>
    <n v="476"/>
    <n v="31.176050420168099"/>
    <n v="14839.8"/>
    <n v="3115.6"/>
    <n v="5769"/>
    <n v="1"/>
    <s v="EUR"/>
    <n v="14809.3"/>
    <n v="0"/>
    <n v="0.66666666666666696"/>
    <n v="627537"/>
    <n v="32.1"/>
    <n v="1728"/>
    <n v="76551.58"/>
    <n v="42.015329999999999"/>
    <n v="132020.38"/>
  </r>
  <r>
    <s v="34317"/>
    <s v="00028939201"/>
    <s v="00028939202"/>
    <s v="CONTRAT LIQUIDITE HEXAOM"/>
    <s v="FR0004159473"/>
    <x v="4"/>
    <x v="6"/>
    <n v="33.35"/>
    <n v="33.35"/>
    <n v="1"/>
    <n v="307"/>
    <n v="33.35"/>
    <n v="10238.450000000001"/>
    <n v="3122.7333330000001"/>
    <n v="4663"/>
    <n v="1"/>
    <s v="EUR"/>
    <n v="10205.1"/>
    <n v="0"/>
    <n v="0"/>
    <n v="627537"/>
    <n v="33.15"/>
    <n v="1422"/>
    <n v="86756.68"/>
    <n v="35.205910000000003"/>
    <n v="133895.98000000001"/>
  </r>
  <r>
    <s v="34317"/>
    <s v="00028939201"/>
    <s v="00028939202"/>
    <s v="CONTRAT LIQUIDITE HEXAOM"/>
    <s v="FR0004159473"/>
    <x v="4"/>
    <x v="7"/>
    <n v="2427.1999999999998"/>
    <n v="32.799999999999997"/>
    <n v="74"/>
    <n v="1"/>
    <n v="32.799999999999997"/>
    <n v="32.799999999999997"/>
    <n v="3068.1"/>
    <n v="849"/>
    <n v="1"/>
    <s v="EUR"/>
    <n v="-2394.4"/>
    <n v="0"/>
    <n v="0.25"/>
    <n v="627537"/>
    <n v="33.15"/>
    <n v="1495"/>
    <n v="84362.28"/>
    <n v="37.006189999999997"/>
    <n v="133921.53"/>
  </r>
  <r>
    <s v="34317"/>
    <s v="00028939201"/>
    <s v="00028939202"/>
    <s v="CONTRAT LIQUIDITE HEXAOM"/>
    <s v="FR0004159473"/>
    <x v="4"/>
    <x v="8"/>
    <n v="33.5"/>
    <n v="33.5"/>
    <n v="1"/>
    <n v="98"/>
    <n v="33.8515306122449"/>
    <n v="3317.45"/>
    <n v="3292.4333329999999"/>
    <n v="8791"/>
    <n v="1"/>
    <s v="EUR"/>
    <n v="3283.95"/>
    <n v="0"/>
    <n v="0.5"/>
    <n v="627537"/>
    <n v="33.65"/>
    <n v="1398"/>
    <n v="87646.23"/>
    <n v="34.926920000000003"/>
    <n v="134688.93"/>
  </r>
  <r>
    <s v="34317"/>
    <s v="00028939201"/>
    <s v="00028939202"/>
    <s v="CONTRAT LIQUIDITE HEXAOM"/>
    <s v="FR0004159473"/>
    <x v="4"/>
    <x v="9"/>
    <n v="34.299999999999997"/>
    <n v="34.299999999999997"/>
    <n v="1"/>
    <n v="63"/>
    <n v="34.299999999999997"/>
    <n v="2160.9"/>
    <n v="3227.8666659999999"/>
    <n v="2395"/>
    <n v="1"/>
    <s v="EUR"/>
    <n v="2126.6"/>
    <n v="0"/>
    <n v="0.25"/>
    <n v="627537"/>
    <n v="33.5"/>
    <n v="1336"/>
    <n v="89772.83"/>
    <n v="33.268709999999999"/>
    <n v="134528.82999999999"/>
  </r>
  <r>
    <s v="34317"/>
    <s v="00028939201"/>
    <s v="00028939202"/>
    <s v="CONTRAT LIQUIDITE HEXAOM"/>
    <s v="FR0004159473"/>
    <x v="4"/>
    <x v="10"/>
    <n v="34"/>
    <n v="34"/>
    <n v="1"/>
    <n v="1"/>
    <n v="34"/>
    <n v="34"/>
    <n v="3264.6666660000001"/>
    <n v="2678"/>
    <n v="1"/>
    <s v="EUR"/>
    <n v="0"/>
    <n v="0"/>
    <n v="0"/>
    <n v="627537"/>
    <n v="34"/>
    <n v="1336"/>
    <n v="89772.83"/>
    <n v="33.598419999999997"/>
    <n v="135196.82999999999"/>
  </r>
  <r>
    <s v="34317"/>
    <s v="00028939201"/>
    <s v="00028939202"/>
    <s v="CONTRAT LIQUIDITE HEXAOM"/>
    <s v="FR0004159473"/>
    <x v="4"/>
    <x v="11"/>
    <n v="34.049999999999997"/>
    <n v="34.049999999999997"/>
    <n v="1"/>
    <n v="1"/>
    <n v="34.049999999999997"/>
    <n v="34.049999999999997"/>
    <n v="3190.7333330000001"/>
    <n v="1028"/>
    <n v="1"/>
    <s v="EUR"/>
    <n v="0"/>
    <n v="0"/>
    <n v="0"/>
    <n v="627537"/>
    <n v="34.1"/>
    <n v="1336"/>
    <n v="89772.83"/>
    <n v="33.663969999999999"/>
    <n v="135330.43"/>
  </r>
  <r>
    <s v="34317"/>
    <s v="00028939201"/>
    <s v="00028939202"/>
    <s v="CONTRAT LIQUIDITE HEXAOM"/>
    <s v="FR0004159473"/>
    <x v="4"/>
    <x v="12"/>
    <n v="34.1"/>
    <n v="34.1"/>
    <n v="1"/>
    <n v="173"/>
    <n v="34.617919075144499"/>
    <n v="5988.9"/>
    <n v="3181.9"/>
    <n v="9797"/>
    <n v="1"/>
    <s v="EUR"/>
    <n v="5954.8"/>
    <n v="0"/>
    <n v="0.77777777777777801"/>
    <n v="627537"/>
    <n v="34.9"/>
    <n v="1164"/>
    <n v="95727.63"/>
    <n v="29.79335"/>
    <n v="136351.23000000001"/>
  </r>
  <r>
    <s v="34317"/>
    <s v="00028939201"/>
    <s v="00028939202"/>
    <s v="CONTRAT LIQUIDITE HEXAOM"/>
    <s v="FR0004159473"/>
    <x v="4"/>
    <x v="13"/>
    <n v="34.9"/>
    <n v="34.9"/>
    <n v="1"/>
    <n v="1"/>
    <n v="34.9"/>
    <n v="34.9"/>
    <n v="3065.8666659999999"/>
    <n v="1293"/>
    <n v="1"/>
    <s v="EUR"/>
    <n v="0"/>
    <n v="0"/>
    <n v="0"/>
    <n v="627537"/>
    <n v="34.5"/>
    <n v="1164"/>
    <n v="95727.63"/>
    <n v="29.552790000000002"/>
    <n v="135885.63"/>
  </r>
  <r>
    <s v="34317"/>
    <s v="00028939201"/>
    <s v="00028939202"/>
    <s v="CONTRAT LIQUIDITE HEXAOM"/>
    <s v="FR0004159473"/>
    <x v="4"/>
    <x v="14"/>
    <n v="34.85"/>
    <n v="34.85"/>
    <n v="1"/>
    <n v="58"/>
    <n v="35.243103448275903"/>
    <n v="2044.1"/>
    <n v="2997.333333"/>
    <n v="4332"/>
    <n v="1"/>
    <s v="EUR"/>
    <n v="2009.25"/>
    <n v="0"/>
    <n v="0.33333333333333298"/>
    <n v="627537"/>
    <n v="34.85"/>
    <n v="1107"/>
    <n v="97736.88"/>
    <n v="28.30115"/>
    <n v="136315.82999999999"/>
  </r>
  <r>
    <s v="34317"/>
    <s v="00028939201"/>
    <s v="00028939202"/>
    <s v="CONTRAT LIQUIDITE HEXAOM"/>
    <s v="FR0004159473"/>
    <x v="4"/>
    <x v="15"/>
    <n v="34.9"/>
    <n v="34.9"/>
    <n v="1"/>
    <n v="147"/>
    <n v="35.546258503401397"/>
    <n v="5225.3"/>
    <n v="2787.833333"/>
    <n v="1676"/>
    <n v="1"/>
    <s v="EUR"/>
    <n v="5190.3999999999996"/>
    <n v="0"/>
    <n v="0.4"/>
    <n v="627537"/>
    <n v="34.9"/>
    <n v="961"/>
    <n v="102927.28"/>
    <n v="24.576709999999999"/>
    <n v="136466.18"/>
  </r>
  <r>
    <s v="34317"/>
    <s v="00028939201"/>
    <s v="00028939202"/>
    <s v="CONTRAT LIQUIDITE HEXAOM"/>
    <s v="FR0004159473"/>
    <x v="4"/>
    <x v="16"/>
    <n v="34.9"/>
    <n v="34.9"/>
    <n v="1"/>
    <n v="1"/>
    <n v="34.9"/>
    <n v="34.9"/>
    <n v="2745.5"/>
    <n v="3423"/>
    <n v="1"/>
    <s v="EUR"/>
    <n v="0"/>
    <n v="0"/>
    <n v="0"/>
    <n v="627537"/>
    <n v="35"/>
    <n v="961"/>
    <n v="102927.28"/>
    <n v="24.62979"/>
    <n v="136562.28"/>
  </r>
  <r>
    <s v="34317"/>
    <s v="00028939201"/>
    <s v="00028939202"/>
    <s v="CONTRAT LIQUIDITE HEXAOM"/>
    <s v="FR0004159473"/>
    <x v="4"/>
    <x v="17"/>
    <n v="35.25"/>
    <n v="35.25"/>
    <n v="1"/>
    <n v="1"/>
    <n v="35.25"/>
    <n v="35.25"/>
    <n v="2716.0333329999999"/>
    <n v="1064"/>
    <n v="1"/>
    <s v="EUR"/>
    <n v="0"/>
    <n v="0"/>
    <n v="0"/>
    <n v="627537"/>
    <n v="34.9"/>
    <n v="961"/>
    <n v="102927.28"/>
    <n v="24.576709999999999"/>
    <n v="136466.18"/>
  </r>
  <r>
    <s v="34317"/>
    <s v="00028939201"/>
    <s v="00028939202"/>
    <s v="CONTRAT LIQUIDITE HEXAOM"/>
    <s v="FR0004159473"/>
    <x v="4"/>
    <x v="18"/>
    <n v="34.9"/>
    <n v="34.9"/>
    <n v="1"/>
    <n v="1"/>
    <n v="34.9"/>
    <n v="34.9"/>
    <n v="2684.8"/>
    <n v="1952"/>
    <n v="1"/>
    <s v="EUR"/>
    <n v="0"/>
    <n v="0"/>
    <n v="0"/>
    <n v="627537"/>
    <n v="35.299999999999997"/>
    <n v="961"/>
    <n v="102927.28"/>
    <n v="24.78857"/>
    <n v="136850.57999999999"/>
  </r>
  <r>
    <s v="34317"/>
    <s v="00028939201"/>
    <s v="00028939202"/>
    <s v="CONTRAT LIQUIDITE HEXAOM"/>
    <s v="FR0004159473"/>
    <x v="4"/>
    <x v="19"/>
    <n v="35.25"/>
    <n v="35.25"/>
    <n v="1"/>
    <n v="1"/>
    <n v="35.25"/>
    <n v="35.25"/>
    <n v="2682.1"/>
    <n v="1419"/>
    <n v="1"/>
    <s v="EUR"/>
    <n v="0"/>
    <n v="0"/>
    <n v="0"/>
    <n v="627537"/>
    <n v="35.35"/>
    <n v="961"/>
    <n v="102927.28"/>
    <n v="24.814969999999999"/>
    <n v="136898.63"/>
  </r>
  <r>
    <s v="34317"/>
    <s v="00028939201"/>
    <s v="00028939202"/>
    <s v="CONTRAT LIQUIDITE HEXAOM"/>
    <s v="FR0004159473"/>
    <x v="4"/>
    <x v="20"/>
    <n v="13975"/>
    <n v="34.9375"/>
    <n v="400"/>
    <n v="46"/>
    <n v="35.4"/>
    <n v="1628.4"/>
    <n v="2684.0666660000002"/>
    <n v="1904"/>
    <n v="1"/>
    <s v="EUR"/>
    <n v="-12346.6"/>
    <n v="0"/>
    <n v="0.53333333333333299"/>
    <n v="627537"/>
    <n v="34.85"/>
    <n v="1315"/>
    <n v="90580.68"/>
    <n v="33.595979999999997"/>
    <n v="136408.43"/>
  </r>
  <r>
    <s v="34317"/>
    <s v="00028939201"/>
    <s v="00028939202"/>
    <s v="CONTRAT LIQUIDITE HEXAOM"/>
    <s v="FR0004159473"/>
    <x v="4"/>
    <x v="21"/>
    <n v="3594.7"/>
    <n v="34.9"/>
    <n v="103"/>
    <n v="100"/>
    <n v="35.1"/>
    <n v="3510"/>
    <n v="2898.6"/>
    <n v="10320"/>
    <n v="1"/>
    <s v="EUR"/>
    <n v="-84.699999999999804"/>
    <n v="0"/>
    <n v="0.71428571428571397"/>
    <n v="627537"/>
    <n v="35.200000000000003"/>
    <n v="1318"/>
    <n v="90495.98"/>
    <n v="33.891260000000003"/>
    <n v="136889.57999999999"/>
  </r>
  <r>
    <s v="34317"/>
    <s v="00028939201"/>
    <s v="00028939202"/>
    <s v="CONTRAT LIQUIDITE HEXAOM"/>
    <s v="FR0004159473"/>
    <x v="4"/>
    <x v="22"/>
    <n v="5040.3"/>
    <n v="34.287755102040798"/>
    <n v="147"/>
    <n v="0"/>
    <s v="#DIV/0"/>
    <n v="0"/>
    <n v="2895.6"/>
    <n v="940"/>
    <n v="1"/>
    <s v="EUR"/>
    <n v="-5040.3"/>
    <n v="0"/>
    <n v="0.71428571428571397"/>
    <n v="627537"/>
    <n v="34"/>
    <n v="1465"/>
    <n v="85455.679999999993"/>
    <n v="36.823830000000001"/>
    <n v="135265.68"/>
  </r>
  <r>
    <s v="34317"/>
    <s v="00028939201"/>
    <s v="00028939202"/>
    <s v="CONTRAT LIQUIDITE HEXAOM"/>
    <s v="FR0004159473"/>
    <x v="4"/>
    <x v="23"/>
    <n v="5212.5"/>
    <n v="33.200636942675203"/>
    <n v="157"/>
    <n v="345"/>
    <n v="33.435072463768101"/>
    <n v="11535.1"/>
    <n v="2896"/>
    <n v="2871"/>
    <n v="1"/>
    <s v="EUR"/>
    <n v="6322.6"/>
    <n v="0"/>
    <n v="0.58333333333333304"/>
    <n v="627537"/>
    <n v="33.9"/>
    <n v="1277"/>
    <n v="91778.28"/>
    <n v="32.050609999999999"/>
    <n v="135068.57999999999"/>
  </r>
  <r>
    <s v="34317"/>
    <s v="00028939201"/>
    <s v="00028939202"/>
    <s v="CONTRAT LIQUIDITE HEXAOM"/>
    <s v="FR0004159473"/>
    <x v="4"/>
    <x v="24"/>
    <n v="104"/>
    <n v="34.6666666666667"/>
    <n v="3"/>
    <n v="3"/>
    <n v="34.6666666666667"/>
    <n v="104"/>
    <n v="2788"/>
    <n v="227"/>
    <n v="1"/>
    <s v="EUR"/>
    <n v="0"/>
    <n v="0"/>
    <n v="0"/>
    <n v="627537"/>
    <n v="33.9"/>
    <n v="1277"/>
    <n v="91778.28"/>
    <n v="32.050609999999999"/>
    <n v="135068.57999999999"/>
  </r>
  <r>
    <s v="34317"/>
    <s v="00028939201"/>
    <s v="00028939202"/>
    <s v="CONTRAT LIQUIDITE HEXAOM"/>
    <s v="FR0004159473"/>
    <x v="4"/>
    <x v="25"/>
    <n v="34"/>
    <n v="34"/>
    <n v="1"/>
    <n v="308"/>
    <n v="34.758766233766202"/>
    <n v="10705.7"/>
    <n v="2854.9"/>
    <n v="4666"/>
    <n v="1"/>
    <s v="EUR"/>
    <n v="10671.7"/>
    <n v="0"/>
    <n v="0.2"/>
    <n v="627537"/>
    <n v="35.15"/>
    <n v="970"/>
    <n v="102449.98"/>
    <n v="24.97007"/>
    <n v="136545.48000000001"/>
  </r>
  <r>
    <s v="34317"/>
    <s v="00028939201"/>
    <s v="00028939202"/>
    <s v="CONTRAT LIQUIDITE HEXAOM"/>
    <s v="FR0004159473"/>
    <x v="4"/>
    <x v="26"/>
    <n v="35.200000000000003"/>
    <n v="35.200000000000003"/>
    <n v="1"/>
    <n v="1"/>
    <n v="35.200000000000003"/>
    <n v="35.200000000000003"/>
    <n v="3002.266666"/>
    <n v="5371"/>
    <n v="1"/>
    <s v="EUR"/>
    <n v="0"/>
    <n v="0"/>
    <n v="0"/>
    <n v="627537"/>
    <n v="35.200000000000003"/>
    <n v="970"/>
    <n v="102449.98"/>
    <n v="24.99671"/>
    <n v="136593.98000000001"/>
  </r>
  <r>
    <s v="34317"/>
    <s v="00028939201"/>
    <s v="00028939202"/>
    <s v="CONTRAT LIQUIDITE HEXAOM"/>
    <s v="FR0004159473"/>
    <x v="4"/>
    <x v="27"/>
    <n v="4196.2"/>
    <n v="34.679338842975199"/>
    <n v="121"/>
    <n v="1"/>
    <n v="35.200000000000003"/>
    <n v="35.200000000000003"/>
    <n v="2969"/>
    <n v="973"/>
    <n v="1"/>
    <s v="EUR"/>
    <n v="-4161"/>
    <n v="0"/>
    <n v="0.8"/>
    <n v="627537"/>
    <n v="34.700000000000003"/>
    <n v="1090"/>
    <n v="98288.98"/>
    <n v="27.788150000000002"/>
    <n v="136111.98000000001"/>
  </r>
  <r>
    <s v="34317"/>
    <s v="00028939201"/>
    <s v="00028939202"/>
    <s v="CONTRAT LIQUIDITE HEXAOM"/>
    <s v="FR0004159473"/>
    <x v="4"/>
    <x v="28"/>
    <n v="1248.7"/>
    <n v="34.686111111111103"/>
    <n v="36"/>
    <n v="1"/>
    <n v="34.200000000000003"/>
    <n v="34.200000000000003"/>
    <n v="2964.333333"/>
    <n v="1315"/>
    <n v="1"/>
    <s v="EUR"/>
    <n v="-1214.5"/>
    <n v="0"/>
    <n v="0.33333333333333298"/>
    <n v="627537"/>
    <n v="35"/>
    <n v="1125"/>
    <n v="97074.48"/>
    <n v="28.856829999999999"/>
    <n v="136449.48000000001"/>
  </r>
  <r>
    <s v="34317"/>
    <s v="00028939201"/>
    <s v="00028939202"/>
    <s v="CONTRAT LIQUIDITE HEXAOM"/>
    <s v="FR0004159473"/>
    <x v="4"/>
    <x v="29"/>
    <n v="35.049999999999997"/>
    <n v="35.049999999999997"/>
    <n v="1"/>
    <n v="1"/>
    <n v="35.049999999999997"/>
    <n v="35.049999999999997"/>
    <n v="2958.1"/>
    <n v="845"/>
    <n v="1"/>
    <s v="EUR"/>
    <n v="0"/>
    <n v="0"/>
    <n v="0"/>
    <n v="627537"/>
    <n v="35.450000000000003"/>
    <n v="1125"/>
    <n v="97074.48"/>
    <n v="29.119810000000001"/>
    <n v="136955.73000000001"/>
  </r>
  <r>
    <s v="34317"/>
    <s v="00028939201"/>
    <s v="00028939202"/>
    <s v="CONTRAT LIQUIDITE HEXAOM"/>
    <s v="FR0004159473"/>
    <x v="4"/>
    <x v="30"/>
    <n v="35.450000000000003"/>
    <n v="35.450000000000003"/>
    <n v="1"/>
    <n v="420"/>
    <n v="36.429880952380998"/>
    <n v="15300.55"/>
    <n v="3027.7"/>
    <n v="2620"/>
    <n v="1"/>
    <s v="EUR"/>
    <n v="15265.1"/>
    <n v="0"/>
    <n v="0.6"/>
    <n v="627537"/>
    <n v="36.6"/>
    <n v="706"/>
    <n v="112339.58"/>
    <n v="18.70007"/>
    <n v="138179.18"/>
  </r>
  <r>
    <s v="34317"/>
    <s v="00028939201"/>
    <s v="00028939202"/>
    <s v="CONTRAT LIQUIDITE HEXAOM"/>
    <s v="FR0004159473"/>
    <x v="4"/>
    <x v="31"/>
    <n v="36.6"/>
    <n v="36.6"/>
    <n v="1"/>
    <n v="1"/>
    <n v="36.6"/>
    <n v="36.6"/>
    <n v="3053.4666659999998"/>
    <n v="1177"/>
    <n v="1"/>
    <s v="EUR"/>
    <n v="0"/>
    <n v="0"/>
    <n v="0"/>
    <n v="627537"/>
    <n v="36.200000000000003"/>
    <n v="706"/>
    <n v="112339.58"/>
    <n v="18.533570000000001"/>
    <n v="137896.78"/>
  </r>
  <r>
    <s v="34317"/>
    <s v="00028939201"/>
    <s v="00028939202"/>
    <s v="CONTRAT LIQUIDITE HEXAOM"/>
    <s v="FR0004159473"/>
    <x v="4"/>
    <x v="32"/>
    <n v="2566.65"/>
    <n v="36.15"/>
    <n v="71"/>
    <n v="1"/>
    <n v="36.15"/>
    <n v="36.15"/>
    <n v="3023"/>
    <n v="2059"/>
    <n v="1"/>
    <s v="EUR"/>
    <n v="-2530.5"/>
    <n v="0"/>
    <n v="0"/>
    <n v="627537"/>
    <n v="36.049999999999997"/>
    <n v="776"/>
    <n v="109809.08"/>
    <n v="20.30339"/>
    <n v="137783.88"/>
  </r>
  <r>
    <s v="34317"/>
    <s v="00028939201"/>
    <s v="00028939202"/>
    <s v="CONTRAT LIQUIDITE HEXAOM"/>
    <s v="FR0004159473"/>
    <x v="4"/>
    <x v="33"/>
    <n v="1838.55"/>
    <n v="36.049999999999997"/>
    <n v="51"/>
    <n v="1"/>
    <n v="36.049999999999997"/>
    <n v="36.049999999999997"/>
    <n v="3001"/>
    <n v="912"/>
    <n v="1"/>
    <s v="EUR"/>
    <n v="-1802.5"/>
    <n v="0"/>
    <n v="0.25"/>
    <n v="627537"/>
    <n v="36.6"/>
    <n v="826"/>
    <n v="108006.58"/>
    <n v="21.869209999999999"/>
    <n v="138238.18"/>
  </r>
  <r>
    <s v="34317"/>
    <s v="00028939201"/>
    <s v="00028939202"/>
    <s v="CONTRAT LIQUIDITE HEXAOM"/>
    <s v="FR0004159473"/>
    <x v="4"/>
    <x v="34"/>
    <n v="36.700000000000003"/>
    <n v="36.700000000000003"/>
    <n v="1"/>
    <n v="1"/>
    <n v="36.700000000000003"/>
    <n v="36.700000000000003"/>
    <n v="2920.8666659999999"/>
    <n v="297"/>
    <n v="1"/>
    <s v="EUR"/>
    <n v="0"/>
    <n v="0"/>
    <n v="0"/>
    <n v="627537"/>
    <n v="36.700000000000003"/>
    <n v="826"/>
    <n v="108006.58"/>
    <n v="21.915870000000002"/>
    <n v="138320.78"/>
  </r>
  <r>
    <s v="34317"/>
    <s v="00028939201"/>
    <s v="00028939202"/>
    <s v="CONTRAT LIQUIDITE HEXAOM"/>
    <s v="FR0004159473"/>
    <x v="4"/>
    <x v="35"/>
    <n v="11713.05"/>
    <n v="36.151388888888903"/>
    <n v="324"/>
    <n v="324"/>
    <n v="36.1768518518519"/>
    <n v="11721.3"/>
    <n v="2796.1666660000001"/>
    <n v="2028"/>
    <n v="1"/>
    <s v="EUR"/>
    <n v="8.25"/>
    <n v="0.125"/>
    <n v="0.25"/>
    <n v="627537"/>
    <n v="36.15"/>
    <n v="826"/>
    <n v="108014.83"/>
    <n v="21.65727"/>
    <n v="137874.73000000001"/>
  </r>
  <r>
    <s v="34317"/>
    <s v="00028939201"/>
    <s v="00028939202"/>
    <s v="CONTRAT LIQUIDITE HEXAOM"/>
    <s v="FR0004159473"/>
    <x v="4"/>
    <x v="36"/>
    <n v="36.6"/>
    <n v="36.6"/>
    <n v="1"/>
    <n v="1"/>
    <n v="36.6"/>
    <n v="36.6"/>
    <n v="2724.266666"/>
    <n v="2506"/>
    <n v="1"/>
    <s v="EUR"/>
    <n v="0"/>
    <n v="0"/>
    <n v="0"/>
    <n v="627537"/>
    <n v="36.75"/>
    <n v="826"/>
    <n v="108014.83"/>
    <n v="21.93787"/>
    <n v="138370.32999999999"/>
  </r>
  <r>
    <s v="34317"/>
    <s v="00028939201"/>
    <s v="00028939202"/>
    <s v="CONTRAT LIQUIDITE HEXAOM"/>
    <s v="FR0004159473"/>
    <x v="4"/>
    <x v="37"/>
    <n v="1592.8"/>
    <n v="37.041860465116301"/>
    <n v="43"/>
    <n v="1"/>
    <n v="36.700000000000003"/>
    <n v="36.700000000000003"/>
    <n v="2740.833333"/>
    <n v="1346"/>
    <n v="1"/>
    <s v="EUR"/>
    <n v="-1556.1"/>
    <n v="0.33333333333333298"/>
    <n v="0"/>
    <n v="627537"/>
    <n v="37.049999999999997"/>
    <n v="868"/>
    <n v="106458.73"/>
    <n v="23.2"/>
    <n v="138618.13"/>
  </r>
  <r>
    <s v="34317"/>
    <s v="00028939201"/>
    <s v="00028939202"/>
    <s v="CONTRAT LIQUIDITE HEXAOM"/>
    <s v="FR0004159473"/>
    <x v="4"/>
    <x v="38"/>
    <n v="2251.4499999999998"/>
    <n v="36.909016393442599"/>
    <n v="61"/>
    <n v="124"/>
    <n v="37.500806451612902"/>
    <n v="4650.1000000000004"/>
    <n v="2535"/>
    <n v="2616"/>
    <n v="1"/>
    <s v="EUR"/>
    <n v="2398.65"/>
    <n v="0"/>
    <n v="0.55555555555555602"/>
    <n v="627537"/>
    <n v="37.35"/>
    <n v="805"/>
    <n v="108857.38"/>
    <n v="21.642569999999999"/>
    <n v="138924.13"/>
  </r>
  <r>
    <s v="34317"/>
    <s v="00028939201"/>
    <s v="00028939202"/>
    <s v="CONTRAT LIQUIDITE HEXAOM"/>
    <s v="FR0004159473"/>
    <x v="4"/>
    <x v="39"/>
    <n v="630.75"/>
    <n v="37.102941176470601"/>
    <n v="17"/>
    <n v="73"/>
    <n v="37.495205479452103"/>
    <n v="2737.15"/>
    <n v="2539.0333329999999"/>
    <n v="2516"/>
    <n v="1"/>
    <s v="EUR"/>
    <n v="2106.4"/>
    <n v="0"/>
    <n v="0.4"/>
    <n v="627537"/>
    <n v="37.75"/>
    <n v="749"/>
    <n v="110963.78"/>
    <n v="20.306699999999999"/>
    <n v="139238.53"/>
  </r>
  <r>
    <s v="34317"/>
    <s v="00028939201"/>
    <s v="00028939202"/>
    <s v="CONTRAT LIQUIDITE HEXAOM"/>
    <s v="FR0004159473"/>
    <x v="4"/>
    <x v="40"/>
    <n v="37.799999999999997"/>
    <n v="37.799999999999997"/>
    <n v="1"/>
    <n v="61"/>
    <n v="37.898360655737697"/>
    <n v="2311.8000000000002"/>
    <n v="2504.3666659999999"/>
    <n v="1638"/>
    <n v="1"/>
    <s v="EUR"/>
    <n v="2274"/>
    <n v="0"/>
    <n v="0.33333333333333298"/>
    <n v="627537"/>
    <n v="37.75"/>
    <n v="689"/>
    <n v="113237.78"/>
    <n v="18.678789999999999"/>
    <n v="139247.53"/>
  </r>
  <r>
    <s v="34317"/>
    <s v="00028939201"/>
    <s v="00028939202"/>
    <s v="CONTRAT LIQUIDITE HEXAOM"/>
    <s v="FR0004159473"/>
    <x v="4"/>
    <x v="41"/>
    <n v="3798"/>
    <n v="37.603960396039597"/>
    <n v="101"/>
    <n v="1"/>
    <n v="38"/>
    <n v="38"/>
    <n v="2535.9666659999998"/>
    <n v="1976"/>
    <n v="1"/>
    <s v="EUR"/>
    <n v="-3760"/>
    <n v="0"/>
    <n v="0.33333333333333298"/>
    <n v="627537"/>
    <n v="37.75"/>
    <n v="789"/>
    <n v="109477.78"/>
    <n v="21.38748"/>
    <n v="139262.53"/>
  </r>
  <r>
    <s v="34317"/>
    <s v="00028939201"/>
    <s v="00028939202"/>
    <s v="CONTRAT LIQUIDITE HEXAOM"/>
    <s v="FR0004159473"/>
    <x v="4"/>
    <x v="42"/>
    <n v="3093.75"/>
    <n v="38.1944444444444"/>
    <n v="81"/>
    <n v="239"/>
    <n v="38.314016736401697"/>
    <n v="9157.0499999999993"/>
    <n v="2306"/>
    <n v="2898"/>
    <n v="1"/>
    <s v="EUR"/>
    <n v="6063.3"/>
    <n v="0.28571428571428598"/>
    <n v="0.14285714285714299"/>
    <n v="627537"/>
    <n v="38.1"/>
    <n v="631"/>
    <n v="115541.08"/>
    <n v="17.22362"/>
    <n v="139582.18"/>
  </r>
  <r>
    <s v="34317"/>
    <s v="00028939201"/>
    <s v="00028939202"/>
    <s v="CONTRAT LIQUIDITE HEXAOM"/>
    <s v="FR0004159473"/>
    <x v="4"/>
    <x v="43"/>
    <n v="38.450000000000003"/>
    <n v="38.450000000000003"/>
    <n v="1"/>
    <n v="77"/>
    <n v="38.598051948052003"/>
    <n v="2972.05"/>
    <n v="2332.9666659999998"/>
    <n v="2102"/>
    <n v="1"/>
    <s v="EUR"/>
    <n v="2933.6"/>
    <n v="0"/>
    <n v="0.66666666666666696"/>
    <n v="627537"/>
    <n v="38.4"/>
    <n v="555"/>
    <n v="118474.68"/>
    <n v="15.246090000000001"/>
    <n v="139786.68"/>
  </r>
  <r>
    <s v="34317"/>
    <s v="00028939201"/>
    <s v="00028939202"/>
    <s v="CONTRAT LIQUIDITE HEXAOM"/>
    <s v="FR0004159473"/>
    <x v="4"/>
    <x v="44"/>
    <n v="5667.25"/>
    <n v="39.631118881118901"/>
    <n v="143"/>
    <n v="223"/>
    <n v="39.124663677130002"/>
    <n v="8724.7999999999993"/>
    <n v="2262.5666660000002"/>
    <n v="2220"/>
    <n v="1"/>
    <s v="EUR"/>
    <n v="3057.55"/>
    <n v="7.69230769230769E-2"/>
    <n v="0.46153846153846201"/>
    <n v="627537"/>
    <n v="39.5"/>
    <n v="475"/>
    <n v="121532.23"/>
    <n v="13.37363"/>
    <n v="140294.73000000001"/>
  </r>
  <r>
    <s v="34317"/>
    <s v="00028939201"/>
    <s v="00028939202"/>
    <s v="CONTRAT LIQUIDITE HEXAOM"/>
    <s v="FR0004159473"/>
    <x v="4"/>
    <x v="45"/>
    <n v="11009.5"/>
    <n v="38.7658450704225"/>
    <n v="284"/>
    <n v="1"/>
    <n v="39.1"/>
    <n v="39.1"/>
    <n v="2272.2333330000001"/>
    <n v="1966"/>
    <n v="1"/>
    <s v="EUR"/>
    <n v="-10970.4"/>
    <n v="0"/>
    <n v="0.4"/>
    <n v="627537"/>
    <n v="38.700000000000003"/>
    <n v="758"/>
    <n v="110561.83"/>
    <n v="20.968800000000002"/>
    <n v="139896.43"/>
  </r>
  <r>
    <s v="34317"/>
    <s v="00028939201"/>
    <s v="00028939202"/>
    <s v="CONTRAT LIQUIDITE HEXAOM"/>
    <s v="FR0004159473"/>
    <x v="4"/>
    <x v="46"/>
    <n v="16613.099999999999"/>
    <n v="37.757045454545498"/>
    <n v="440"/>
    <n v="1"/>
    <n v="38.549999999999997"/>
    <n v="38.549999999999997"/>
    <n v="2246.9"/>
    <n v="2663"/>
    <n v="1"/>
    <s v="EUR"/>
    <n v="-16574.55"/>
    <n v="0"/>
    <n v="0.66666666666666696"/>
    <n v="627537"/>
    <n v="37.799999999999997"/>
    <n v="1197"/>
    <n v="93987.28"/>
    <n v="32.496830000000003"/>
    <n v="139233.88"/>
  </r>
  <r>
    <s v="34317"/>
    <s v="00028939201"/>
    <s v="00028939202"/>
    <s v="CONTRAT LIQUIDITE HEXAOM"/>
    <s v="FR0004159473"/>
    <x v="4"/>
    <x v="47"/>
    <n v="1079.4000000000001"/>
    <n v="37.2206896551724"/>
    <n v="29"/>
    <n v="40"/>
    <n v="37.3125"/>
    <n v="1492.5"/>
    <n v="2227.6"/>
    <n v="485"/>
    <n v="1"/>
    <s v="EUR"/>
    <n v="413.1"/>
    <n v="0.14285714285714299"/>
    <n v="0.57142857142857095"/>
    <n v="627537"/>
    <n v="37.75"/>
    <n v="1186"/>
    <n v="94400.38"/>
    <n v="32.169930000000001"/>
    <n v="139171.88"/>
  </r>
  <r>
    <s v="34317"/>
    <s v="00028939201"/>
    <s v="00028939202"/>
    <s v="CONTRAT LIQUIDITE HEXAOM"/>
    <s v="FR0004159473"/>
    <x v="4"/>
    <x v="48"/>
    <n v="9341.7000000000007"/>
    <n v="36.923715415019799"/>
    <n v="253"/>
    <n v="54"/>
    <n v="37.103703703703701"/>
    <n v="2003.6"/>
    <n v="2235.7333330000001"/>
    <n v="2196"/>
    <n v="1"/>
    <s v="EUR"/>
    <n v="-7338.1"/>
    <n v="0"/>
    <n v="0.28571428571428598"/>
    <n v="627537"/>
    <n v="37.1"/>
    <n v="1385"/>
    <n v="87062.28"/>
    <n v="37.114530000000002"/>
    <n v="138445.78"/>
  </r>
  <r>
    <s v="34317"/>
    <s v="00028939201"/>
    <s v="00028939202"/>
    <s v="CONTRAT LIQUIDITE HEXAOM"/>
    <s v="FR0004159473"/>
    <x v="4"/>
    <x v="49"/>
    <n v="592"/>
    <n v="37"/>
    <n v="16"/>
    <n v="1"/>
    <n v="37"/>
    <n v="37"/>
    <n v="2195.333333"/>
    <n v="207"/>
    <n v="1"/>
    <s v="EUR"/>
    <n v="-555"/>
    <n v="0"/>
    <n v="0"/>
    <n v="627537"/>
    <n v="37.049999999999997"/>
    <n v="1400"/>
    <n v="86507.28"/>
    <n v="37.484479999999998"/>
    <n v="138377.28"/>
  </r>
  <r>
    <s v="34317"/>
    <s v="00028939201"/>
    <s v="00028939202"/>
    <s v="CONTRAT LIQUIDITE HEXAOM"/>
    <s v="FR0004159473"/>
    <x v="4"/>
    <x v="50"/>
    <n v="13345"/>
    <n v="36.763085399448997"/>
    <n v="363"/>
    <n v="1"/>
    <n v="37"/>
    <n v="37"/>
    <n v="2168.9"/>
    <n v="1111"/>
    <n v="1"/>
    <s v="EUR"/>
    <n v="-13308"/>
    <n v="0"/>
    <n v="0.625"/>
    <n v="627537"/>
    <n v="36.75"/>
    <n v="1762"/>
    <n v="73199.28"/>
    <n v="46.938890000000001"/>
    <n v="137952.78"/>
  </r>
  <r>
    <s v="34317"/>
    <s v="00028939201"/>
    <s v="00028939202"/>
    <s v="CONTRAT LIQUIDITE HEXAOM"/>
    <s v="FR0004159473"/>
    <x v="4"/>
    <x v="51"/>
    <n v="2069.8000000000002"/>
    <n v="36.312280701754403"/>
    <n v="57"/>
    <n v="1"/>
    <n v="37"/>
    <n v="37"/>
    <n v="1903.333333"/>
    <n v="2353"/>
    <n v="1"/>
    <s v="EUR"/>
    <n v="-2032.8"/>
    <n v="0"/>
    <n v="0.33333333333333298"/>
    <n v="627537"/>
    <n v="36.799999999999997"/>
    <n v="1818"/>
    <n v="71166.48"/>
    <n v="48.45581"/>
    <n v="138068.88"/>
  </r>
  <r>
    <s v="34317"/>
    <s v="00028939201"/>
    <s v="00028939202"/>
    <s v="CONTRAT LIQUIDITE HEXAOM"/>
    <s v="FR0004159473"/>
    <x v="4"/>
    <x v="52"/>
    <n v="36.700000000000003"/>
    <n v="36.700000000000003"/>
    <n v="1"/>
    <n v="1"/>
    <n v="36.700000000000003"/>
    <n v="36.700000000000003"/>
    <n v="1965.7"/>
    <n v="2811"/>
    <n v="1"/>
    <s v="EUR"/>
    <n v="0"/>
    <n v="0"/>
    <n v="0"/>
    <n v="627537"/>
    <n v="37"/>
    <n v="1818"/>
    <n v="71166.48"/>
    <n v="48.591200000000001"/>
    <n v="138432.48000000001"/>
  </r>
  <r>
    <s v="34317"/>
    <s v="00028939201"/>
    <s v="00028939202"/>
    <s v="CONTRAT LIQUIDITE HEXAOM"/>
    <s v="FR0004159473"/>
    <x v="4"/>
    <x v="53"/>
    <n v="37.700000000000003"/>
    <n v="37.700000000000003"/>
    <n v="1"/>
    <n v="1"/>
    <n v="37.700000000000003"/>
    <n v="37.700000000000003"/>
    <n v="1913.1666660000001"/>
    <n v="1295"/>
    <n v="1"/>
    <s v="EUR"/>
    <n v="0"/>
    <n v="0"/>
    <n v="0"/>
    <n v="627537"/>
    <n v="37.450000000000003"/>
    <n v="1818"/>
    <n v="71166.48"/>
    <n v="48.893230000000003"/>
    <n v="139250.57999999999"/>
  </r>
  <r>
    <s v="34317"/>
    <s v="00028939201"/>
    <s v="00028939202"/>
    <s v="CONTRAT LIQUIDITE HEXAOM"/>
    <s v="FR0004159473"/>
    <x v="4"/>
    <x v="54"/>
    <n v="559.29999999999995"/>
    <n v="37.286666666666697"/>
    <n v="15"/>
    <n v="204"/>
    <n v="37.657843137254901"/>
    <n v="7682.2"/>
    <n v="1963.4"/>
    <n v="1734"/>
    <n v="1"/>
    <s v="EUR"/>
    <n v="7122.9"/>
    <n v="0"/>
    <n v="0.36363636363636398"/>
    <n v="627537"/>
    <n v="37.799999999999997"/>
    <n v="1629"/>
    <n v="78289.38"/>
    <n v="44.025269999999999"/>
    <n v="139865.57999999999"/>
  </r>
  <r>
    <s v="34317"/>
    <s v="00028939201"/>
    <s v="00028939202"/>
    <s v="CONTRAT LIQUIDITE HEXAOM"/>
    <s v="FR0004159473"/>
    <x v="4"/>
    <x v="55"/>
    <n v="28742.1"/>
    <n v="36.707662835249003"/>
    <n v="783"/>
    <n v="237"/>
    <n v="37.448945147679296"/>
    <n v="8875.4"/>
    <n v="2366.6999999999998"/>
    <n v="16765"/>
    <n v="1"/>
    <s v="EUR"/>
    <n v="-19866.7"/>
    <n v="0"/>
    <n v="0.66666666666666696"/>
    <n v="627537"/>
    <n v="36.35"/>
    <n v="2175"/>
    <n v="58422.68"/>
    <n v="57.505809999999997"/>
    <n v="137483.93"/>
  </r>
  <r>
    <s v="34317"/>
    <s v="00028939201"/>
    <s v="00028939202"/>
    <s v="CONTRAT LIQUIDITE HEXAOM"/>
    <s v="FR0004159473"/>
    <x v="4"/>
    <x v="56"/>
    <n v="1979"/>
    <n v="35.981818181818198"/>
    <n v="55"/>
    <n v="89"/>
    <n v="36.1505617977528"/>
    <n v="3217.4"/>
    <n v="2253.333333"/>
    <n v="1970"/>
    <n v="1"/>
    <s v="EUR"/>
    <n v="1238.4000000000001"/>
    <n v="0"/>
    <n v="0.16666666666666699"/>
    <n v="627537"/>
    <n v="35.950000000000003"/>
    <n v="2141"/>
    <n v="59661.08"/>
    <n v="56.333849999999998"/>
    <n v="136630.03"/>
  </r>
  <r>
    <s v="34317"/>
    <s v="00028939201"/>
    <s v="00028939202"/>
    <s v="CONTRAT LIQUIDITE HEXAOM"/>
    <s v="FR0004159473"/>
    <x v="4"/>
    <x v="57"/>
    <n v="2324.75"/>
    <n v="35.765384615384598"/>
    <n v="65"/>
    <n v="1"/>
    <n v="36.15"/>
    <n v="36.15"/>
    <n v="2360.6999999999998"/>
    <n v="4194"/>
    <n v="1"/>
    <s v="EUR"/>
    <n v="-2288.6"/>
    <n v="0"/>
    <n v="0.5"/>
    <n v="627537"/>
    <n v="36"/>
    <n v="2205"/>
    <n v="57372.480000000003"/>
    <n v="58.046480000000003"/>
    <n v="136752.48000000001"/>
  </r>
  <r>
    <s v="34317"/>
    <s v="00028939201"/>
    <s v="00028939202"/>
    <s v="CONTRAT LIQUIDITE HEXAOM"/>
    <s v="FR0004159473"/>
    <x v="4"/>
    <x v="58"/>
    <n v="16048"/>
    <n v="35.039301310043697"/>
    <n v="458"/>
    <n v="69"/>
    <n v="35.115217391304299"/>
    <n v="2422.9499999999998"/>
    <n v="2402.1666660000001"/>
    <n v="2559"/>
    <n v="1"/>
    <s v="EUR"/>
    <n v="-13625.05"/>
    <n v="5.8823529411764698E-2"/>
    <n v="0.76470588235294101"/>
    <n v="627537"/>
    <n v="34.9"/>
    <n v="2594"/>
    <n v="43747.43"/>
    <n v="67.420259999999999"/>
    <n v="134278.03"/>
  </r>
  <r>
    <s v="34317"/>
    <s v="00028939201"/>
    <s v="00028939202"/>
    <s v="CONTRAT LIQUIDITE HEXAOM"/>
    <s v="FR0004159473"/>
    <x v="4"/>
    <x v="59"/>
    <n v="34.9"/>
    <n v="34.9"/>
    <n v="1"/>
    <n v="88"/>
    <n v="34.990909090909099"/>
    <n v="3079.2"/>
    <n v="2406.8666659999999"/>
    <n v="986"/>
    <n v="1"/>
    <s v="EUR"/>
    <n v="3044.3"/>
    <n v="0.42857142857142899"/>
    <n v="0.28571428571428598"/>
    <n v="627537"/>
    <n v="34.9"/>
    <n v="2507"/>
    <n v="46791.73"/>
    <n v="65.155180000000001"/>
    <n v="134286.03"/>
  </r>
  <r>
    <s v="34317"/>
    <s v="00028939201"/>
    <s v="00028939202"/>
    <s v="CONTRAT LIQUIDITE HEXAOM"/>
    <s v="FR0004159473"/>
    <x v="4"/>
    <x v="60"/>
    <n v="12543.4"/>
    <n v="34.459890109890097"/>
    <n v="364"/>
    <n v="1"/>
    <n v="34.9"/>
    <n v="34.9"/>
    <n v="2435.4666659999998"/>
    <n v="3478"/>
    <n v="1"/>
    <s v="EUR"/>
    <n v="-12508.5"/>
    <n v="0"/>
    <n v="0.4"/>
    <n v="627537"/>
    <n v="34.35"/>
    <n v="2870"/>
    <n v="34283.230000000003"/>
    <n v="74.197469999999996"/>
    <n v="132867.73000000001"/>
  </r>
  <r>
    <s v="34317"/>
    <s v="00028939201"/>
    <s v="00028939202"/>
    <s v="CONTRAT LIQUIDITE HEXAOM"/>
    <s v="FR0004159473"/>
    <x v="4"/>
    <x v="61"/>
    <n v="5986.65"/>
    <n v="34.015056818181797"/>
    <n v="176"/>
    <n v="392"/>
    <n v="34.1113520408163"/>
    <n v="13371.65"/>
    <n v="2445.4666659999998"/>
    <n v="1477"/>
    <n v="1"/>
    <s v="EUR"/>
    <n v="7385"/>
    <n v="0.25"/>
    <n v="0.5"/>
    <n v="627537"/>
    <n v="34"/>
    <n v="2654"/>
    <n v="41668.230000000003"/>
    <n v="68.410240000000002"/>
    <n v="131904.23000000001"/>
  </r>
  <r>
    <s v="34317"/>
    <s v="00028939201"/>
    <s v="00028939202"/>
    <s v="CONTRAT LIQUIDITE HEXAOM"/>
    <s v="FR0004159473"/>
    <x v="4"/>
    <x v="62"/>
    <n v="2399"/>
    <n v="33.7887323943662"/>
    <n v="71"/>
    <n v="78"/>
    <n v="34"/>
    <n v="2652"/>
    <n v="2403.5333329999999"/>
    <n v="801"/>
    <n v="1"/>
    <s v="EUR"/>
    <n v="253"/>
    <n v="0"/>
    <n v="0.375"/>
    <n v="627537"/>
    <n v="33.75"/>
    <n v="2647"/>
    <n v="41921.230000000003"/>
    <n v="68.061840000000004"/>
    <n v="131257.48000000001"/>
  </r>
  <r>
    <s v="34317"/>
    <s v="00028939201"/>
    <s v="00028939202"/>
    <s v="CONTRAT LIQUIDITE HEXAOM"/>
    <s v="FR0004159473"/>
    <x v="4"/>
    <x v="63"/>
    <n v="18152.5"/>
    <n v="33.5536044362292"/>
    <n v="541"/>
    <n v="1"/>
    <n v="33.75"/>
    <n v="33.75"/>
    <n v="2469.9"/>
    <n v="2903"/>
    <n v="1"/>
    <s v="EUR"/>
    <n v="-18118.75"/>
    <n v="0"/>
    <n v="0.84615384615384603"/>
    <n v="627537"/>
    <n v="33.75"/>
    <n v="3187"/>
    <n v="23802.48"/>
    <n v="81.880480000000006"/>
    <n v="131363.73000000001"/>
  </r>
  <r>
    <s v="34317"/>
    <s v="00028939201"/>
    <s v="00028939202"/>
    <s v="CONTRAT LIQUIDITE HEXAOM"/>
    <s v="FR0004159473"/>
    <x v="4"/>
    <x v="64"/>
    <n v="3648.35"/>
    <n v="33.471100917431201"/>
    <n v="109"/>
    <n v="160"/>
    <n v="33.500937499999999"/>
    <n v="5360.15"/>
    <n v="2519.4333329999999"/>
    <n v="1783"/>
    <n v="1"/>
    <s v="EUR"/>
    <n v="1711.8"/>
    <n v="0"/>
    <n v="0.55555555555555602"/>
    <n v="627537"/>
    <n v="34.15"/>
    <n v="3136"/>
    <n v="25514.28"/>
    <n v="80.759720000000002"/>
    <n v="132608.68"/>
  </r>
  <r>
    <s v="34317"/>
    <s v="00028939201"/>
    <s v="00028939202"/>
    <s v="CONTRAT LIQUIDITE HEXAOM"/>
    <s v="FR0004159473"/>
    <x v="4"/>
    <x v="65"/>
    <n v="850"/>
    <n v="34"/>
    <n v="25"/>
    <n v="114"/>
    <n v="34.310964912280703"/>
    <n v="3911.45"/>
    <n v="2551.6"/>
    <n v="2993"/>
    <n v="1"/>
    <s v="EUR"/>
    <n v="3061.45"/>
    <n v="0"/>
    <n v="0.125"/>
    <n v="627537"/>
    <n v="34.200000000000003"/>
    <n v="3047"/>
    <n v="28575.73"/>
    <n v="78.479399999999998"/>
    <n v="132783.13"/>
  </r>
  <r>
    <s v="34317"/>
    <s v="00028939201"/>
    <s v="00028939202"/>
    <s v="CONTRAT LIQUIDITE HEXAOM"/>
    <s v="FR0004159473"/>
    <x v="4"/>
    <x v="66"/>
    <n v="578.5"/>
    <n v="34.029411764705898"/>
    <n v="17"/>
    <n v="3"/>
    <n v="34.3333333333333"/>
    <n v="103"/>
    <n v="2507.6999999999998"/>
    <n v="1189"/>
    <n v="1"/>
    <s v="EUR"/>
    <n v="-475.5"/>
    <n v="0"/>
    <n v="0.76923076923076905"/>
    <n v="627537"/>
    <n v="34"/>
    <n v="3061"/>
    <n v="28100.23"/>
    <n v="78.740009999999998"/>
    <n v="132174.23000000001"/>
  </r>
  <r>
    <s v="34317"/>
    <s v="00028939201"/>
    <s v="00028939202"/>
    <s v="CONTRAT LIQUIDITE HEXAOM"/>
    <s v="FR0004159473"/>
    <x v="4"/>
    <x v="67"/>
    <n v="34"/>
    <n v="34"/>
    <n v="1"/>
    <n v="386"/>
    <n v="34.628756476683897"/>
    <n v="13366.7"/>
    <n v="2523.4666659999998"/>
    <n v="1819"/>
    <n v="1"/>
    <s v="EUR"/>
    <n v="13332.7"/>
    <n v="0"/>
    <n v="0.6"/>
    <n v="627537"/>
    <n v="34.9"/>
    <n v="2676"/>
    <n v="41432.93"/>
    <n v="69.269180000000006"/>
    <n v="134825.32999999999"/>
  </r>
  <r>
    <s v="34317"/>
    <s v="00028939201"/>
    <s v="00028939202"/>
    <s v="CONTRAT LIQUIDITE HEXAOM"/>
    <s v="FR0004159473"/>
    <x v="4"/>
    <x v="68"/>
    <n v="35.049999999999997"/>
    <n v="35.049999999999997"/>
    <n v="1"/>
    <n v="101"/>
    <n v="35.049999999999997"/>
    <n v="3540.05"/>
    <n v="2482.4666659999998"/>
    <n v="1386"/>
    <n v="1"/>
    <s v="EUR"/>
    <n v="3505"/>
    <n v="0"/>
    <n v="0"/>
    <n v="627537"/>
    <n v="35.35"/>
    <n v="2576"/>
    <n v="44937.93"/>
    <n v="66.95729"/>
    <n v="135999.53"/>
  </r>
  <r>
    <s v="34317"/>
    <s v="00028939201"/>
    <s v="00028939202"/>
    <s v="CONTRAT LIQUIDITE HEXAOM"/>
    <s v="FR0004159473"/>
    <x v="4"/>
    <x v="69"/>
    <n v="12722.95"/>
    <n v="34.762158469945398"/>
    <n v="366"/>
    <n v="41"/>
    <n v="34.5146341463415"/>
    <n v="1415.1"/>
    <n v="2473.1"/>
    <n v="2235"/>
    <n v="1"/>
    <s v="EUR"/>
    <n v="-11307.85"/>
    <n v="7.69230769230769E-2"/>
    <n v="0.38461538461538503"/>
    <n v="627537"/>
    <n v="34.450000000000003"/>
    <n v="2901"/>
    <n v="33630.080000000002"/>
    <n v="74.822040000000001"/>
    <n v="133569.53"/>
  </r>
  <r>
    <s v="34317"/>
    <s v="00028939201"/>
    <s v="00028939202"/>
    <s v="CONTRAT LIQUIDITE HEXAOM"/>
    <s v="FR0004159473"/>
    <x v="4"/>
    <x v="70"/>
    <n v="6088.8"/>
    <n v="34.4"/>
    <n v="177"/>
    <n v="226"/>
    <n v="34.505088495575201"/>
    <n v="7798.15"/>
    <n v="2441.1333330000002"/>
    <n v="679"/>
    <n v="1"/>
    <s v="EUR"/>
    <n v="1709.35"/>
    <n v="0.125"/>
    <n v="0.25"/>
    <n v="627537"/>
    <n v="34.4"/>
    <n v="2852"/>
    <n v="35339.43"/>
    <n v="73.518249999999995"/>
    <n v="133448.23000000001"/>
  </r>
  <r>
    <s v="34317"/>
    <s v="00028939201"/>
    <s v="00028939202"/>
    <s v="CONTRAT LIQUIDITE HEXAOM"/>
    <s v="FR0004159473"/>
    <x v="4"/>
    <x v="71"/>
    <n v="1269.0999999999999"/>
    <n v="34.299999999999997"/>
    <n v="37"/>
    <n v="2042"/>
    <n v="34.4099902056807"/>
    <n v="70265.2"/>
    <n v="2749.2"/>
    <n v="11218"/>
    <n v="1"/>
    <s v="EUR"/>
    <n v="68996.100000000006"/>
    <n v="0"/>
    <n v="0.33333333333333298"/>
    <n v="627537"/>
    <n v="34.549999999999997"/>
    <n v="847"/>
    <n v="104335.53"/>
    <n v="21.90418"/>
    <n v="133599.38"/>
  </r>
  <r>
    <s v="34317"/>
    <s v="00028939201"/>
    <s v="00028939202"/>
    <s v="CONTRAT LIQUIDITE HEXAOM"/>
    <s v="FR0004159473"/>
    <x v="4"/>
    <x v="72"/>
    <n v="34.6"/>
    <n v="34.6"/>
    <n v="1"/>
    <n v="134"/>
    <n v="34.989552238805999"/>
    <n v="4688.6000000000004"/>
    <n v="2698.6333330000002"/>
    <n v="1381"/>
    <n v="1"/>
    <s v="EUR"/>
    <n v="4654"/>
    <n v="0"/>
    <n v="0.375"/>
    <n v="627537"/>
    <n v="35.1"/>
    <n v="714"/>
    <n v="108989.53"/>
    <n v="18.695430000000002"/>
    <n v="134050.93"/>
  </r>
  <r>
    <s v="34317"/>
    <s v="00028939201"/>
    <s v="00028939202"/>
    <s v="CONTRAT LIQUIDITE HEXAOM"/>
    <s v="FR0004159473"/>
    <x v="4"/>
    <x v="73"/>
    <n v="35.25"/>
    <n v="35.25"/>
    <n v="1"/>
    <n v="227"/>
    <n v="35.3381057268723"/>
    <n v="8021.75"/>
    <n v="2683.0333329999999"/>
    <n v="1634"/>
    <n v="1"/>
    <s v="EUR"/>
    <n v="7986.5"/>
    <n v="0"/>
    <n v="0.33333333333333298"/>
    <n v="627537"/>
    <n v="35.6"/>
    <n v="488"/>
    <n v="116976.03"/>
    <n v="12.93111"/>
    <n v="134348.82999999999"/>
  </r>
  <r>
    <s v="34317"/>
    <s v="00028939201"/>
    <s v="00028939202"/>
    <s v="CONTRAT LIQUIDITE HEXAOM"/>
    <s v="FR0004159473"/>
    <x v="4"/>
    <x v="74"/>
    <n v="35.6"/>
    <n v="35.6"/>
    <n v="1"/>
    <n v="1"/>
    <n v="35.6"/>
    <n v="35.6"/>
    <n v="2654"/>
    <n v="1349"/>
    <n v="1"/>
    <s v="EUR"/>
    <n v="0"/>
    <n v="0"/>
    <n v="0"/>
    <n v="627537"/>
    <n v="35.65"/>
    <n v="488"/>
    <n v="116976.03"/>
    <n v="12.94692"/>
    <n v="134373.23000000001"/>
  </r>
  <r>
    <s v="34317"/>
    <s v="00028939201"/>
    <s v="00028939202"/>
    <s v="CONTRAT LIQUIDITE HEXAOM"/>
    <s v="FR0004159473"/>
    <x v="4"/>
    <x v="75"/>
    <n v="1124.6500000000001"/>
    <n v="36.279032258064497"/>
    <n v="31"/>
    <n v="77"/>
    <n v="36.291558441558401"/>
    <n v="2794.45"/>
    <n v="2634.2333330000001"/>
    <n v="1373"/>
    <n v="1"/>
    <s v="EUR"/>
    <n v="1669.8"/>
    <n v="0.28571428571428598"/>
    <n v="0.42857142857142899"/>
    <n v="627537"/>
    <n v="36.35"/>
    <n v="442"/>
    <n v="118645.83"/>
    <n v="11.92666"/>
    <n v="134712.53"/>
  </r>
  <r>
    <s v="34317"/>
    <s v="00028939201"/>
    <s v="00028939202"/>
    <s v="CONTRAT LIQUIDITE HEXAOM"/>
    <s v="FR0004159473"/>
    <x v="4"/>
    <x v="76"/>
    <n v="1335.55"/>
    <n v="36.0959459459459"/>
    <n v="37"/>
    <n v="1"/>
    <n v="36.1"/>
    <n v="36.1"/>
    <n v="2585.266666"/>
    <n v="1194"/>
    <n v="1"/>
    <s v="EUR"/>
    <n v="-1299.45"/>
    <n v="0"/>
    <n v="0.33333333333333298"/>
    <n v="627537"/>
    <n v="35.950000000000003"/>
    <n v="478"/>
    <n v="117346.38"/>
    <n v="12.773389999999999"/>
    <n v="134530.48000000001"/>
  </r>
  <r>
    <s v="34317"/>
    <s v="00028939201"/>
    <s v="00028939202"/>
    <s v="CONTRAT LIQUIDITE HEXAOM"/>
    <s v="FR0004159473"/>
    <x v="4"/>
    <x v="77"/>
    <n v="4135.05"/>
    <n v="35.956956521739102"/>
    <n v="115"/>
    <n v="0"/>
    <s v="#DIV/0"/>
    <n v="0"/>
    <n v="2602.766666"/>
    <n v="1010"/>
    <n v="1"/>
    <s v="EUR"/>
    <n v="-4135.05"/>
    <n v="0"/>
    <n v="0.5"/>
    <n v="627537"/>
    <n v="36"/>
    <n v="593"/>
    <n v="113211.33"/>
    <n v="15.865119999999999"/>
    <n v="134559.32999999999"/>
  </r>
  <r>
    <s v="34317"/>
    <s v="00028939201"/>
    <s v="00028939202"/>
    <s v="CONTRAT LIQUIDITE HEXAOM"/>
    <s v="FR0004159473"/>
    <x v="4"/>
    <x v="78"/>
    <n v="36.549999999999997"/>
    <n v="36.549999999999997"/>
    <n v="1"/>
    <n v="1"/>
    <n v="36.549999999999997"/>
    <n v="36.549999999999997"/>
    <n v="2561.333333"/>
    <n v="953"/>
    <n v="1"/>
    <s v="EUR"/>
    <n v="0"/>
    <n v="0"/>
    <n v="0"/>
    <n v="627537"/>
    <n v="36.200000000000003"/>
    <n v="593"/>
    <n v="113211.33"/>
    <n v="15.939209999999999"/>
    <n v="134677.93"/>
  </r>
  <r>
    <s v="34317"/>
    <s v="00028939201"/>
    <s v="00028939202"/>
    <s v="CONTRAT LIQUIDITE HEXAOM"/>
    <s v="FR0004159473"/>
    <x v="4"/>
    <x v="79"/>
    <n v="0"/>
    <s v="#DIV/0"/>
    <n v="0"/>
    <n v="35"/>
    <n v="36.299999999999997"/>
    <n v="1270.5"/>
    <n v="2575.9"/>
    <n v="644"/>
    <n v="1"/>
    <s v="EUR"/>
    <n v="1270.5"/>
    <n v="0"/>
    <n v="0.375"/>
    <n v="627537"/>
    <n v="36.4"/>
    <n v="558"/>
    <n v="114481.83"/>
    <n v="15.068429999999999"/>
    <n v="134793.03"/>
  </r>
  <r>
    <s v="34317"/>
    <s v="00028939201"/>
    <s v="00028939202"/>
    <s v="CONTRAT LIQUIDITE HEXAOM"/>
    <s v="FR0004159473"/>
    <x v="4"/>
    <x v="80"/>
    <n v="579.45000000000005"/>
    <n v="36.215625000000003"/>
    <n v="16"/>
    <n v="157"/>
    <n v="36.965923566878999"/>
    <n v="5803.65"/>
    <n v="2584.8666659999999"/>
    <n v="1380"/>
    <n v="1"/>
    <s v="EUR"/>
    <n v="5224.2"/>
    <n v="0"/>
    <n v="0.71428571428571397"/>
    <n v="627537"/>
    <n v="37"/>
    <n v="417"/>
    <n v="119706.03"/>
    <n v="11.41747"/>
    <n v="135135.03"/>
  </r>
  <r>
    <s v="34317"/>
    <s v="00028939201"/>
    <s v="00028939202"/>
    <s v="CONTRAT LIQUIDITE HEXAOM"/>
    <s v="FR0004159473"/>
    <x v="4"/>
    <x v="81"/>
    <n v="10269.6"/>
    <n v="36.417021276595698"/>
    <n v="282"/>
    <n v="72"/>
    <n v="36.933333333333302"/>
    <n v="2659.2"/>
    <n v="2586.7333330000001"/>
    <n v="2409"/>
    <n v="1"/>
    <s v="EUR"/>
    <n v="-7610.4"/>
    <n v="0"/>
    <n v="0"/>
    <n v="627537"/>
    <n v="36.85"/>
    <n v="627"/>
    <n v="112095.63"/>
    <n v="17.089390000000002"/>
    <n v="135200.57999999999"/>
  </r>
  <r>
    <s v="34317"/>
    <s v="00028939201"/>
    <s v="00028939202"/>
    <s v="CONTRAT LIQUIDITE HEXAOM"/>
    <s v="FR0004159473"/>
    <x v="4"/>
    <x v="82"/>
    <n v="589.6"/>
    <n v="36.85"/>
    <n v="16"/>
    <n v="36"/>
    <n v="36.995833333333302"/>
    <n v="1331.85"/>
    <n v="2516.0666660000002"/>
    <n v="691"/>
    <n v="1"/>
    <s v="EUR"/>
    <n v="742.25"/>
    <n v="0"/>
    <n v="0.2"/>
    <n v="627537"/>
    <n v="36.950000000000003"/>
    <n v="607"/>
    <n v="112837.88"/>
    <n v="16.58108"/>
    <n v="135266.53"/>
  </r>
  <r>
    <s v="34317"/>
    <s v="00028939201"/>
    <s v="00028939202"/>
    <s v="CONTRAT LIQUIDITE HEXAOM"/>
    <s v="FR0004159473"/>
    <x v="4"/>
    <x v="83"/>
    <n v="3697"/>
    <n v="36.603960396039597"/>
    <n v="101"/>
    <n v="15"/>
    <n v="37"/>
    <n v="555"/>
    <n v="2499.1666660000001"/>
    <n v="788"/>
    <n v="1"/>
    <s v="EUR"/>
    <n v="-3142"/>
    <n v="0"/>
    <n v="0.16666666666666699"/>
    <n v="627537"/>
    <n v="36.6"/>
    <n v="693"/>
    <n v="109695.88"/>
    <n v="18.779699999999998"/>
    <n v="135059.68"/>
  </r>
  <r>
    <s v="34317"/>
    <s v="00028939201"/>
    <s v="00028939202"/>
    <s v="CONTRAT LIQUIDITE HEXAOM"/>
    <s v="FR0004159473"/>
    <x v="4"/>
    <x v="84"/>
    <n v="14676.6"/>
    <n v="36.6"/>
    <n v="401"/>
    <n v="1"/>
    <n v="36.6"/>
    <n v="36.6"/>
    <n v="2596.0333329999999"/>
    <n v="4640"/>
    <n v="1"/>
    <s v="EUR"/>
    <n v="-14640"/>
    <n v="0"/>
    <n v="0"/>
    <n v="627537"/>
    <n v="36.6"/>
    <n v="1093"/>
    <n v="95055.88"/>
    <n v="29.619350000000001"/>
    <n v="135059.68"/>
  </r>
  <r>
    <s v="34317"/>
    <s v="00028939201"/>
    <s v="00028939202"/>
    <s v="CONTRAT LIQUIDITE HEXAOM"/>
    <s v="FR0004159473"/>
    <x v="4"/>
    <x v="85"/>
    <n v="17857.2"/>
    <n v="36.148178137651797"/>
    <n v="494"/>
    <n v="1"/>
    <n v="36.299999999999997"/>
    <n v="36.299999999999997"/>
    <n v="2168.2333330000001"/>
    <n v="3931"/>
    <n v="1"/>
    <s v="EUR"/>
    <n v="-17820.900000000001"/>
    <n v="0"/>
    <n v="0.54545454545454497"/>
    <n v="627537"/>
    <n v="36.5"/>
    <n v="1586"/>
    <n v="77234.98"/>
    <n v="42.8414"/>
    <n v="135123.98000000001"/>
  </r>
  <r>
    <s v="34317"/>
    <s v="00028939201"/>
    <s v="00028939202"/>
    <s v="CONTRAT LIQUIDITE HEXAOM"/>
    <s v="FR0004159473"/>
    <x v="4"/>
    <x v="86"/>
    <n v="5162.3500000000004"/>
    <n v="36.354577464788697"/>
    <n v="142"/>
    <n v="2"/>
    <n v="36.700000000000003"/>
    <n v="73.400000000000006"/>
    <n v="2210.3000000000002"/>
    <n v="3232"/>
    <n v="1"/>
    <s v="EUR"/>
    <n v="-5088.95"/>
    <n v="0"/>
    <n v="0"/>
    <n v="627537"/>
    <n v="36.4"/>
    <n v="1726"/>
    <n v="72146.03"/>
    <n v="46.547580000000004"/>
    <n v="134972.43"/>
  </r>
  <r>
    <s v="34317"/>
    <s v="00028939201"/>
    <s v="00028939202"/>
    <s v="CONTRAT LIQUIDITE HEXAOM"/>
    <s v="FR0004159473"/>
    <x v="4"/>
    <x v="87"/>
    <n v="36.549999999999997"/>
    <n v="36.549999999999997"/>
    <n v="1"/>
    <n v="101"/>
    <n v="36.549999999999997"/>
    <n v="3691.55"/>
    <n v="2222.5"/>
    <n v="4560"/>
    <n v="1"/>
    <s v="EUR"/>
    <n v="3655"/>
    <n v="0"/>
    <n v="0.2"/>
    <n v="627537"/>
    <n v="36.549999999999997"/>
    <n v="1626"/>
    <n v="75801.03"/>
    <n v="43.947139999999997"/>
    <n v="135231.32999999999"/>
  </r>
  <r>
    <s v="34317"/>
    <s v="00028939201"/>
    <s v="00028939202"/>
    <s v="CONTRAT LIQUIDITE HEXAOM"/>
    <s v="FR0004159473"/>
    <x v="4"/>
    <x v="88"/>
    <n v="4716.55"/>
    <n v="36.004198473282401"/>
    <n v="131"/>
    <n v="70"/>
    <n v="36.303571428571402"/>
    <n v="2541.25"/>
    <n v="2174.4666659999998"/>
    <n v="1118"/>
    <n v="1"/>
    <s v="EUR"/>
    <n v="-2175.3000000000002"/>
    <n v="0"/>
    <n v="0.27272727272727298"/>
    <n v="627537"/>
    <n v="36"/>
    <n v="1687"/>
    <n v="73625.73"/>
    <n v="45.201720000000002"/>
    <n v="134357.73000000001"/>
  </r>
  <r>
    <s v="34317"/>
    <s v="00028939201"/>
    <s v="00028939202"/>
    <s v="CONTRAT LIQUIDITE HEXAOM"/>
    <s v="FR0004159473"/>
    <x v="4"/>
    <x v="89"/>
    <n v="8180.4"/>
    <n v="35.722270742358099"/>
    <n v="229"/>
    <n v="1"/>
    <n v="35.799999999999997"/>
    <n v="35.799999999999997"/>
    <n v="2205.6"/>
    <n v="1920"/>
    <n v="1"/>
    <s v="EUR"/>
    <n v="-8144.6"/>
    <n v="0"/>
    <n v="0.5"/>
    <n v="627537"/>
    <n v="35.549999999999997"/>
    <n v="1915"/>
    <n v="65481.13"/>
    <n v="50.972270000000002"/>
    <n v="133559.38"/>
  </r>
  <r>
    <s v="34317"/>
    <s v="00028939201"/>
    <s v="00028939202"/>
    <s v="CONTRAT LIQUIDITE HEXAOM"/>
    <s v="FR0004159473"/>
    <x v="4"/>
    <x v="90"/>
    <n v="5261.85"/>
    <n v="35.553040540540501"/>
    <n v="148"/>
    <n v="109"/>
    <n v="36.297247706421999"/>
    <n v="3956.4"/>
    <n v="2327.6"/>
    <n v="7138"/>
    <n v="1"/>
    <s v="EUR"/>
    <n v="-1305.45"/>
    <n v="0"/>
    <n v="0.25"/>
    <n v="627537"/>
    <n v="36"/>
    <n v="1954"/>
    <n v="64175.68"/>
    <n v="52.292720000000003"/>
    <n v="134519.67999999999"/>
  </r>
  <r>
    <s v="34317"/>
    <s v="00028939201"/>
    <s v="00028939202"/>
    <s v="CONTRAT LIQUIDITE HEXAOM"/>
    <s v="FR0004159473"/>
    <x v="4"/>
    <x v="91"/>
    <n v="36"/>
    <n v="36"/>
    <n v="1"/>
    <n v="1"/>
    <n v="36"/>
    <n v="36"/>
    <n v="2345.3000000000002"/>
    <n v="2008"/>
    <n v="1"/>
    <s v="EUR"/>
    <n v="0"/>
    <n v="0"/>
    <n v="0"/>
    <n v="627537"/>
    <n v="36.299999999999997"/>
    <n v="1954"/>
    <n v="64175.68"/>
    <n v="52.49971"/>
    <n v="135105.88"/>
  </r>
  <r>
    <s v="34317"/>
    <s v="00028939201"/>
    <s v="00028939202"/>
    <s v="CONTRAT LIQUIDITE HEXAOM"/>
    <s v="FR0004159473"/>
    <x v="4"/>
    <x v="92"/>
    <n v="15844.55"/>
    <n v="36.340711009174299"/>
    <n v="436"/>
    <n v="81"/>
    <n v="36.5"/>
    <n v="2956.5"/>
    <n v="2385.1666660000001"/>
    <n v="1997"/>
    <n v="1"/>
    <s v="EUR"/>
    <n v="-12888.05"/>
    <n v="6.25E-2"/>
    <n v="0.4375"/>
    <n v="627537"/>
    <n v="36.5"/>
    <n v="2309"/>
    <n v="51287.63"/>
    <n v="62.167810000000003"/>
    <n v="135566.13"/>
  </r>
  <r>
    <s v="34317"/>
    <s v="00028939201"/>
    <s v="00028939202"/>
    <s v="CONTRAT LIQUIDITE HEXAOM"/>
    <s v="FR0004159473"/>
    <x v="4"/>
    <x v="93"/>
    <n v="3481.25"/>
    <n v="36.2630208333333"/>
    <n v="96"/>
    <n v="201"/>
    <n v="36.5"/>
    <n v="7336.5"/>
    <n v="2317.333333"/>
    <n v="868"/>
    <n v="1"/>
    <s v="EUR"/>
    <n v="3855.25"/>
    <n v="7.69230769230769E-2"/>
    <n v="0.61538461538461497"/>
    <n v="627537"/>
    <n v="36"/>
    <n v="2204"/>
    <n v="55142.879999999997"/>
    <n v="58.997579999999999"/>
    <n v="134486.88"/>
  </r>
  <r>
    <s v="34317"/>
    <s v="00028939201"/>
    <s v="00028939202"/>
    <s v="CONTRAT LIQUIDITE HEXAOM"/>
    <s v="FR0004159473"/>
    <x v="4"/>
    <x v="94"/>
    <n v="145.1"/>
    <n v="36.274999999999999"/>
    <n v="4"/>
    <n v="891"/>
    <n v="36.593434343434303"/>
    <n v="32604.75"/>
    <n v="2308.766666"/>
    <n v="1526"/>
    <n v="1"/>
    <s v="EUR"/>
    <n v="32459.65"/>
    <n v="0"/>
    <n v="0.66666666666666696"/>
    <n v="627537"/>
    <n v="36.200000000000003"/>
    <n v="1317"/>
    <n v="87602.53"/>
    <n v="35.242559999999997"/>
    <n v="135277.93"/>
  </r>
  <r>
    <s v="34317"/>
    <s v="00028939201"/>
    <s v="00028939202"/>
    <s v="CONTRAT LIQUIDITE HEXAOM"/>
    <s v="FR0004159473"/>
    <x v="4"/>
    <x v="95"/>
    <n v="22492.9"/>
    <n v="36.455267423014597"/>
    <n v="617"/>
    <n v="62"/>
    <n v="36.85"/>
    <n v="2284.6999999999998"/>
    <n v="2260.2333330000001"/>
    <n v="1537"/>
    <n v="1"/>
    <s v="EUR"/>
    <n v="-20208.2"/>
    <n v="7.69230769230769E-2"/>
    <n v="0.69230769230769196"/>
    <n v="627537"/>
    <n v="36.200000000000003"/>
    <n v="1872"/>
    <n v="67394.33"/>
    <n v="50.137639999999998"/>
    <n v="135160.73000000001"/>
  </r>
  <r>
    <s v="34317"/>
    <s v="00028939201"/>
    <s v="00028939202"/>
    <s v="CONTRAT LIQUIDITE HEXAOM"/>
    <s v="FR0004159473"/>
    <x v="4"/>
    <x v="96"/>
    <n v="3673.1"/>
    <n v="36.010784313725502"/>
    <n v="102"/>
    <n v="14"/>
    <n v="36.421428571428599"/>
    <n v="509.9"/>
    <n v="2227.0333329999999"/>
    <n v="193"/>
    <n v="1"/>
    <s v="EUR"/>
    <n v="-3163.2"/>
    <n v="0"/>
    <n v="0"/>
    <n v="627537"/>
    <n v="36"/>
    <n v="1960"/>
    <n v="64231.13"/>
    <n v="52.347659999999998"/>
    <n v="134791.13"/>
  </r>
  <r>
    <s v="34317"/>
    <s v="00028939201"/>
    <s v="00028939202"/>
    <s v="CONTRAT LIQUIDITE HEXAOM"/>
    <s v="FR0004159473"/>
    <x v="4"/>
    <x v="97"/>
    <n v="36.049999999999997"/>
    <n v="36.049999999999997"/>
    <n v="1"/>
    <n v="1016"/>
    <n v="36.694045275590597"/>
    <n v="37281.15"/>
    <n v="2447.5"/>
    <n v="8433"/>
    <n v="1"/>
    <s v="EUR"/>
    <n v="37245.1"/>
    <n v="0.33333333333333298"/>
    <n v="0.4"/>
    <n v="627537"/>
    <n v="37.25"/>
    <n v="945"/>
    <n v="101476.23"/>
    <n v="25.75497"/>
    <n v="136677.48000000001"/>
  </r>
  <r>
    <s v="34317"/>
    <s v="00028939201"/>
    <s v="00028939202"/>
    <s v="CONTRAT LIQUIDITE HEXAOM"/>
    <s v="FR0004159473"/>
    <x v="4"/>
    <x v="98"/>
    <n v="5247.35"/>
    <n v="36.953169014084501"/>
    <n v="142"/>
    <n v="97"/>
    <n v="37.287113402061898"/>
    <n v="3616.85"/>
    <n v="2477.4"/>
    <n v="2283"/>
    <n v="1"/>
    <s v="EUR"/>
    <n v="-1630.5"/>
    <n v="0.14285714285714299"/>
    <n v="0.14285714285714299"/>
    <n v="627537"/>
    <n v="37"/>
    <n v="990"/>
    <n v="99845.73"/>
    <n v="26.839939999999999"/>
    <n v="136475.73000000001"/>
  </r>
  <r>
    <s v="34317"/>
    <s v="00028939201"/>
    <s v="00028939202"/>
    <s v="CONTRAT LIQUIDITE HEXAOM"/>
    <s v="FR0004159473"/>
    <x v="4"/>
    <x v="99"/>
    <n v="9406.2000000000007"/>
    <n v="36.742968750000003"/>
    <n v="256"/>
    <n v="203"/>
    <n v="37.101970443349799"/>
    <n v="7531.7"/>
    <n v="2773.9333329999999"/>
    <n v="11131"/>
    <n v="1"/>
    <s v="EUR"/>
    <n v="-1874.5"/>
    <n v="0.38461538461538503"/>
    <n v="0.46153846153846201"/>
    <n v="627537"/>
    <n v="37.200000000000003"/>
    <n v="1043"/>
    <n v="97971.23"/>
    <n v="28.36833"/>
    <n v="136770.82999999999"/>
  </r>
  <r>
    <s v="34317"/>
    <s v="00028939201"/>
    <s v="00028939202"/>
    <s v="CONTRAT LIQUIDITE HEXAOM"/>
    <s v="FR0004159473"/>
    <x v="4"/>
    <x v="100"/>
    <n v="37.200000000000003"/>
    <n v="37.200000000000003"/>
    <n v="1"/>
    <n v="1"/>
    <n v="37.200000000000003"/>
    <n v="37.200000000000003"/>
    <n v="2782.7"/>
    <n v="942"/>
    <n v="1"/>
    <s v="EUR"/>
    <n v="0"/>
    <n v="0"/>
    <n v="0"/>
    <n v="627537"/>
    <n v="37.1"/>
    <n v="1043"/>
    <n v="97971.23"/>
    <n v="28.313659999999999"/>
    <n v="136666.53"/>
  </r>
  <r>
    <s v="34317"/>
    <s v="00028939201"/>
    <s v="00028939202"/>
    <s v="CONTRAT LIQUIDITE HEXAOM"/>
    <s v="FR0004159473"/>
    <x v="4"/>
    <x v="101"/>
    <n v="37.049999999999997"/>
    <n v="37.049999999999997"/>
    <n v="1"/>
    <n v="1"/>
    <n v="37.049999999999997"/>
    <n v="37.049999999999997"/>
    <n v="2579.4"/>
    <n v="5119"/>
    <n v="1"/>
    <s v="EUR"/>
    <n v="0"/>
    <n v="0"/>
    <n v="0"/>
    <n v="627537"/>
    <n v="37.200000000000003"/>
    <n v="1043"/>
    <n v="97971.23"/>
    <n v="28.36833"/>
    <n v="136770.82999999999"/>
  </r>
  <r>
    <s v="34317"/>
    <s v="00028939201"/>
    <s v="00028939202"/>
    <s v="CONTRAT LIQUIDITE HEXAOM"/>
    <s v="FR0004159473"/>
    <x v="4"/>
    <x v="102"/>
    <n v="3043.7"/>
    <n v="36.671084337349399"/>
    <n v="83"/>
    <n v="1"/>
    <n v="37"/>
    <n v="37"/>
    <n v="2559.8666659999999"/>
    <n v="795"/>
    <n v="1"/>
    <s v="EUR"/>
    <n v="-3006.7"/>
    <n v="0"/>
    <n v="0.2"/>
    <n v="627537"/>
    <n v="36.75"/>
    <n v="1125"/>
    <n v="94964.53"/>
    <n v="30.331060000000001"/>
    <n v="136308.28"/>
  </r>
  <r>
    <s v="34317"/>
    <s v="00028939201"/>
    <s v="00028939202"/>
    <s v="CONTRAT LIQUIDITE HEXAOM"/>
    <s v="FR0004159473"/>
    <x v="4"/>
    <x v="103"/>
    <n v="766.75"/>
    <n v="36.511904761904802"/>
    <n v="21"/>
    <n v="59"/>
    <n v="36.897457627118598"/>
    <n v="2176.9499999999998"/>
    <n v="2522.0666660000002"/>
    <n v="500"/>
    <n v="1"/>
    <s v="EUR"/>
    <n v="1410.2"/>
    <n v="0"/>
    <n v="0.5"/>
    <n v="627537"/>
    <n v="36.9"/>
    <n v="1087"/>
    <n v="96374.73"/>
    <n v="29.388059999999999"/>
    <n v="136485.03"/>
  </r>
  <r>
    <s v="34317"/>
    <s v="00028939201"/>
    <s v="00028939202"/>
    <s v="CONTRAT LIQUIDITE HEXAOM"/>
    <s v="FR0004159473"/>
    <x v="4"/>
    <x v="104"/>
    <n v="4059.7"/>
    <n v="36.5738738738739"/>
    <n v="111"/>
    <n v="4"/>
    <n v="36.8125"/>
    <n v="147.25"/>
    <n v="2520"/>
    <n v="1287"/>
    <n v="1"/>
    <s v="EUR"/>
    <n v="-3912.45"/>
    <n v="0"/>
    <n v="0.2"/>
    <n v="627537"/>
    <n v="36.9"/>
    <n v="1194"/>
    <n v="92462.28"/>
    <n v="32.27243"/>
    <n v="136520.88"/>
  </r>
  <r>
    <s v="34317"/>
    <s v="00028939201"/>
    <s v="00028939202"/>
    <s v="CONTRAT LIQUIDITE HEXAOM"/>
    <s v="FR0004159473"/>
    <x v="4"/>
    <x v="105"/>
    <n v="1668.9"/>
    <n v="36.280434782608701"/>
    <n v="46"/>
    <n v="1"/>
    <n v="36.6"/>
    <n v="36.6"/>
    <n v="2485.1333330000002"/>
    <n v="327"/>
    <n v="1"/>
    <s v="EUR"/>
    <n v="-1632.3"/>
    <n v="0"/>
    <n v="0.4"/>
    <n v="627537"/>
    <n v="36.200000000000003"/>
    <n v="1239"/>
    <n v="90829.98"/>
    <n v="33.056609999999999"/>
    <n v="135681.78"/>
  </r>
  <r>
    <s v="34317"/>
    <s v="00028939201"/>
    <s v="00028939202"/>
    <s v="CONTRAT LIQUIDITE HEXAOM"/>
    <s v="FR0004159473"/>
    <x v="4"/>
    <x v="106"/>
    <n v="36.25"/>
    <n v="36.25"/>
    <n v="1"/>
    <n v="126"/>
    <n v="36.557539682539698"/>
    <n v="4606.25"/>
    <n v="2466.1999999999998"/>
    <n v="626"/>
    <n v="1"/>
    <s v="EUR"/>
    <n v="4570"/>
    <n v="0.25"/>
    <n v="0.25"/>
    <n v="627537"/>
    <n v="36.5"/>
    <n v="1114"/>
    <n v="95399.98"/>
    <n v="29.88439"/>
    <n v="136060.98000000001"/>
  </r>
  <r>
    <s v="34317"/>
    <s v="00028939201"/>
    <s v="00028939202"/>
    <s v="CONTRAT LIQUIDITE HEXAOM"/>
    <s v="FR0004159473"/>
    <x v="4"/>
    <x v="107"/>
    <n v="36.9"/>
    <n v="36.9"/>
    <n v="1"/>
    <n v="1"/>
    <n v="36.9"/>
    <n v="36.9"/>
    <n v="2452.766666"/>
    <n v="607"/>
    <n v="1"/>
    <s v="EUR"/>
    <n v="0"/>
    <n v="0"/>
    <n v="0"/>
    <n v="627537"/>
    <n v="36.85"/>
    <n v="1114"/>
    <n v="95399.98"/>
    <n v="30.08475"/>
    <n v="136450.88"/>
  </r>
  <r>
    <s v="34317"/>
    <s v="00028939201"/>
    <s v="00028939202"/>
    <s v="CONTRAT LIQUIDITE HEXAOM"/>
    <s v="FR0004159473"/>
    <x v="4"/>
    <x v="108"/>
    <n v="37.450000000000003"/>
    <n v="37.450000000000003"/>
    <n v="1"/>
    <n v="225"/>
    <n v="37.450000000000003"/>
    <n v="8426.25"/>
    <n v="2459.6666660000001"/>
    <n v="1160"/>
    <n v="1"/>
    <s v="EUR"/>
    <n v="8388.7999999999993"/>
    <n v="0"/>
    <n v="0"/>
    <n v="627537"/>
    <n v="36.9"/>
    <n v="890"/>
    <n v="103788.78"/>
    <n v="24.036490000000001"/>
    <n v="136629.78"/>
  </r>
  <r>
    <s v="34317"/>
    <s v="00028939201"/>
    <s v="00028939202"/>
    <s v="CONTRAT LIQUIDITE HEXAOM"/>
    <s v="FR0004159473"/>
    <x v="4"/>
    <x v="109"/>
    <n v="0"/>
    <m/>
    <m/>
    <m/>
    <m/>
    <n v="0"/>
    <n v="2503.1666660000001"/>
    <n v="1949"/>
    <n v="1"/>
    <s v="EUR"/>
    <n v="0"/>
    <n v="0.25"/>
    <n v="0.25"/>
    <n v="627537"/>
    <n v="37"/>
    <n v="890"/>
    <n v="103788.78"/>
    <n v="24.085940000000001"/>
    <n v="136718.78"/>
  </r>
  <r>
    <s v="34317"/>
    <s v="00028939201"/>
    <s v="00028939202"/>
    <s v="CONTRAT LIQUIDITE HEXAOM"/>
    <s v="FR0004159473"/>
    <x v="4"/>
    <x v="110"/>
    <n v="15311"/>
    <n v="36.893975903614503"/>
    <n v="415"/>
    <n v="52"/>
    <n v="36.798076923076898"/>
    <n v="1913.5"/>
    <n v="2510.5333329999999"/>
    <n v="1601"/>
    <n v="1"/>
    <s v="EUR"/>
    <n v="-13397.5"/>
    <n v="0.14285714285714299"/>
    <n v="0"/>
    <n v="627537"/>
    <n v="36.9"/>
    <n v="1253"/>
    <n v="90391.28"/>
    <n v="33.840829999999997"/>
    <n v="136626.98000000001"/>
  </r>
  <r>
    <s v="34317"/>
    <s v="00028939201"/>
    <s v="00028939202"/>
    <s v="CONTRAT LIQUIDITE HEXAOM"/>
    <s v="FR0004159473"/>
    <x v="4"/>
    <x v="111"/>
    <n v="35.5"/>
    <n v="35.5"/>
    <n v="1"/>
    <n v="252"/>
    <n v="35.541071428571399"/>
    <n v="8956.35"/>
    <n v="2527.6666660000001"/>
    <n v="2923"/>
    <n v="1"/>
    <s v="EUR"/>
    <n v="8920.85"/>
    <m/>
    <m/>
    <n v="627537"/>
    <n v="35.85"/>
    <n v="1002"/>
    <n v="99312.13"/>
    <n v="26.562660000000001"/>
    <n v="135233.82999999999"/>
  </r>
  <r>
    <s v="34317"/>
    <s v="00028939201"/>
    <s v="00028939202"/>
    <s v="CONTRAT LIQUIDITE HEXAOM"/>
    <s v="FR0004159473"/>
    <x v="4"/>
    <x v="112"/>
    <n v="6345"/>
    <n v="35.25"/>
    <n v="180"/>
    <n v="151"/>
    <n v="35.85"/>
    <n v="5413.35"/>
    <n v="2550.2333330000001"/>
    <n v="1368"/>
    <n v="1"/>
    <s v="EUR"/>
    <n v="-931.65"/>
    <n v="0"/>
    <n v="0"/>
    <n v="627537"/>
    <n v="35.85"/>
    <n v="1031"/>
    <n v="98380.479999999996"/>
    <n v="27.309629999999999"/>
    <n v="135341.82999999999"/>
  </r>
  <r>
    <s v="34317"/>
    <s v="00028939201"/>
    <s v="00028939202"/>
    <s v="CONTRAT LIQUIDITE HEXAOM"/>
    <s v="FR0004159473"/>
    <x v="4"/>
    <x v="113"/>
    <n v="282.60000000000002"/>
    <n v="35.325000000000003"/>
    <n v="8"/>
    <n v="76"/>
    <n v="35.725657894736798"/>
    <n v="2715.15"/>
    <n v="2562.2333330000001"/>
    <n v="1148"/>
    <n v="1"/>
    <s v="EUR"/>
    <n v="2432.5500000000002"/>
    <n v="0.14285714285714299"/>
    <n v="0.28571428571428598"/>
    <n v="627537"/>
    <n v="36"/>
    <n v="963"/>
    <n v="100813.03"/>
    <n v="25.588819999999998"/>
    <n v="135481.03"/>
  </r>
  <r>
    <s v="34317"/>
    <s v="00028939201"/>
    <s v="00028939202"/>
    <s v="CONTRAT LIQUIDITE HEXAOM"/>
    <s v="FR0004159473"/>
    <x v="4"/>
    <x v="114"/>
    <n v="1136.5"/>
    <n v="35.515625"/>
    <n v="32"/>
    <n v="1"/>
    <n v="36"/>
    <n v="36"/>
    <n v="2439.4333329999999"/>
    <n v="956"/>
    <n v="1"/>
    <s v="EUR"/>
    <n v="-1100.5"/>
    <n v="0"/>
    <n v="0"/>
    <n v="627537"/>
    <n v="36"/>
    <n v="994"/>
    <n v="99712.53"/>
    <n v="26.40953"/>
    <n v="135496.53"/>
  </r>
  <r>
    <s v="34317"/>
    <s v="00028939201"/>
    <s v="00028939202"/>
    <s v="CONTRAT LIQUIDITE HEXAOM"/>
    <s v="FR0004159473"/>
    <x v="4"/>
    <x v="115"/>
    <n v="13272.45"/>
    <n v="35.774797843665802"/>
    <n v="371"/>
    <n v="1"/>
    <n v="35.950000000000003"/>
    <n v="35.950000000000003"/>
    <n v="2348.4666659999998"/>
    <n v="1202"/>
    <n v="1"/>
    <s v="EUR"/>
    <n v="-13236.5"/>
    <n v="0"/>
    <n v="0.16666666666666699"/>
    <n v="627537"/>
    <n v="36"/>
    <n v="1364"/>
    <n v="86476.03"/>
    <n v="36.21772"/>
    <n v="135580.03"/>
  </r>
  <r>
    <s v="34317"/>
    <s v="00028939201"/>
    <s v="00028939202"/>
    <s v="CONTRAT LIQUIDITE HEXAOM"/>
    <s v="FR0004159473"/>
    <x v="4"/>
    <x v="116"/>
    <n v="2892.05"/>
    <n v="35.704320987654299"/>
    <n v="81"/>
    <n v="236"/>
    <n v="36.4906779661017"/>
    <n v="8611.7999999999993"/>
    <n v="2297.4666659999998"/>
    <n v="1702"/>
    <n v="1"/>
    <s v="EUR"/>
    <n v="5719.75"/>
    <n v="0"/>
    <n v="0.5"/>
    <n v="627537"/>
    <n v="36.6"/>
    <n v="1209"/>
    <n v="92195.78"/>
    <n v="32.430169999999997"/>
    <n v="136445.18"/>
  </r>
  <r>
    <s v="34317"/>
    <s v="00028939201"/>
    <s v="00028939202"/>
    <s v="CONTRAT LIQUIDITE HEXAOM"/>
    <s v="FR0004159473"/>
    <x v="4"/>
    <x v="117"/>
    <n v="73.2"/>
    <n v="36.6"/>
    <n v="2"/>
    <n v="1"/>
    <n v="36.6"/>
    <n v="36.6"/>
    <n v="2176.6999999999998"/>
    <n v="937"/>
    <n v="1"/>
    <s v="EUR"/>
    <n v="-36.6"/>
    <n v="0"/>
    <n v="0"/>
    <n v="627537"/>
    <n v="37.4"/>
    <n v="1210"/>
    <n v="92159.18"/>
    <n v="32.932789999999997"/>
    <n v="137413.18"/>
  </r>
  <r>
    <s v="34317"/>
    <s v="00028939201"/>
    <s v="00028939202"/>
    <s v="CONTRAT LIQUIDITE HEXAOM"/>
    <s v="FR0004159473"/>
    <x v="4"/>
    <x v="118"/>
    <n v="8762.7999999999993"/>
    <n v="36.973839662447297"/>
    <n v="237"/>
    <n v="0"/>
    <s v="#DIV/0"/>
    <n v="0"/>
    <n v="2165.833333"/>
    <n v="792"/>
    <n v="1"/>
    <s v="EUR"/>
    <n v="-8762.7999999999993"/>
    <n v="0"/>
    <n v="0.25"/>
    <n v="627537"/>
    <n v="37.15"/>
    <n v="1447"/>
    <n v="83396.38"/>
    <n v="39.194380000000002"/>
    <n v="137152.43"/>
  </r>
  <r>
    <s v="34317"/>
    <s v="00028939201"/>
    <s v="00028939202"/>
    <s v="CONTRAT LIQUIDITE HEXAOM"/>
    <s v="FR0004159473"/>
    <x v="4"/>
    <x v="119"/>
    <n v="15390.15"/>
    <n v="36.556175771971503"/>
    <n v="421"/>
    <n v="1"/>
    <n v="37.15"/>
    <n v="37.15"/>
    <n v="2144.333333"/>
    <n v="1275"/>
    <n v="1"/>
    <s v="EUR"/>
    <n v="-15353"/>
    <n v="0"/>
    <n v="0.63636363636363602"/>
    <n v="627537"/>
    <n v="36.65"/>
    <n v="1867"/>
    <n v="68043.38"/>
    <n v="50.14002"/>
    <n v="136468.93"/>
  </r>
  <r>
    <s v="34317"/>
    <s v="00028939201"/>
    <s v="00028939202"/>
    <s v="CONTRAT LIQUIDITE HEXAOM"/>
    <s v="FR0004159473"/>
    <x v="4"/>
    <x v="120"/>
    <n v="32112.400000000001"/>
    <n v="36.408616780045399"/>
    <n v="882"/>
    <n v="421"/>
    <n v="36.811163895486899"/>
    <n v="15497.5"/>
    <n v="2010.633333"/>
    <n v="3127"/>
    <n v="1"/>
    <s v="EUR"/>
    <n v="-16614.900000000001"/>
    <n v="7.69230769230769E-2"/>
    <n v="0.61538461538461497"/>
    <n v="627537"/>
    <n v="36.5"/>
    <n v="2328"/>
    <n v="51428.480000000003"/>
    <n v="62.295969999999997"/>
    <n v="136400.48000000001"/>
  </r>
  <r>
    <s v="34317"/>
    <s v="00028939201"/>
    <s v="00028939202"/>
    <s v="CONTRAT LIQUIDITE HEXAOM"/>
    <s v="FR0004159473"/>
    <x v="4"/>
    <x v="121"/>
    <n v="14486.25"/>
    <n v="36.125311720698299"/>
    <n v="401"/>
    <n v="1"/>
    <n v="36.25"/>
    <n v="36.25"/>
    <n v="2000.4333329999999"/>
    <n v="1702"/>
    <n v="1"/>
    <s v="EUR"/>
    <n v="-14450"/>
    <n v="0"/>
    <n v="0.5"/>
    <n v="627537"/>
    <n v="36.799999999999997"/>
    <n v="2728"/>
    <n v="36978.480000000003"/>
    <n v="73.080889999999997"/>
    <n v="137368.88"/>
  </r>
  <r>
    <s v="34317"/>
    <s v="00028939201"/>
    <s v="00028939202"/>
    <s v="CONTRAT LIQUIDITE HEXAOM"/>
    <s v="FR0004159473"/>
    <x v="4"/>
    <x v="122"/>
    <n v="956.8"/>
    <n v="36.799999999999997"/>
    <n v="26"/>
    <n v="160"/>
    <n v="36.203749999999999"/>
    <n v="5792.6"/>
    <n v="1960.2333329999999"/>
    <n v="791"/>
    <n v="1"/>
    <s v="EUR"/>
    <n v="4835.8"/>
    <n v="0.6"/>
    <n v="0"/>
    <n v="627537"/>
    <n v="36.85"/>
    <n v="2594"/>
    <n v="41814.28"/>
    <n v="69.568190000000001"/>
    <n v="137403.18"/>
  </r>
  <r>
    <s v="34317"/>
    <s v="00028939201"/>
    <s v="00028939202"/>
    <s v="CONTRAT LIQUIDITE HEXAOM"/>
    <s v="FR0004159473"/>
    <x v="4"/>
    <x v="123"/>
    <n v="3858.1"/>
    <n v="36.397169811320801"/>
    <n v="106"/>
    <n v="145"/>
    <n v="36.899655172413802"/>
    <n v="5350.45"/>
    <n v="2018.2"/>
    <n v="2607"/>
    <n v="1"/>
    <s v="EUR"/>
    <n v="1492.35"/>
    <n v="0"/>
    <n v="0.14285714285714299"/>
    <n v="627537"/>
    <n v="36.9"/>
    <n v="2555"/>
    <n v="43306.63"/>
    <n v="68.523989999999998"/>
    <n v="137586.13"/>
  </r>
  <r>
    <s v="34317"/>
    <s v="00028939201"/>
    <s v="00028939202"/>
    <s v="CONTRAT LIQUIDITE HEXAOM"/>
    <s v="FR0004159473"/>
    <x v="4"/>
    <x v="124"/>
    <n v="21896.9"/>
    <n v="36.434109816971699"/>
    <n v="601"/>
    <n v="234"/>
    <n v="36.533760683760697"/>
    <n v="8548.9"/>
    <n v="2014.2"/>
    <n v="1406"/>
    <n v="1"/>
    <s v="EUR"/>
    <n v="-13348"/>
    <n v="8.3333333333333301E-2"/>
    <n v="0.41666666666666702"/>
    <n v="627537"/>
    <n v="36.549999999999997"/>
    <n v="2922"/>
    <n v="29958.63"/>
    <n v="78.093649999999997"/>
    <n v="136757.73000000001"/>
  </r>
  <r>
    <s v="34317"/>
    <s v="00028939201"/>
    <s v="00028939202"/>
    <s v="CONTRAT LIQUIDITE HEXAOM"/>
    <s v="FR0004159473"/>
    <x v="4"/>
    <x v="125"/>
    <n v="19559.45"/>
    <n v="36.355855018587398"/>
    <n v="538"/>
    <n v="101"/>
    <n v="36.300495049505002"/>
    <n v="3666.35"/>
    <n v="2004.4333329999999"/>
    <n v="1244"/>
    <n v="1"/>
    <s v="EUR"/>
    <n v="-15893.1"/>
    <n v="0.33333333333333298"/>
    <n v="0.22222222222222199"/>
    <n v="627537"/>
    <n v="36.25"/>
    <n v="3359"/>
    <n v="14065.53"/>
    <n v="89.6447"/>
    <n v="135829.28"/>
  </r>
  <r>
    <s v="34317"/>
    <s v="00028939201"/>
    <s v="00028939202"/>
    <s v="CONTRAT LIQUIDITE HEXAOM"/>
    <s v="FR0004159473"/>
    <x v="4"/>
    <x v="126"/>
    <n v="7271.3"/>
    <n v="36.175621890547298"/>
    <n v="201"/>
    <n v="226"/>
    <n v="36.006858407079697"/>
    <n v="8137.55"/>
    <n v="2030.0333330000001"/>
    <n v="961"/>
    <n v="1"/>
    <s v="EUR"/>
    <n v="866.25"/>
    <n v="0.11111111111111099"/>
    <n v="0.44444444444444398"/>
    <n v="627537"/>
    <n v="36"/>
    <n v="3334"/>
    <n v="14931.78"/>
    <n v="88.9358"/>
    <n v="134955.78"/>
  </r>
  <r>
    <s v="34317"/>
    <s v="00028939201"/>
    <s v="00028939202"/>
    <s v="CONTRAT LIQUIDITE HEXAOM"/>
    <s v="FR0004159473"/>
    <x v="4"/>
    <x v="127"/>
    <n v="12518.75"/>
    <n v="35.973419540229898"/>
    <n v="348"/>
    <n v="1"/>
    <n v="36.299999999999997"/>
    <n v="36.299999999999997"/>
    <n v="1771.266666"/>
    <n v="670"/>
    <n v="1"/>
    <s v="EUR"/>
    <n v="-12482.45"/>
    <n v="7.69230769230769E-2"/>
    <n v="0.76923076923076905"/>
    <n v="627537"/>
    <n v="35.700000000000003"/>
    <n v="3681"/>
    <n v="2449.33"/>
    <n v="98.170240000000007"/>
    <n v="133861.03"/>
  </r>
  <r>
    <s v="34317"/>
    <s v="00028939201"/>
    <s v="00028939202"/>
    <s v="CONTRAT LIQUIDITE HEXAOM"/>
    <s v="FR0004159473"/>
    <x v="4"/>
    <x v="128"/>
    <n v="9617.1"/>
    <n v="35.098905109489102"/>
    <n v="274"/>
    <n v="583"/>
    <n v="35.072813036020598"/>
    <n v="20447.45"/>
    <n v="1782.266666"/>
    <n v="2613"/>
    <n v="1"/>
    <s v="EUR"/>
    <n v="10830.35"/>
    <n v="0.54166666666666696"/>
    <n v="0.29166666666666702"/>
    <n v="627537"/>
    <n v="35"/>
    <n v="3372"/>
    <n v="13279.68"/>
    <n v="89.885980000000004"/>
    <n v="131299.68"/>
  </r>
  <r>
    <s v="34317"/>
    <s v="00028939201"/>
    <s v="00028939202"/>
    <s v="CONTRAT LIQUIDITE HEXAOM"/>
    <s v="FR0004159473"/>
    <x v="4"/>
    <x v="129"/>
    <n v="35.200000000000003"/>
    <n v="35.200000000000003"/>
    <n v="1"/>
    <n v="2077"/>
    <n v="35.156355320173297"/>
    <n v="73019.75"/>
    <n v="1463.833333"/>
    <n v="1578"/>
    <n v="1"/>
    <s v="EUR"/>
    <n v="72984.55"/>
    <n v="0.125"/>
    <n v="0.25"/>
    <n v="627537"/>
    <n v="35.4"/>
    <n v="1296"/>
    <n v="86264.23"/>
    <n v="34.718850000000003"/>
    <n v="132142.63"/>
  </r>
  <r>
    <s v="34317"/>
    <s v="00028939201"/>
    <s v="00028939202"/>
    <s v="CONTRAT LIQUIDITE HEXAOM"/>
    <s v="FR0004159473"/>
    <x v="4"/>
    <x v="130"/>
    <n v="0"/>
    <s v="#DIV/0"/>
    <n v="0"/>
    <n v="96"/>
    <n v="35.35"/>
    <n v="3393.6"/>
    <n v="1459.1"/>
    <n v="800"/>
    <n v="1"/>
    <s v="EUR"/>
    <n v="3393.6"/>
    <n v="0"/>
    <n v="0.76923076923076905"/>
    <n v="627537"/>
    <n v="35.35"/>
    <n v="1200"/>
    <n v="89657.83"/>
    <n v="32.117429999999999"/>
    <n v="132077.82999999999"/>
  </r>
  <r>
    <s v="34317"/>
    <s v="00028939201"/>
    <s v="00028939202"/>
    <s v="CONTRAT LIQUIDITE HEXAOM"/>
    <s v="FR0004159473"/>
    <x v="4"/>
    <x v="131"/>
    <n v="22055.3"/>
    <n v="35.119904458598697"/>
    <n v="628"/>
    <n v="202"/>
    <n v="35.349009900990097"/>
    <n v="7140.5"/>
    <n v="1315.9333329999999"/>
    <n v="824"/>
    <n v="1"/>
    <s v="EUR"/>
    <n v="-14914.8"/>
    <n v="6.25E-2"/>
    <n v="0.5"/>
    <n v="627537"/>
    <n v="35.200000000000003"/>
    <n v="1626"/>
    <n v="74743.03"/>
    <n v="43.367150000000002"/>
    <n v="131978.23000000001"/>
  </r>
  <r>
    <s v="34317"/>
    <s v="00028939201"/>
    <s v="00028939202"/>
    <s v="CONTRAT LIQUIDITE HEXAOM"/>
    <s v="FR0004159473"/>
    <x v="4"/>
    <x v="132"/>
    <n v="14080.2"/>
    <n v="35.1127182044888"/>
    <n v="401"/>
    <n v="1"/>
    <n v="35.200000000000003"/>
    <n v="35.200000000000003"/>
    <n v="1335.3666659999999"/>
    <n v="1378"/>
    <n v="1"/>
    <s v="EUR"/>
    <n v="-14045"/>
    <n v="0"/>
    <n v="0.54545454545454497"/>
    <n v="627537"/>
    <n v="35.049999999999997"/>
    <n v="2026"/>
    <n v="60698.03"/>
    <n v="53.91516"/>
    <n v="131709.32999999999"/>
  </r>
  <r>
    <s v="34317"/>
    <s v="00028939201"/>
    <s v="00028939202"/>
    <s v="CONTRAT LIQUIDITE HEXAOM"/>
    <s v="FR0004159473"/>
    <x v="4"/>
    <x v="133"/>
    <n v="7048.3"/>
    <n v="35.066169154228902"/>
    <n v="201"/>
    <n v="160"/>
    <n v="35.243749999999999"/>
    <n v="5639"/>
    <n v="1356.766666"/>
    <n v="1142"/>
    <n v="1"/>
    <s v="EUR"/>
    <n v="-1409.3"/>
    <n v="0"/>
    <n v="0.66666666666666696"/>
    <n v="627537"/>
    <n v="35.049999999999997"/>
    <n v="2067"/>
    <n v="59288.73"/>
    <n v="54.99465"/>
    <n v="131737.07999999999"/>
  </r>
  <r>
    <s v="34317"/>
    <s v="00028939201"/>
    <s v="00028939202"/>
    <s v="CONTRAT LIQUIDITE HEXAOM"/>
    <s v="FR0004159473"/>
    <x v="4"/>
    <x v="134"/>
    <n v="24557.55"/>
    <n v="35.032168330955798"/>
    <n v="701"/>
    <n v="105"/>
    <n v="35.183333333333302"/>
    <n v="3694.25"/>
    <n v="1406.766666"/>
    <n v="2787"/>
    <n v="1"/>
    <s v="EUR"/>
    <n v="-20863.3"/>
    <n v="0.14285714285714299"/>
    <n v="0.35714285714285698"/>
    <n v="627537"/>
    <n v="35"/>
    <n v="2663"/>
    <n v="38425.43"/>
    <n v="70.808099999999996"/>
    <n v="131630.43"/>
  </r>
  <r>
    <s v="34317"/>
    <s v="00028939201"/>
    <s v="00028939202"/>
    <s v="CONTRAT LIQUIDITE HEXAOM"/>
    <s v="FR0004159473"/>
    <x v="4"/>
    <x v="135"/>
    <n v="18627.650000000001"/>
    <n v="34.753078358209002"/>
    <n v="536"/>
    <n v="110"/>
    <n v="35.085909090909098"/>
    <n v="3859.45"/>
    <n v="1441.5666659999999"/>
    <n v="1371"/>
    <n v="1"/>
    <s v="EUR"/>
    <n v="-14768.2"/>
    <n v="3.2258064516128997E-2"/>
    <n v="0.87096774193548399"/>
    <n v="627537"/>
    <n v="34.9"/>
    <n v="3089"/>
    <n v="23657.23"/>
    <n v="82.004689999999997"/>
    <n v="131463.32999999999"/>
  </r>
  <r>
    <s v="34317"/>
    <s v="00028939201"/>
    <s v="00028939202"/>
    <s v="CONTRAT LIQUIDITE HEXAOM"/>
    <s v="FR0004159473"/>
    <x v="4"/>
    <x v="136"/>
    <n v="11526.15"/>
    <n v="34.822205438066497"/>
    <n v="331"/>
    <n v="290"/>
    <n v="35.117931034482801"/>
    <n v="10184.200000000001"/>
    <n v="1449.7"/>
    <n v="870"/>
    <n v="1"/>
    <s v="EUR"/>
    <n v="-1341.95"/>
    <n v="5.8823529411764698E-2"/>
    <n v="0.52941176470588203"/>
    <n v="627537"/>
    <n v="34.75"/>
    <n v="3130"/>
    <n v="22315.279999999999"/>
    <n v="82.976190000000003"/>
    <n v="131082.78"/>
  </r>
  <r>
    <s v="34317"/>
    <s v="00028939201"/>
    <s v="00028939202"/>
    <s v="CONTRAT LIQUIDITE HEXAOM"/>
    <s v="FR0004159473"/>
    <x v="4"/>
    <x v="137"/>
    <n v="6468.55"/>
    <n v="34.777150537634398"/>
    <n v="186"/>
    <n v="123"/>
    <n v="34.958943089430903"/>
    <n v="4299.95"/>
    <n v="1440.966666"/>
    <n v="345"/>
    <n v="1"/>
    <s v="EUR"/>
    <n v="-2168.6"/>
    <n v="0.11111111111111099"/>
    <n v="0.44444444444444398"/>
    <n v="627537"/>
    <n v="34.75"/>
    <n v="3193"/>
    <n v="20146.68"/>
    <n v="84.632990000000007"/>
    <n v="131103.43"/>
  </r>
  <r>
    <s v="34317"/>
    <s v="00028939201"/>
    <s v="00028939202"/>
    <s v="CONTRAT LIQUIDITE HEXAOM"/>
    <s v="FR0004159473"/>
    <x v="4"/>
    <x v="138"/>
    <n v="10511.3"/>
    <n v="34.576644736842098"/>
    <n v="304"/>
    <n v="1"/>
    <n v="34.700000000000003"/>
    <n v="34.700000000000003"/>
    <n v="1481.9"/>
    <n v="2388"/>
    <n v="1"/>
    <s v="EUR"/>
    <n v="-10476.6"/>
    <n v="9.0909090909090898E-2"/>
    <n v="0.72727272727272696"/>
    <n v="627537"/>
    <n v="34.6"/>
    <n v="3496"/>
    <n v="9670.08"/>
    <n v="92.597449999999995"/>
    <n v="130631.67999999999"/>
  </r>
  <r>
    <s v="34317"/>
    <s v="00028939201"/>
    <s v="00028939202"/>
    <s v="CONTRAT LIQUIDITE HEXAOM"/>
    <s v="FR0004159473"/>
    <x v="4"/>
    <x v="139"/>
    <n v="3525.25"/>
    <n v="34.225728155339802"/>
    <n v="103"/>
    <n v="867"/>
    <n v="34.385409457900799"/>
    <n v="29812.15"/>
    <n v="1474.1"/>
    <n v="1715"/>
    <n v="1"/>
    <s v="EUR"/>
    <n v="26286.9"/>
    <n v="0.23529411764705899"/>
    <n v="0.52941176470588203"/>
    <n v="627537"/>
    <n v="34.5"/>
    <n v="2732"/>
    <n v="35956.980000000003"/>
    <n v="72.385599999999997"/>
    <n v="130210.98"/>
  </r>
  <r>
    <s v="34317"/>
    <s v="00028939201"/>
    <s v="00028939202"/>
    <s v="CONTRAT LIQUIDITE HEXAOM"/>
    <s v="FR0004159473"/>
    <x v="4"/>
    <x v="140"/>
    <n v="19404"/>
    <n v="33.9824868651489"/>
    <n v="571"/>
    <n v="267"/>
    <n v="34.063670411985001"/>
    <n v="9095"/>
    <n v="1517.633333"/>
    <n v="2907"/>
    <n v="1"/>
    <s v="EUR"/>
    <n v="-10309"/>
    <n v="0.11111111111111099"/>
    <n v="0.72222222222222199"/>
    <n v="627537"/>
    <n v="34"/>
    <n v="3036"/>
    <n v="25647.98"/>
    <n v="80.098089999999999"/>
    <n v="128871.98"/>
  </r>
  <r>
    <s v="34317"/>
    <s v="00028939201"/>
    <s v="00028939202"/>
    <s v="CONTRAT LIQUIDITE HEXAOM"/>
    <s v="FR0004159473"/>
    <x v="4"/>
    <x v="141"/>
    <n v="6799"/>
    <n v="33.825870646766198"/>
    <n v="201"/>
    <n v="129"/>
    <n v="34"/>
    <n v="4386"/>
    <n v="1447.8"/>
    <n v="828"/>
    <n v="1"/>
    <s v="EUR"/>
    <n v="-2413"/>
    <n v="0"/>
    <n v="0.75"/>
    <n v="627537"/>
    <n v="33.6"/>
    <n v="3108"/>
    <n v="23234.98"/>
    <n v="81.799869999999999"/>
    <n v="127663.78"/>
  </r>
  <r>
    <s v="34317"/>
    <s v="00028939201"/>
    <s v="00028939202"/>
    <s v="CONTRAT LIQUIDITE HEXAOM"/>
    <s v="FR0004159473"/>
    <x v="4"/>
    <x v="142"/>
    <n v="5091.1000000000004"/>
    <n v="33.715894039735097"/>
    <n v="151"/>
    <n v="1"/>
    <n v="33.6"/>
    <n v="33.6"/>
    <n v="1499.2333329999999"/>
    <n v="2911"/>
    <n v="1"/>
    <s v="EUR"/>
    <n v="-5057.5"/>
    <n v="0"/>
    <n v="0.6"/>
    <n v="627537"/>
    <n v="33.799999999999997"/>
    <n v="3258"/>
    <n v="18177.48"/>
    <n v="85.831819999999993"/>
    <n v="128297.88"/>
  </r>
  <r>
    <s v="34317"/>
    <s v="00028939201"/>
    <s v="00028939202"/>
    <s v="CONTRAT LIQUIDITE HEXAOM"/>
    <s v="FR0004159473"/>
    <x v="4"/>
    <x v="143"/>
    <n v="5048.55"/>
    <n v="33.434105960264901"/>
    <n v="151"/>
    <n v="37"/>
    <n v="33.501351351351403"/>
    <n v="1239.55"/>
    <n v="1643.766666"/>
    <n v="5484"/>
    <n v="1"/>
    <s v="EUR"/>
    <n v="-3809"/>
    <n v="0"/>
    <n v="0.5"/>
    <n v="627537"/>
    <n v="33.5"/>
    <n v="3372"/>
    <n v="14368.48"/>
    <n v="88.715599999999995"/>
    <n v="127330.48"/>
  </r>
  <r>
    <s v="34317"/>
    <s v="00028939201"/>
    <s v="00028939202"/>
    <s v="CONTRAT LIQUIDITE HEXAOM"/>
    <s v="FR0004159473"/>
    <x v="4"/>
    <x v="144"/>
    <n v="13206.3"/>
    <n v="33.349242424242398"/>
    <n v="396"/>
    <n v="253"/>
    <n v="33.481818181818198"/>
    <n v="8470.9"/>
    <n v="1679.333333"/>
    <n v="2023"/>
    <n v="1"/>
    <s v="EUR"/>
    <n v="-4735.3999999999996"/>
    <n v="0"/>
    <n v="0.375"/>
    <n v="627537"/>
    <n v="33.4"/>
    <n v="3515"/>
    <n v="9633.08"/>
    <n v="92.416929999999994"/>
    <n v="127034.08"/>
  </r>
  <r>
    <s v="34317"/>
    <s v="00028939201"/>
    <s v="00028939202"/>
    <s v="CONTRAT LIQUIDITE HEXAOM"/>
    <s v="FR0004159473"/>
    <x v="4"/>
    <x v="145"/>
    <n v="0"/>
    <s v="#DIV/0"/>
    <n v="0"/>
    <n v="40"/>
    <n v="33.4"/>
    <n v="1336"/>
    <n v="1680.333333"/>
    <n v="1232"/>
    <n v="1"/>
    <s v="EUR"/>
    <n v="1336"/>
    <n v="0"/>
    <n v="1"/>
    <n v="627537"/>
    <n v="33.200000000000003"/>
    <n v="3475"/>
    <n v="10969.08"/>
    <n v="91.317750000000004"/>
    <n v="126339.08"/>
  </r>
  <r>
    <s v="34317"/>
    <s v="00028939201"/>
    <s v="00028939202"/>
    <s v="CONTRAT LIQUIDITE HEXAOM"/>
    <s v="FR0004159473"/>
    <x v="4"/>
    <x v="146"/>
    <n v="6615"/>
    <n v="33.075000000000003"/>
    <n v="200"/>
    <n v="37"/>
    <n v="33.329729729729699"/>
    <n v="1233.2"/>
    <n v="1669.466666"/>
    <n v="1376"/>
    <n v="1"/>
    <s v="EUR"/>
    <n v="-5381.8"/>
    <n v="0.2"/>
    <n v="0.8"/>
    <n v="627537"/>
    <n v="33"/>
    <n v="3638"/>
    <n v="5587.28"/>
    <n v="95.552989999999994"/>
    <n v="125641.28"/>
  </r>
  <r>
    <s v="34317"/>
    <s v="00028939201"/>
    <s v="00028939202"/>
    <s v="CONTRAT LIQUIDITE HEXAOM"/>
    <s v="FR0004159473"/>
    <x v="4"/>
    <x v="147"/>
    <n v="6570"/>
    <n v="32.85"/>
    <n v="200"/>
    <n v="603"/>
    <n v="33.0751243781095"/>
    <n v="19944.3"/>
    <n v="1705.9333329999999"/>
    <n v="2031"/>
    <n v="1"/>
    <s v="EUR"/>
    <n v="13374.3"/>
    <n v="0.133333333333333"/>
    <n v="0.73333333333333295"/>
    <n v="627537"/>
    <n v="33.25"/>
    <n v="3235"/>
    <n v="18961.580000000002"/>
    <n v="85.01361"/>
    <n v="126525.33"/>
  </r>
  <r>
    <s v="34317"/>
    <s v="00028939201"/>
    <s v="00028939202"/>
    <s v="CONTRAT LIQUIDITE HEXAOM"/>
    <s v="FR0004159473"/>
    <x v="4"/>
    <x v="148"/>
    <n v="994.5"/>
    <n v="33.15"/>
    <n v="30"/>
    <n v="130"/>
    <n v="33.361538461538501"/>
    <n v="4337"/>
    <n v="1713.3"/>
    <n v="1013"/>
    <n v="1"/>
    <s v="EUR"/>
    <n v="3342.5"/>
    <n v="0"/>
    <n v="0.42857142857142899"/>
    <n v="627537"/>
    <n v="33.5"/>
    <n v="3135"/>
    <n v="22304.080000000002"/>
    <n v="82.482780000000005"/>
    <n v="127326.58"/>
  </r>
  <r>
    <s v="34317"/>
    <s v="00028939201"/>
    <s v="00028939202"/>
    <s v="CONTRAT LIQUIDITE HEXAOM"/>
    <s v="FR0004159473"/>
    <x v="4"/>
    <x v="149"/>
    <n v="35.25"/>
    <n v="35.25"/>
    <n v="1"/>
    <n v="528"/>
    <n v="33.275473484848497"/>
    <n v="17569.45"/>
    <n v="1739.7"/>
    <n v="2067"/>
    <n v="1"/>
    <s v="EUR"/>
    <n v="17534.2"/>
    <n v="0.14285714285714299"/>
    <n v="0.5"/>
    <n v="627537"/>
    <n v="33.5"/>
    <n v="2608"/>
    <n v="39838.28"/>
    <n v="68.682140000000004"/>
    <n v="127206.28"/>
  </r>
  <r>
    <s v="34317"/>
    <s v="00028939201"/>
    <s v="00028939202"/>
    <s v="CONTRAT LIQUIDITE HEXAOM"/>
    <s v="FR0004159473"/>
    <x v="4"/>
    <x v="150"/>
    <n v="2554.0500000000002"/>
    <n v="33.169480519480501"/>
    <n v="77"/>
    <n v="800"/>
    <n v="33.193750000000001"/>
    <n v="26555"/>
    <n v="1699.8666659999999"/>
    <n v="1932"/>
    <n v="1"/>
    <s v="EUR"/>
    <n v="24000.95"/>
    <n v="0.14285714285714299"/>
    <n v="0.57142857142857095"/>
    <n v="627537"/>
    <n v="33.200000000000003"/>
    <n v="1885"/>
    <n v="63839.23"/>
    <n v="49.502760000000002"/>
    <n v="126421.23"/>
  </r>
  <r>
    <s v="34317"/>
    <s v="00028939201"/>
    <s v="00028939202"/>
    <s v="CONTRAT LIQUIDITE HEXAOM"/>
    <s v="FR0004159473"/>
    <x v="4"/>
    <x v="151"/>
    <n v="2988"/>
    <n v="33.200000000000003"/>
    <n v="90"/>
    <n v="501"/>
    <n v="33.249900199600802"/>
    <n v="16658.2"/>
    <n v="1742.3"/>
    <n v="2975"/>
    <n v="1"/>
    <s v="EUR"/>
    <n v="13670.2"/>
    <n v="0.2"/>
    <n v="0.2"/>
    <n v="627537"/>
    <n v="33.1"/>
    <n v="1474"/>
    <n v="77509.429999999993"/>
    <n v="38.630130000000001"/>
    <n v="126298.83"/>
  </r>
  <r>
    <s v="34317"/>
    <s v="00028939201"/>
    <s v="00028939202"/>
    <s v="CONTRAT LIQUIDITE HEXAOM"/>
    <s v="FR0004159473"/>
    <x v="4"/>
    <x v="152"/>
    <n v="8546"/>
    <n v="34.0478087649402"/>
    <n v="251"/>
    <n v="773"/>
    <n v="33.8684346701164"/>
    <n v="26180.3"/>
    <n v="1964.833333"/>
    <n v="7467"/>
    <n v="1"/>
    <s v="EUR"/>
    <n v="17634.3"/>
    <n v="0"/>
    <n v="0.5"/>
    <n v="627537"/>
    <n v="34.049999999999997"/>
    <n v="952"/>
    <n v="95143.73"/>
    <n v="25.41217"/>
    <n v="127559.33"/>
  </r>
  <r>
    <s v="34317"/>
    <s v="00028939201"/>
    <s v="00028939202"/>
    <s v="CONTRAT LIQUIDITE HEXAOM"/>
    <s v="FR0004159473"/>
    <x v="4"/>
    <x v="153"/>
    <n v="1020.4"/>
    <n v="34.0133333333333"/>
    <n v="30"/>
    <n v="252"/>
    <n v="34.258134920634902"/>
    <n v="8633.0499999999993"/>
    <n v="1909.5666659999999"/>
    <n v="949"/>
    <n v="1"/>
    <s v="EUR"/>
    <n v="7612.65"/>
    <n v="0"/>
    <n v="0.66666666666666696"/>
    <n v="627537"/>
    <n v="34.299999999999997"/>
    <n v="730"/>
    <n v="102756.38"/>
    <n v="19.593039999999998"/>
    <n v="127795.38"/>
  </r>
  <r>
    <s v="34317"/>
    <s v="00028939201"/>
    <s v="00028939202"/>
    <s v="CONTRAT LIQUIDITE HEXAOM"/>
    <s v="FR0004159473"/>
    <x v="4"/>
    <x v="154"/>
    <n v="6877.55"/>
    <n v="34.216666666666697"/>
    <n v="201"/>
    <n v="78"/>
    <n v="34.5"/>
    <n v="2691"/>
    <n v="1894.6"/>
    <n v="957"/>
    <n v="1"/>
    <s v="EUR"/>
    <n v="-4186.55"/>
    <n v="6.6666666666666693E-2"/>
    <n v="0.6"/>
    <n v="627537"/>
    <n v="34.35"/>
    <n v="853"/>
    <n v="98569.83"/>
    <n v="22.914259999999999"/>
    <n v="127870.38"/>
  </r>
  <r>
    <s v="34317"/>
    <s v="00028939201"/>
    <s v="00028939202"/>
    <s v="CONTRAT LIQUIDITE HEXAOM"/>
    <s v="FR0004159473"/>
    <x v="4"/>
    <x v="155"/>
    <n v="3484.6"/>
    <n v="34.500990099009897"/>
    <n v="101"/>
    <n v="122"/>
    <n v="34.6344262295082"/>
    <n v="4225.3999999999996"/>
    <n v="1928.1"/>
    <n v="2249"/>
    <n v="1"/>
    <s v="EUR"/>
    <n v="740.8"/>
    <n v="0"/>
    <n v="0.33333333333333298"/>
    <n v="627537"/>
    <n v="34.35"/>
    <n v="832"/>
    <n v="99310.63"/>
    <n v="22.346730000000001"/>
    <n v="127889.83"/>
  </r>
  <r>
    <s v="34317"/>
    <s v="00028939201"/>
    <s v="00028939202"/>
    <s v="CONTRAT LIQUIDITE HEXAOM"/>
    <s v="FR0004159473"/>
    <x v="4"/>
    <x v="156"/>
    <n v="9349.2999999999993"/>
    <n v="34.246520146520098"/>
    <n v="273"/>
    <n v="0"/>
    <s v="#DIV/0"/>
    <n v="0"/>
    <n v="1957.266666"/>
    <n v="1836"/>
    <n v="1"/>
    <s v="EUR"/>
    <n v="-9349.2999999999993"/>
    <n v="0"/>
    <n v="0.5"/>
    <n v="627537"/>
    <n v="34.25"/>
    <n v="1105"/>
    <n v="89961.33"/>
    <n v="29.611899999999999"/>
    <n v="127807.58"/>
  </r>
  <r>
    <s v="34317"/>
    <s v="00028939201"/>
    <s v="00028939202"/>
    <s v="CONTRAT LIQUIDITE HEXAOM"/>
    <s v="FR0004159473"/>
    <x v="4"/>
    <x v="157"/>
    <n v="27893.25"/>
    <n v="33.892162818955001"/>
    <n v="823"/>
    <n v="131"/>
    <n v="34.106106870228999"/>
    <n v="4467.8999999999996"/>
    <n v="2020.7"/>
    <n v="2573"/>
    <n v="1"/>
    <s v="EUR"/>
    <n v="-23425.35"/>
    <n v="0.05"/>
    <n v="0.6"/>
    <n v="627537"/>
    <n v="33.75"/>
    <n v="1797"/>
    <n v="66535.98"/>
    <n v="47.685560000000002"/>
    <n v="127184.73"/>
  </r>
  <r>
    <s v="34317"/>
    <s v="00028939201"/>
    <s v="00028939202"/>
    <s v="CONTRAT LIQUIDITE HEXAOM"/>
    <s v="FR0004159473"/>
    <x v="4"/>
    <x v="158"/>
    <n v="6768.75"/>
    <n v="33.675373134328403"/>
    <n v="201"/>
    <n v="248"/>
    <n v="33.801411290322598"/>
    <n v="8382.75"/>
    <n v="1964.133333"/>
    <n v="916"/>
    <n v="1"/>
    <s v="EUR"/>
    <n v="1614"/>
    <n v="0.22222222222222199"/>
    <n v="0.44444444444444398"/>
    <n v="627537"/>
    <n v="33.5"/>
    <n v="1750"/>
    <n v="68149.98"/>
    <n v="46.24335"/>
    <n v="126774.98"/>
  </r>
  <r>
    <s v="34317"/>
    <s v="00028939201"/>
    <s v="00028939202"/>
    <s v="CONTRAT LIQUIDITE HEXAOM"/>
    <s v="FR0004159473"/>
    <x v="4"/>
    <x v="159"/>
    <n v="4020.4"/>
    <n v="33.784873949579797"/>
    <n v="119"/>
    <n v="151"/>
    <n v="33.799999999999997"/>
    <n v="5103.8"/>
    <n v="1950.5333330000001"/>
    <n v="1170"/>
    <n v="1"/>
    <s v="EUR"/>
    <n v="1083.4000000000001"/>
    <n v="0"/>
    <n v="0.7"/>
    <n v="627537"/>
    <n v="33.700000000000003"/>
    <n v="1718"/>
    <n v="69233.38"/>
    <n v="45.541260000000001"/>
    <n v="127129.98"/>
  </r>
  <r>
    <s v="34317"/>
    <s v="00028939201"/>
    <s v="00028939202"/>
    <s v="CONTRAT LIQUIDITE HEXAOM"/>
    <s v="FR0004159473"/>
    <x v="4"/>
    <x v="160"/>
    <n v="3408.75"/>
    <n v="33.75"/>
    <n v="101"/>
    <n v="51"/>
    <n v="33.946078431372499"/>
    <n v="1731.25"/>
    <n v="1962.8666659999999"/>
    <n v="1170"/>
    <n v="1"/>
    <s v="EUR"/>
    <n v="-1677.5"/>
    <n v="0"/>
    <n v="0.66666666666666696"/>
    <n v="627537"/>
    <n v="33.700000000000003"/>
    <n v="1768"/>
    <n v="67555.88"/>
    <n v="46.863909999999997"/>
    <n v="127137.48"/>
  </r>
  <r>
    <s v="34317"/>
    <s v="00028939201"/>
    <s v="00028939202"/>
    <s v="CONTRAT LIQUIDITE HEXAOM"/>
    <s v="FR0004159473"/>
    <x v="4"/>
    <x v="161"/>
    <n v="14766.75"/>
    <n v="33.484693877551003"/>
    <n v="441"/>
    <n v="46"/>
    <n v="33.945652173912997"/>
    <n v="1561.5"/>
    <n v="2179.6333330000002"/>
    <n v="7327"/>
    <n v="1"/>
    <s v="EUR"/>
    <n v="-13205.25"/>
    <n v="0.125"/>
    <n v="0.5"/>
    <n v="627537"/>
    <n v="33.200000000000003"/>
    <n v="2163"/>
    <n v="54350.63"/>
    <n v="56.920050000000003"/>
    <n v="126162.23"/>
  </r>
  <r>
    <s v="34317"/>
    <s v="00028939201"/>
    <s v="00028939202"/>
    <s v="CONTRAT LIQUIDITE HEXAOM"/>
    <s v="FR0004159473"/>
    <x v="4"/>
    <x v="162"/>
    <n v="1762.05"/>
    <n v="33.246226415094299"/>
    <n v="53"/>
    <n v="99"/>
    <n v="33.447979797979798"/>
    <n v="3311.35"/>
    <n v="2146.1"/>
    <n v="372"/>
    <n v="1"/>
    <s v="EUR"/>
    <n v="1549.3"/>
    <n v="0"/>
    <n v="0.5"/>
    <n v="627537"/>
    <n v="33.25"/>
    <n v="2117"/>
    <n v="55899.93"/>
    <n v="55.736910000000002"/>
    <n v="126290.18"/>
  </r>
  <r>
    <s v="34317"/>
    <s v="00028939201"/>
    <s v="00028939202"/>
    <s v="CONTRAT LIQUIDITE HEXAOM"/>
    <s v="FR0004159473"/>
    <x v="4"/>
    <x v="163"/>
    <n v="66.400000000000006"/>
    <n v="33.200000000000003"/>
    <n v="2"/>
    <n v="1001"/>
    <n v="33.349850149850099"/>
    <n v="33383.199999999997"/>
    <n v="2616.6666660000001"/>
    <n v="15259"/>
    <n v="1"/>
    <s v="EUR"/>
    <n v="33316.800000000003"/>
    <n v="0"/>
    <n v="0"/>
    <n v="627537"/>
    <n v="33.4"/>
    <n v="1118"/>
    <n v="89216.73"/>
    <n v="29.505220000000001"/>
    <n v="126557.93"/>
  </r>
  <r>
    <s v="34317"/>
    <s v="00028939201"/>
    <s v="00028939202"/>
    <s v="CONTRAT LIQUIDITE HEXAOM"/>
    <s v="FR0004159473"/>
    <x v="4"/>
    <x v="164"/>
    <n v="532.95000000000005"/>
    <n v="33.309375000000003"/>
    <n v="16"/>
    <n v="116"/>
    <n v="33.749568965517199"/>
    <n v="3914.95"/>
    <n v="2562.8000000000002"/>
    <n v="1171"/>
    <n v="1"/>
    <s v="EUR"/>
    <n v="3382"/>
    <n v="0"/>
    <n v="0.89473684210526305"/>
    <n v="627537"/>
    <n v="34.049999999999997"/>
    <n v="1018"/>
    <n v="92598.73"/>
    <n v="27.23751"/>
    <n v="127261.63"/>
  </r>
  <r>
    <s v="34317"/>
    <s v="00028939201"/>
    <s v="00028939202"/>
    <s v="CONTRAT LIQUIDITE HEXAOM"/>
    <s v="FR0004159473"/>
    <x v="4"/>
    <x v="165"/>
    <n v="5304"/>
    <n v="34"/>
    <n v="156"/>
    <n v="187"/>
    <n v="34.134224598930501"/>
    <n v="6383.1"/>
    <n v="2541.766666"/>
    <n v="740"/>
    <n v="1"/>
    <s v="EUR"/>
    <n v="1079.0999999999999"/>
    <n v="0"/>
    <n v="0.5"/>
    <n v="627537"/>
    <n v="34.200000000000003"/>
    <n v="987"/>
    <n v="93677.83"/>
    <n v="26.488700000000001"/>
    <n v="127433.23"/>
  </r>
  <r>
    <s v="34317"/>
    <s v="00028939201"/>
    <s v="00028939202"/>
    <s v="CONTRAT LIQUIDITE HEXAOM"/>
    <s v="FR0004159473"/>
    <x v="4"/>
    <x v="166"/>
    <n v="2352.9499999999998"/>
    <n v="34.100724637681203"/>
    <n v="69"/>
    <n v="150"/>
    <n v="34.199666666666701"/>
    <n v="5129.95"/>
    <n v="2525.3666659999999"/>
    <n v="378"/>
    <n v="1"/>
    <s v="EUR"/>
    <n v="2777"/>
    <n v="0"/>
    <n v="0.5"/>
    <n v="627537"/>
    <n v="34.200000000000003"/>
    <n v="906"/>
    <n v="96454.83"/>
    <n v="24.313549999999999"/>
    <n v="127440.03"/>
  </r>
  <r>
    <s v="34317"/>
    <s v="00028939201"/>
    <s v="00028939202"/>
    <s v="CONTRAT LIQUIDITE HEXAOM"/>
    <s v="FR0004159473"/>
    <x v="4"/>
    <x v="167"/>
    <n v="8908.85"/>
    <n v="34.133524904214603"/>
    <n v="261"/>
    <n v="107"/>
    <n v="34.349065420560699"/>
    <n v="3675.35"/>
    <n v="2529.5333329999999"/>
    <n v="470"/>
    <n v="1"/>
    <s v="EUR"/>
    <n v="-5233.5"/>
    <n v="0.11111111111111099"/>
    <n v="0.66666666666666696"/>
    <n v="627537"/>
    <n v="34.200000000000003"/>
    <n v="1060"/>
    <n v="91221.33"/>
    <n v="28.438890000000001"/>
    <n v="127473.33"/>
  </r>
  <r>
    <s v="34317"/>
    <s v="00028939201"/>
    <s v="00028939202"/>
    <s v="CONTRAT LIQUIDITE HEXAOM"/>
    <s v="FR0004159473"/>
    <x v="4"/>
    <x v="168"/>
    <n v="23850.400000000001"/>
    <n v="33.830354609929103"/>
    <n v="705"/>
    <n v="201"/>
    <n v="34.249751243781098"/>
    <n v="6884.2"/>
    <n v="2521.9333329999999"/>
    <n v="2160"/>
    <n v="1"/>
    <s v="EUR"/>
    <n v="-16966.2"/>
    <n v="0"/>
    <n v="0.82352941176470595"/>
    <n v="627537"/>
    <n v="33.549999999999997"/>
    <n v="1564"/>
    <n v="74255.13"/>
    <n v="41.405589999999997"/>
    <n v="126727.33"/>
  </r>
  <r>
    <s v="34317"/>
    <s v="00028939201"/>
    <s v="00028939202"/>
    <s v="CONTRAT LIQUIDITE HEXAOM"/>
    <s v="FR0004159473"/>
    <x v="4"/>
    <x v="169"/>
    <n v="7166.45"/>
    <n v="33.488084112149501"/>
    <n v="214"/>
    <n v="1"/>
    <n v="33.549999999999997"/>
    <n v="33.549999999999997"/>
    <n v="2499.1"/>
    <n v="1030"/>
    <n v="1"/>
    <s v="EUR"/>
    <n v="-7132.9"/>
    <n v="0"/>
    <n v="0.33333333333333298"/>
    <n v="627537"/>
    <n v="33.299999999999997"/>
    <n v="1777"/>
    <n v="67122.23"/>
    <n v="46.853380000000001"/>
    <n v="126296.33"/>
  </r>
  <r>
    <s v="34317"/>
    <s v="00028939201"/>
    <s v="00028939202"/>
    <s v="CONTRAT LIQUIDITE HEXAOM"/>
    <s v="FR0004159473"/>
    <x v="4"/>
    <x v="170"/>
    <n v="19059.05"/>
    <n v="33.088628472222197"/>
    <n v="576"/>
    <n v="1"/>
    <n v="33.299999999999997"/>
    <n v="33.299999999999997"/>
    <n v="2451.8666659999999"/>
    <n v="1490"/>
    <n v="1"/>
    <s v="EUR"/>
    <n v="-19025.75"/>
    <n v="0"/>
    <n v="0.625"/>
    <n v="627537"/>
    <n v="33.299999999999997"/>
    <n v="2352"/>
    <n v="48096.480000000003"/>
    <n v="61.954430000000002"/>
    <n v="126418.08"/>
  </r>
  <r>
    <s v="34317"/>
    <s v="00028939201"/>
    <s v="00028939202"/>
    <s v="CONTRAT LIQUIDITE HEXAOM"/>
    <s v="FR0004159473"/>
    <x v="4"/>
    <x v="171"/>
    <n v="1688.3"/>
    <n v="33.103921568627499"/>
    <n v="51"/>
    <n v="51"/>
    <n v="33.299999999999997"/>
    <n v="1698.3"/>
    <n v="2470.1333330000002"/>
    <n v="1376"/>
    <n v="1"/>
    <s v="EUR"/>
    <n v="10"/>
    <n v="0"/>
    <n v="0.6"/>
    <n v="627537"/>
    <n v="33"/>
    <n v="2352"/>
    <n v="48106.48"/>
    <n v="61.735979999999998"/>
    <n v="125722.48"/>
  </r>
  <r>
    <s v="34317"/>
    <s v="00028939201"/>
    <s v="00028939202"/>
    <s v="CONTRAT LIQUIDITE HEXAOM"/>
    <s v="FR0004159473"/>
    <x v="4"/>
    <x v="172"/>
    <n v="1688.05"/>
    <n v="33.099019607843097"/>
    <n v="51"/>
    <n v="201"/>
    <n v="33.398258706467701"/>
    <n v="6713.05"/>
    <n v="2492.4333329999999"/>
    <n v="3580"/>
    <n v="1"/>
    <s v="EUR"/>
    <n v="5025"/>
    <n v="0"/>
    <n v="0.66666666666666696"/>
    <n v="627537"/>
    <n v="33.4"/>
    <n v="2202"/>
    <n v="53131.48"/>
    <n v="58.057940000000002"/>
    <n v="126678.28"/>
  </r>
  <r>
    <s v="34317"/>
    <s v="00028939201"/>
    <s v="00028939202"/>
    <s v="CONTRAT LIQUIDITE HEXAOM"/>
    <s v="FR0004159473"/>
    <x v="4"/>
    <x v="173"/>
    <n v="33.9"/>
    <n v="33.9"/>
    <n v="1"/>
    <n v="301"/>
    <n v="33.883388704318897"/>
    <n v="10198.9"/>
    <n v="2334.5333329999999"/>
    <n v="747"/>
    <n v="1"/>
    <s v="EUR"/>
    <n v="10165"/>
    <n v="0"/>
    <n v="0.42857142857142899"/>
    <n v="627537"/>
    <n v="33.65"/>
    <n v="1902"/>
    <n v="63296.480000000003"/>
    <n v="50.277230000000003"/>
    <n v="127298.78"/>
  </r>
  <r>
    <s v="34317"/>
    <s v="00028939201"/>
    <s v="00028939202"/>
    <s v="CONTRAT LIQUIDITE HEXAOM"/>
    <s v="FR0004159473"/>
    <x v="4"/>
    <x v="174"/>
    <n v="1449.45"/>
    <n v="33.708139534883699"/>
    <n v="43"/>
    <n v="322"/>
    <n v="34.000155279503097"/>
    <n v="10948.05"/>
    <n v="2309.266666"/>
    <n v="1265"/>
    <n v="1"/>
    <s v="EUR"/>
    <n v="9498.6"/>
    <n v="0"/>
    <n v="0.86666666666666703"/>
    <n v="627537"/>
    <n v="34"/>
    <n v="1623"/>
    <n v="72795.08"/>
    <n v="43.118659999999998"/>
    <n v="127977.08"/>
  </r>
  <r>
    <s v="34317"/>
    <s v="00028939201"/>
    <s v="00028939202"/>
    <s v="CONTRAT LIQUIDITE HEXAOM"/>
    <s v="FR0004159473"/>
    <x v="4"/>
    <x v="175"/>
    <n v="34"/>
    <n v="34"/>
    <n v="1"/>
    <n v="430"/>
    <n v="34.168604651162802"/>
    <n v="14692.5"/>
    <n v="2328.4333329999999"/>
    <n v="1807"/>
    <n v="1"/>
    <s v="EUR"/>
    <n v="14658.5"/>
    <n v="0"/>
    <n v="9.0909090909090898E-2"/>
    <n v="627537"/>
    <n v="34.35"/>
    <n v="1194"/>
    <n v="87453.58"/>
    <n v="31.925509999999999"/>
    <n v="128467.48"/>
  </r>
  <r>
    <m/>
    <m/>
    <m/>
    <m/>
    <m/>
    <x v="1"/>
    <x v="176"/>
    <n v="940023.55"/>
    <n v="35.1699921430709"/>
    <n v="26728"/>
    <n v="27163"/>
    <n v="34.9018904392004"/>
    <n v="948040.05"/>
    <m/>
    <m/>
    <m/>
    <m/>
    <n v="8016.4999999995298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28940101"/>
    <s v="00028940102"/>
    <s v="CONTRAT DE LIQUDITE BOURBON CORP"/>
    <s v="FR0004548873"/>
    <x v="5"/>
    <x v="0"/>
    <n v="20133.419999999998"/>
    <n v="3.3550108315280802"/>
    <n v="6001"/>
    <n v="6001"/>
    <n v="3.3322896183969299"/>
    <n v="19997.07"/>
    <n v="57734.566665999999"/>
    <n v="68554"/>
    <n v="1"/>
    <s v="EUR"/>
    <n v="-136.349999999999"/>
    <n v="0"/>
    <n v="0.371428571428571"/>
    <n v="3000000"/>
    <n v="3.34"/>
    <n v="75513"/>
    <n v="172922.81"/>
    <n v="59.325319999999998"/>
    <n v="425136.23"/>
  </r>
  <r>
    <s v="34317"/>
    <s v="00028940101"/>
    <s v="00028940102"/>
    <s v="CONTRAT DE LIQUDITE BOURBON CORP"/>
    <s v="FR0004548873"/>
    <x v="5"/>
    <x v="1"/>
    <n v="3908.4"/>
    <n v="3.5498637602179799"/>
    <n v="1101"/>
    <n v="6001"/>
    <n v="3.5437293784369301"/>
    <n v="21265.919999999998"/>
    <n v="61922.366666000002"/>
    <n v="161594"/>
    <n v="1"/>
    <s v="EUR"/>
    <n v="17357.52"/>
    <n v="5.8823529411764698E-2"/>
    <n v="0.82352941176470595"/>
    <n v="3000000"/>
    <n v="3.64"/>
    <n v="70613"/>
    <n v="190280.33"/>
    <n v="57.461350000000003"/>
    <n v="447311.65"/>
  </r>
  <r>
    <s v="34317"/>
    <s v="00028940101"/>
    <s v="00028940102"/>
    <s v="CONTRAT DE LIQUDITE BOURBON CORP"/>
    <s v="FR0004548873"/>
    <x v="5"/>
    <x v="2"/>
    <n v="3583.68"/>
    <n v="3.5800999000999001"/>
    <n v="1001"/>
    <n v="2001"/>
    <n v="3.6500099950024998"/>
    <n v="7303.67"/>
    <n v="63010.733332999996"/>
    <n v="61912"/>
    <n v="1"/>
    <s v="EUR"/>
    <n v="3719.99"/>
    <n v="0"/>
    <n v="0.44444444444444398"/>
    <n v="3000000"/>
    <n v="3.7"/>
    <n v="69613"/>
    <n v="194000.32"/>
    <n v="57.038550000000001"/>
    <n v="451568.42"/>
  </r>
  <r>
    <s v="34317"/>
    <s v="00028940101"/>
    <s v="00028940102"/>
    <s v="CONTRAT DE LIQUDITE BOURBON CORP"/>
    <s v="FR0004548873"/>
    <x v="5"/>
    <x v="3"/>
    <n v="3.76"/>
    <n v="3.76"/>
    <n v="1"/>
    <n v="3001"/>
    <n v="3.7633288903698801"/>
    <n v="11293.75"/>
    <n v="63536.466666"/>
    <n v="34157"/>
    <n v="1"/>
    <s v="EUR"/>
    <n v="11289.99"/>
    <n v="0"/>
    <n v="0.33333333333333298"/>
    <n v="3000000"/>
    <n v="3.7450000000000001"/>
    <n v="66613"/>
    <n v="205290.31"/>
    <n v="54.857039999999998"/>
    <n v="454755.995"/>
  </r>
  <r>
    <s v="34317"/>
    <s v="00028940101"/>
    <s v="00028940102"/>
    <s v="CONTRAT DE LIQUDITE BOURBON CORP"/>
    <s v="FR0004548873"/>
    <x v="5"/>
    <x v="4"/>
    <n v="7393.8"/>
    <n v="3.6950524737631198"/>
    <n v="2001"/>
    <n v="1"/>
    <n v="3.8"/>
    <n v="3.8"/>
    <n v="65423.633332999998"/>
    <n v="65965"/>
    <n v="1"/>
    <s v="EUR"/>
    <n v="-7390"/>
    <n v="0"/>
    <n v="0.77777777777777801"/>
    <n v="3000000"/>
    <n v="3.69"/>
    <n v="68613"/>
    <n v="197900.31"/>
    <n v="56.127670000000002"/>
    <n v="451082.28"/>
  </r>
  <r>
    <s v="34317"/>
    <s v="00028940101"/>
    <s v="00028940102"/>
    <s v="CONTRAT DE LIQUDITE BOURBON CORP"/>
    <s v="FR0004548873"/>
    <x v="5"/>
    <x v="5"/>
    <n v="2796.4"/>
    <n v="3.6650065530799498"/>
    <n v="763"/>
    <n v="1001"/>
    <n v="3.7149450549450602"/>
    <n v="3718.66"/>
    <n v="65485.599999999999"/>
    <n v="42821"/>
    <n v="1"/>
    <s v="EUR"/>
    <n v="922.26"/>
    <n v="0"/>
    <n v="0.66666666666666696"/>
    <n v="3000000"/>
    <n v="3.76"/>
    <n v="68375"/>
    <n v="198822.57"/>
    <n v="56.3902"/>
    <n v="455912.57"/>
  </r>
  <r>
    <s v="34317"/>
    <s v="00028940101"/>
    <s v="00028940102"/>
    <s v="CONTRAT DE LIQUDITE BOURBON CORP"/>
    <s v="FR0004548873"/>
    <x v="5"/>
    <x v="6"/>
    <n v="3.76"/>
    <n v="3.76"/>
    <n v="1"/>
    <n v="1"/>
    <n v="3.76"/>
    <n v="3.76"/>
    <n v="64870.933333000001"/>
    <n v="26683"/>
    <n v="1"/>
    <s v="EUR"/>
    <n v="0"/>
    <n v="0"/>
    <n v="0"/>
    <n v="3000000"/>
    <n v="3.7349999999999999"/>
    <n v="68375"/>
    <n v="198822.57"/>
    <n v="56.22607"/>
    <n v="454203.19500000001"/>
  </r>
  <r>
    <s v="34317"/>
    <s v="00028940101"/>
    <s v="00028940102"/>
    <s v="CONTRAT DE LIQUDITE BOURBON CORP"/>
    <s v="FR0004548873"/>
    <x v="5"/>
    <x v="7"/>
    <n v="16941.02"/>
    <n v="3.5748090314412302"/>
    <n v="4739"/>
    <n v="740"/>
    <n v="3.62017567567568"/>
    <n v="2678.93"/>
    <n v="65947.866666000002"/>
    <n v="53634"/>
    <n v="1"/>
    <s v="EUR"/>
    <n v="-14262.09"/>
    <n v="0"/>
    <n v="0.72727272727272696"/>
    <n v="3000000"/>
    <n v="3.585"/>
    <n v="72374"/>
    <n v="184560.48"/>
    <n v="58.43432"/>
    <n v="444021.27"/>
  </r>
  <r>
    <s v="34317"/>
    <s v="00028940101"/>
    <s v="00028940102"/>
    <s v="CONTRAT DE LIQUDITE BOURBON CORP"/>
    <s v="FR0004548873"/>
    <x v="5"/>
    <x v="8"/>
    <n v="3483.57"/>
    <n v="3.4800899100899101"/>
    <n v="1001"/>
    <n v="1"/>
    <n v="3.58"/>
    <n v="3.58"/>
    <n v="64855.266666000003"/>
    <n v="21358"/>
    <n v="1"/>
    <s v="EUR"/>
    <n v="-3479.99"/>
    <n v="0"/>
    <n v="0.6"/>
    <n v="3000000"/>
    <n v="3.5"/>
    <n v="73374"/>
    <n v="181080.49"/>
    <n v="58.646990000000002"/>
    <n v="437889.49"/>
  </r>
  <r>
    <s v="34317"/>
    <s v="00028940101"/>
    <s v="00028940102"/>
    <s v="CONTRAT DE LIQUDITE BOURBON CORP"/>
    <s v="FR0004548873"/>
    <x v="5"/>
    <x v="9"/>
    <n v="3.51"/>
    <n v="3.51"/>
    <n v="1"/>
    <n v="1"/>
    <n v="3.51"/>
    <n v="3.51"/>
    <n v="62129.533332999999"/>
    <n v="9514"/>
    <n v="1"/>
    <s v="EUR"/>
    <n v="0"/>
    <n v="0"/>
    <n v="0"/>
    <n v="3000000"/>
    <n v="3.5249999999999999"/>
    <n v="73374"/>
    <n v="181080.49"/>
    <n v="58.819499999999998"/>
    <n v="439723.84"/>
  </r>
  <r>
    <s v="34317"/>
    <s v="00028940101"/>
    <s v="00028940102"/>
    <s v="CONTRAT DE LIQUDITE BOURBON CORP"/>
    <s v="FR0004548873"/>
    <x v="5"/>
    <x v="10"/>
    <n v="3491.07"/>
    <n v="3.4875824175824199"/>
    <n v="1001"/>
    <n v="1"/>
    <n v="3.57"/>
    <n v="3.57"/>
    <n v="60458.266666000003"/>
    <n v="8659"/>
    <n v="1"/>
    <s v="EUR"/>
    <n v="-3487.5"/>
    <n v="0"/>
    <n v="0.6"/>
    <n v="3000000"/>
    <n v="3.4849999999999999"/>
    <n v="74374"/>
    <n v="177592.99"/>
    <n v="59.341000000000001"/>
    <n v="436786.38"/>
  </r>
  <r>
    <s v="34317"/>
    <s v="00028940101"/>
    <s v="00028940102"/>
    <s v="CONTRAT DE LIQUDITE BOURBON CORP"/>
    <s v="FR0004548873"/>
    <x v="5"/>
    <x v="11"/>
    <n v="3.52"/>
    <n v="3.52"/>
    <n v="1"/>
    <n v="988"/>
    <n v="3.5397165991902799"/>
    <n v="3497.24"/>
    <n v="59600.133332999998"/>
    <n v="27486"/>
    <n v="1"/>
    <s v="EUR"/>
    <n v="3493.72"/>
    <n v="0"/>
    <n v="0.4"/>
    <n v="3000000"/>
    <n v="3.5"/>
    <n v="73387"/>
    <n v="181086.71"/>
    <n v="58.650449999999999"/>
    <n v="437941.21"/>
  </r>
  <r>
    <s v="34317"/>
    <s v="00028940101"/>
    <s v="00028940102"/>
    <s v="CONTRAT DE LIQUDITE BOURBON CORP"/>
    <s v="FR0004548873"/>
    <x v="5"/>
    <x v="12"/>
    <n v="3.56"/>
    <n v="3.56"/>
    <n v="1"/>
    <n v="1367"/>
    <n v="3.5686686174103901"/>
    <n v="4878.37"/>
    <n v="59085.4"/>
    <n v="43780"/>
    <n v="1"/>
    <s v="EUR"/>
    <n v="4874.8100000000004"/>
    <n v="0"/>
    <n v="0.66666666666666696"/>
    <n v="3000000"/>
    <n v="3.5"/>
    <n v="72021"/>
    <n v="185961.52"/>
    <n v="57.546430000000001"/>
    <n v="438035.02"/>
  </r>
  <r>
    <s v="34317"/>
    <s v="00028940101"/>
    <s v="00028940102"/>
    <s v="CONTRAT DE LIQUDITE BOURBON CORP"/>
    <s v="FR0004548873"/>
    <x v="5"/>
    <x v="13"/>
    <n v="2819.58"/>
    <n v="3.5200749063670398"/>
    <n v="801"/>
    <n v="801"/>
    <n v="3.5849438202247201"/>
    <n v="2871.54"/>
    <n v="58472.333333000002"/>
    <n v="19447"/>
    <n v="1"/>
    <s v="EUR"/>
    <n v="51.96"/>
    <n v="0.11111111111111099"/>
    <n v="0.55555555555555602"/>
    <n v="3000000"/>
    <n v="3.5550000000000002"/>
    <n v="72021"/>
    <n v="186013.48"/>
    <n v="57.920079999999999"/>
    <n v="442048.13500000001"/>
  </r>
  <r>
    <s v="34317"/>
    <s v="00028940101"/>
    <s v="00028940102"/>
    <s v="CONTRAT DE LIQUDITE BOURBON CORP"/>
    <s v="FR0004548873"/>
    <x v="5"/>
    <x v="14"/>
    <n v="11827.59"/>
    <n v="3.4776800940899699"/>
    <n v="3401"/>
    <n v="1281"/>
    <n v="3.4585011709601901"/>
    <n v="4430.34"/>
    <n v="58438.5"/>
    <n v="51978"/>
    <n v="1"/>
    <s v="EUR"/>
    <n v="-7397.25"/>
    <n v="0.1"/>
    <n v="0.6"/>
    <n v="3000000"/>
    <n v="3.4249999999999998"/>
    <n v="74141"/>
    <n v="178616.23"/>
    <n v="58.706139999999998"/>
    <n v="432549.15500000003"/>
  </r>
  <r>
    <s v="34317"/>
    <s v="00028940101"/>
    <s v="00028940102"/>
    <s v="CONTRAT DE LIQUDITE BOURBON CORP"/>
    <s v="FR0004548873"/>
    <x v="5"/>
    <x v="15"/>
    <n v="2727.48"/>
    <n v="3.4050936329588"/>
    <n v="801"/>
    <n v="2"/>
    <n v="3.4750000000000001"/>
    <n v="6.95"/>
    <n v="59066.533332999999"/>
    <n v="53141"/>
    <n v="1"/>
    <s v="EUR"/>
    <n v="-2720.53"/>
    <n v="0"/>
    <n v="0.25"/>
    <n v="3000000"/>
    <n v="3.39"/>
    <n v="74940"/>
    <n v="175895.7"/>
    <n v="59.088529999999999"/>
    <n v="429942.3"/>
  </r>
  <r>
    <s v="34317"/>
    <s v="00028940101"/>
    <s v="00028940102"/>
    <s v="CONTRAT DE LIQUDITE BOURBON CORP"/>
    <s v="FR0004548873"/>
    <x v="5"/>
    <x v="16"/>
    <n v="683.78"/>
    <n v="3.3850495049504898"/>
    <n v="202"/>
    <n v="1"/>
    <n v="3.4"/>
    <n v="3.4"/>
    <n v="58838.400000000001"/>
    <n v="28274"/>
    <n v="1"/>
    <s v="EUR"/>
    <n v="-680.38"/>
    <n v="0"/>
    <n v="0"/>
    <n v="3000000"/>
    <n v="3.3849999999999998"/>
    <n v="75141"/>
    <n v="175215.32"/>
    <n v="59.211239999999997"/>
    <n v="429567.60499999998"/>
  </r>
  <r>
    <s v="34317"/>
    <s v="00028940101"/>
    <s v="00028940102"/>
    <s v="CONTRAT DE LIQUDITE BOURBON CORP"/>
    <s v="FR0004548873"/>
    <x v="5"/>
    <x v="17"/>
    <n v="3.42"/>
    <n v="3.42"/>
    <n v="1"/>
    <n v="801"/>
    <n v="3.4249937578027501"/>
    <n v="2743.42"/>
    <n v="58231.433333000001"/>
    <n v="22370"/>
    <n v="1"/>
    <s v="EUR"/>
    <n v="2740"/>
    <n v="0"/>
    <n v="0.6"/>
    <n v="3000000"/>
    <n v="3.44"/>
    <n v="74341"/>
    <n v="177955.32"/>
    <n v="58.967010000000002"/>
    <n v="433688.36"/>
  </r>
  <r>
    <s v="34317"/>
    <s v="00028940101"/>
    <s v="00028940102"/>
    <s v="CONTRAT DE LIQUDITE BOURBON CORP"/>
    <s v="FR0004548873"/>
    <x v="5"/>
    <x v="18"/>
    <n v="5531.49"/>
    <n v="3.4550218613366601"/>
    <n v="1601"/>
    <n v="1601"/>
    <n v="3.4873579013116802"/>
    <n v="5583.26"/>
    <n v="57467.8"/>
    <n v="22723"/>
    <n v="1"/>
    <s v="EUR"/>
    <n v="51.770000000000401"/>
    <n v="0.125"/>
    <n v="0.375"/>
    <n v="3000000"/>
    <n v="3.42"/>
    <n v="74341"/>
    <n v="178007.09"/>
    <n v="58.818800000000003"/>
    <n v="432253.31"/>
  </r>
  <r>
    <s v="34317"/>
    <s v="00028940101"/>
    <s v="00028940102"/>
    <s v="CONTRAT DE LIQUDITE BOURBON CORP"/>
    <s v="FR0004548873"/>
    <x v="5"/>
    <x v="19"/>
    <n v="6097.41"/>
    <n v="3.3855691282620799"/>
    <n v="1801"/>
    <n v="1801"/>
    <n v="3.4374625208217702"/>
    <n v="6190.87"/>
    <n v="56767.733332999996"/>
    <n v="38572"/>
    <n v="1"/>
    <s v="EUR"/>
    <n v="93.46"/>
    <n v="0"/>
    <n v="0.375"/>
    <n v="3000000"/>
    <n v="3.45"/>
    <n v="74341"/>
    <n v="178100.55"/>
    <n v="59.017490000000002"/>
    <n v="434577"/>
  </r>
  <r>
    <s v="34317"/>
    <s v="00028940101"/>
    <s v="00028940102"/>
    <s v="CONTRAT DE LIQUDITE BOURBON CORP"/>
    <s v="FR0004548873"/>
    <x v="5"/>
    <x v="20"/>
    <n v="0"/>
    <m/>
    <m/>
    <m/>
    <m/>
    <n v="0"/>
    <n v="56260.3"/>
    <n v="14630"/>
    <n v="1"/>
    <s v="EUR"/>
    <n v="0"/>
    <n v="0"/>
    <n v="0"/>
    <n v="3000000"/>
    <n v="3.45"/>
    <n v="74341"/>
    <n v="178100.55"/>
    <n v="59.017490000000002"/>
    <n v="434577"/>
  </r>
  <r>
    <s v="34317"/>
    <s v="00028940101"/>
    <s v="00028940102"/>
    <s v="CONTRAT DE LIQUDITE BOURBON CORP"/>
    <s v="FR0004548873"/>
    <x v="5"/>
    <x v="21"/>
    <n v="3408"/>
    <n v="3.4079999999999999"/>
    <n v="1000"/>
    <n v="1300"/>
    <n v="3.45846153846154"/>
    <n v="4496"/>
    <n v="56379.866666000002"/>
    <n v="49335"/>
    <n v="1"/>
    <s v="EUR"/>
    <n v="1088"/>
    <n v="0"/>
    <n v="0.75"/>
    <n v="3000000"/>
    <n v="3.4"/>
    <n v="74041"/>
    <n v="179188.55"/>
    <n v="58.41798"/>
    <n v="430927.95"/>
  </r>
  <r>
    <s v="34317"/>
    <s v="00028940101"/>
    <s v="00028940102"/>
    <s v="CONTRAT DE LIQUDITE BOURBON CORP"/>
    <s v="FR0004548873"/>
    <x v="5"/>
    <x v="22"/>
    <n v="10357.01"/>
    <n v="3.3409709677419399"/>
    <n v="3100"/>
    <n v="534"/>
    <n v="3.3765917602996298"/>
    <n v="1803.1"/>
    <n v="56616.866666000002"/>
    <n v="62561"/>
    <n v="1"/>
    <s v="EUR"/>
    <n v="-8553.91"/>
    <n v="0"/>
    <n v="0.81818181818181801"/>
    <n v="3000000"/>
    <n v="3.33"/>
    <n v="76607"/>
    <n v="170634.64"/>
    <n v="59.920079999999999"/>
    <n v="425735.95"/>
  </r>
  <r>
    <s v="34317"/>
    <s v="00028940101"/>
    <s v="00028940102"/>
    <s v="CONTRAT DE LIQUDITE BOURBON CORP"/>
    <s v="FR0004548873"/>
    <x v="5"/>
    <x v="23"/>
    <n v="6.7"/>
    <n v="3.35"/>
    <n v="2"/>
    <n v="2"/>
    <n v="3.35"/>
    <n v="6.7"/>
    <n v="51227.9"/>
    <n v="44535"/>
    <n v="1"/>
    <s v="EUR"/>
    <n v="0"/>
    <n v="0"/>
    <n v="0"/>
    <n v="3000000"/>
    <n v="3.32"/>
    <n v="76607"/>
    <n v="170634.64"/>
    <n v="59.847830000000002"/>
    <n v="424969.88"/>
  </r>
  <r>
    <s v="34317"/>
    <s v="00028940101"/>
    <s v="00028940102"/>
    <s v="CONTRAT DE LIQUDITE BOURBON CORP"/>
    <s v="FR0004548873"/>
    <x v="5"/>
    <x v="24"/>
    <n v="5274.23"/>
    <n v="3.2902245789145299"/>
    <n v="1603"/>
    <n v="3"/>
    <n v="3.41"/>
    <n v="10.23"/>
    <n v="50220.533332999999"/>
    <n v="42641"/>
    <n v="1"/>
    <s v="EUR"/>
    <n v="-5264"/>
    <n v="0"/>
    <n v="0.6"/>
    <n v="3000000"/>
    <n v="3.28"/>
    <n v="78207"/>
    <n v="165370.64000000001"/>
    <n v="60.802390000000003"/>
    <n v="421889.6"/>
  </r>
  <r>
    <s v="34317"/>
    <s v="00028940101"/>
    <s v="00028940102"/>
    <s v="CONTRAT DE LIQUDITE BOURBON CORP"/>
    <s v="FR0004548873"/>
    <x v="5"/>
    <x v="25"/>
    <n v="5837.26"/>
    <n v="3.2411215991116098"/>
    <n v="1801"/>
    <n v="2601"/>
    <n v="3.26307958477509"/>
    <n v="8487.27"/>
    <n v="48976.5"/>
    <n v="47137"/>
    <n v="1"/>
    <s v="EUR"/>
    <n v="2650.01"/>
    <n v="0.11111111111111099"/>
    <n v="0.66666666666666696"/>
    <n v="3000000"/>
    <n v="3.36"/>
    <n v="77407"/>
    <n v="168020.65"/>
    <n v="60.752760000000002"/>
    <n v="428108.17"/>
  </r>
  <r>
    <s v="34317"/>
    <s v="00028940101"/>
    <s v="00028940102"/>
    <s v="CONTRAT DE LIQUDITE BOURBON CORP"/>
    <s v="FR0004548873"/>
    <x v="5"/>
    <x v="26"/>
    <n v="669.36"/>
    <n v="3.33014925373134"/>
    <n v="201"/>
    <n v="2148"/>
    <n v="3.4476396648044698"/>
    <n v="7405.53"/>
    <n v="52770.9"/>
    <n v="140187"/>
    <n v="1"/>
    <s v="EUR"/>
    <n v="6736.17"/>
    <n v="0.125"/>
    <n v="0.625"/>
    <n v="3000000"/>
    <n v="3.5"/>
    <n v="75460"/>
    <n v="174756.82"/>
    <n v="60.179989999999997"/>
    <n v="438866.82"/>
  </r>
  <r>
    <s v="34317"/>
    <s v="00028940101"/>
    <s v="00028940102"/>
    <s v="CONTRAT DE LIQUDITE BOURBON CORP"/>
    <s v="FR0004548873"/>
    <x v="5"/>
    <x v="27"/>
    <n v="2763.53"/>
    <n v="3.4500998751560501"/>
    <n v="801"/>
    <n v="1420"/>
    <n v="3.5169084507042299"/>
    <n v="4994.01"/>
    <n v="48691.466666"/>
    <n v="41080"/>
    <n v="1"/>
    <s v="EUR"/>
    <n v="2230.48"/>
    <n v="0"/>
    <n v="0.42857142857142899"/>
    <n v="3000000"/>
    <n v="3.5249999999999999"/>
    <n v="74841"/>
    <n v="176987.3"/>
    <n v="59.848779999999998"/>
    <n v="440801.82500000001"/>
  </r>
  <r>
    <s v="34317"/>
    <s v="00028940101"/>
    <s v="00028940102"/>
    <s v="CONTRAT DE LIQUDITE BOURBON CORP"/>
    <s v="FR0004548873"/>
    <x v="5"/>
    <x v="28"/>
    <n v="6633.04"/>
    <n v="3.44215879605605"/>
    <n v="1927"/>
    <n v="1"/>
    <n v="3.53"/>
    <n v="3.53"/>
    <n v="47408.6"/>
    <n v="38885"/>
    <n v="1"/>
    <s v="EUR"/>
    <n v="-6629.51"/>
    <n v="0.22222222222222199"/>
    <n v="0.33333333333333298"/>
    <n v="3000000"/>
    <n v="3.3849999999999998"/>
    <n v="76767"/>
    <n v="170357.79"/>
    <n v="60.401620000000001"/>
    <n v="430214.08500000002"/>
  </r>
  <r>
    <s v="34317"/>
    <s v="00028940101"/>
    <s v="00028940102"/>
    <s v="CONTRAT DE LIQUDITE BOURBON CORP"/>
    <s v="FR0004548873"/>
    <x v="5"/>
    <x v="29"/>
    <n v="10659.36"/>
    <n v="3.3300093720712298"/>
    <n v="3201"/>
    <n v="1327"/>
    <n v="3.3220874152223101"/>
    <n v="4408.41"/>
    <n v="46294.3"/>
    <n v="45216"/>
    <n v="1"/>
    <s v="EUR"/>
    <n v="-6250.95"/>
    <n v="0"/>
    <n v="0.66666666666666696"/>
    <n v="3000000"/>
    <n v="3.33"/>
    <n v="78641"/>
    <n v="164106.84"/>
    <n v="61.475580000000001"/>
    <n v="425981.37"/>
  </r>
  <r>
    <s v="34317"/>
    <s v="00028940101"/>
    <s v="00028940102"/>
    <s v="CONTRAT DE LIQUDITE BOURBON CORP"/>
    <s v="FR0004548873"/>
    <x v="5"/>
    <x v="30"/>
    <n v="2165.12"/>
    <n v="3.3207361963190198"/>
    <n v="652"/>
    <n v="2"/>
    <n v="3.35"/>
    <n v="6.7"/>
    <n v="44740.800000000003"/>
    <n v="21949"/>
    <n v="1"/>
    <s v="EUR"/>
    <n v="-2158.42"/>
    <n v="0"/>
    <n v="0.5"/>
    <n v="3000000"/>
    <n v="3.3050000000000002"/>
    <n v="79291"/>
    <n v="161948.42000000001"/>
    <n v="61.805079999999997"/>
    <n v="424005.17499999999"/>
  </r>
  <r>
    <s v="34317"/>
    <s v="00028940101"/>
    <s v="00028940102"/>
    <s v="CONTRAT DE LIQUDITE BOURBON CORP"/>
    <s v="FR0004548873"/>
    <x v="5"/>
    <x v="31"/>
    <n v="2138.54"/>
    <n v="3.2900615384615399"/>
    <n v="650"/>
    <n v="532"/>
    <n v="3.2977067669172899"/>
    <n v="1754.38"/>
    <n v="39790.1"/>
    <n v="13073"/>
    <n v="1"/>
    <s v="EUR"/>
    <n v="-384.16"/>
    <n v="0"/>
    <n v="0.625"/>
    <n v="3000000"/>
    <n v="3.29"/>
    <n v="79409"/>
    <n v="161564.26"/>
    <n v="61.788870000000003"/>
    <n v="422819.87"/>
  </r>
  <r>
    <s v="34317"/>
    <s v="00028940101"/>
    <s v="00028940102"/>
    <s v="CONTRAT DE LIQUDITE BOURBON CORP"/>
    <s v="FR0004548873"/>
    <x v="5"/>
    <x v="32"/>
    <n v="2594.98"/>
    <n v="3.2600251256281401"/>
    <n v="796"/>
    <n v="2369"/>
    <n v="3.3152005065428498"/>
    <n v="7853.71"/>
    <n v="38363.266666000003"/>
    <n v="19107"/>
    <n v="1"/>
    <s v="EUR"/>
    <n v="5258.73"/>
    <n v="0.25"/>
    <n v="0.375"/>
    <n v="3000000"/>
    <n v="3.28"/>
    <n v="77836"/>
    <n v="166822.99"/>
    <n v="60.480200000000004"/>
    <n v="422125.07"/>
  </r>
  <r>
    <s v="34317"/>
    <s v="00028940101"/>
    <s v="00028940102"/>
    <s v="CONTRAT DE LIQUDITE BOURBON CORP"/>
    <s v="FR0004548873"/>
    <x v="5"/>
    <x v="33"/>
    <n v="19.59"/>
    <n v="3.2650000000000001"/>
    <n v="6"/>
    <n v="101"/>
    <n v="3.3410891089108898"/>
    <n v="337.45"/>
    <n v="37992.533332999999"/>
    <n v="23035"/>
    <n v="1"/>
    <s v="EUR"/>
    <n v="317.86"/>
    <n v="0"/>
    <n v="0.5"/>
    <n v="3000000"/>
    <n v="3.3250000000000002"/>
    <n v="77741"/>
    <n v="167140.85"/>
    <n v="60.730919999999998"/>
    <n v="425629.67499999999"/>
  </r>
  <r>
    <s v="34317"/>
    <s v="00028940101"/>
    <s v="00028940102"/>
    <s v="CONTRAT DE LIQUDITE BOURBON CORP"/>
    <s v="FR0004548873"/>
    <x v="5"/>
    <x v="34"/>
    <n v="11898.26"/>
    <n v="3.3506786820613899"/>
    <n v="3551"/>
    <n v="4029"/>
    <n v="3.3798610076942199"/>
    <n v="13617.46"/>
    <n v="38832.366666000002"/>
    <n v="91160"/>
    <n v="1"/>
    <s v="EUR"/>
    <n v="1719.2"/>
    <n v="0"/>
    <n v="0.8125"/>
    <n v="3000000"/>
    <n v="3.35"/>
    <n v="77263"/>
    <n v="168860.05"/>
    <n v="60.518219999999999"/>
    <n v="427691.1"/>
  </r>
  <r>
    <s v="34317"/>
    <s v="00028940101"/>
    <s v="00028940102"/>
    <s v="CONTRAT DE LIQUDITE BOURBON CORP"/>
    <s v="FR0004548873"/>
    <x v="5"/>
    <x v="35"/>
    <n v="4928.34"/>
    <n v="3.2833710859427101"/>
    <n v="1501"/>
    <n v="1"/>
    <n v="3.34"/>
    <n v="3.34"/>
    <n v="38966.233332999996"/>
    <n v="46837"/>
    <n v="1"/>
    <s v="EUR"/>
    <n v="-4925"/>
    <n v="0"/>
    <n v="0.66666666666666696"/>
    <n v="3000000"/>
    <n v="3.2549999999999999"/>
    <n v="78763"/>
    <n v="163935.04999999999"/>
    <n v="60.996499999999997"/>
    <n v="420308.61499999999"/>
  </r>
  <r>
    <s v="34317"/>
    <s v="00028940101"/>
    <s v="00028940102"/>
    <s v="CONTRAT DE LIQUDITE BOURBON CORP"/>
    <s v="FR0004548873"/>
    <x v="5"/>
    <x v="36"/>
    <n v="5740.17"/>
    <n v="3.2085913918390201"/>
    <n v="1789"/>
    <n v="1"/>
    <n v="3.27"/>
    <n v="3.27"/>
    <n v="40453.699999999997"/>
    <n v="71307"/>
    <n v="1"/>
    <s v="EUR"/>
    <n v="-5736.9"/>
    <n v="0"/>
    <n v="0.75"/>
    <n v="3000000"/>
    <n v="3.2"/>
    <n v="80551"/>
    <n v="158198.15"/>
    <n v="61.968069999999997"/>
    <n v="415961.35"/>
  </r>
  <r>
    <s v="34317"/>
    <s v="00028940101"/>
    <s v="00028940102"/>
    <s v="CONTRAT DE LIQUDITE BOURBON CORP"/>
    <s v="FR0004548873"/>
    <x v="5"/>
    <x v="37"/>
    <n v="16419.580000000002"/>
    <n v="3.0616408726459099"/>
    <n v="5363"/>
    <n v="1"/>
    <n v="3.25"/>
    <n v="3.25"/>
    <n v="41929.833333000002"/>
    <n v="97918"/>
    <n v="1"/>
    <s v="EUR"/>
    <n v="-16416.330000000002"/>
    <n v="0"/>
    <n v="0.875"/>
    <n v="3000000"/>
    <n v="3.06"/>
    <n v="85913"/>
    <n v="141781.82"/>
    <n v="64.964079999999996"/>
    <n v="404675.6"/>
  </r>
  <r>
    <s v="34317"/>
    <s v="00028940101"/>
    <s v="00028940102"/>
    <s v="CONTRAT DE LIQUDITE BOURBON CORP"/>
    <s v="FR0004548873"/>
    <x v="5"/>
    <x v="38"/>
    <n v="9137.0499999999993"/>
    <n v="3.0446684438520499"/>
    <n v="3001"/>
    <n v="4073"/>
    <n v="3.0989688190522999"/>
    <n v="12622.1"/>
    <n v="43177.1"/>
    <n v="58776"/>
    <n v="1"/>
    <s v="EUR"/>
    <n v="3485.05"/>
    <n v="0"/>
    <n v="0.66666666666666696"/>
    <n v="3000000"/>
    <n v="3.05"/>
    <n v="84841"/>
    <n v="145266.87"/>
    <n v="64.045689999999993"/>
    <n v="404031.92"/>
  </r>
  <r>
    <s v="34317"/>
    <s v="00028940101"/>
    <s v="00028940102"/>
    <s v="CONTRAT DE LIQUDITE BOURBON CORP"/>
    <s v="FR0004548873"/>
    <x v="5"/>
    <x v="39"/>
    <n v="11613.04"/>
    <n v="2.99614035087719"/>
    <n v="3876"/>
    <n v="1399"/>
    <n v="3.0084703359542502"/>
    <n v="4208.8500000000004"/>
    <n v="44697.466666"/>
    <n v="55125"/>
    <n v="1"/>
    <s v="EUR"/>
    <n v="-7404.19"/>
    <n v="0"/>
    <n v="0.75"/>
    <n v="3000000"/>
    <n v="2.99"/>
    <n v="87318"/>
    <n v="137862.68"/>
    <n v="65.443060000000003"/>
    <n v="398943.5"/>
  </r>
  <r>
    <s v="34317"/>
    <s v="00028940101"/>
    <s v="00028940102"/>
    <s v="CONTRAT DE LIQUDITE BOURBON CORP"/>
    <s v="FR0004548873"/>
    <x v="5"/>
    <x v="40"/>
    <n v="13199.65"/>
    <n v="2.89911047660883"/>
    <n v="4553"/>
    <n v="2835"/>
    <n v="2.8641199294532602"/>
    <n v="8119.78"/>
    <n v="47784.3"/>
    <n v="101264"/>
    <n v="1"/>
    <s v="EUR"/>
    <n v="-5079.87"/>
    <n v="0.11111111111111099"/>
    <n v="0.44444444444444398"/>
    <n v="3000000"/>
    <n v="2.9"/>
    <n v="89036"/>
    <n v="132782.81"/>
    <n v="66.039090000000002"/>
    <n v="390987.21"/>
  </r>
  <r>
    <s v="34317"/>
    <s v="00028940101"/>
    <s v="00028940102"/>
    <s v="CONTRAT DE LIQUDITE BOURBON CORP"/>
    <s v="FR0004548873"/>
    <x v="5"/>
    <x v="41"/>
    <n v="2857.78"/>
    <n v="3.0050262881177701"/>
    <n v="951"/>
    <n v="5219"/>
    <n v="3.0438302356773299"/>
    <n v="15885.75"/>
    <n v="49462.133332999998"/>
    <n v="77821"/>
    <n v="1"/>
    <s v="EUR"/>
    <n v="13027.97"/>
    <n v="0"/>
    <n v="0.46666666666666701"/>
    <n v="3000000"/>
    <n v="2.9649999999999999"/>
    <n v="84768"/>
    <n v="145810.78"/>
    <n v="63.285519999999998"/>
    <n v="397147.9"/>
  </r>
  <r>
    <s v="34317"/>
    <s v="00028940101"/>
    <s v="00028940102"/>
    <s v="CONTRAT DE LIQUDITE BOURBON CORP"/>
    <s v="FR0004548873"/>
    <x v="5"/>
    <x v="42"/>
    <n v="2370.9699999999998"/>
    <n v="2.9600124843945101"/>
    <n v="801"/>
    <n v="5448"/>
    <n v="3.0500201908957401"/>
    <n v="16616.509999999998"/>
    <n v="50316.866666000002"/>
    <n v="69422"/>
    <n v="1"/>
    <s v="EUR"/>
    <n v="14245.54"/>
    <n v="0"/>
    <n v="0.75"/>
    <n v="3000000"/>
    <n v="3.11"/>
    <n v="80121"/>
    <n v="160056.32000000001"/>
    <n v="60.888669999999998"/>
    <n v="409232.63"/>
  </r>
  <r>
    <s v="34317"/>
    <s v="00028940101"/>
    <s v="00028940102"/>
    <s v="CONTRAT DE LIQUDITE BOURBON CORP"/>
    <s v="FR0004548873"/>
    <x v="5"/>
    <x v="43"/>
    <n v="8227.8799999999992"/>
    <n v="3.1036891738966399"/>
    <n v="2651"/>
    <n v="6125"/>
    <n v="3.1648195918367299"/>
    <n v="19384.52"/>
    <n v="52752.866666000002"/>
    <n v="92527"/>
    <n v="1"/>
    <s v="EUR"/>
    <n v="11156.64"/>
    <n v="0"/>
    <n v="0.65217391304347805"/>
    <n v="3000000"/>
    <n v="3.16"/>
    <n v="76647"/>
    <n v="171212.96"/>
    <n v="58.585940000000001"/>
    <n v="413417.48"/>
  </r>
  <r>
    <s v="34317"/>
    <s v="00028940101"/>
    <s v="00028940102"/>
    <s v="CONTRAT DE LIQUDITE BOURBON CORP"/>
    <s v="FR0004548873"/>
    <x v="5"/>
    <x v="44"/>
    <n v="11104.15"/>
    <n v="3.08362954734796"/>
    <n v="3601"/>
    <n v="144"/>
    <n v="3.1699305555555601"/>
    <n v="456.47"/>
    <n v="52131.566665999999"/>
    <n v="33339"/>
    <n v="1"/>
    <s v="EUR"/>
    <n v="-10647.68"/>
    <n v="0"/>
    <n v="0.77777777777777801"/>
    <n v="3000000"/>
    <n v="3.0649999999999999"/>
    <n v="80104"/>
    <n v="160565.28"/>
    <n v="60.460090000000001"/>
    <n v="406084.04"/>
  </r>
  <r>
    <s v="34317"/>
    <s v="00028940101"/>
    <s v="00028940102"/>
    <s v="CONTRAT DE LIQUDITE BOURBON CORP"/>
    <s v="FR0004548873"/>
    <x v="5"/>
    <x v="45"/>
    <n v="18882.990000000002"/>
    <n v="2.9973000000000001"/>
    <n v="6300"/>
    <n v="6300"/>
    <n v="3.0114206349206301"/>
    <n v="18971.95"/>
    <n v="53382.6"/>
    <n v="90672"/>
    <n v="1"/>
    <s v="EUR"/>
    <n v="88.959999999999098"/>
    <n v="6.6666666666666693E-2"/>
    <n v="0.2"/>
    <n v="3000000"/>
    <n v="3.01"/>
    <n v="80104"/>
    <n v="160654.24"/>
    <n v="60.013109999999998"/>
    <n v="401767.28"/>
  </r>
  <r>
    <s v="34317"/>
    <s v="00028940101"/>
    <s v="00028940102"/>
    <s v="CONTRAT DE LIQUDITE BOURBON CORP"/>
    <s v="FR0004548873"/>
    <x v="5"/>
    <x v="46"/>
    <n v="10699"/>
    <n v="2.9711191335740099"/>
    <n v="3601"/>
    <n v="501"/>
    <n v="2.9251497005988001"/>
    <n v="1465.5"/>
    <n v="53707.033332999999"/>
    <n v="38007"/>
    <n v="1"/>
    <s v="EUR"/>
    <n v="-9233.5"/>
    <n v="0"/>
    <n v="0.28571428571428598"/>
    <n v="3000000"/>
    <n v="2.9350000000000001"/>
    <n v="83204"/>
    <n v="151420.74"/>
    <n v="61.726140000000001"/>
    <n v="395624.48"/>
  </r>
  <r>
    <s v="34317"/>
    <s v="00028940101"/>
    <s v="00028940102"/>
    <s v="CONTRAT DE LIQUDITE BOURBON CORP"/>
    <s v="FR0004548873"/>
    <x v="5"/>
    <x v="47"/>
    <n v="9972.14"/>
    <n v="2.8812886449003199"/>
    <n v="3461"/>
    <n v="1"/>
    <n v="2.93"/>
    <n v="2.93"/>
    <n v="55905.133332999998"/>
    <n v="88313"/>
    <n v="1"/>
    <s v="EUR"/>
    <n v="-9969.2099999999991"/>
    <n v="0"/>
    <n v="0.64705882352941202"/>
    <n v="3000000"/>
    <n v="2.87"/>
    <n v="86664"/>
    <n v="141451.53"/>
    <n v="63.746850000000002"/>
    <n v="390177.21"/>
  </r>
  <r>
    <s v="34317"/>
    <s v="00028940101"/>
    <s v="00028940102"/>
    <s v="CONTRAT DE LIQUDITE BOURBON CORP"/>
    <s v="FR0004548873"/>
    <x v="5"/>
    <x v="48"/>
    <n v="2.85"/>
    <n v="2.85"/>
    <n v="1"/>
    <n v="1"/>
    <n v="2.85"/>
    <n v="2.85"/>
    <n v="56129.066665999999"/>
    <n v="29441"/>
    <n v="1"/>
    <s v="EUR"/>
    <n v="0"/>
    <n v="0"/>
    <n v="0"/>
    <n v="3000000"/>
    <n v="2.88"/>
    <n v="86664"/>
    <n v="141451.53"/>
    <n v="63.827190000000002"/>
    <n v="391043.85"/>
  </r>
  <r>
    <s v="34317"/>
    <s v="00028940101"/>
    <s v="00028940102"/>
    <s v="CONTRAT DE LIQUDITE BOURBON CORP"/>
    <s v="FR0004548873"/>
    <x v="5"/>
    <x v="49"/>
    <n v="71.16"/>
    <n v="2.8464"/>
    <n v="25"/>
    <n v="801"/>
    <n v="2.8450436953807698"/>
    <n v="2278.88"/>
    <n v="56452.2"/>
    <n v="48266"/>
    <n v="1"/>
    <s v="EUR"/>
    <n v="2207.7199999999998"/>
    <n v="0.4"/>
    <n v="0"/>
    <n v="3000000"/>
    <n v="2.81"/>
    <n v="85888"/>
    <n v="143659.25"/>
    <n v="62.686349999999997"/>
    <n v="385004.53"/>
  </r>
  <r>
    <s v="34317"/>
    <s v="00028940101"/>
    <s v="00028940102"/>
    <s v="CONTRAT DE LIQUDITE BOURBON CORP"/>
    <s v="FR0004548873"/>
    <x v="5"/>
    <x v="50"/>
    <n v="2.81"/>
    <n v="2.81"/>
    <n v="1"/>
    <n v="1001"/>
    <n v="2.8599500499500499"/>
    <n v="2862.81"/>
    <n v="57050.400000000001"/>
    <n v="32576"/>
    <n v="1"/>
    <s v="EUR"/>
    <n v="2860"/>
    <n v="0"/>
    <n v="0"/>
    <n v="3000000"/>
    <n v="2.86"/>
    <n v="84888"/>
    <n v="146519.25"/>
    <n v="62.363309999999998"/>
    <n v="389298.93"/>
  </r>
  <r>
    <s v="34317"/>
    <s v="00028940101"/>
    <s v="00028940102"/>
    <s v="CONTRAT DE LIQUDITE BOURBON CORP"/>
    <s v="FR0004548873"/>
    <x v="5"/>
    <x v="51"/>
    <n v="12849.84"/>
    <n v="2.7940508806262199"/>
    <n v="4599"/>
    <n v="3166"/>
    <n v="2.7619804169298798"/>
    <n v="8744.43"/>
    <n v="65002.2"/>
    <n v="287889"/>
    <n v="1"/>
    <s v="EUR"/>
    <n v="-4105.41"/>
    <n v="4.5454545454545497E-2"/>
    <n v="0.54545454545454497"/>
    <n v="3000000"/>
    <n v="2.7850000000000001"/>
    <n v="86321"/>
    <n v="142413.84"/>
    <n v="62.79853"/>
    <n v="382817.82500000001"/>
  </r>
  <r>
    <s v="34317"/>
    <s v="00028940101"/>
    <s v="00028940102"/>
    <s v="CONTRAT DE LIQUDITE BOURBON CORP"/>
    <s v="FR0004548873"/>
    <x v="5"/>
    <x v="52"/>
    <n v="2050.29"/>
    <n v="2.7300798934753701"/>
    <n v="751"/>
    <n v="871"/>
    <n v="2.7999885189437399"/>
    <n v="2438.79"/>
    <n v="68768.466665999993"/>
    <n v="175549"/>
    <n v="1"/>
    <s v="EUR"/>
    <n v="388.5"/>
    <n v="0"/>
    <n v="0.5"/>
    <n v="3000000"/>
    <n v="2.68"/>
    <n v="86201"/>
    <n v="142802.34"/>
    <n v="61.79927"/>
    <n v="373821.02"/>
  </r>
  <r>
    <s v="34317"/>
    <s v="00028940101"/>
    <s v="00028940102"/>
    <s v="CONTRAT DE LIQUDITE BOURBON CORP"/>
    <s v="FR0004548873"/>
    <x v="5"/>
    <x v="53"/>
    <n v="30797.53"/>
    <n v="2.5414697144743399"/>
    <n v="12118"/>
    <n v="2915"/>
    <n v="2.5277186963979399"/>
    <n v="7368.3"/>
    <n v="73500.733332999996"/>
    <n v="186503"/>
    <n v="1"/>
    <s v="EUR"/>
    <n v="-23429.23"/>
    <n v="8.8235294117647106E-2"/>
    <n v="0.5"/>
    <n v="3000000"/>
    <n v="2.4950000000000001"/>
    <n v="95404"/>
    <n v="119373.11"/>
    <n v="66.600149999999999"/>
    <n v="357406.09"/>
  </r>
  <r>
    <s v="34317"/>
    <s v="00028940101"/>
    <s v="00028940102"/>
    <s v="CONTRAT DE LIQUDITE BOURBON CORP"/>
    <s v="FR0004548873"/>
    <x v="5"/>
    <x v="54"/>
    <n v="12500.28"/>
    <n v="2.4094602929838098"/>
    <n v="5188"/>
    <n v="3388"/>
    <n v="2.3768211334120402"/>
    <n v="8052.67"/>
    <n v="76298.566665999999"/>
    <n v="126576"/>
    <n v="1"/>
    <s v="EUR"/>
    <n v="-4447.6099999999997"/>
    <n v="0"/>
    <n v="0.65"/>
    <n v="3000000"/>
    <n v="2.4"/>
    <n v="97204"/>
    <n v="114925.5"/>
    <n v="66.995829999999998"/>
    <n v="348215.1"/>
  </r>
  <r>
    <s v="34317"/>
    <s v="00028940101"/>
    <s v="00028940102"/>
    <s v="CONTRAT DE LIQUDITE BOURBON CORP"/>
    <s v="FR0004548873"/>
    <x v="5"/>
    <x v="55"/>
    <n v="4843.21"/>
    <n v="2.31289875835721"/>
    <n v="2094"/>
    <n v="9080"/>
    <n v="2.4148898678414099"/>
    <n v="21927.200000000001"/>
    <n v="76964.066665999999"/>
    <n v="67102"/>
    <n v="1"/>
    <s v="EUR"/>
    <n v="17083.990000000002"/>
    <n v="0.1"/>
    <n v="0.45"/>
    <n v="3000000"/>
    <n v="2.5249999999999999"/>
    <n v="90218"/>
    <n v="132009.49"/>
    <n v="63.311329999999998"/>
    <n v="359809.94"/>
  </r>
  <r>
    <s v="34317"/>
    <s v="00028940101"/>
    <s v="00028940102"/>
    <s v="CONTRAT DE LIQUDITE BOURBON CORP"/>
    <s v="FR0004548873"/>
    <x v="5"/>
    <x v="56"/>
    <n v="6024.66"/>
    <n v="2.4711484823625902"/>
    <n v="2438"/>
    <n v="4688"/>
    <n v="2.5553199658703099"/>
    <n v="11979.34"/>
    <n v="75993.666666000005"/>
    <n v="111075"/>
    <n v="1"/>
    <s v="EUR"/>
    <n v="5954.68"/>
    <n v="0"/>
    <n v="0.52941176470588203"/>
    <n v="3000000"/>
    <n v="2.4750000000000001"/>
    <n v="87968"/>
    <n v="137964.17000000001"/>
    <n v="61.2117"/>
    <n v="355684.97"/>
  </r>
  <r>
    <s v="34317"/>
    <s v="00028940101"/>
    <s v="00028940102"/>
    <s v="CONTRAT DE LIQUDITE BOURBON CORP"/>
    <s v="FR0004548873"/>
    <x v="5"/>
    <x v="57"/>
    <n v="7519.94"/>
    <n v="2.4226610824742298"/>
    <n v="3104"/>
    <n v="1184"/>
    <n v="2.4263935810810802"/>
    <n v="2872.85"/>
    <n v="76101.233332999996"/>
    <n v="44307"/>
    <n v="1"/>
    <s v="EUR"/>
    <n v="-4647.09"/>
    <n v="6.6666666666666693E-2"/>
    <n v="0.6"/>
    <n v="3000000"/>
    <n v="2.4350000000000001"/>
    <n v="89888"/>
    <n v="133317.07999999999"/>
    <n v="62.146729999999998"/>
    <n v="352194.36"/>
  </r>
  <r>
    <s v="34317"/>
    <s v="00028940101"/>
    <s v="00028940102"/>
    <s v="CONTRAT DE LIQUDITE BOURBON CORP"/>
    <s v="FR0004548873"/>
    <x v="5"/>
    <x v="58"/>
    <n v="1573.7"/>
    <n v="2.4062691131498499"/>
    <n v="654"/>
    <n v="2774"/>
    <n v="2.4674693583273299"/>
    <n v="6844.76"/>
    <n v="75866.366666000002"/>
    <n v="31839"/>
    <n v="1"/>
    <s v="EUR"/>
    <n v="5271.06"/>
    <n v="0"/>
    <n v="0.64285714285714302"/>
    <n v="3000000"/>
    <n v="2.46"/>
    <n v="87768"/>
    <n v="138588.14000000001"/>
    <n v="60.905740000000002"/>
    <n v="354497.42"/>
  </r>
  <r>
    <s v="34317"/>
    <s v="00028940101"/>
    <s v="00028940102"/>
    <s v="CONTRAT DE LIQUDITE BOURBON CORP"/>
    <s v="FR0004548873"/>
    <x v="5"/>
    <x v="59"/>
    <n v="6540.34"/>
    <n v="2.4304496469713901"/>
    <n v="2691"/>
    <n v="2691"/>
    <n v="2.4498885172798199"/>
    <n v="6592.65"/>
    <n v="75129.333333000002"/>
    <n v="23105"/>
    <n v="1"/>
    <s v="EUR"/>
    <n v="52.309999999999498"/>
    <n v="6.6666666666666693E-2"/>
    <n v="0.33333333333333298"/>
    <n v="3000000"/>
    <n v="2.4449999999999998"/>
    <n v="87768"/>
    <n v="138640.45000000001"/>
    <n v="60.751010000000001"/>
    <n v="353233.21"/>
  </r>
  <r>
    <s v="34317"/>
    <s v="00028940101"/>
    <s v="00028940102"/>
    <s v="CONTRAT DE LIQUDITE BOURBON CORP"/>
    <s v="FR0004548873"/>
    <x v="5"/>
    <x v="60"/>
    <n v="8926.2000000000007"/>
    <n v="2.4020990312163599"/>
    <n v="3716"/>
    <n v="57"/>
    <n v="2.4252631578947401"/>
    <n v="138.24"/>
    <n v="75067.3"/>
    <n v="20088"/>
    <n v="1"/>
    <s v="EUR"/>
    <n v="-8787.9599999999991"/>
    <n v="7.1428571428571397E-2"/>
    <n v="0.78571428571428603"/>
    <n v="3000000"/>
    <n v="2.4"/>
    <n v="91427"/>
    <n v="129852.49"/>
    <n v="62.822519999999997"/>
    <n v="349277.29"/>
  </r>
  <r>
    <s v="34317"/>
    <s v="00028940101"/>
    <s v="00028940102"/>
    <s v="CONTRAT DE LIQUDITE BOURBON CORP"/>
    <s v="FR0004548873"/>
    <x v="5"/>
    <x v="61"/>
    <n v="22601.87"/>
    <n v="2.3851699029126201"/>
    <n v="9476"/>
    <n v="4860"/>
    <n v="2.46891975308642"/>
    <n v="11998.95"/>
    <n v="76140.733332999996"/>
    <n v="45276"/>
    <n v="1"/>
    <s v="EUR"/>
    <n v="-10602.92"/>
    <n v="7.69230769230769E-2"/>
    <n v="0.57692307692307698"/>
    <n v="3000000"/>
    <n v="2.4049999999999998"/>
    <n v="96043"/>
    <n v="119249.57"/>
    <n v="65.951359999999994"/>
    <n v="350232.98499999999"/>
  </r>
  <r>
    <s v="34317"/>
    <s v="00028940101"/>
    <s v="00028940102"/>
    <s v="CONTRAT DE LIQUDITE BOURBON CORP"/>
    <s v="FR0004548873"/>
    <x v="5"/>
    <x v="62"/>
    <n v="19558.97"/>
    <n v="2.3401495573103599"/>
    <n v="8358"/>
    <n v="301"/>
    <n v="2.3800664451827198"/>
    <n v="716.4"/>
    <n v="77629.5"/>
    <n v="63770"/>
    <n v="1"/>
    <s v="EUR"/>
    <n v="-18842.57"/>
    <n v="0"/>
    <n v="0.83333333333333304"/>
    <n v="3000000"/>
    <n v="2.34"/>
    <n v="104100"/>
    <n v="100407"/>
    <n v="70.811999999999998"/>
    <n v="344001"/>
  </r>
  <r>
    <s v="34317"/>
    <s v="00028940101"/>
    <s v="00028940102"/>
    <s v="CONTRAT DE LIQUDITE BOURBON CORP"/>
    <s v="FR0004548873"/>
    <x v="5"/>
    <x v="63"/>
    <n v="2.34"/>
    <n v="2.34"/>
    <n v="1"/>
    <n v="1"/>
    <n v="2.34"/>
    <n v="2.34"/>
    <n v="78078.266665999996"/>
    <n v="36498"/>
    <n v="1"/>
    <s v="EUR"/>
    <n v="0"/>
    <n v="0"/>
    <n v="0"/>
    <n v="3000000"/>
    <n v="2.355"/>
    <n v="104100"/>
    <n v="100407"/>
    <n v="70.943899999999999"/>
    <n v="345562.5"/>
  </r>
  <r>
    <s v="34317"/>
    <s v="00028940101"/>
    <s v="00028940102"/>
    <s v="CONTRAT DE LIQUDITE BOURBON CORP"/>
    <s v="FR0004548873"/>
    <x v="5"/>
    <x v="64"/>
    <n v="3900.53"/>
    <n v="2.3440685096153802"/>
    <n v="1664"/>
    <n v="2131"/>
    <n v="2.3812717034256199"/>
    <n v="5074.49"/>
    <n v="76562.5"/>
    <n v="45687"/>
    <n v="1"/>
    <s v="EUR"/>
    <n v="1173.96"/>
    <n v="0.16666666666666699"/>
    <n v="0.33333333333333298"/>
    <n v="3000000"/>
    <n v="2.41"/>
    <n v="103633"/>
    <n v="101580.96"/>
    <n v="71.087270000000004"/>
    <n v="351336.49"/>
  </r>
  <r>
    <s v="34317"/>
    <s v="00028940101"/>
    <s v="00028940102"/>
    <s v="CONTRAT DE LIQUDITE BOURBON CORP"/>
    <s v="FR0004548873"/>
    <x v="5"/>
    <x v="65"/>
    <n v="27768.35"/>
    <n v="2.3119099159104199"/>
    <n v="12011"/>
    <n v="0"/>
    <s v="#DIV/0"/>
    <n v="0"/>
    <n v="78587.466665999993"/>
    <n v="107586"/>
    <n v="1"/>
    <s v="EUR"/>
    <n v="-27768.35"/>
    <n v="0"/>
    <n v="0.86666666666666703"/>
    <n v="3000000"/>
    <n v="2.31"/>
    <n v="115644"/>
    <n v="73812.61"/>
    <n v="78.350909999999999"/>
    <n v="340950.25"/>
  </r>
  <r>
    <s v="34317"/>
    <s v="00028940101"/>
    <s v="00028940102"/>
    <s v="CONTRAT DE LIQUDITE BOURBON CORP"/>
    <s v="FR0004548873"/>
    <x v="5"/>
    <x v="66"/>
    <n v="4.79"/>
    <n v="2.395"/>
    <n v="2"/>
    <n v="4785"/>
    <n v="2.3680041797283198"/>
    <n v="11330.9"/>
    <n v="77920.2"/>
    <n v="51289"/>
    <n v="1"/>
    <s v="EUR"/>
    <n v="11326.11"/>
    <n v="0.16666666666666699"/>
    <n v="0.41666666666666702"/>
    <n v="3000000"/>
    <n v="2.3650000000000002"/>
    <n v="110861"/>
    <n v="85138.72"/>
    <n v="75.487300000000005"/>
    <n v="347324.98499999999"/>
  </r>
  <r>
    <s v="34317"/>
    <s v="00028940101"/>
    <s v="00028940102"/>
    <s v="CONTRAT DE LIQUDITE BOURBON CORP"/>
    <s v="FR0004548873"/>
    <x v="5"/>
    <x v="67"/>
    <n v="9785.24"/>
    <n v="2.3226299549015001"/>
    <n v="4213"/>
    <n v="1"/>
    <n v="2.33"/>
    <n v="2.33"/>
    <n v="76566.533332999999"/>
    <n v="57308"/>
    <n v="1"/>
    <s v="EUR"/>
    <n v="-9782.91"/>
    <n v="0"/>
    <n v="0.2"/>
    <n v="3000000"/>
    <n v="2.34"/>
    <n v="115073"/>
    <n v="75355.81"/>
    <n v="78.134069999999994"/>
    <n v="344626.63"/>
  </r>
  <r>
    <s v="34317"/>
    <s v="00028940101"/>
    <s v="00028940102"/>
    <s v="CONTRAT DE LIQUDITE BOURBON CORP"/>
    <s v="FR0004548873"/>
    <x v="5"/>
    <x v="68"/>
    <n v="3504.85"/>
    <n v="2.3350099933377702"/>
    <n v="1501"/>
    <n v="4474"/>
    <n v="2.3550290567724601"/>
    <n v="10536.4"/>
    <n v="75551.766665999996"/>
    <n v="28333"/>
    <n v="1"/>
    <s v="EUR"/>
    <n v="7031.55"/>
    <n v="0.230769230769231"/>
    <n v="0.61538461538461497"/>
    <n v="3000000"/>
    <n v="2.34"/>
    <n v="112100"/>
    <n v="82387.360000000001"/>
    <n v="76.098920000000007"/>
    <n v="344701.36"/>
  </r>
  <r>
    <s v="34317"/>
    <s v="00028940101"/>
    <s v="00028940102"/>
    <s v="CONTRAT DE LIQUDITE BOURBON CORP"/>
    <s v="FR0004548873"/>
    <x v="5"/>
    <x v="69"/>
    <n v="14318.82"/>
    <n v="2.30391311343524"/>
    <n v="6215"/>
    <n v="215"/>
    <n v="2.32497674418605"/>
    <n v="499.87"/>
    <n v="74833.066665999999"/>
    <n v="33564"/>
    <n v="1"/>
    <s v="EUR"/>
    <n v="-13818.95"/>
    <n v="7.1428571428571397E-2"/>
    <n v="0.71428571428571397"/>
    <n v="3000000"/>
    <n v="2.29"/>
    <n v="118100"/>
    <n v="68568.41"/>
    <n v="79.774370000000005"/>
    <n v="339017.41"/>
  </r>
  <r>
    <s v="34317"/>
    <s v="00028940101"/>
    <s v="00028940102"/>
    <s v="CONTRAT DE LIQUDITE BOURBON CORP"/>
    <s v="FR0004548873"/>
    <x v="5"/>
    <x v="70"/>
    <n v="8249.82"/>
    <n v="2.2770687275738299"/>
    <n v="3623"/>
    <n v="3001"/>
    <n v="2.29159946684439"/>
    <n v="6877.09"/>
    <n v="72946.833333000002"/>
    <n v="44677"/>
    <n v="1"/>
    <s v="EUR"/>
    <n v="-1372.73"/>
    <n v="0.25"/>
    <n v="0.16666666666666699"/>
    <n v="3000000"/>
    <n v="2.2749999999999999"/>
    <n v="118722"/>
    <n v="67195.679999999993"/>
    <n v="80.077669999999998"/>
    <n v="337288.23"/>
  </r>
  <r>
    <s v="34317"/>
    <s v="00028940101"/>
    <s v="00028940102"/>
    <s v="CONTRAT DE LIQUDITE BOURBON CORP"/>
    <s v="FR0004548873"/>
    <x v="5"/>
    <x v="71"/>
    <n v="7698.19"/>
    <n v="2.2775710059171601"/>
    <n v="3380"/>
    <n v="1002"/>
    <n v="2.31"/>
    <n v="2314.62"/>
    <n v="71366.866666000002"/>
    <n v="30422"/>
    <n v="1"/>
    <s v="EUR"/>
    <n v="-5383.57"/>
    <n v="0"/>
    <n v="0.54545454545454497"/>
    <n v="3000000"/>
    <n v="2.29"/>
    <n v="121100"/>
    <n v="61812.11"/>
    <n v="81.773390000000006"/>
    <n v="339131.11"/>
  </r>
  <r>
    <s v="34317"/>
    <s v="00028940101"/>
    <s v="00028940102"/>
    <s v="CONTRAT DE LIQUDITE BOURBON CORP"/>
    <s v="FR0004548873"/>
    <x v="5"/>
    <x v="72"/>
    <n v="2078.5500000000002"/>
    <n v="2.2816136114160299"/>
    <n v="911"/>
    <n v="191"/>
    <n v="2.29"/>
    <n v="437.39"/>
    <n v="69703.766665999996"/>
    <n v="19529"/>
    <n v="1"/>
    <s v="EUR"/>
    <n v="-1641.16"/>
    <n v="0"/>
    <n v="0.28571428571428598"/>
    <n v="3000000"/>
    <n v="2.2799999999999998"/>
    <n v="121820"/>
    <n v="60170.95"/>
    <n v="82.193759999999997"/>
    <n v="337920.55"/>
  </r>
  <r>
    <s v="34317"/>
    <s v="00028940101"/>
    <s v="00028940102"/>
    <s v="CONTRAT DE LIQUDITE BOURBON CORP"/>
    <s v="FR0004548873"/>
    <x v="5"/>
    <x v="73"/>
    <n v="10252.040000000001"/>
    <n v="2.2536909210815601"/>
    <n v="4549"/>
    <n v="501"/>
    <n v="2.2778243512974101"/>
    <n v="1141.19"/>
    <n v="67585.8"/>
    <n v="28988"/>
    <n v="1"/>
    <s v="EUR"/>
    <n v="-9110.85"/>
    <n v="0"/>
    <n v="0.63636363636363602"/>
    <n v="3000000"/>
    <n v="2.2599999999999998"/>
    <n v="125868"/>
    <n v="51060.1"/>
    <n v="84.781880000000001"/>
    <n v="335521.78000000003"/>
  </r>
  <r>
    <s v="34317"/>
    <s v="00028940101"/>
    <s v="00028940102"/>
    <s v="CONTRAT DE LIQUDITE BOURBON CORP"/>
    <s v="FR0004548873"/>
    <x v="5"/>
    <x v="74"/>
    <n v="17451.18"/>
    <n v="2.2321795855717599"/>
    <n v="7818"/>
    <n v="3318"/>
    <n v="2.2408288125376701"/>
    <n v="7435.07"/>
    <n v="68425.533332999999"/>
    <n v="58531"/>
    <n v="1"/>
    <s v="EUR"/>
    <n v="-10016.11"/>
    <n v="0.26315789473684198"/>
    <n v="0.47368421052631599"/>
    <n v="3000000"/>
    <n v="2.2200000000000002"/>
    <n v="130368"/>
    <n v="41043.99"/>
    <n v="87.57978"/>
    <n v="330460.95"/>
  </r>
  <r>
    <s v="34317"/>
    <s v="00028940101"/>
    <s v="00028940102"/>
    <s v="CONTRAT DE LIQUDITE BOURBON CORP"/>
    <s v="FR0004548873"/>
    <x v="5"/>
    <x v="75"/>
    <n v="27679.68"/>
    <n v="2.1728298924562401"/>
    <n v="12739"/>
    <n v="5932"/>
    <n v="2.1509895482130799"/>
    <n v="12759.67"/>
    <n v="69176.399999999994"/>
    <n v="113198"/>
    <n v="1"/>
    <s v="EUR"/>
    <n v="-14920.01"/>
    <n v="0.17647058823529399"/>
    <n v="0.41176470588235298"/>
    <n v="3000000"/>
    <n v="2.17"/>
    <n v="137175"/>
    <n v="26123.98"/>
    <n v="91.931910000000002"/>
    <n v="323793.73"/>
  </r>
  <r>
    <s v="34317"/>
    <s v="00028940101"/>
    <s v="00028940102"/>
    <s v="CONTRAT DE LIQUDITE BOURBON CORP"/>
    <s v="FR0004548873"/>
    <x v="5"/>
    <x v="76"/>
    <n v="2.1800000000000002"/>
    <n v="2.1800000000000002"/>
    <n v="1"/>
    <n v="5501"/>
    <n v="2.17"/>
    <n v="11937.17"/>
    <n v="68786.100000000006"/>
    <n v="26298"/>
    <n v="1"/>
    <s v="EUR"/>
    <n v="11934.99"/>
    <n v="0.66666666666666696"/>
    <n v="0"/>
    <n v="3000000"/>
    <n v="2.17"/>
    <n v="131675"/>
    <n v="38058.97"/>
    <n v="88.245919999999998"/>
    <n v="323793.71999999997"/>
  </r>
  <r>
    <s v="34317"/>
    <s v="00028940101"/>
    <s v="00028940102"/>
    <s v="CONTRAT DE LIQUDITE BOURBON CORP"/>
    <s v="FR0004548873"/>
    <x v="5"/>
    <x v="77"/>
    <n v="18624.14"/>
    <n v="2.1118199342329098"/>
    <n v="8819"/>
    <n v="10065"/>
    <n v="2.1174595131644298"/>
    <n v="21312.23"/>
    <n v="68898.866666000002"/>
    <n v="91696"/>
    <n v="1"/>
    <s v="EUR"/>
    <n v="2688.09"/>
    <n v="0.22222222222222199"/>
    <n v="0.72222222222222199"/>
    <n v="3000000"/>
    <n v="2.125"/>
    <n v="130429"/>
    <n v="40747.06"/>
    <n v="87.182779999999994"/>
    <n v="317908.685"/>
  </r>
  <r>
    <s v="34317"/>
    <s v="00028940101"/>
    <s v="00028940102"/>
    <s v="CONTRAT DE LIQUDITE BOURBON CORP"/>
    <s v="FR0004548873"/>
    <x v="5"/>
    <x v="78"/>
    <n v="7516.55"/>
    <n v="2.0873507359066901"/>
    <n v="3601"/>
    <n v="3976"/>
    <n v="2.0908903420523099"/>
    <n v="8313.3799999999992"/>
    <n v="69040.3"/>
    <n v="33684"/>
    <n v="1"/>
    <s v="EUR"/>
    <n v="796.82999999999902"/>
    <n v="7.4074074074074098E-2"/>
    <n v="0.296296296296296"/>
    <n v="3000000"/>
    <n v="2.08"/>
    <n v="130054"/>
    <n v="41543.89"/>
    <n v="86.687049999999999"/>
    <n v="312056.21000000002"/>
  </r>
  <r>
    <s v="34317"/>
    <s v="00028940101"/>
    <s v="00028940102"/>
    <s v="CONTRAT DE LIQUDITE BOURBON CORP"/>
    <s v="FR0004548873"/>
    <x v="5"/>
    <x v="79"/>
    <n v="4553.29"/>
    <n v="2.0659210526315799"/>
    <n v="2204"/>
    <n v="1731"/>
    <n v="2.0832697862507201"/>
    <n v="3606.14"/>
    <n v="68653.733332999996"/>
    <n v="36669"/>
    <n v="1"/>
    <s v="EUR"/>
    <n v="-947.15"/>
    <n v="0"/>
    <n v="0.5"/>
    <n v="3000000"/>
    <n v="2.1"/>
    <n v="130527"/>
    <n v="40596.74"/>
    <n v="87.1"/>
    <n v="314703.44"/>
  </r>
  <r>
    <s v="34317"/>
    <s v="00028940101"/>
    <s v="00028940102"/>
    <s v="CONTRAT DE LIQUDITE BOURBON CORP"/>
    <s v="FR0004548873"/>
    <x v="5"/>
    <x v="80"/>
    <n v="4.1900000000000004"/>
    <n v="2.0950000000000002"/>
    <n v="2"/>
    <n v="3983"/>
    <n v="2.1237057494350999"/>
    <n v="8458.7199999999993"/>
    <n v="68255.833333000002"/>
    <n v="20639"/>
    <n v="1"/>
    <s v="EUR"/>
    <n v="8454.5300000000007"/>
    <n v="7.1428571428571397E-2"/>
    <n v="0.64285714285714302"/>
    <n v="3000000"/>
    <n v="2.1"/>
    <n v="126546"/>
    <n v="49051.27"/>
    <n v="84.418170000000003"/>
    <n v="314797.87"/>
  </r>
  <r>
    <s v="34317"/>
    <s v="00028940101"/>
    <s v="00028940102"/>
    <s v="CONTRAT DE LIQUDITE BOURBON CORP"/>
    <s v="FR0004548873"/>
    <x v="5"/>
    <x v="81"/>
    <n v="6240"/>
    <n v="2.08"/>
    <n v="3000"/>
    <n v="4129"/>
    <n v="2.1356405909421201"/>
    <n v="8818.06"/>
    <n v="59867.866666000002"/>
    <n v="36250"/>
    <n v="1"/>
    <s v="EUR"/>
    <n v="2578.06"/>
    <n v="0"/>
    <n v="0.25"/>
    <n v="3000000"/>
    <n v="2.1"/>
    <n v="125417"/>
    <n v="51629.33"/>
    <n v="83.61"/>
    <n v="315005.03000000003"/>
  </r>
  <r>
    <s v="34317"/>
    <s v="00028940101"/>
    <s v="00028940102"/>
    <s v="CONTRAT DE LIQUDITE BOURBON CORP"/>
    <s v="FR0004548873"/>
    <x v="5"/>
    <x v="82"/>
    <n v="2.13"/>
    <n v="2.13"/>
    <n v="1"/>
    <n v="8061"/>
    <n v="2.1204800893189399"/>
    <n v="17093.189999999999"/>
    <n v="55417.533332999999"/>
    <n v="42039"/>
    <n v="1"/>
    <s v="EUR"/>
    <n v="17091.060000000001"/>
    <n v="0"/>
    <n v="0"/>
    <n v="3000000"/>
    <n v="2.09"/>
    <n v="117357"/>
    <n v="68720.39"/>
    <n v="78.114279999999994"/>
    <n v="313996.52"/>
  </r>
  <r>
    <s v="34317"/>
    <s v="00028940101"/>
    <s v="00028940102"/>
    <s v="CONTRAT DE LIQUDITE BOURBON CORP"/>
    <s v="FR0004548873"/>
    <x v="5"/>
    <x v="83"/>
    <n v="1047.1300000000001"/>
    <n v="2.0900798403193601"/>
    <n v="501"/>
    <n v="12438"/>
    <n v="2.2150803987779399"/>
    <n v="27551.17"/>
    <n v="61127"/>
    <n v="357787"/>
    <n v="1"/>
    <s v="EUR"/>
    <n v="26504.04"/>
    <n v="0"/>
    <n v="0.9"/>
    <n v="3000000"/>
    <n v="2.2650000000000001"/>
    <n v="105420"/>
    <n v="95224.43"/>
    <n v="71.489750000000001"/>
    <n v="334000.73"/>
  </r>
  <r>
    <s v="34317"/>
    <s v="00028940101"/>
    <s v="00028940102"/>
    <s v="CONTRAT DE LIQUDITE BOURBON CORP"/>
    <s v="FR0004548873"/>
    <x v="5"/>
    <x v="84"/>
    <n v="1134.78"/>
    <n v="2.26502994011976"/>
    <n v="501"/>
    <n v="199"/>
    <n v="2.2501507537688399"/>
    <n v="447.78"/>
    <n v="60210.400000000001"/>
    <n v="99078"/>
    <n v="1"/>
    <s v="EUR"/>
    <n v="-687"/>
    <n v="0"/>
    <n v="0.5"/>
    <n v="3000000"/>
    <n v="2.25"/>
    <n v="105722"/>
    <n v="94537.43"/>
    <n v="71.560159999999996"/>
    <n v="332411.93"/>
  </r>
  <r>
    <s v="34317"/>
    <s v="00028940101"/>
    <s v="00028940102"/>
    <s v="CONTRAT DE LIQUDITE BOURBON CORP"/>
    <s v="FR0004548873"/>
    <x v="5"/>
    <x v="85"/>
    <n v="8752.23"/>
    <n v="2.1875106223444098"/>
    <n v="4001"/>
    <n v="1"/>
    <n v="2.21"/>
    <n v="2.21"/>
    <n v="61723.833333000002"/>
    <n v="112505"/>
    <n v="1"/>
    <s v="EUR"/>
    <n v="-8750.02"/>
    <n v="0"/>
    <n v="0.14285714285714299"/>
    <n v="3000000"/>
    <n v="2.17"/>
    <n v="109722"/>
    <n v="85787.41"/>
    <n v="73.512929999999997"/>
    <n v="323884.15000000002"/>
  </r>
  <r>
    <s v="34317"/>
    <s v="00028940101"/>
    <s v="00028940102"/>
    <s v="CONTRAT DE LIQUDITE BOURBON CORP"/>
    <s v="FR0004548873"/>
    <x v="5"/>
    <x v="86"/>
    <n v="7674.42"/>
    <n v="2.15513058129739"/>
    <n v="3561"/>
    <n v="2936"/>
    <n v="2.18722070844687"/>
    <n v="6421.68"/>
    <n v="60883.833333000002"/>
    <n v="85875"/>
    <n v="1"/>
    <s v="EUR"/>
    <n v="-1252.74"/>
    <n v="0"/>
    <n v="0.71428571428571397"/>
    <n v="3000000"/>
    <n v="2.17"/>
    <n v="110347"/>
    <n v="84534.67"/>
    <n v="73.908060000000006"/>
    <n v="323987.65999999997"/>
  </r>
  <r>
    <s v="34317"/>
    <s v="00028940101"/>
    <s v="00028940102"/>
    <s v="CONTRAT DE LIQUDITE BOURBON CORP"/>
    <s v="FR0004548873"/>
    <x v="5"/>
    <x v="87"/>
    <n v="21006.23"/>
    <n v="2.1130902323709901"/>
    <n v="9941"/>
    <n v="4022"/>
    <n v="2.13691944306315"/>
    <n v="8594.69"/>
    <n v="61378.233332999996"/>
    <n v="59139"/>
    <n v="1"/>
    <s v="EUR"/>
    <n v="-12411.54"/>
    <n v="0.22222222222222199"/>
    <n v="0.5"/>
    <n v="3000000"/>
    <n v="2.1349999999999998"/>
    <n v="116266"/>
    <n v="72123.13"/>
    <n v="77.486220000000003"/>
    <n v="320351.03999999998"/>
  </r>
  <r>
    <s v="34317"/>
    <s v="00028940101"/>
    <s v="00028940102"/>
    <s v="CONTRAT DE LIQUDITE BOURBON CORP"/>
    <s v="FR0004548873"/>
    <x v="5"/>
    <x v="88"/>
    <n v="22733.08"/>
    <n v="2.1047199333395099"/>
    <n v="10801"/>
    <n v="2154"/>
    <n v="2.0888115134633201"/>
    <n v="4499.3"/>
    <n v="61778.8"/>
    <n v="43856"/>
    <n v="1"/>
    <s v="EUR"/>
    <n v="-18233.78"/>
    <n v="9.0909090909090898E-2"/>
    <n v="0.63636363636363602"/>
    <n v="3000000"/>
    <n v="2.1"/>
    <n v="124913"/>
    <n v="53889.35"/>
    <n v="82.957549999999998"/>
    <n v="316206.65000000002"/>
  </r>
  <r>
    <s v="34317"/>
    <s v="00028940101"/>
    <s v="00028940102"/>
    <s v="CONTRAT DE LIQUDITE BOURBON CORP"/>
    <s v="FR0004548873"/>
    <x v="5"/>
    <x v="89"/>
    <n v="2.1"/>
    <n v="2.1"/>
    <n v="1"/>
    <n v="1"/>
    <n v="2.1"/>
    <n v="2.1"/>
    <n v="61412.866666000002"/>
    <n v="12127"/>
    <n v="1"/>
    <s v="EUR"/>
    <n v="0"/>
    <n v="0"/>
    <n v="0"/>
    <n v="3000000"/>
    <n v="2.085"/>
    <n v="124913"/>
    <n v="53889.35"/>
    <n v="82.855969999999999"/>
    <n v="314332.95500000002"/>
  </r>
  <r>
    <s v="34317"/>
    <s v="00028940101"/>
    <s v="00028940102"/>
    <s v="CONTRAT DE LIQUDITE BOURBON CORP"/>
    <s v="FR0004548873"/>
    <x v="5"/>
    <x v="90"/>
    <n v="47841.61"/>
    <n v="2.00896993365247"/>
    <n v="23814"/>
    <n v="1001"/>
    <n v="1.9601398601398601"/>
    <n v="1962.1"/>
    <n v="64349.766666000003"/>
    <n v="108195"/>
    <n v="1"/>
    <s v="EUR"/>
    <n v="-45879.51"/>
    <n v="2.7027027027027001E-2"/>
    <n v="0.86486486486486502"/>
    <n v="3000000"/>
    <n v="1.996"/>
    <n v="147726"/>
    <n v="8009.84"/>
    <n v="97.355360000000005"/>
    <n v="302870.93599999999"/>
  </r>
  <r>
    <s v="34317"/>
    <s v="00028940101"/>
    <s v="00028940102"/>
    <s v="CONTRAT DE LIQUDITE BOURBON CORP"/>
    <s v="FR0004548873"/>
    <x v="5"/>
    <x v="91"/>
    <n v="15009.49"/>
    <n v="1.95792981998435"/>
    <n v="7666"/>
    <n v="9633"/>
    <n v="1.9227395411605901"/>
    <n v="18521.75"/>
    <n v="66897.133333000005"/>
    <n v="121697"/>
    <n v="1"/>
    <s v="EUR"/>
    <n v="3512.26"/>
    <n v="7.69230769230769E-2"/>
    <n v="0.38461538461538503"/>
    <n v="3000000"/>
    <n v="1.9259999999999999"/>
    <n v="145759"/>
    <n v="11522.1"/>
    <n v="96.057500000000005"/>
    <n v="292253.93400000001"/>
  </r>
  <r>
    <s v="34317"/>
    <s v="00028940101"/>
    <s v="00028940102"/>
    <s v="CONTRAT DE LIQUDITE BOURBON CORP"/>
    <s v="FR0004548873"/>
    <x v="5"/>
    <x v="92"/>
    <n v="1911.53"/>
    <n v="1.9096203796203799"/>
    <n v="1001"/>
    <n v="4481"/>
    <n v="1.94985047980362"/>
    <n v="8737.2800000000007"/>
    <n v="65737.666666000005"/>
    <n v="28986"/>
    <n v="1"/>
    <s v="EUR"/>
    <n v="6825.75"/>
    <n v="0.39130434782608697"/>
    <n v="0.26086956521739102"/>
    <n v="3000000"/>
    <n v="2"/>
    <n v="142279"/>
    <n v="18347.849999999999"/>
    <n v="93.942719999999994"/>
    <n v="302905.84999999998"/>
  </r>
  <r>
    <s v="34317"/>
    <s v="00028940101"/>
    <s v="00028940102"/>
    <s v="CONTRAT DE LIQUDITE BOURBON CORP"/>
    <s v="FR0004548873"/>
    <x v="5"/>
    <x v="93"/>
    <n v="2222.23"/>
    <n v="1.96831709477414"/>
    <n v="1129"/>
    <n v="3343"/>
    <n v="1.9686389470535399"/>
    <n v="6581.16"/>
    <n v="65459.633332999998"/>
    <n v="28157"/>
    <n v="1"/>
    <s v="EUR"/>
    <n v="4358.93"/>
    <n v="7.69230769230769E-2"/>
    <n v="0.53846153846153799"/>
    <n v="3000000"/>
    <n v="1.972"/>
    <n v="140065"/>
    <n v="22706.78"/>
    <n v="92.403599999999997"/>
    <n v="298914.96000000002"/>
  </r>
  <r>
    <s v="34317"/>
    <s v="00028940101"/>
    <s v="00028940102"/>
    <s v="CONTRAT DE LIQUDITE BOURBON CORP"/>
    <s v="FR0004548873"/>
    <x v="5"/>
    <x v="94"/>
    <n v="1174.6600000000001"/>
    <n v="1.9676046901172499"/>
    <n v="597"/>
    <n v="23305"/>
    <n v="2.0135400128727698"/>
    <n v="46925.55"/>
    <n v="65585.033332999999"/>
    <n v="49449"/>
    <n v="1"/>
    <s v="EUR"/>
    <n v="45750.89"/>
    <n v="7.1428571428571397E-2"/>
    <n v="0.64285714285714302"/>
    <n v="3000000"/>
    <n v="2.0150000000000001"/>
    <n v="117357"/>
    <n v="68457.67"/>
    <n v="77.549859999999995"/>
    <n v="304932.02500000002"/>
  </r>
  <r>
    <s v="34317"/>
    <s v="00028940101"/>
    <s v="00028940102"/>
    <s v="CONTRAT DE LIQUDITE BOURBON CORP"/>
    <s v="FR0004548873"/>
    <x v="5"/>
    <x v="95"/>
    <n v="0"/>
    <s v="#DIV/0"/>
    <n v="0"/>
    <n v="5000"/>
    <n v="2.02"/>
    <n v="10100"/>
    <n v="63598.566665999999"/>
    <n v="47992"/>
    <n v="1"/>
    <s v="EUR"/>
    <n v="10100"/>
    <n v="0"/>
    <n v="0.63636363636363602"/>
    <n v="3000000"/>
    <n v="2.0049999999999999"/>
    <n v="112357"/>
    <n v="78557.67"/>
    <n v="74.144499999999994"/>
    <n v="303833.45500000002"/>
  </r>
  <r>
    <s v="34317"/>
    <s v="00028940101"/>
    <s v="00028940102"/>
    <s v="CONTRAT DE LIQUDITE BOURBON CORP"/>
    <s v="FR0004548873"/>
    <x v="5"/>
    <x v="96"/>
    <n v="11971.2"/>
    <n v="1.9744680851063801"/>
    <n v="6063"/>
    <n v="502"/>
    <n v="2.01996015936255"/>
    <n v="1014.02"/>
    <n v="62553.7"/>
    <n v="19943"/>
    <n v="1"/>
    <s v="EUR"/>
    <n v="-10957.18"/>
    <n v="0"/>
    <n v="0.30434782608695699"/>
    <n v="3000000"/>
    <n v="1.97"/>
    <n v="117918"/>
    <n v="67600.490000000005"/>
    <n v="77.458910000000003"/>
    <n v="299898.95"/>
  </r>
  <r>
    <s v="34317"/>
    <s v="00028940101"/>
    <s v="00028940102"/>
    <s v="CONTRAT DE LIQUDITE BOURBON CORP"/>
    <s v="FR0004548873"/>
    <x v="5"/>
    <x v="97"/>
    <n v="8169.95"/>
    <n v="1.95546912398277"/>
    <n v="4178"/>
    <n v="561"/>
    <n v="1.9799821746880599"/>
    <n v="1110.77"/>
    <n v="61194.833333000002"/>
    <n v="16542"/>
    <n v="1"/>
    <s v="EUR"/>
    <n v="-7059.18"/>
    <n v="5.2631578947368397E-2"/>
    <n v="0.73684210526315796"/>
    <n v="3000000"/>
    <n v="1.95"/>
    <n v="121535"/>
    <n v="60541.31"/>
    <n v="79.652339999999995"/>
    <n v="297534.56"/>
  </r>
  <r>
    <s v="34317"/>
    <s v="00028940101"/>
    <s v="00028940102"/>
    <s v="CONTRAT DE LIQUDITE BOURBON CORP"/>
    <s v="FR0004548873"/>
    <x v="5"/>
    <x v="98"/>
    <n v="13500.01"/>
    <n v="1.82926964769648"/>
    <n v="7380"/>
    <n v="3228"/>
    <n v="1.83828996282528"/>
    <n v="5934"/>
    <n v="63722.833333000002"/>
    <n v="104173"/>
    <n v="1"/>
    <s v="EUR"/>
    <n v="-7566.01"/>
    <n v="5.2631578947368397E-2"/>
    <n v="0.47368421052631599"/>
    <n v="3000000"/>
    <n v="1.796"/>
    <n v="125687"/>
    <n v="52975.3"/>
    <n v="80.992620000000002"/>
    <n v="278709.152"/>
  </r>
  <r>
    <s v="34317"/>
    <s v="00028940101"/>
    <s v="00028940102"/>
    <s v="CONTRAT DE LIQUDITE BOURBON CORP"/>
    <s v="FR0004548873"/>
    <x v="5"/>
    <x v="99"/>
    <n v="1.81"/>
    <n v="1.81"/>
    <n v="1"/>
    <n v="4355"/>
    <n v="1.8443903559127399"/>
    <n v="8032.32"/>
    <n v="67347.3"/>
    <n v="142298"/>
    <n v="1"/>
    <s v="EUR"/>
    <n v="8030.51"/>
    <n v="0.15384615384615399"/>
    <n v="0.69230769230769196"/>
    <n v="3000000"/>
    <n v="1.85"/>
    <n v="121333"/>
    <n v="61005.81"/>
    <n v="78.629829999999998"/>
    <n v="285471.86"/>
  </r>
  <r>
    <s v="34317"/>
    <s v="00028940101"/>
    <s v="00028940102"/>
    <s v="CONTRAT DE LIQUDITE BOURBON CORP"/>
    <s v="FR0004548873"/>
    <x v="5"/>
    <x v="100"/>
    <n v="916.83"/>
    <n v="1.83"/>
    <n v="501"/>
    <n v="501"/>
    <n v="1.85195608782435"/>
    <n v="927.83"/>
    <n v="66677.966665999993"/>
    <n v="24597"/>
    <n v="1"/>
    <s v="EUR"/>
    <n v="11"/>
    <n v="0"/>
    <n v="0.4"/>
    <n v="3000000"/>
    <n v="1.8520000000000001"/>
    <n v="121333"/>
    <n v="61016.81"/>
    <n v="78.644959999999998"/>
    <n v="285725.52600000001"/>
  </r>
  <r>
    <s v="34317"/>
    <s v="00028940101"/>
    <s v="00028940102"/>
    <s v="CONTRAT DE LIQUDITE BOURBON CORP"/>
    <s v="FR0004548873"/>
    <x v="5"/>
    <x v="101"/>
    <n v="17865.64"/>
    <n v="1.77856047784968"/>
    <n v="10045"/>
    <n v="6345"/>
    <n v="1.7877399527186799"/>
    <n v="11343.21"/>
    <n v="82343.866666000002"/>
    <n v="500399"/>
    <n v="1"/>
    <s v="EUR"/>
    <n v="-6522.43"/>
    <n v="0.108108108108108"/>
    <n v="0.81081081081081097"/>
    <n v="3000000"/>
    <n v="1.756"/>
    <n v="125033"/>
    <n v="54494.38"/>
    <n v="80.115340000000003"/>
    <n v="274052.32799999998"/>
  </r>
  <r>
    <s v="34317"/>
    <s v="00028940101"/>
    <s v="00028940102"/>
    <s v="CONTRAT DE LIQUDITE BOURBON CORP"/>
    <s v="FR0004548873"/>
    <x v="5"/>
    <x v="102"/>
    <n v="1.81"/>
    <n v="1.81"/>
    <n v="1"/>
    <n v="7677"/>
    <n v="1.8261899179366901"/>
    <n v="14019.66"/>
    <n v="83847.733332999996"/>
    <n v="64645"/>
    <n v="1"/>
    <s v="EUR"/>
    <n v="14017.85"/>
    <n v="0.18181818181818199"/>
    <n v="0.36363636363636398"/>
    <n v="3000000"/>
    <n v="1.85"/>
    <n v="117357"/>
    <n v="68512.23"/>
    <n v="76.013030000000001"/>
    <n v="285622.68"/>
  </r>
  <r>
    <s v="34317"/>
    <s v="00028940101"/>
    <s v="00028940102"/>
    <s v="CONTRAT DE LIQUDITE BOURBON CORP"/>
    <s v="FR0004548873"/>
    <x v="5"/>
    <x v="103"/>
    <n v="17246.22"/>
    <n v="1.79948038397329"/>
    <n v="9584"/>
    <n v="2370"/>
    <n v="1.7987805907173"/>
    <n v="4263.1099999999997"/>
    <n v="84547.466665999993"/>
    <n v="49980"/>
    <n v="1"/>
    <s v="EUR"/>
    <n v="-12983.11"/>
    <n v="0.21052631578947401"/>
    <n v="0.57894736842105299"/>
    <n v="3000000"/>
    <n v="1.83"/>
    <n v="124571"/>
    <n v="55529.120000000003"/>
    <n v="80.412599999999998"/>
    <n v="283494.05"/>
  </r>
  <r>
    <s v="34317"/>
    <s v="00028940101"/>
    <s v="00028940102"/>
    <s v="CONTRAT DE LIQUDITE BOURBON CORP"/>
    <s v="FR0004548873"/>
    <x v="5"/>
    <x v="104"/>
    <n v="6804.05"/>
    <n v="1.78537129362372"/>
    <n v="3811"/>
    <n v="1268"/>
    <n v="1.7864511041009501"/>
    <n v="2265.2199999999998"/>
    <n v="83873.233332999996"/>
    <n v="38304"/>
    <n v="1"/>
    <s v="EUR"/>
    <n v="-4538.83"/>
    <n v="5.5555555555555601E-2"/>
    <n v="0.33333333333333298"/>
    <n v="3000000"/>
    <n v="1.782"/>
    <n v="127114"/>
    <n v="50990.29"/>
    <n v="81.625609999999995"/>
    <n v="277507.43800000002"/>
  </r>
  <r>
    <s v="34317"/>
    <s v="00028940101"/>
    <s v="00028940102"/>
    <s v="CONTRAT DE LIQUDITE BOURBON CORP"/>
    <s v="FR0004548873"/>
    <x v="5"/>
    <x v="105"/>
    <n v="3239.98"/>
    <n v="1.7802087912087901"/>
    <n v="1820"/>
    <n v="520"/>
    <n v="1.7970961538461501"/>
    <n v="934.49"/>
    <n v="80522.7"/>
    <n v="12682"/>
    <n v="1"/>
    <s v="EUR"/>
    <n v="-2305.4899999999998"/>
    <n v="0"/>
    <n v="0.133333333333333"/>
    <n v="3000000"/>
    <n v="1.78"/>
    <n v="128414"/>
    <n v="48684.800000000003"/>
    <n v="82.440849999999998"/>
    <n v="277261.71999999997"/>
  </r>
  <r>
    <s v="34317"/>
    <s v="00028940101"/>
    <s v="00028940102"/>
    <s v="CONTRAT DE LIQUDITE BOURBON CORP"/>
    <s v="FR0004548873"/>
    <x v="5"/>
    <x v="106"/>
    <n v="1781.77"/>
    <n v="1.7799900099900099"/>
    <n v="1001"/>
    <n v="989"/>
    <n v="1.80197168857432"/>
    <n v="1782.15"/>
    <n v="80332.066665999999"/>
    <n v="20579"/>
    <n v="1"/>
    <s v="EUR"/>
    <n v="0.38000000000010897"/>
    <n v="0"/>
    <n v="0.16666666666666699"/>
    <n v="3000000"/>
    <n v="1.78"/>
    <n v="128426"/>
    <n v="48685.18"/>
    <n v="82.442089999999993"/>
    <n v="277283.46000000002"/>
  </r>
  <r>
    <s v="34317"/>
    <s v="00028940101"/>
    <s v="00028940102"/>
    <s v="CONTRAT DE LIQUDITE BOURBON CORP"/>
    <s v="FR0004548873"/>
    <x v="5"/>
    <x v="107"/>
    <n v="3146.91"/>
    <n v="2.0965423051299101"/>
    <n v="1501"/>
    <n v="21122"/>
    <n v="1.98795994697472"/>
    <n v="41989.69"/>
    <n v="90923.6"/>
    <n v="409442"/>
    <n v="1"/>
    <s v="EUR"/>
    <n v="38842.78"/>
    <n v="0.133333333333333"/>
    <n v="0.233333333333333"/>
    <n v="3000000"/>
    <n v="1.95"/>
    <n v="108805"/>
    <n v="87527.96"/>
    <n v="70.794579999999996"/>
    <n v="299697.71000000002"/>
  </r>
  <r>
    <s v="34317"/>
    <s v="00028940101"/>
    <s v="00028940102"/>
    <s v="CONTRAT DE LIQUDITE BOURBON CORP"/>
    <s v="FR0004548873"/>
    <x v="5"/>
    <x v="108"/>
    <n v="3749.95"/>
    <n v="1.8740379810095"/>
    <n v="2001"/>
    <n v="1692"/>
    <n v="1.93972813238771"/>
    <n v="3282.02"/>
    <n v="96597.4"/>
    <n v="203898"/>
    <n v="1"/>
    <s v="EUR"/>
    <n v="-467.93"/>
    <n v="0.22222222222222199"/>
    <n v="0.55555555555555602"/>
    <n v="3000000"/>
    <n v="1.96"/>
    <n v="109114"/>
    <n v="87060.03"/>
    <n v="71.069050000000004"/>
    <n v="300923.46999999997"/>
  </r>
  <r>
    <s v="34317"/>
    <s v="00028940101"/>
    <s v="00028940102"/>
    <s v="CONTRAT DE LIQUDITE BOURBON CORP"/>
    <s v="FR0004548873"/>
    <x v="5"/>
    <x v="109"/>
    <n v="0"/>
    <m/>
    <m/>
    <m/>
    <m/>
    <n v="0"/>
    <n v="97424.866666000002"/>
    <n v="61493"/>
    <n v="1"/>
    <s v="EUR"/>
    <n v="0"/>
    <n v="0.133333333333333"/>
    <n v="0.46666666666666701"/>
    <n v="3000000"/>
    <n v="1.9179999999999999"/>
    <n v="109114"/>
    <n v="87060.03"/>
    <n v="70.621639999999999"/>
    <n v="296340.68199999997"/>
  </r>
  <r>
    <s v="34317"/>
    <s v="00028940101"/>
    <s v="00028940102"/>
    <s v="CONTRAT DE LIQUDITE BOURBON CORP"/>
    <s v="FR0004548873"/>
    <x v="5"/>
    <x v="110"/>
    <n v="11756.38"/>
    <n v="1.89527325487667"/>
    <n v="6203"/>
    <n v="5532"/>
    <n v="1.9132718727404201"/>
    <n v="10584.22"/>
    <n v="97500.366666000002"/>
    <n v="22904"/>
    <n v="1"/>
    <s v="EUR"/>
    <n v="-1172.1600000000001"/>
    <n v="0"/>
    <n v="0.66666666666666696"/>
    <n v="3000000"/>
    <n v="1.94"/>
    <n v="109785"/>
    <n v="85887.87"/>
    <n v="71.262540000000001"/>
    <n v="298870.77"/>
  </r>
  <r>
    <s v="34317"/>
    <s v="00028940101"/>
    <s v="00028940102"/>
    <s v="CONTRAT DE LIQUDITE BOURBON CORP"/>
    <s v="FR0004548873"/>
    <x v="5"/>
    <x v="111"/>
    <n v="16272.19"/>
    <n v="1.9141500999882399"/>
    <n v="8501"/>
    <n v="6904"/>
    <n v="1.9309501738122801"/>
    <n v="13331.28"/>
    <n v="98381.7"/>
    <n v="62690"/>
    <n v="1"/>
    <s v="EUR"/>
    <n v="-2940.91"/>
    <m/>
    <m/>
    <n v="3000000"/>
    <n v="1.9"/>
    <n v="111382"/>
    <n v="82946.960000000006"/>
    <n v="71.841610000000003"/>
    <n v="294572.76"/>
  </r>
  <r>
    <s v="34317"/>
    <s v="00028940101"/>
    <s v="00028940102"/>
    <s v="CONTRAT DE LIQUDITE BOURBON CORP"/>
    <s v="FR0004548873"/>
    <x v="5"/>
    <x v="112"/>
    <n v="2280"/>
    <n v="1.9"/>
    <n v="1200"/>
    <n v="0"/>
    <s v="#DIV/0"/>
    <n v="0"/>
    <n v="97619.199999999997"/>
    <n v="19164"/>
    <n v="1"/>
    <s v="EUR"/>
    <n v="-2280"/>
    <n v="0"/>
    <n v="1"/>
    <n v="3000000"/>
    <n v="1.9019999999999999"/>
    <n v="112582"/>
    <n v="80666.960000000006"/>
    <n v="72.636520000000004"/>
    <n v="294797.924"/>
  </r>
  <r>
    <s v="34317"/>
    <s v="00028940101"/>
    <s v="00028940102"/>
    <s v="CONTRAT DE LIQUDITE BOURBON CORP"/>
    <s v="FR0004548873"/>
    <x v="5"/>
    <x v="113"/>
    <n v="1.9"/>
    <n v="1.9"/>
    <n v="1"/>
    <n v="1410"/>
    <n v="1.89851773049645"/>
    <n v="2676.91"/>
    <n v="86590.233332999996"/>
    <n v="26918"/>
    <n v="1"/>
    <s v="EUR"/>
    <n v="2675.01"/>
    <n v="0.33333333333333298"/>
    <n v="0.33333333333333298"/>
    <n v="3000000"/>
    <n v="1.8959999999999999"/>
    <n v="111173"/>
    <n v="83341.97"/>
    <n v="71.664529999999999"/>
    <n v="294125.978"/>
  </r>
  <r>
    <s v="34317"/>
    <s v="00028940101"/>
    <s v="00028940102"/>
    <s v="CONTRAT DE LIQUDITE BOURBON CORP"/>
    <s v="FR0004548873"/>
    <x v="5"/>
    <x v="114"/>
    <n v="18852.18"/>
    <n v="1.8515203299941101"/>
    <n v="10182"/>
    <n v="8782"/>
    <n v="1.8508096105670699"/>
    <n v="16253.81"/>
    <n v="85963.833333000002"/>
    <n v="80286"/>
    <n v="1"/>
    <s v="EUR"/>
    <n v="-2598.37"/>
    <n v="0.33333333333333298"/>
    <n v="0.57142857142857095"/>
    <n v="3000000"/>
    <n v="1.8620000000000001"/>
    <n v="112573"/>
    <n v="80743.600000000006"/>
    <n v="72.191379999999995"/>
    <n v="290354.52600000001"/>
  </r>
  <r>
    <s v="34317"/>
    <s v="00028940101"/>
    <s v="00028940102"/>
    <s v="CONTRAT DE LIQUDITE BOURBON CORP"/>
    <s v="FR0004548873"/>
    <x v="5"/>
    <x v="115"/>
    <n v="5467.78"/>
    <n v="1.83298022125377"/>
    <n v="2983"/>
    <n v="470"/>
    <n v="1.85634042553191"/>
    <n v="872.48"/>
    <n v="83075.766665999996"/>
    <n v="25863"/>
    <n v="1"/>
    <s v="EUR"/>
    <n v="-4595.3"/>
    <n v="7.69230769230769E-2"/>
    <n v="0.46153846153846201"/>
    <n v="3000000"/>
    <n v="1.8320000000000001"/>
    <n v="115086"/>
    <n v="76148.3"/>
    <n v="73.466179999999994"/>
    <n v="286985.85200000001"/>
  </r>
  <r>
    <s v="34317"/>
    <s v="00028940101"/>
    <s v="00028940102"/>
    <s v="CONTRAT DE LIQUDITE BOURBON CORP"/>
    <s v="FR0004548873"/>
    <x v="5"/>
    <x v="116"/>
    <n v="1902.45"/>
    <n v="1.8240172579098799"/>
    <n v="1043"/>
    <n v="1868"/>
    <n v="1.8537312633833001"/>
    <n v="3462.77"/>
    <n v="81234.266665999996"/>
    <n v="30630"/>
    <n v="1"/>
    <s v="EUR"/>
    <n v="1560.32"/>
    <n v="0"/>
    <n v="0.33333333333333298"/>
    <n v="3000000"/>
    <n v="1.8640000000000001"/>
    <n v="114261"/>
    <n v="77708.62"/>
    <n v="73.267629999999997"/>
    <n v="290691.12400000001"/>
  </r>
  <r>
    <s v="34317"/>
    <s v="00028940101"/>
    <s v="00028940102"/>
    <s v="CONTRAT DE LIQUDITE BOURBON CORP"/>
    <s v="FR0004548873"/>
    <x v="5"/>
    <x v="117"/>
    <n v="11461.67"/>
    <n v="1.8376895943562599"/>
    <n v="6237"/>
    <n v="3758"/>
    <n v="1.8569797764768501"/>
    <n v="6978.53"/>
    <n v="80913.2"/>
    <n v="49507"/>
    <n v="1"/>
    <s v="EUR"/>
    <n v="-4483.1400000000003"/>
    <n v="0"/>
    <n v="0.55555555555555602"/>
    <n v="3000000"/>
    <n v="1.8420000000000001"/>
    <n v="116740"/>
    <n v="73225.48"/>
    <n v="74.597470000000001"/>
    <n v="288260.56"/>
  </r>
  <r>
    <s v="34317"/>
    <s v="00028940101"/>
    <s v="00028940102"/>
    <s v="CONTRAT DE LIQUDITE BOURBON CORP"/>
    <s v="FR0004548873"/>
    <x v="5"/>
    <x v="118"/>
    <n v="2396.44"/>
    <n v="1.84199846272098"/>
    <n v="1301"/>
    <n v="2167"/>
    <n v="1.8584402399630799"/>
    <n v="4027.24"/>
    <n v="80882.733332999996"/>
    <n v="42942"/>
    <n v="1"/>
    <s v="EUR"/>
    <n v="1630.8"/>
    <n v="8.3333333333333301E-2"/>
    <n v="8.3333333333333301E-2"/>
    <n v="3000000"/>
    <n v="1.8480000000000001"/>
    <n v="115874"/>
    <n v="74856.28"/>
    <n v="74.097409999999996"/>
    <n v="288991.43199999997"/>
  </r>
  <r>
    <s v="34317"/>
    <s v="00028940101"/>
    <s v="00028940102"/>
    <s v="CONTRAT DE LIQUDITE BOURBON CORP"/>
    <s v="FR0004548873"/>
    <x v="5"/>
    <x v="119"/>
    <n v="379.9"/>
    <n v="1.8900497512437799"/>
    <n v="201"/>
    <n v="14961"/>
    <n v="1.91469019450571"/>
    <n v="28645.68"/>
    <n v="86129.3"/>
    <n v="169524"/>
    <n v="1"/>
    <s v="EUR"/>
    <n v="28265.78"/>
    <n v="0"/>
    <n v="0.38888888888888901"/>
    <n v="3000000"/>
    <n v="1.8620000000000001"/>
    <n v="101114"/>
    <n v="103122.06"/>
    <n v="64.611059999999995"/>
    <n v="291396.32799999998"/>
  </r>
  <r>
    <s v="34317"/>
    <s v="00028940101"/>
    <s v="00028940102"/>
    <s v="CONTRAT DE LIQUDITE BOURBON CORP"/>
    <s v="FR0004548873"/>
    <x v="5"/>
    <x v="120"/>
    <n v="2779.87"/>
    <n v="1.85201199200533"/>
    <n v="1501"/>
    <n v="1001"/>
    <n v="1.8839760239760199"/>
    <n v="1885.86"/>
    <n v="84166.6"/>
    <n v="49314"/>
    <n v="1"/>
    <s v="EUR"/>
    <n v="-894.01"/>
    <n v="0"/>
    <n v="0.66666666666666696"/>
    <n v="3000000"/>
    <n v="1.8320000000000001"/>
    <n v="101614"/>
    <n v="102228.05"/>
    <n v="64.551519999999996"/>
    <n v="288384.89799999999"/>
  </r>
  <r>
    <s v="34317"/>
    <s v="00028940101"/>
    <s v="00028940102"/>
    <s v="CONTRAT DE LIQUDITE BOURBON CORP"/>
    <s v="FR0004548873"/>
    <x v="5"/>
    <x v="121"/>
    <n v="6276.65"/>
    <n v="1.84553072625698"/>
    <n v="3401"/>
    <n v="1590"/>
    <n v="1.85223270440252"/>
    <n v="2945.05"/>
    <n v="84134.166666000005"/>
    <n v="120724"/>
    <n v="1"/>
    <s v="EUR"/>
    <n v="-3331.6"/>
    <n v="6.6666666666666693E-2"/>
    <n v="0.73333333333333295"/>
    <n v="3000000"/>
    <n v="1.88"/>
    <n v="103425"/>
    <n v="98896.45"/>
    <n v="66.285539999999997"/>
    <n v="293335.45"/>
  </r>
  <r>
    <s v="34317"/>
    <s v="00028940101"/>
    <s v="00028940102"/>
    <s v="CONTRAT DE LIQUDITE BOURBON CORP"/>
    <s v="FR0004548873"/>
    <x v="5"/>
    <x v="122"/>
    <n v="310.58"/>
    <n v="1.8709638554216901"/>
    <n v="166"/>
    <n v="3181"/>
    <n v="1.88826155297076"/>
    <n v="6006.56"/>
    <n v="83735"/>
    <n v="17011"/>
    <n v="1"/>
    <s v="EUR"/>
    <n v="5695.98"/>
    <n v="0"/>
    <n v="0.72727272727272696"/>
    <n v="3000000"/>
    <n v="1.87"/>
    <n v="100410"/>
    <n v="104592.43"/>
    <n v="64.224670000000003"/>
    <n v="292359.13"/>
  </r>
  <r>
    <s v="34317"/>
    <s v="00028940101"/>
    <s v="00028940102"/>
    <s v="CONTRAT DE LIQUDITE BOURBON CORP"/>
    <s v="FR0004548873"/>
    <x v="5"/>
    <x v="123"/>
    <n v="66.47"/>
    <n v="1.8991428571428599"/>
    <n v="35"/>
    <n v="5091"/>
    <n v="1.92158907876645"/>
    <n v="9782.81"/>
    <n v="85190.166666000005"/>
    <n v="71812"/>
    <n v="1"/>
    <s v="EUR"/>
    <n v="9716.34"/>
    <n v="0.125"/>
    <n v="0.625"/>
    <n v="3000000"/>
    <n v="1.93"/>
    <n v="95354"/>
    <n v="114308.77"/>
    <n v="61.685319999999997"/>
    <n v="298341.99"/>
  </r>
  <r>
    <s v="34317"/>
    <s v="00028940101"/>
    <s v="00028940102"/>
    <s v="CONTRAT DE LIQUDITE BOURBON CORP"/>
    <s v="FR0004548873"/>
    <x v="5"/>
    <x v="124"/>
    <n v="1.95"/>
    <n v="1.95"/>
    <n v="1"/>
    <n v="12862"/>
    <n v="2.0429202301352798"/>
    <n v="26276.04"/>
    <n v="88711.1"/>
    <n v="155077"/>
    <n v="1"/>
    <s v="EUR"/>
    <n v="26274.09"/>
    <n v="0.20833333333333301"/>
    <n v="0.625"/>
    <n v="3000000"/>
    <n v="2.1"/>
    <n v="82493"/>
    <n v="140582.85999999999"/>
    <n v="55.202449999999999"/>
    <n v="313818.15999999997"/>
  </r>
  <r>
    <s v="34317"/>
    <s v="00028940101"/>
    <s v="00028940102"/>
    <s v="CONTRAT DE LIQUDITE BOURBON CORP"/>
    <s v="FR0004548873"/>
    <x v="5"/>
    <x v="125"/>
    <n v="0"/>
    <m/>
    <m/>
    <m/>
    <m/>
    <n v="0"/>
    <n v="90115.206896000003"/>
    <m/>
    <n v="1"/>
    <s v="EUR"/>
    <n v="0"/>
    <m/>
    <m/>
    <n v="3000000"/>
    <m/>
    <n v="82493"/>
    <n v="140582.85999999999"/>
    <m/>
    <m/>
  </r>
  <r>
    <s v="34317"/>
    <s v="00028940101"/>
    <s v="00028940102"/>
    <s v="CONTRAT DE LIQUDITE BOURBON CORP"/>
    <s v="FR0004548873"/>
    <x v="5"/>
    <x v="126"/>
    <n v="11132.83"/>
    <n v="2.1504404095035698"/>
    <n v="5177"/>
    <n v="4710"/>
    <n v="2.1786390658174102"/>
    <n v="10261.39"/>
    <n v="92877.172412999993"/>
    <n v="100040"/>
    <n v="1"/>
    <s v="EUR"/>
    <n v="-871.44000000000096"/>
    <n v="0.22727272727272699"/>
    <n v="0.63636363636363602"/>
    <n v="3000000"/>
    <n v="2.11"/>
    <n v="82960"/>
    <n v="139711.42000000001"/>
    <n v="55.612929999999999"/>
    <n v="314757.02"/>
  </r>
  <r>
    <s v="34317"/>
    <s v="00028940101"/>
    <s v="00028940102"/>
    <s v="CONTRAT DE LIQUDITE BOURBON CORP"/>
    <s v="FR0004548873"/>
    <x v="5"/>
    <x v="127"/>
    <n v="1047.1099999999999"/>
    <n v="2.09003992015968"/>
    <n v="501"/>
    <n v="1001"/>
    <n v="2.1499600399600398"/>
    <n v="2152.11"/>
    <n v="95217.517240999994"/>
    <n v="84412"/>
    <n v="1"/>
    <s v="EUR"/>
    <n v="1105"/>
    <n v="0"/>
    <n v="0.2"/>
    <n v="3000000"/>
    <n v="2.15"/>
    <n v="82460"/>
    <n v="140816.42000000001"/>
    <n v="55.732779999999998"/>
    <n v="318105.42"/>
  </r>
  <r>
    <s v="34317"/>
    <s v="00028940101"/>
    <s v="00028940102"/>
    <s v="CONTRAT DE LIQUDITE BOURBON CORP"/>
    <s v="FR0004548873"/>
    <x v="5"/>
    <x v="128"/>
    <n v="2.15"/>
    <n v="2.15"/>
    <n v="1"/>
    <n v="11701"/>
    <n v="2.27400991368259"/>
    <n v="26608.19"/>
    <n v="98519.379310000004"/>
    <n v="199927"/>
    <n v="1"/>
    <s v="EUR"/>
    <n v="26606.04"/>
    <n v="0.1"/>
    <n v="0.7"/>
    <n v="3000000"/>
    <n v="2.35"/>
    <n v="70760"/>
    <n v="167422.46"/>
    <n v="49.829720000000002"/>
    <n v="333708.46000000002"/>
  </r>
  <r>
    <s v="34317"/>
    <s v="00028940101"/>
    <s v="00028940102"/>
    <s v="CONTRAT DE LIQUDITE BOURBON CORP"/>
    <s v="FR0004548873"/>
    <x v="5"/>
    <x v="129"/>
    <n v="6802.37"/>
    <n v="2.26670109963346"/>
    <n v="3001"/>
    <n v="1"/>
    <n v="2.36"/>
    <n v="2.36"/>
    <n v="97527.827585999999"/>
    <n v="113543"/>
    <n v="1"/>
    <s v="EUR"/>
    <n v="-6800.01"/>
    <n v="0"/>
    <n v="0.28571428571428598"/>
    <n v="3000000"/>
    <n v="2.35"/>
    <n v="73760"/>
    <n v="160622.45000000001"/>
    <n v="51.903460000000003"/>
    <n v="333958.45"/>
  </r>
  <r>
    <s v="34317"/>
    <s v="00028940101"/>
    <s v="00028940102"/>
    <s v="CONTRAT DE LIQUDITE BOURBON CORP"/>
    <s v="FR0004548873"/>
    <x v="5"/>
    <x v="130"/>
    <n v="0"/>
    <s v="#DIV/0"/>
    <n v="0"/>
    <n v="2500"/>
    <n v="2.2949999999999999"/>
    <n v="5737.5"/>
    <n v="97495.310343999998"/>
    <n v="23654"/>
    <n v="1"/>
    <s v="EUR"/>
    <n v="5737.5"/>
    <n v="0.28571428571428598"/>
    <n v="0.42857142857142899"/>
    <n v="3000000"/>
    <n v="2.3250000000000002"/>
    <n v="71260"/>
    <n v="166359.95000000001"/>
    <n v="49.897530000000003"/>
    <n v="332039.45"/>
  </r>
  <r>
    <s v="34317"/>
    <s v="00028940101"/>
    <s v="00028940102"/>
    <s v="CONTRAT DE LIQUDITE BOURBON CORP"/>
    <s v="FR0004548873"/>
    <x v="5"/>
    <x v="131"/>
    <n v="4622.18"/>
    <n v="2.30878121878122"/>
    <n v="2002"/>
    <n v="2"/>
    <n v="2.34"/>
    <n v="4.68"/>
    <n v="81415.931033999994"/>
    <n v="34097"/>
    <n v="1"/>
    <s v="EUR"/>
    <n v="-4617.5"/>
    <n v="0"/>
    <n v="0.4375"/>
    <n v="3000000"/>
    <n v="2.2599999999999998"/>
    <n v="73260"/>
    <n v="161742.45000000001"/>
    <n v="50.584330000000001"/>
    <n v="327310.05"/>
  </r>
  <r>
    <s v="34317"/>
    <s v="00028940101"/>
    <s v="00028940102"/>
    <s v="CONTRAT DE LIQUDITE BOURBON CORP"/>
    <s v="FR0004548873"/>
    <x v="5"/>
    <x v="132"/>
    <n v="2262.2600000000002"/>
    <n v="2.2599999999999998"/>
    <n v="1001"/>
    <n v="3001"/>
    <n v="2.2916594468510501"/>
    <n v="6877.27"/>
    <n v="80501.551724000004"/>
    <n v="38128"/>
    <n v="1"/>
    <s v="EUR"/>
    <n v="4615.01"/>
    <n v="0"/>
    <n v="0.8"/>
    <n v="3000000"/>
    <n v="2.355"/>
    <n v="71260"/>
    <n v="166357.46"/>
    <n v="50.218420000000002"/>
    <n v="334174.76"/>
  </r>
  <r>
    <s v="34317"/>
    <s v="00028940101"/>
    <s v="00028940102"/>
    <s v="CONTRAT DE LIQUDITE BOURBON CORP"/>
    <s v="FR0004548873"/>
    <x v="5"/>
    <x v="133"/>
    <n v="18802.349999999999"/>
    <n v="2.35"/>
    <n v="8001"/>
    <n v="22001"/>
    <n v="2.4136298350074998"/>
    <n v="53102.27"/>
    <n v="83581.931033999994"/>
    <n v="139311"/>
    <n v="1"/>
    <s v="EUR"/>
    <n v="34299.919999999998"/>
    <n v="0.434782608695652"/>
    <n v="0.434782608695652"/>
    <n v="3000000"/>
    <n v="2.4900000000000002"/>
    <n v="57260"/>
    <n v="200657.38"/>
    <n v="41.539319999999996"/>
    <n v="343234.78"/>
  </r>
  <r>
    <s v="34317"/>
    <s v="00028940101"/>
    <s v="00028940102"/>
    <s v="CONTRAT DE LIQUDITE BOURBON CORP"/>
    <s v="FR0004548873"/>
    <x v="5"/>
    <x v="134"/>
    <n v="2.61"/>
    <n v="2.61"/>
    <n v="1"/>
    <n v="30265"/>
    <n v="2.8653299190484098"/>
    <n v="86719.21"/>
    <n v="98974.793103000004"/>
    <n v="484697"/>
    <n v="1"/>
    <s v="EUR"/>
    <n v="86716.6"/>
    <n v="0.12"/>
    <n v="0.68"/>
    <n v="3000000"/>
    <n v="3"/>
    <n v="26996"/>
    <n v="287373.98"/>
    <n v="21.985980000000001"/>
    <n v="368361.98"/>
  </r>
  <r>
    <s v="34317"/>
    <s v="00028940101"/>
    <s v="00028940102"/>
    <s v="CONTRAT DE LIQUDITE BOURBON CORP"/>
    <s v="FR0004548873"/>
    <x v="5"/>
    <x v="135"/>
    <n v="3.1"/>
    <n v="3.1"/>
    <n v="1"/>
    <n v="8001"/>
    <n v="3.59368953880765"/>
    <n v="28753.11"/>
    <n v="118106.93103399999"/>
    <n v="567514"/>
    <n v="1"/>
    <s v="EUR"/>
    <n v="28750.01"/>
    <n v="0"/>
    <n v="0.85714285714285698"/>
    <n v="3000000"/>
    <n v="4.0549999999999997"/>
    <n v="18996"/>
    <n v="316123.99"/>
    <n v="19.592580000000002"/>
    <n v="393152.77"/>
  </r>
  <r>
    <s v="34317"/>
    <s v="00028940101"/>
    <s v="00028940102"/>
    <s v="CONTRAT DE LIQUDITE BOURBON CORP"/>
    <s v="FR0004548873"/>
    <x v="5"/>
    <x v="136"/>
    <n v="19366.919999999998"/>
    <n v="3.8726094781043798"/>
    <n v="5001"/>
    <n v="3997"/>
    <n v="4.4004003002251704"/>
    <n v="17588.400000000001"/>
    <n v="155518.24137900001"/>
    <n v="1105507"/>
    <n v="1"/>
    <s v="EUR"/>
    <n v="-1778.52"/>
    <n v="0"/>
    <n v="0.82352941176470595"/>
    <n v="3000000"/>
    <n v="4.07"/>
    <n v="20000"/>
    <n v="314345.46999999997"/>
    <n v="20.56878"/>
    <n v="395745.47"/>
  </r>
  <r>
    <s v="34317"/>
    <s v="00028940101"/>
    <s v="00028940102"/>
    <s v="CONTRAT DE LIQUDITE BOURBON CORP"/>
    <s v="FR0004548873"/>
    <x v="5"/>
    <x v="137"/>
    <n v="10016.58"/>
    <n v="4.0050299880048001"/>
    <n v="2501"/>
    <n v="1"/>
    <n v="4.08"/>
    <n v="4.08"/>
    <n v="151493.06896500001"/>
    <n v="292712"/>
    <n v="1"/>
    <s v="EUR"/>
    <n v="-10012.5"/>
    <n v="0"/>
    <n v="0"/>
    <n v="3000000"/>
    <n v="4.0049999999999999"/>
    <n v="22500"/>
    <n v="304332.96999999997"/>
    <n v="22.845359999999999"/>
    <n v="394445.47"/>
  </r>
  <r>
    <s v="34317"/>
    <s v="00028940101"/>
    <s v="00028940102"/>
    <s v="CONTRAT DE LIQUDITE BOURBON CORP"/>
    <s v="FR0004548873"/>
    <x v="5"/>
    <x v="138"/>
    <n v="3858.9"/>
    <n v="3.8550449550449599"/>
    <n v="1001"/>
    <n v="1"/>
    <n v="3.9"/>
    <n v="3.9"/>
    <n v="148178.793103"/>
    <n v="107784"/>
    <n v="1"/>
    <s v="EUR"/>
    <n v="-3855"/>
    <n v="0"/>
    <n v="0.6"/>
    <n v="3000000"/>
    <n v="3.9950000000000001"/>
    <n v="23500"/>
    <n v="300477.96999999997"/>
    <n v="23.806270000000001"/>
    <n v="394360.47"/>
  </r>
  <r>
    <s v="34317"/>
    <s v="00028940101"/>
    <s v="00028940102"/>
    <s v="CONTRAT DE LIQUDITE BOURBON CORP"/>
    <s v="FR0004548873"/>
    <x v="5"/>
    <x v="139"/>
    <n v="7724.12"/>
    <n v="3.86012993503248"/>
    <n v="2001"/>
    <n v="2501"/>
    <n v="3.95007197121152"/>
    <n v="9879.1299999999992"/>
    <n v="147845.655172"/>
    <n v="51832"/>
    <n v="1"/>
    <s v="EUR"/>
    <n v="2155.0100000000002"/>
    <n v="0"/>
    <n v="0.83333333333333304"/>
    <n v="3000000"/>
    <n v="3.94"/>
    <n v="23000"/>
    <n v="302632.98"/>
    <n v="23.043690000000002"/>
    <n v="393252.98"/>
  </r>
  <r>
    <s v="34317"/>
    <s v="00028940101"/>
    <s v="00028940102"/>
    <s v="CONTRAT DE LIQUDITE BOURBON CORP"/>
    <s v="FR0004548873"/>
    <x v="5"/>
    <x v="140"/>
    <n v="15659.07"/>
    <n v="3.9137890527368202"/>
    <n v="4001"/>
    <n v="1501"/>
    <n v="4.0550033311125899"/>
    <n v="6086.56"/>
    <n v="148988.137931"/>
    <n v="56036"/>
    <n v="1"/>
    <s v="EUR"/>
    <n v="-9572.51"/>
    <n v="0"/>
    <n v="0.625"/>
    <n v="3000000"/>
    <n v="3.96"/>
    <n v="25500"/>
    <n v="293060.46999999997"/>
    <n v="25.626809999999999"/>
    <n v="394040.47"/>
  </r>
  <r>
    <s v="34317"/>
    <s v="00028940101"/>
    <s v="00028940102"/>
    <s v="CONTRAT DE LIQUDITE BOURBON CORP"/>
    <s v="FR0004548873"/>
    <x v="5"/>
    <x v="141"/>
    <n v="0"/>
    <m/>
    <m/>
    <m/>
    <m/>
    <n v="0"/>
    <n v="152070.21428499999"/>
    <m/>
    <n v="1"/>
    <s v="EUR"/>
    <n v="0"/>
    <m/>
    <m/>
    <n v="3000000"/>
    <m/>
    <n v="25500"/>
    <n v="293060.46999999997"/>
    <m/>
    <m/>
  </r>
  <r>
    <s v="34317"/>
    <s v="00028940101"/>
    <s v="00028940102"/>
    <s v="CONTRAT DE LIQUDITE BOURBON CORP"/>
    <s v="FR0004548873"/>
    <x v="5"/>
    <x v="142"/>
    <n v="0"/>
    <m/>
    <m/>
    <m/>
    <m/>
    <n v="0"/>
    <n v="156992.666666"/>
    <m/>
    <n v="1"/>
    <s v="EUR"/>
    <n v="0"/>
    <m/>
    <m/>
    <n v="3000000"/>
    <m/>
    <n v="25500"/>
    <n v="293060.46999999997"/>
    <m/>
    <m/>
  </r>
  <r>
    <s v="34317"/>
    <s v="00028940101"/>
    <s v="00028940102"/>
    <s v="CONTRAT DE LIQUDITE BOURBON CORP"/>
    <s v="FR0004548873"/>
    <x v="5"/>
    <x v="143"/>
    <n v="0"/>
    <m/>
    <m/>
    <m/>
    <m/>
    <n v="0"/>
    <n v="161995.53846099999"/>
    <m/>
    <n v="1"/>
    <s v="EUR"/>
    <n v="0"/>
    <m/>
    <m/>
    <n v="3000000"/>
    <m/>
    <n v="25500"/>
    <n v="293060.46999999997"/>
    <m/>
    <m/>
  </r>
  <r>
    <s v="34317"/>
    <s v="00028940101"/>
    <s v="00028940102"/>
    <s v="CONTRAT DE LIQUDITE BOURBON CORP"/>
    <s v="FR0004548873"/>
    <x v="5"/>
    <x v="144"/>
    <n v="27301.82"/>
    <n v="1.82"/>
    <n v="15001"/>
    <n v="15181"/>
    <n v="2.98657005467361"/>
    <n v="45339.12"/>
    <n v="197239.26923000001"/>
    <n v="996623"/>
    <n v="1"/>
    <s v="EUR"/>
    <n v="18037.3"/>
    <n v="0.1"/>
    <n v="0.6"/>
    <n v="3000000"/>
    <n v="3.2749999999999999"/>
    <n v="25320"/>
    <n v="311097.77"/>
    <n v="21.045339999999999"/>
    <n v="394020.77"/>
  </r>
  <r>
    <s v="34317"/>
    <s v="00028940101"/>
    <s v="00028940102"/>
    <s v="CONTRAT DE LIQUDITE BOURBON CORP"/>
    <s v="FR0004548873"/>
    <x v="5"/>
    <x v="145"/>
    <n v="13735"/>
    <n v="3.4337499999999999"/>
    <n v="4000"/>
    <n v="2981"/>
    <n v="3.5292385105669202"/>
    <n v="10520.66"/>
    <n v="208269.34615299999"/>
    <n v="312645"/>
    <n v="1"/>
    <s v="EUR"/>
    <n v="-3214.34"/>
    <n v="0"/>
    <n v="0.76923076923076905"/>
    <n v="3000000"/>
    <n v="3.48"/>
    <n v="26339"/>
    <n v="307883.43"/>
    <n v="22.941130000000001"/>
    <n v="399543.15"/>
  </r>
  <r>
    <s v="34317"/>
    <s v="00028940101"/>
    <s v="00028940102"/>
    <s v="CONTRAT DE LIQUDITE BOURBON CORP"/>
    <s v="FR0004548873"/>
    <x v="5"/>
    <x v="146"/>
    <n v="27349.67"/>
    <n v="3.3936803573644401"/>
    <n v="8059"/>
    <n v="7093"/>
    <n v="2.6836049626392202"/>
    <n v="19034.810000000001"/>
    <n v="211036.07692299999"/>
    <n v="102565"/>
    <n v="1"/>
    <s v="EUR"/>
    <n v="-8314.86"/>
    <n v="8.3333333333333301E-2"/>
    <n v="0.875"/>
    <n v="3000000"/>
    <n v="3.4849999999999999"/>
    <n v="27305"/>
    <n v="299568.57"/>
    <n v="24.107309999999998"/>
    <n v="394726.495"/>
  </r>
  <r>
    <s v="34317"/>
    <s v="00028940101"/>
    <s v="00028940102"/>
    <s v="CONTRAT DE LIQUDITE BOURBON CORP"/>
    <s v="FR0004548873"/>
    <x v="5"/>
    <x v="147"/>
    <n v="19702.36"/>
    <n v="3.5088797862867298"/>
    <n v="5615"/>
    <n v="5000"/>
    <n v="3.5350000000000001"/>
    <n v="17675"/>
    <n v="212456.26923000001"/>
    <n v="86432"/>
    <n v="1"/>
    <s v="EUR"/>
    <n v="-2027.36"/>
    <n v="0"/>
    <n v="0.9"/>
    <n v="3000000"/>
    <n v="3.5550000000000002"/>
    <n v="27920"/>
    <n v="297541.21000000002"/>
    <n v="25.014209999999999"/>
    <n v="396796.81"/>
  </r>
  <r>
    <s v="34317"/>
    <s v="00028940101"/>
    <s v="00028940102"/>
    <s v="CONTRAT DE LIQUDITE BOURBON CORP"/>
    <s v="FR0004548873"/>
    <x v="5"/>
    <x v="148"/>
    <n v="10603.55"/>
    <n v="3.5333388870376501"/>
    <n v="3001"/>
    <n v="2908"/>
    <n v="3.5724793672627202"/>
    <n v="10388.77"/>
    <n v="212949.153846"/>
    <n v="55757"/>
    <n v="1"/>
    <s v="EUR"/>
    <n v="-214.77999999999901"/>
    <n v="0"/>
    <n v="0.8"/>
    <n v="3000000"/>
    <n v="3.5550000000000002"/>
    <n v="28013"/>
    <n v="297326.43"/>
    <n v="25.090209999999999"/>
    <n v="396912.64500000002"/>
  </r>
  <r>
    <s v="34317"/>
    <s v="00028940101"/>
    <s v="00028940102"/>
    <s v="CONTRAT DE LIQUDITE BOURBON CORP"/>
    <s v="FR0004548873"/>
    <x v="5"/>
    <x v="149"/>
    <n v="7030"/>
    <n v="3.5150000000000001"/>
    <n v="2000"/>
    <n v="6219"/>
    <n v="3.5808602669239402"/>
    <n v="22269.37"/>
    <n v="210016.5"/>
    <n v="93275"/>
    <n v="1"/>
    <s v="EUR"/>
    <n v="15239.37"/>
    <n v="0"/>
    <n v="1"/>
    <n v="3000000"/>
    <n v="3.62"/>
    <n v="23794"/>
    <n v="312565.8"/>
    <n v="21.60378"/>
    <n v="398700.08"/>
  </r>
  <r>
    <s v="34317"/>
    <s v="00028940101"/>
    <s v="00028940102"/>
    <s v="CONTRAT DE LIQUDITE BOURBON CORP"/>
    <s v="FR0004548873"/>
    <x v="5"/>
    <x v="150"/>
    <n v="29613.74"/>
    <n v="3.4835595812257401"/>
    <n v="8501"/>
    <n v="57"/>
    <n v="3.5173684210526299"/>
    <n v="200.49"/>
    <n v="211247.73076899999"/>
    <n v="81326"/>
    <n v="1"/>
    <s v="EUR"/>
    <n v="-29413.25"/>
    <n v="0.28000000000000003"/>
    <n v="0.56000000000000005"/>
    <n v="3000000"/>
    <n v="3.44"/>
    <n v="32238"/>
    <n v="283152.55"/>
    <n v="28.143219999999999"/>
    <n v="394051.27"/>
  </r>
  <r>
    <s v="34317"/>
    <s v="00028940101"/>
    <s v="00028940102"/>
    <s v="CONTRAT DE LIQUDITE BOURBON CORP"/>
    <s v="FR0004548873"/>
    <x v="5"/>
    <x v="151"/>
    <n v="10153.4"/>
    <n v="3.3833388870376502"/>
    <n v="3001"/>
    <n v="1"/>
    <n v="3.4"/>
    <n v="3.4"/>
    <n v="207843.92307600001"/>
    <n v="32225"/>
    <n v="1"/>
    <s v="EUR"/>
    <n v="-10150"/>
    <n v="0"/>
    <n v="0.57142857142857095"/>
    <n v="3000000"/>
    <n v="3.33"/>
    <n v="35238"/>
    <n v="273002.55"/>
    <n v="30.061229999999998"/>
    <n v="390345.09"/>
  </r>
  <r>
    <s v="34317"/>
    <s v="00028940101"/>
    <s v="00028940102"/>
    <s v="CONTRAT DE LIQUDITE BOURBON CORP"/>
    <s v="FR0004548873"/>
    <x v="5"/>
    <x v="152"/>
    <n v="3338.34"/>
    <n v="3.3350049950049998"/>
    <n v="1001"/>
    <n v="1"/>
    <n v="3.33"/>
    <n v="3.33"/>
    <n v="208009.03846099999"/>
    <n v="21304"/>
    <n v="1"/>
    <s v="EUR"/>
    <n v="-3335.01"/>
    <n v="0"/>
    <n v="0.6"/>
    <n v="3000000"/>
    <n v="3.32"/>
    <n v="36238"/>
    <n v="269667.53999999998"/>
    <n v="30.850519999999999"/>
    <n v="389977.7"/>
  </r>
  <r>
    <s v="34317"/>
    <s v="00028940101"/>
    <s v="00028940102"/>
    <s v="CONTRAT DE LIQUDITE BOURBON CORP"/>
    <s v="FR0004548873"/>
    <x v="5"/>
    <x v="153"/>
    <n v="6763.32"/>
    <n v="3.3799700149924998"/>
    <n v="2001"/>
    <n v="12001"/>
    <n v="3.50540038330139"/>
    <n v="42068.31"/>
    <n v="208718.42307600001"/>
    <n v="90256"/>
    <n v="1"/>
    <s v="EUR"/>
    <n v="35304.99"/>
    <n v="0"/>
    <n v="0.73333333333333295"/>
    <n v="3000000"/>
    <n v="3.5449999999999999"/>
    <n v="26238"/>
    <n v="304972.53000000003"/>
    <n v="23.371089999999999"/>
    <n v="397986.24"/>
  </r>
  <r>
    <s v="34317"/>
    <s v="00028940101"/>
    <s v="00028940102"/>
    <s v="CONTRAT DE LIQUDITE BOURBON CORP"/>
    <s v="FR0004548873"/>
    <x v="5"/>
    <x v="154"/>
    <n v="18430.34"/>
    <n v="3.6853309338132401"/>
    <n v="5001"/>
    <n v="6001"/>
    <n v="3.8083202799533402"/>
    <n v="22853.73"/>
    <n v="208494.42307600001"/>
    <n v="149253"/>
    <n v="1"/>
    <s v="EUR"/>
    <n v="4423.3900000000003"/>
    <n v="0"/>
    <n v="0.72222222222222199"/>
    <n v="3000000"/>
    <n v="3.7250000000000001"/>
    <n v="25238"/>
    <n v="309395.92"/>
    <n v="23.304369999999999"/>
    <n v="403407.47"/>
  </r>
  <r>
    <s v="34317"/>
    <s v="00028940101"/>
    <s v="00028940102"/>
    <s v="CONTRAT DE LIQUDITE BOURBON CORP"/>
    <s v="FR0004548873"/>
    <x v="5"/>
    <x v="155"/>
    <n v="21568.42"/>
    <n v="3.6085695164798399"/>
    <n v="5977"/>
    <n v="1"/>
    <n v="3.66"/>
    <n v="3.66"/>
    <n v="203749.481481"/>
    <n v="80381"/>
    <n v="1"/>
    <s v="EUR"/>
    <n v="-21564.76"/>
    <n v="0.1"/>
    <n v="0.7"/>
    <n v="3000000"/>
    <n v="3.6349999999999998"/>
    <n v="31214"/>
    <n v="309395.92"/>
    <n v="26.832329999999999"/>
    <n v="422858.81"/>
  </r>
  <r>
    <s v="34317"/>
    <s v="00028940101"/>
    <s v="00028940102"/>
    <s v="CONTRAT DE LIQUDITE BOURBON CORP"/>
    <s v="FR0004548873"/>
    <x v="5"/>
    <x v="156"/>
    <n v="0"/>
    <s v="#DIV/0"/>
    <n v="0"/>
    <n v="1451"/>
    <n v="3.6517574086836699"/>
    <n v="5298.7"/>
    <n v="201874.555555"/>
    <n v="49417"/>
    <n v="1"/>
    <s v="EUR"/>
    <n v="5298.7"/>
    <n v="0"/>
    <n v="0.6"/>
    <n v="3000000"/>
    <n v="3.645"/>
    <n v="29763"/>
    <n v="309395.92"/>
    <n v="25.96095"/>
    <n v="417882.05499999999"/>
  </r>
  <r>
    <s v="34317"/>
    <s v="00028940101"/>
    <s v="00028940102"/>
    <s v="CONTRAT DE LIQUDITE BOURBON CORP"/>
    <s v="FR0004548873"/>
    <x v="5"/>
    <x v="157"/>
    <n v="10677.15"/>
    <n v="3.55667888074617"/>
    <n v="3002"/>
    <n v="2002"/>
    <n v="3.5849950049950099"/>
    <n v="7177.16"/>
    <n v="200828.40740699999"/>
    <n v="56166"/>
    <n v="1"/>
    <s v="EUR"/>
    <n v="-3499.99"/>
    <n v="0"/>
    <n v="0.8"/>
    <n v="3000000"/>
    <n v="3.5750000000000002"/>
    <n v="30763"/>
    <n v="309395.92"/>
    <n v="26.22428"/>
    <n v="419373.64500000002"/>
  </r>
  <r>
    <s v="34317"/>
    <s v="00028940101"/>
    <s v="00028940102"/>
    <s v="CONTRAT DE LIQUDITE BOURBON CORP"/>
    <s v="FR0004548873"/>
    <x v="5"/>
    <x v="158"/>
    <n v="13017.03"/>
    <n v="3.4786290753607698"/>
    <n v="3742"/>
    <n v="1"/>
    <n v="3.53"/>
    <n v="3.53"/>
    <n v="195072.37036999999"/>
    <n v="44514"/>
    <n v="1"/>
    <s v="EUR"/>
    <n v="-13013.5"/>
    <n v="0"/>
    <n v="0.81818181818181801"/>
    <n v="3000000"/>
    <n v="3.47"/>
    <n v="34504"/>
    <n v="289629.87"/>
    <n v="29.247910000000001"/>
    <n v="409358.75"/>
  </r>
  <r>
    <s v="34317"/>
    <s v="00028940101"/>
    <s v="00028940102"/>
    <s v="CONTRAT DE LIQUDITE BOURBON CORP"/>
    <s v="FR0004548873"/>
    <x v="5"/>
    <x v="159"/>
    <n v="14031.3"/>
    <n v="3.4491887905604699"/>
    <n v="4068"/>
    <n v="1"/>
    <n v="3.5"/>
    <n v="3.5"/>
    <n v="192419.40740699999"/>
    <n v="41913"/>
    <n v="1"/>
    <s v="EUR"/>
    <n v="-14027.8"/>
    <n v="0"/>
    <n v="0.75"/>
    <n v="3000000"/>
    <n v="3.42"/>
    <n v="38571"/>
    <n v="276616.37"/>
    <n v="32.28969"/>
    <n v="408529.19"/>
  </r>
  <r>
    <s v="34317"/>
    <s v="00028940101"/>
    <s v="00028940102"/>
    <s v="CONTRAT DE LIQUDITE BOURBON CORP"/>
    <s v="FR0004548873"/>
    <x v="5"/>
    <x v="160"/>
    <n v="3403.4"/>
    <n v="3.4"/>
    <n v="1001"/>
    <n v="1098"/>
    <n v="3.4473041894353398"/>
    <n v="3785.14"/>
    <n v="192312.11111100001"/>
    <n v="20757"/>
    <n v="1"/>
    <s v="EUR"/>
    <n v="381.74"/>
    <n v="0.33333333333333298"/>
    <n v="0.33333333333333298"/>
    <n v="3000000"/>
    <n v="3.4249999999999998"/>
    <n v="38474"/>
    <n v="262588.57"/>
    <n v="33.414340000000003"/>
    <n v="394362.02"/>
  </r>
  <r>
    <s v="34317"/>
    <s v="00028940101"/>
    <s v="00028940102"/>
    <s v="CONTRAT DE LIQUDITE BOURBON CORP"/>
    <s v="FR0004548873"/>
    <x v="5"/>
    <x v="161"/>
    <n v="6803.48"/>
    <n v="3.4000399800099901"/>
    <n v="2001"/>
    <n v="1"/>
    <n v="3.48"/>
    <n v="3.48"/>
    <n v="191667.81481400001"/>
    <n v="16701"/>
    <n v="1"/>
    <s v="EUR"/>
    <n v="-6800"/>
    <n v="0"/>
    <n v="0.5"/>
    <n v="3000000"/>
    <n v="3.42"/>
    <n v="40474"/>
    <n v="262970.31"/>
    <n v="34.485309999999998"/>
    <n v="401391.39"/>
  </r>
  <r>
    <s v="34317"/>
    <s v="00028940101"/>
    <s v="00028940102"/>
    <s v="CONTRAT DE LIQUDITE BOURBON CORP"/>
    <s v="FR0004548873"/>
    <x v="5"/>
    <x v="162"/>
    <n v="11396.57"/>
    <n v="3.34701027900147"/>
    <n v="3405"/>
    <n v="1"/>
    <n v="3.38"/>
    <n v="3.38"/>
    <n v="191312.29629599999"/>
    <n v="28529"/>
    <n v="1"/>
    <s v="EUR"/>
    <n v="-11393.19"/>
    <n v="0"/>
    <n v="0.77777777777777801"/>
    <n v="3000000"/>
    <n v="3.31"/>
    <n v="43878"/>
    <n v="256170.31"/>
    <n v="36.181820000000002"/>
    <n v="401406.49"/>
  </r>
  <r>
    <s v="34317"/>
    <s v="00028940101"/>
    <s v="00028940102"/>
    <s v="CONTRAT DE LIQUDITE BOURBON CORP"/>
    <s v="FR0004548873"/>
    <x v="5"/>
    <x v="163"/>
    <n v="20965.57"/>
    <n v="3.3110502210991801"/>
    <n v="6332"/>
    <n v="1"/>
    <n v="3.32"/>
    <n v="3.32"/>
    <n v="186830.11111100001"/>
    <n v="18292"/>
    <n v="1"/>
    <s v="EUR"/>
    <n v="-20962.25"/>
    <n v="0.105263157894737"/>
    <n v="0.47368421052631599"/>
    <n v="3000000"/>
    <n v="3.3"/>
    <n v="50209"/>
    <n v="244777.12"/>
    <n v="40.366160000000001"/>
    <n v="410466.82"/>
  </r>
  <r>
    <s v="34317"/>
    <s v="00028940101"/>
    <s v="00028940102"/>
    <s v="CONTRAT DE LIQUDITE BOURBON CORP"/>
    <s v="FR0004548873"/>
    <x v="5"/>
    <x v="164"/>
    <n v="17725.59"/>
    <n v="3.2053508137432201"/>
    <n v="5530"/>
    <n v="1"/>
    <n v="3.34"/>
    <n v="3.34"/>
    <n v="169590.18518500001"/>
    <n v="19219"/>
    <n v="1"/>
    <s v="EUR"/>
    <n v="-17722.25"/>
    <n v="0"/>
    <n v="0.55555555555555602"/>
    <n v="3000000"/>
    <n v="3.18"/>
    <n v="55738"/>
    <n v="223814.87"/>
    <n v="44.194409999999998"/>
    <n v="401061.71"/>
  </r>
  <r>
    <s v="34317"/>
    <s v="00028940101"/>
    <s v="00028940102"/>
    <s v="CONTRAT DE LIQUDITE BOURBON CORP"/>
    <s v="FR0004548873"/>
    <x v="5"/>
    <x v="165"/>
    <n v="1097.0899999999999"/>
    <n v="3.1799710144927502"/>
    <n v="345"/>
    <n v="1"/>
    <n v="3.17"/>
    <n v="3.17"/>
    <n v="148856.518518"/>
    <n v="7705"/>
    <n v="1"/>
    <s v="EUR"/>
    <n v="-1093.92"/>
    <n v="0"/>
    <n v="0"/>
    <n v="3000000"/>
    <n v="3.18"/>
    <n v="56082"/>
    <n v="206092.62"/>
    <n v="46.390549999999998"/>
    <n v="384433.38"/>
  </r>
  <r>
    <s v="34317"/>
    <s v="00028940101"/>
    <s v="00028940102"/>
    <s v="CONTRAT DE LIQUDITE BOURBON CORP"/>
    <s v="FR0004548873"/>
    <x v="5"/>
    <x v="166"/>
    <n v="21891.64"/>
    <n v="3.1516901813993701"/>
    <n v="6946"/>
    <n v="2001"/>
    <n v="3.23"/>
    <n v="6463.23"/>
    <n v="109532.296296"/>
    <n v="43753"/>
    <n v="1"/>
    <s v="EUR"/>
    <n v="-15428.41"/>
    <n v="3.8461538461538498E-2"/>
    <n v="0.88461538461538503"/>
    <n v="3000000"/>
    <n v="3.15"/>
    <n v="61027"/>
    <n v="204998.7"/>
    <n v="48.393430000000002"/>
    <n v="397233.75"/>
  </r>
  <r>
    <s v="34317"/>
    <s v="00028940101"/>
    <s v="00028940102"/>
    <s v="CONTRAT DE LIQUDITE BOURBON CORP"/>
    <s v="FR0004548873"/>
    <x v="5"/>
    <x v="167"/>
    <n v="12219.91"/>
    <n v="3.1062302999491598"/>
    <n v="3934"/>
    <n v="1846"/>
    <n v="3.1290574214517899"/>
    <n v="5776.24"/>
    <n v="99067"/>
    <n v="10149"/>
    <n v="1"/>
    <s v="EUR"/>
    <n v="-6443.67"/>
    <n v="9.5238095238095205E-2"/>
    <n v="0.80952380952380998"/>
    <n v="3000000"/>
    <n v="3.125"/>
    <n v="63115"/>
    <n v="189570.29"/>
    <n v="50.990690000000001"/>
    <n v="386804.66499999998"/>
  </r>
  <r>
    <s v="34317"/>
    <s v="00028940101"/>
    <s v="00028940102"/>
    <s v="CONTRAT DE LIQUDITE BOURBON CORP"/>
    <s v="FR0004548873"/>
    <x v="5"/>
    <x v="168"/>
    <n v="9945.7800000000007"/>
    <n v="3.0791888544891601"/>
    <n v="3230"/>
    <n v="1674"/>
    <n v="3.0981780167264001"/>
    <n v="5186.3500000000004"/>
    <n v="95629.222221999997"/>
    <n v="14964"/>
    <n v="1"/>
    <s v="EUR"/>
    <n v="-4759.43"/>
    <n v="0"/>
    <n v="0.73333333333333295"/>
    <n v="3000000"/>
    <n v="3.05"/>
    <n v="64671"/>
    <n v="189570.29"/>
    <n v="50.992229999999999"/>
    <n v="386816.84"/>
  </r>
  <r>
    <s v="34317"/>
    <s v="00028940101"/>
    <s v="00028940102"/>
    <s v="CONTRAT DE LIQUDITE BOURBON CORP"/>
    <s v="FR0004548873"/>
    <x v="5"/>
    <x v="169"/>
    <n v="13339.87"/>
    <n v="3.0477198994745298"/>
    <n v="4377"/>
    <n v="2001"/>
    <n v="3.06"/>
    <n v="6123.06"/>
    <n v="96014.666666000005"/>
    <n v="62239"/>
    <n v="1"/>
    <s v="EUR"/>
    <n v="-7216.81"/>
    <n v="0"/>
    <n v="0.8"/>
    <n v="3000000"/>
    <n v="3.0449999999999999"/>
    <n v="67047"/>
    <n v="189570.29"/>
    <n v="51.852519999999998"/>
    <n v="393728.40500000003"/>
  </r>
  <r>
    <s v="34317"/>
    <s v="00028940101"/>
    <s v="00028940102"/>
    <s v="CONTRAT DE LIQUDITE BOURBON CORP"/>
    <s v="FR0004548873"/>
    <x v="5"/>
    <x v="170"/>
    <n v="3.02"/>
    <n v="3.02"/>
    <n v="1"/>
    <n v="3001"/>
    <n v="3.0733188937020999"/>
    <n v="9223.0300000000007"/>
    <n v="95819.111111000006"/>
    <n v="50756"/>
    <n v="1"/>
    <s v="EUR"/>
    <n v="9220.01"/>
    <n v="0"/>
    <n v="0.6"/>
    <n v="3000000"/>
    <n v="3.1"/>
    <n v="64047"/>
    <n v="171150.38"/>
    <n v="53.705109999999998"/>
    <n v="369696.08"/>
  </r>
  <r>
    <s v="34317"/>
    <s v="00028940101"/>
    <s v="00028940102"/>
    <s v="CONTRAT DE LIQUDITE BOURBON CORP"/>
    <s v="FR0004548873"/>
    <x v="5"/>
    <x v="171"/>
    <n v="38053.040000000001"/>
    <n v="3.0439996800256002"/>
    <n v="12501"/>
    <n v="589"/>
    <n v="3.1"/>
    <n v="1825.9"/>
    <n v="93191.785713999998"/>
    <n v="22254"/>
    <n v="1"/>
    <s v="EUR"/>
    <n v="-36227.14"/>
    <n v="0.173913043478261"/>
    <n v="0.73913043478260898"/>
    <n v="3000000"/>
    <n v="3.01"/>
    <n v="75959"/>
    <n v="180370.39"/>
    <n v="55.900410000000001"/>
    <n v="409006.98"/>
  </r>
  <r>
    <s v="34317"/>
    <s v="00028940101"/>
    <s v="00028940102"/>
    <s v="CONTRAT DE LIQUDITE BOURBON CORP"/>
    <s v="FR0004548873"/>
    <x v="5"/>
    <x v="172"/>
    <n v="12103.03"/>
    <n v="3.02500124968758"/>
    <n v="4001"/>
    <n v="1001"/>
    <n v="3.07996003996004"/>
    <n v="3083.04"/>
    <n v="91465.034482000003"/>
    <n v="43116"/>
    <n v="1"/>
    <s v="EUR"/>
    <n v="-9019.99"/>
    <n v="0"/>
    <n v="0.75"/>
    <n v="3000000"/>
    <n v="3"/>
    <n v="78959"/>
    <n v="144143.25"/>
    <n v="62.169139999999999"/>
    <n v="381020.25"/>
  </r>
  <r>
    <s v="34317"/>
    <s v="00028940101"/>
    <s v="00028940102"/>
    <s v="CONTRAT DE LIQUDITE BOURBON CORP"/>
    <s v="FR0004548873"/>
    <x v="5"/>
    <x v="173"/>
    <n v="8027.11"/>
    <n v="3.0302416006040001"/>
    <n v="2649"/>
    <n v="2001"/>
    <n v="3.0700099950025002"/>
    <n v="6143.09"/>
    <n v="89042.1"/>
    <n v="18777"/>
    <n v="1"/>
    <s v="EUR"/>
    <n v="-1884.02"/>
    <n v="0"/>
    <n v="0.84615384615384603"/>
    <n v="3000000"/>
    <n v="3.03"/>
    <n v="79607"/>
    <n v="135123.26"/>
    <n v="64.094710000000006"/>
    <n v="376332.47"/>
  </r>
  <r>
    <s v="34317"/>
    <s v="00028940101"/>
    <s v="00028940102"/>
    <s v="CONTRAT DE LIQUDITE BOURBON CORP"/>
    <s v="FR0004548873"/>
    <x v="5"/>
    <x v="174"/>
    <n v="29448.98"/>
    <n v="2.9507995991984002"/>
    <n v="9980"/>
    <n v="1"/>
    <n v="2.99"/>
    <n v="2.99"/>
    <n v="57111.199999999997"/>
    <n v="38696"/>
    <n v="1"/>
    <s v="EUR"/>
    <n v="-29445.99"/>
    <n v="0.133333333333333"/>
    <n v="0.33333333333333298"/>
    <n v="3000000"/>
    <n v="2.9"/>
    <n v="89586"/>
    <n v="133239.24"/>
    <n v="66.100219999999993"/>
    <n v="393038.64"/>
  </r>
  <r>
    <s v="34317"/>
    <s v="00028940101"/>
    <s v="00028940102"/>
    <s v="CONTRAT DE LIQUDITE BOURBON CORP"/>
    <s v="FR0004548873"/>
    <x v="5"/>
    <x v="175"/>
    <n v="2.9"/>
    <n v="2.9"/>
    <n v="1"/>
    <n v="8258"/>
    <n v="3.0351198837490898"/>
    <n v="25064.02"/>
    <n v="49065.033332999999"/>
    <n v="71260"/>
    <n v="1"/>
    <s v="EUR"/>
    <n v="25061.119999999999"/>
    <n v="7.1428571428571397E-2"/>
    <n v="0.78571428571428603"/>
    <n v="3000000"/>
    <n v="3.03"/>
    <n v="81329"/>
    <n v="103793.25"/>
    <n v="70.363420000000005"/>
    <n v="350220.12"/>
  </r>
  <r>
    <m/>
    <m/>
    <m/>
    <m/>
    <m/>
    <x v="1"/>
    <x v="176"/>
    <n v="1426675.45"/>
    <n v="2.6073142939643499"/>
    <n v="547182"/>
    <n v="541366"/>
    <n v="2.5536710100006301"/>
    <n v="1382470.66"/>
    <m/>
    <m/>
    <m/>
    <m/>
    <n v="-44204.789999999797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28940801"/>
    <s v="00028940802"/>
    <s v="C LIQUIDITE HF COMPANY"/>
    <s v="FR0000038531"/>
    <x v="6"/>
    <x v="0"/>
    <n v="389.16"/>
    <n v="5.48112676056338"/>
    <n v="71"/>
    <n v="1"/>
    <n v="5.56"/>
    <n v="5.56"/>
    <n v="2213.833333"/>
    <n v="533"/>
    <n v="1"/>
    <s v="EUR"/>
    <n v="-383.6"/>
    <n v="0.25"/>
    <n v="0"/>
    <n v="357819.51"/>
    <n v="5.48"/>
    <n v="21393"/>
    <n v="52143.83"/>
    <n v="69.214420000000004"/>
    <n v="169377.47"/>
  </r>
  <r>
    <s v="34317"/>
    <s v="00028940801"/>
    <s v="00028940802"/>
    <s v="C LIQUIDITE HF COMPANY"/>
    <s v="FR0000038531"/>
    <x v="6"/>
    <x v="1"/>
    <n v="277.48"/>
    <n v="5.4407843137254899"/>
    <n v="51"/>
    <n v="1"/>
    <n v="5.48"/>
    <n v="5.48"/>
    <n v="2106.2333330000001"/>
    <n v="325"/>
    <n v="1"/>
    <s v="EUR"/>
    <n v="-272"/>
    <n v="0.33333333333333298"/>
    <n v="0"/>
    <n v="357819.51"/>
    <n v="5.44"/>
    <n v="21443"/>
    <n v="51871.83"/>
    <n v="69.219499999999996"/>
    <n v="168521.75"/>
  </r>
  <r>
    <s v="34317"/>
    <s v="00028940801"/>
    <s v="00028940802"/>
    <s v="C LIQUIDITE HF COMPANY"/>
    <s v="FR0000038531"/>
    <x v="6"/>
    <x v="2"/>
    <n v="5.42"/>
    <n v="5.42"/>
    <n v="1"/>
    <n v="1"/>
    <n v="5.42"/>
    <n v="5.42"/>
    <n v="2001.633333"/>
    <n v="352"/>
    <n v="1"/>
    <s v="EUR"/>
    <n v="0"/>
    <n v="0"/>
    <n v="0"/>
    <n v="357819.51"/>
    <n v="5.46"/>
    <n v="21443"/>
    <n v="51871.83"/>
    <n v="69.297640000000001"/>
    <n v="168950.61"/>
  </r>
  <r>
    <s v="34317"/>
    <s v="00028940801"/>
    <s v="00028940802"/>
    <s v="C LIQUIDITE HF COMPANY"/>
    <s v="FR0000038531"/>
    <x v="6"/>
    <x v="3"/>
    <n v="5.54"/>
    <n v="5.54"/>
    <n v="1"/>
    <n v="331"/>
    <n v="5.54"/>
    <n v="1833.74"/>
    <n v="1906.5333330000001"/>
    <n v="380"/>
    <n v="1"/>
    <s v="EUR"/>
    <n v="1828.2"/>
    <n v="0"/>
    <n v="0.4"/>
    <n v="357819.51"/>
    <n v="5.54"/>
    <n v="21113"/>
    <n v="53700.03"/>
    <n v="68.535020000000003"/>
    <n v="170666.05"/>
  </r>
  <r>
    <s v="34317"/>
    <s v="00028940801"/>
    <s v="00028940802"/>
    <s v="C LIQUIDITE HF COMPANY"/>
    <s v="FR0000038531"/>
    <x v="6"/>
    <x v="4"/>
    <n v="5.56"/>
    <n v="5.56"/>
    <n v="1"/>
    <n v="536"/>
    <n v="5.5999253731343304"/>
    <n v="3001.56"/>
    <n v="1848.466666"/>
    <n v="536"/>
    <n v="1"/>
    <s v="EUR"/>
    <n v="2996"/>
    <n v="0"/>
    <n v="0.66666666666666696"/>
    <n v="357819.51"/>
    <n v="5.6"/>
    <n v="20578"/>
    <n v="56696.03"/>
    <n v="67.02431"/>
    <n v="171932.83"/>
  </r>
  <r>
    <s v="34317"/>
    <s v="00028940801"/>
    <s v="00028940802"/>
    <s v="C LIQUIDITE HF COMPANY"/>
    <s v="FR0000038531"/>
    <x v="6"/>
    <x v="5"/>
    <n v="5.6"/>
    <n v="5.6"/>
    <n v="1"/>
    <n v="1"/>
    <n v="5.6"/>
    <n v="5.6"/>
    <n v="1857.6666660000001"/>
    <n v="759"/>
    <n v="1"/>
    <s v="EUR"/>
    <n v="0"/>
    <n v="0"/>
    <n v="0"/>
    <n v="357819.51"/>
    <n v="5.66"/>
    <n v="20578"/>
    <n v="56696.03"/>
    <n v="67.259429999999995"/>
    <n v="173167.51"/>
  </r>
  <r>
    <s v="34317"/>
    <s v="00028940801"/>
    <s v="00028940802"/>
    <s v="C LIQUIDITE HF COMPANY"/>
    <s v="FR0000038531"/>
    <x v="6"/>
    <x v="6"/>
    <n v="5.66"/>
    <n v="5.66"/>
    <n v="1"/>
    <n v="1"/>
    <n v="5.66"/>
    <n v="5.66"/>
    <n v="1829.966666"/>
    <n v="1"/>
    <n v="1"/>
    <s v="EUR"/>
    <n v="0"/>
    <n v="0"/>
    <n v="0"/>
    <n v="357819.51"/>
    <n v="5.66"/>
    <n v="20578"/>
    <n v="56696.03"/>
    <n v="67.259429999999995"/>
    <n v="173167.51"/>
  </r>
  <r>
    <s v="34317"/>
    <s v="00028940801"/>
    <s v="00028940802"/>
    <s v="C LIQUIDITE HF COMPANY"/>
    <s v="FR0000038531"/>
    <x v="6"/>
    <x v="7"/>
    <n v="5.66"/>
    <n v="5.66"/>
    <n v="1"/>
    <n v="1"/>
    <n v="5.66"/>
    <n v="5.66"/>
    <n v="1796.133333"/>
    <n v="501"/>
    <n v="1"/>
    <s v="EUR"/>
    <n v="0"/>
    <n v="0"/>
    <n v="0"/>
    <n v="357819.51"/>
    <n v="5.68"/>
    <n v="20578"/>
    <n v="56696.03"/>
    <n v="67.337059999999994"/>
    <n v="173579.07"/>
  </r>
  <r>
    <s v="34317"/>
    <s v="00028940801"/>
    <s v="00028940802"/>
    <s v="C LIQUIDITE HF COMPANY"/>
    <s v="FR0000038531"/>
    <x v="6"/>
    <x v="8"/>
    <n v="5.66"/>
    <n v="5.66"/>
    <n v="1"/>
    <n v="101"/>
    <n v="5.67980198019802"/>
    <n v="573.66"/>
    <n v="1693.5"/>
    <n v="410"/>
    <n v="1"/>
    <s v="EUR"/>
    <n v="568"/>
    <n v="0"/>
    <n v="0.33333333333333298"/>
    <n v="357819.51"/>
    <n v="5.72"/>
    <n v="20478"/>
    <n v="57264.03"/>
    <n v="67.164779999999993"/>
    <n v="174398.19"/>
  </r>
  <r>
    <s v="34317"/>
    <s v="00028940801"/>
    <s v="00028940802"/>
    <s v="C LIQUIDITE HF COMPANY"/>
    <s v="FR0000038531"/>
    <x v="6"/>
    <x v="9"/>
    <n v="1336.7"/>
    <n v="5.5008230452674898"/>
    <n v="243"/>
    <n v="243"/>
    <n v="5.5207407407407398"/>
    <n v="1341.54"/>
    <n v="1713.9333329999999"/>
    <n v="1887"/>
    <n v="1"/>
    <s v="EUR"/>
    <n v="4.8399999999999199"/>
    <n v="0.25"/>
    <n v="0.25"/>
    <n v="357819.51"/>
    <n v="5.6"/>
    <n v="20478"/>
    <n v="57268.87"/>
    <n v="66.693619999999996"/>
    <n v="171945.67"/>
  </r>
  <r>
    <s v="34317"/>
    <s v="00028940801"/>
    <s v="00028940802"/>
    <s v="C LIQUIDITE HF COMPANY"/>
    <s v="FR0000038531"/>
    <x v="6"/>
    <x v="10"/>
    <n v="5.58"/>
    <n v="5.58"/>
    <n v="1"/>
    <n v="1"/>
    <n v="5.58"/>
    <n v="5.58"/>
    <n v="1669.6"/>
    <n v="322"/>
    <n v="1"/>
    <s v="EUR"/>
    <n v="0"/>
    <n v="0"/>
    <n v="0"/>
    <n v="357819.51"/>
    <n v="5.62"/>
    <n v="20478"/>
    <n v="57268.87"/>
    <n v="66.772769999999994"/>
    <n v="172355.23"/>
  </r>
  <r>
    <s v="34317"/>
    <s v="00028940801"/>
    <s v="00028940802"/>
    <s v="C LIQUIDITE HF COMPANY"/>
    <s v="FR0000038531"/>
    <x v="6"/>
    <x v="11"/>
    <n v="5.64"/>
    <n v="5.64"/>
    <n v="1"/>
    <n v="1"/>
    <n v="5.64"/>
    <n v="5.64"/>
    <n v="1618.2"/>
    <n v="686"/>
    <n v="1"/>
    <s v="EUR"/>
    <n v="0"/>
    <n v="0"/>
    <n v="0"/>
    <n v="357819.51"/>
    <n v="5.74"/>
    <n v="20478"/>
    <n v="57268.87"/>
    <n v="67.239850000000004"/>
    <n v="174812.59"/>
  </r>
  <r>
    <s v="34317"/>
    <s v="00028940801"/>
    <s v="00028940802"/>
    <s v="C LIQUIDITE HF COMPANY"/>
    <s v="FR0000038531"/>
    <x v="6"/>
    <x v="12"/>
    <n v="1798.68"/>
    <n v="5.8398701298701301"/>
    <n v="308"/>
    <n v="1659"/>
    <n v="5.8873779385171803"/>
    <n v="9767.16"/>
    <n v="1738.4"/>
    <n v="3823"/>
    <n v="1"/>
    <s v="EUR"/>
    <n v="7968.48"/>
    <n v="0.11111111111111099"/>
    <n v="0.22222222222222199"/>
    <n v="357819.51"/>
    <n v="5.84"/>
    <n v="19127"/>
    <n v="65237.35"/>
    <n v="63.130040000000001"/>
    <n v="176939.03"/>
  </r>
  <r>
    <s v="34317"/>
    <s v="00028940801"/>
    <s v="00028940802"/>
    <s v="C LIQUIDITE HF COMPANY"/>
    <s v="FR0000038531"/>
    <x v="6"/>
    <x v="13"/>
    <n v="1004.66"/>
    <n v="5.7409142857142896"/>
    <n v="175"/>
    <n v="1"/>
    <n v="5.9"/>
    <n v="5.9"/>
    <n v="1734"/>
    <n v="751"/>
    <n v="1"/>
    <s v="EUR"/>
    <n v="-998.76"/>
    <n v="0"/>
    <n v="0.5"/>
    <n v="357819.51"/>
    <n v="5.74"/>
    <n v="19301"/>
    <n v="64238.59"/>
    <n v="63.297759999999997"/>
    <n v="175026.33"/>
  </r>
  <r>
    <s v="34317"/>
    <s v="00028940801"/>
    <s v="00028940802"/>
    <s v="C LIQUIDITE HF COMPANY"/>
    <s v="FR0000038531"/>
    <x v="6"/>
    <x v="14"/>
    <n v="131.1"/>
    <n v="5.7"/>
    <n v="23"/>
    <n v="928"/>
    <n v="5.7599568965517198"/>
    <n v="5345.24"/>
    <n v="1722.2333329999999"/>
    <n v="2279"/>
    <n v="1"/>
    <s v="EUR"/>
    <n v="5214.1400000000003"/>
    <n v="0"/>
    <n v="0.2"/>
    <n v="357819.51"/>
    <n v="5.78"/>
    <n v="18396"/>
    <n v="69452.73"/>
    <n v="60.489190000000001"/>
    <n v="175781.61"/>
  </r>
  <r>
    <s v="34317"/>
    <s v="00028940801"/>
    <s v="00028940802"/>
    <s v="C LIQUIDITE HF COMPANY"/>
    <s v="FR0000038531"/>
    <x v="6"/>
    <x v="15"/>
    <n v="5.78"/>
    <n v="5.78"/>
    <n v="1"/>
    <n v="121"/>
    <n v="5.89239669421488"/>
    <n v="712.98"/>
    <n v="1693.3666659999999"/>
    <n v="696"/>
    <n v="1"/>
    <s v="EUR"/>
    <n v="707.2"/>
    <n v="0"/>
    <n v="0.6"/>
    <n v="357819.51"/>
    <n v="5.92"/>
    <n v="18276"/>
    <n v="70159.929999999993"/>
    <n v="60.662509999999997"/>
    <n v="178353.85"/>
  </r>
  <r>
    <s v="34317"/>
    <s v="00028940801"/>
    <s v="00028940802"/>
    <s v="C LIQUIDITE HF COMPANY"/>
    <s v="FR0000038531"/>
    <x v="6"/>
    <x v="16"/>
    <n v="2690.8"/>
    <n v="5.9399558498896301"/>
    <n v="453"/>
    <n v="753"/>
    <n v="6.0220451527224403"/>
    <n v="4534.6000000000004"/>
    <n v="1435.133333"/>
    <n v="2226"/>
    <n v="1"/>
    <s v="EUR"/>
    <n v="1843.8"/>
    <n v="0"/>
    <n v="0.42857142857142899"/>
    <n v="357819.51"/>
    <n v="6.04"/>
    <n v="17976"/>
    <n v="72003.73"/>
    <n v="60.126139999999999"/>
    <n v="180578.77"/>
  </r>
  <r>
    <s v="34317"/>
    <s v="00028940801"/>
    <s v="00028940802"/>
    <s v="C LIQUIDITE HF COMPANY"/>
    <s v="FR0000038531"/>
    <x v="6"/>
    <x v="17"/>
    <n v="6.04"/>
    <n v="6.04"/>
    <n v="1"/>
    <n v="1"/>
    <n v="6.04"/>
    <n v="6.04"/>
    <n v="1418.833333"/>
    <n v="1"/>
    <n v="1"/>
    <s v="EUR"/>
    <n v="0"/>
    <n v="0"/>
    <n v="0"/>
    <n v="357819.51"/>
    <n v="6.04"/>
    <n v="17976"/>
    <n v="72003.73"/>
    <n v="60.126139999999999"/>
    <n v="180578.77"/>
  </r>
  <r>
    <s v="34317"/>
    <s v="00028940801"/>
    <s v="00028940802"/>
    <s v="C LIQUIDITE HF COMPANY"/>
    <s v="FR0000038531"/>
    <x v="6"/>
    <x v="18"/>
    <n v="6.04"/>
    <n v="6.04"/>
    <n v="1"/>
    <n v="1"/>
    <n v="6.04"/>
    <n v="6.04"/>
    <n v="1422.766666"/>
    <n v="721"/>
    <n v="1"/>
    <s v="EUR"/>
    <n v="0"/>
    <n v="0"/>
    <n v="0"/>
    <n v="357819.51"/>
    <n v="6"/>
    <n v="17976"/>
    <n v="72003.73"/>
    <n v="59.966729999999998"/>
    <n v="179859.73"/>
  </r>
  <r>
    <s v="34317"/>
    <s v="00028940801"/>
    <s v="00028940802"/>
    <s v="C LIQUIDITE HF COMPANY"/>
    <s v="FR0000038531"/>
    <x v="6"/>
    <x v="19"/>
    <n v="6"/>
    <n v="6"/>
    <n v="1"/>
    <n v="1"/>
    <n v="6"/>
    <n v="6"/>
    <n v="1371.133333"/>
    <n v="680"/>
    <n v="1"/>
    <s v="EUR"/>
    <n v="0"/>
    <n v="0"/>
    <n v="0"/>
    <n v="357819.51"/>
    <n v="5.92"/>
    <n v="17976"/>
    <n v="72003.73"/>
    <n v="59.644060000000003"/>
    <n v="178421.65"/>
  </r>
  <r>
    <s v="34317"/>
    <s v="00028940801"/>
    <s v="00028940802"/>
    <s v="C LIQUIDITE HF COMPANY"/>
    <s v="FR0000038531"/>
    <x v="6"/>
    <x v="20"/>
    <n v="0"/>
    <s v="#DIV/0"/>
    <n v="0"/>
    <n v="1387"/>
    <n v="6.1456092285508301"/>
    <n v="8523.9599999999991"/>
    <n v="1360.7"/>
    <n v="3479"/>
    <n v="1"/>
    <s v="EUR"/>
    <n v="8523.9599999999991"/>
    <n v="0"/>
    <n v="0.57142857142857095"/>
    <n v="357819.51"/>
    <n v="6.14"/>
    <n v="16589"/>
    <n v="80527.69"/>
    <n v="55.847209999999997"/>
    <n v="182384.15"/>
  </r>
  <r>
    <s v="34317"/>
    <s v="00028940801"/>
    <s v="00028940802"/>
    <s v="C LIQUIDITE HF COMPANY"/>
    <s v="FR0000038531"/>
    <x v="6"/>
    <x v="21"/>
    <n v="4405.12"/>
    <n v="6.0509890109890101"/>
    <n v="728"/>
    <n v="0"/>
    <s v="#DIV/0"/>
    <n v="0"/>
    <n v="1272.833333"/>
    <n v="1856"/>
    <n v="1"/>
    <s v="EUR"/>
    <n v="-4405.12"/>
    <n v="0.16666666666666699"/>
    <n v="0.16666666666666699"/>
    <n v="357819.51"/>
    <n v="6.02"/>
    <n v="17317"/>
    <n v="76122.570000000007"/>
    <n v="57.79665"/>
    <n v="180370.91"/>
  </r>
  <r>
    <s v="34317"/>
    <s v="00028940801"/>
    <s v="00028940802"/>
    <s v="C LIQUIDITE HF COMPANY"/>
    <s v="FR0000038531"/>
    <x v="6"/>
    <x v="22"/>
    <n v="0"/>
    <s v="#DIV/0"/>
    <n v="0"/>
    <n v="200"/>
    <n v="6.2"/>
    <n v="1240"/>
    <n v="1268.333333"/>
    <n v="2742"/>
    <n v="1"/>
    <s v="EUR"/>
    <n v="1240"/>
    <n v="0"/>
    <n v="0.33333333333333298"/>
    <n v="357819.51"/>
    <n v="6.16"/>
    <n v="17117"/>
    <n v="77362.570000000007"/>
    <n v="57.679879999999997"/>
    <n v="182803.29"/>
  </r>
  <r>
    <s v="34317"/>
    <s v="00028940801"/>
    <s v="00028940802"/>
    <s v="C LIQUIDITE HF COMPANY"/>
    <s v="FR0000038531"/>
    <x v="6"/>
    <x v="23"/>
    <n v="12.18"/>
    <n v="6.09"/>
    <n v="2"/>
    <n v="2"/>
    <n v="6.09"/>
    <n v="12.18"/>
    <n v="1252.0333330000001"/>
    <n v="259"/>
    <n v="1"/>
    <s v="EUR"/>
    <n v="0"/>
    <n v="0"/>
    <n v="0"/>
    <n v="357819.51"/>
    <n v="6.22"/>
    <n v="17117"/>
    <n v="77362.570000000007"/>
    <n v="57.916310000000003"/>
    <n v="183830.31"/>
  </r>
  <r>
    <s v="34317"/>
    <s v="00028940801"/>
    <s v="00028940802"/>
    <s v="C LIQUIDITE HF COMPANY"/>
    <s v="FR0000038531"/>
    <x v="6"/>
    <x v="24"/>
    <n v="18.28"/>
    <n v="6.0933333333333302"/>
    <n v="3"/>
    <n v="3"/>
    <n v="6.0933333333333302"/>
    <n v="18.28"/>
    <n v="1178.4000000000001"/>
    <n v="1"/>
    <n v="1"/>
    <s v="EUR"/>
    <n v="0"/>
    <n v="0"/>
    <n v="0"/>
    <n v="357819.51"/>
    <n v="6.22"/>
    <n v="17117"/>
    <n v="77362.570000000007"/>
    <n v="57.916310000000003"/>
    <n v="183830.31"/>
  </r>
  <r>
    <s v="34317"/>
    <s v="00028940801"/>
    <s v="00028940802"/>
    <s v="C LIQUIDITE HF COMPANY"/>
    <s v="FR0000038531"/>
    <x v="6"/>
    <x v="25"/>
    <n v="12.38"/>
    <n v="6.19"/>
    <n v="2"/>
    <n v="1"/>
    <n v="6.18"/>
    <n v="6.18"/>
    <n v="1178.4333329999999"/>
    <n v="963"/>
    <n v="1"/>
    <s v="EUR"/>
    <n v="-6.2"/>
    <n v="0.33333333333333298"/>
    <n v="0"/>
    <n v="357819.51"/>
    <n v="6.2"/>
    <n v="17118"/>
    <n v="77356.37"/>
    <n v="57.841180000000001"/>
    <n v="183487.97"/>
  </r>
  <r>
    <s v="34317"/>
    <s v="00028940801"/>
    <s v="00028940802"/>
    <s v="C LIQUIDITE HF COMPANY"/>
    <s v="FR0000038531"/>
    <x v="6"/>
    <x v="26"/>
    <n v="1316"/>
    <n v="6.3883495145631102"/>
    <n v="206"/>
    <n v="1242"/>
    <n v="6.30490338164251"/>
    <n v="7830.69"/>
    <n v="1336.6666660000001"/>
    <n v="5026"/>
    <n v="1"/>
    <s v="EUR"/>
    <n v="6514.69"/>
    <n v="0"/>
    <n v="0.5"/>
    <n v="357819.51"/>
    <n v="6.4"/>
    <n v="16082"/>
    <n v="83871.06"/>
    <n v="55.100149999999999"/>
    <n v="186795.86"/>
  </r>
  <r>
    <s v="34317"/>
    <s v="00028940801"/>
    <s v="00028940802"/>
    <s v="C LIQUIDITE HF COMPANY"/>
    <s v="FR0000038531"/>
    <x v="6"/>
    <x v="27"/>
    <n v="6.4"/>
    <n v="6.4"/>
    <n v="1"/>
    <n v="1"/>
    <n v="6.4"/>
    <n v="6.4"/>
    <n v="1180.1666660000001"/>
    <n v="1511"/>
    <n v="1"/>
    <s v="EUR"/>
    <n v="0"/>
    <n v="0"/>
    <n v="0"/>
    <n v="357819.51"/>
    <n v="6.32"/>
    <n v="16082"/>
    <n v="83871.06"/>
    <n v="54.788760000000003"/>
    <n v="185509.3"/>
  </r>
  <r>
    <s v="34317"/>
    <s v="00028940801"/>
    <s v="00028940802"/>
    <s v="C LIQUIDITE HF COMPANY"/>
    <s v="FR0000038531"/>
    <x v="6"/>
    <x v="28"/>
    <n v="6.3"/>
    <n v="6.3"/>
    <n v="1"/>
    <n v="88"/>
    <n v="6.4384090909090901"/>
    <n v="566.58000000000004"/>
    <n v="1199.466666"/>
    <n v="1557"/>
    <n v="1"/>
    <s v="EUR"/>
    <n v="560.28"/>
    <n v="0"/>
    <n v="0.33333333333333298"/>
    <n v="357819.51"/>
    <n v="6.42"/>
    <n v="15995"/>
    <n v="84431.34"/>
    <n v="54.878320000000002"/>
    <n v="187119.24"/>
  </r>
  <r>
    <s v="34317"/>
    <s v="00028940801"/>
    <s v="00028940802"/>
    <s v="C LIQUIDITE HF COMPANY"/>
    <s v="FR0000038531"/>
    <x v="6"/>
    <x v="29"/>
    <n v="6254.18"/>
    <n v="6.32374115267947"/>
    <n v="989"/>
    <n v="1"/>
    <n v="6.42"/>
    <n v="6.42"/>
    <n v="1268.0999999999999"/>
    <n v="2780"/>
    <n v="1"/>
    <s v="EUR"/>
    <n v="-6247.76"/>
    <n v="0"/>
    <n v="0.4"/>
    <n v="357819.51"/>
    <n v="6.44"/>
    <n v="16983"/>
    <n v="78183.58"/>
    <n v="58.314120000000003"/>
    <n v="187554.1"/>
  </r>
  <r>
    <s v="34317"/>
    <s v="00028940801"/>
    <s v="00028940802"/>
    <s v="C LIQUIDITE HF COMPANY"/>
    <s v="FR0000038531"/>
    <x v="6"/>
    <x v="30"/>
    <n v="6.44"/>
    <n v="6.44"/>
    <n v="1"/>
    <n v="1"/>
    <n v="6.44"/>
    <n v="6.44"/>
    <n v="1264.5333330000001"/>
    <n v="426"/>
    <n v="1"/>
    <s v="EUR"/>
    <n v="0"/>
    <n v="0"/>
    <n v="0"/>
    <n v="357819.51"/>
    <n v="6.32"/>
    <n v="16983"/>
    <n v="78183.58"/>
    <n v="57.856180000000002"/>
    <n v="185516.14"/>
  </r>
  <r>
    <s v="34317"/>
    <s v="00028940801"/>
    <s v="00028940802"/>
    <s v="C LIQUIDITE HF COMPANY"/>
    <s v="FR0000038531"/>
    <x v="6"/>
    <x v="31"/>
    <n v="6.36"/>
    <n v="6.36"/>
    <n v="1"/>
    <n v="1275"/>
    <n v="6.60341960784314"/>
    <n v="8419.36"/>
    <n v="1351.8"/>
    <n v="2943"/>
    <n v="1"/>
    <s v="EUR"/>
    <n v="8413"/>
    <n v="0"/>
    <n v="0.625"/>
    <n v="357819.51"/>
    <n v="6.64"/>
    <n v="15709"/>
    <n v="86596.58"/>
    <n v="54.638759999999998"/>
    <n v="190904.34"/>
  </r>
  <r>
    <s v="34317"/>
    <s v="00028940801"/>
    <s v="00028940802"/>
    <s v="C LIQUIDITE HF COMPANY"/>
    <s v="FR0000038531"/>
    <x v="6"/>
    <x v="32"/>
    <n v="6.64"/>
    <n v="6.64"/>
    <n v="1"/>
    <n v="1"/>
    <n v="6.64"/>
    <n v="6.64"/>
    <n v="1374.8666659999999"/>
    <n v="1044"/>
    <n v="1"/>
    <s v="EUR"/>
    <n v="0"/>
    <n v="0"/>
    <n v="0"/>
    <n v="357819.51"/>
    <n v="6.6"/>
    <n v="15709"/>
    <n v="86596.58"/>
    <n v="54.488959999999999"/>
    <n v="190275.98"/>
  </r>
  <r>
    <s v="34317"/>
    <s v="00028940801"/>
    <s v="00028940802"/>
    <s v="C LIQUIDITE HF COMPANY"/>
    <s v="FR0000038531"/>
    <x v="6"/>
    <x v="33"/>
    <n v="6.6"/>
    <n v="6.6"/>
    <n v="1"/>
    <n v="1"/>
    <n v="6.6"/>
    <n v="6.6"/>
    <n v="1389.1"/>
    <n v="807"/>
    <n v="1"/>
    <s v="EUR"/>
    <n v="0"/>
    <n v="0"/>
    <n v="0"/>
    <n v="357819.51"/>
    <n v="6.5"/>
    <n v="15709"/>
    <n v="86596.58"/>
    <n v="54.110100000000003"/>
    <n v="188705.08"/>
  </r>
  <r>
    <s v="34317"/>
    <s v="00028940801"/>
    <s v="00028940802"/>
    <s v="C LIQUIDITE HF COMPANY"/>
    <s v="FR0000038531"/>
    <x v="6"/>
    <x v="34"/>
    <n v="2346.56"/>
    <n v="6.5001662049861499"/>
    <n v="361"/>
    <n v="8"/>
    <n v="6.56"/>
    <n v="52.48"/>
    <n v="1415.2333329999999"/>
    <n v="1320"/>
    <n v="1"/>
    <s v="EUR"/>
    <n v="-2294.08"/>
    <n v="0"/>
    <n v="0.4"/>
    <n v="357819.51"/>
    <n v="6.5"/>
    <n v="16062"/>
    <n v="84302.5"/>
    <n v="55.325890000000001"/>
    <n v="188705.5"/>
  </r>
  <r>
    <s v="34317"/>
    <s v="00028940801"/>
    <s v="00028940802"/>
    <s v="C LIQUIDITE HF COMPANY"/>
    <s v="FR0000038531"/>
    <x v="6"/>
    <x v="35"/>
    <n v="5726.52"/>
    <n v="6.5000227014755998"/>
    <n v="881"/>
    <n v="1"/>
    <n v="6.52"/>
    <n v="6.52"/>
    <n v="1473.0333330000001"/>
    <n v="2493"/>
    <n v="1"/>
    <s v="EUR"/>
    <n v="-5720"/>
    <n v="0"/>
    <n v="0.5"/>
    <n v="357819.51"/>
    <n v="6.46"/>
    <n v="16942"/>
    <n v="78582.5"/>
    <n v="58.206980000000001"/>
    <n v="188027.82"/>
  </r>
  <r>
    <s v="34317"/>
    <s v="00028940801"/>
    <s v="00028940802"/>
    <s v="C LIQUIDITE HF COMPANY"/>
    <s v="FR0000038531"/>
    <x v="6"/>
    <x v="36"/>
    <n v="6.56"/>
    <n v="6.56"/>
    <n v="1"/>
    <n v="71"/>
    <n v="6.56"/>
    <n v="465.76"/>
    <n v="1496.7333329999999"/>
    <n v="712"/>
    <n v="1"/>
    <s v="EUR"/>
    <n v="459.2"/>
    <n v="0"/>
    <n v="0.25"/>
    <n v="357819.51"/>
    <n v="6.5"/>
    <n v="16872"/>
    <n v="79041.7"/>
    <n v="58.114660000000001"/>
    <n v="188709.7"/>
  </r>
  <r>
    <s v="34317"/>
    <s v="00028940801"/>
    <s v="00028940802"/>
    <s v="C LIQUIDITE HF COMPANY"/>
    <s v="FR0000038531"/>
    <x v="6"/>
    <x v="37"/>
    <n v="5769.24"/>
    <n v="6.3120787746170697"/>
    <n v="914"/>
    <n v="1"/>
    <n v="6.4"/>
    <n v="6.4"/>
    <n v="1557.5666659999999"/>
    <n v="2326"/>
    <n v="1"/>
    <s v="EUR"/>
    <n v="-5762.84"/>
    <n v="0"/>
    <n v="0.57142857142857095"/>
    <n v="357819.51"/>
    <n v="6.28"/>
    <n v="17785"/>
    <n v="73278.86"/>
    <n v="60.383090000000003"/>
    <n v="184968.66"/>
  </r>
  <r>
    <s v="34317"/>
    <s v="00028940801"/>
    <s v="00028940802"/>
    <s v="C LIQUIDITE HF COMPANY"/>
    <s v="FR0000038531"/>
    <x v="6"/>
    <x v="38"/>
    <n v="6.36"/>
    <n v="6.36"/>
    <n v="1"/>
    <n v="251"/>
    <n v="6.3987250996015899"/>
    <n v="1606.08"/>
    <n v="1560.833333"/>
    <n v="508"/>
    <n v="1"/>
    <s v="EUR"/>
    <n v="1599.72"/>
    <n v="0"/>
    <n v="0.4"/>
    <n v="357819.51"/>
    <n v="6.32"/>
    <n v="17535"/>
    <n v="74878.58"/>
    <n v="59.677619999999997"/>
    <n v="185699.78"/>
  </r>
  <r>
    <s v="34317"/>
    <s v="00028940801"/>
    <s v="00028940802"/>
    <s v="C LIQUIDITE HF COMPANY"/>
    <s v="FR0000038531"/>
    <x v="6"/>
    <x v="39"/>
    <n v="6.32"/>
    <n v="6.32"/>
    <n v="1"/>
    <n v="101"/>
    <n v="6.32"/>
    <n v="638.32000000000005"/>
    <n v="1522.4"/>
    <n v="734"/>
    <n v="1"/>
    <s v="EUR"/>
    <n v="632"/>
    <n v="0.33333333333333298"/>
    <n v="0"/>
    <n v="357819.51"/>
    <n v="6.3"/>
    <n v="17435"/>
    <n v="75510.58"/>
    <n v="59.260779999999997"/>
    <n v="185351.08"/>
  </r>
  <r>
    <s v="34317"/>
    <s v="00028940801"/>
    <s v="00028940802"/>
    <s v="C LIQUIDITE HF COMPANY"/>
    <s v="FR0000038531"/>
    <x v="6"/>
    <x v="40"/>
    <n v="6.48"/>
    <n v="6.48"/>
    <n v="1"/>
    <n v="220"/>
    <n v="6.48"/>
    <n v="1425.6"/>
    <n v="1532.8"/>
    <n v="634"/>
    <n v="1"/>
    <s v="EUR"/>
    <n v="1419.12"/>
    <n v="0"/>
    <n v="0"/>
    <n v="357819.51"/>
    <n v="6.32"/>
    <n v="17216"/>
    <n v="76929.7"/>
    <n v="58.5809"/>
    <n v="185734.82"/>
  </r>
  <r>
    <s v="34317"/>
    <s v="00028940801"/>
    <s v="00028940802"/>
    <s v="C LIQUIDITE HF COMPANY"/>
    <s v="FR0000038531"/>
    <x v="6"/>
    <x v="41"/>
    <n v="6.4"/>
    <n v="6.4"/>
    <n v="1"/>
    <n v="50"/>
    <n v="6.3807999999999998"/>
    <n v="319.04000000000002"/>
    <n v="1522.6"/>
    <n v="380"/>
    <n v="1"/>
    <s v="EUR"/>
    <n v="312.64"/>
    <n v="0.2"/>
    <n v="0"/>
    <n v="357819.51"/>
    <n v="6.36"/>
    <n v="17167"/>
    <n v="77242.34"/>
    <n v="58.566409999999998"/>
    <n v="186424.46"/>
  </r>
  <r>
    <s v="34317"/>
    <s v="00028940801"/>
    <s v="00028940802"/>
    <s v="C LIQUIDITE HF COMPANY"/>
    <s v="FR0000038531"/>
    <x v="6"/>
    <x v="42"/>
    <n v="6.48"/>
    <n v="6.48"/>
    <n v="1"/>
    <n v="1"/>
    <n v="6.48"/>
    <n v="6.48"/>
    <n v="1402.266666"/>
    <n v="213"/>
    <n v="1"/>
    <s v="EUR"/>
    <n v="0"/>
    <n v="0"/>
    <n v="0"/>
    <n v="357819.51"/>
    <n v="6.4"/>
    <n v="17167"/>
    <n v="77242.34"/>
    <n v="58.718470000000003"/>
    <n v="187111.14"/>
  </r>
  <r>
    <s v="34317"/>
    <s v="00028940801"/>
    <s v="00028940802"/>
    <s v="C LIQUIDITE HF COMPANY"/>
    <s v="FR0000038531"/>
    <x v="6"/>
    <x v="43"/>
    <n v="6.38"/>
    <n v="6.38"/>
    <n v="1"/>
    <n v="1"/>
    <n v="6.38"/>
    <n v="6.38"/>
    <n v="1406.966666"/>
    <n v="892"/>
    <n v="1"/>
    <s v="EUR"/>
    <n v="0"/>
    <n v="0"/>
    <n v="0"/>
    <n v="357819.51"/>
    <n v="6.46"/>
    <n v="17167"/>
    <n v="77242.34"/>
    <n v="58.944479999999999"/>
    <n v="188141.16"/>
  </r>
  <r>
    <s v="34317"/>
    <s v="00028940801"/>
    <s v="00028940802"/>
    <s v="C LIQUIDITE HF COMPANY"/>
    <s v="FR0000038531"/>
    <x v="6"/>
    <x v="44"/>
    <n v="83.98"/>
    <n v="6.46"/>
    <n v="13"/>
    <n v="1"/>
    <n v="6.46"/>
    <n v="6.46"/>
    <n v="1331.6666660000001"/>
    <n v="20"/>
    <n v="1"/>
    <s v="EUR"/>
    <n v="-77.52"/>
    <n v="0.33333333333333298"/>
    <n v="0"/>
    <n v="357819.51"/>
    <n v="6.46"/>
    <n v="17179"/>
    <n v="77164.820000000007"/>
    <n v="58.985680000000002"/>
    <n v="188141.16"/>
  </r>
  <r>
    <s v="34317"/>
    <s v="00028940801"/>
    <s v="00028940802"/>
    <s v="C LIQUIDITE HF COMPANY"/>
    <s v="FR0000038531"/>
    <x v="6"/>
    <x v="45"/>
    <n v="9739.31"/>
    <n v="6.4885476349100601"/>
    <n v="1501"/>
    <n v="1611"/>
    <n v="6.5211793916821899"/>
    <n v="10505.62"/>
    <n v="1635.9"/>
    <n v="9823"/>
    <n v="1"/>
    <s v="EUR"/>
    <n v="766.31000000000097"/>
    <n v="0"/>
    <n v="0.5"/>
    <n v="357819.51"/>
    <n v="6.5"/>
    <n v="17069"/>
    <n v="77931.13"/>
    <n v="58.740319999999997"/>
    <n v="188879.63"/>
  </r>
  <r>
    <s v="34317"/>
    <s v="00028940801"/>
    <s v="00028940802"/>
    <s v="C LIQUIDITE HF COMPANY"/>
    <s v="FR0000038531"/>
    <x v="6"/>
    <x v="46"/>
    <n v="971.92"/>
    <n v="6.5229530201342296"/>
    <n v="149"/>
    <n v="1"/>
    <n v="6.52"/>
    <n v="6.52"/>
    <n v="1609.766666"/>
    <n v="1442"/>
    <n v="1"/>
    <s v="EUR"/>
    <n v="-965.4"/>
    <n v="0"/>
    <n v="0.2"/>
    <n v="357819.51"/>
    <n v="6.5"/>
    <n v="17217"/>
    <n v="76965.73"/>
    <n v="59.250709999999998"/>
    <n v="188876.23"/>
  </r>
  <r>
    <s v="34317"/>
    <s v="00028940801"/>
    <s v="00028940802"/>
    <s v="C LIQUIDITE HF COMPANY"/>
    <s v="FR0000038531"/>
    <x v="6"/>
    <x v="47"/>
    <n v="6.5"/>
    <n v="6.5"/>
    <n v="1"/>
    <n v="31"/>
    <n v="6.5"/>
    <n v="201.5"/>
    <n v="1613.4333329999999"/>
    <n v="111"/>
    <n v="1"/>
    <s v="EUR"/>
    <n v="195"/>
    <n v="0.33333333333333298"/>
    <n v="0"/>
    <n v="357819.51"/>
    <n v="6.5"/>
    <n v="17187"/>
    <n v="77160.73"/>
    <n v="59.147460000000002"/>
    <n v="188876.23"/>
  </r>
  <r>
    <s v="34317"/>
    <s v="00028940801"/>
    <s v="00028940802"/>
    <s v="C LIQUIDITE HF COMPANY"/>
    <s v="FR0000038531"/>
    <x v="6"/>
    <x v="48"/>
    <n v="6.52"/>
    <n v="6.52"/>
    <n v="1"/>
    <n v="1"/>
    <n v="6.52"/>
    <n v="6.52"/>
    <n v="1589.4333329999999"/>
    <n v="1"/>
    <n v="1"/>
    <s v="EUR"/>
    <n v="0"/>
    <n v="0"/>
    <n v="0"/>
    <n v="357819.51"/>
    <n v="6.52"/>
    <n v="17187"/>
    <n v="77160.73"/>
    <n v="59.221679999999999"/>
    <n v="189219.97"/>
  </r>
  <r>
    <s v="34317"/>
    <s v="00028940801"/>
    <s v="00028940802"/>
    <s v="C LIQUIDITE HF COMPANY"/>
    <s v="FR0000038531"/>
    <x v="6"/>
    <x v="49"/>
    <n v="6.5"/>
    <n v="6.5"/>
    <n v="1"/>
    <n v="1"/>
    <n v="6.5"/>
    <n v="6.5"/>
    <n v="1571.9333329999999"/>
    <n v="155"/>
    <n v="1"/>
    <s v="EUR"/>
    <n v="0"/>
    <n v="0"/>
    <n v="0"/>
    <n v="357819.51"/>
    <n v="6.5"/>
    <n v="17187"/>
    <n v="77160.73"/>
    <n v="59.147460000000002"/>
    <n v="188876.23"/>
  </r>
  <r>
    <s v="34317"/>
    <s v="00028940801"/>
    <s v="00028940802"/>
    <s v="C LIQUIDITE HF COMPANY"/>
    <s v="FR0000038531"/>
    <x v="6"/>
    <x v="50"/>
    <n v="6.52"/>
    <n v="6.52"/>
    <n v="1"/>
    <n v="1"/>
    <n v="6.52"/>
    <n v="6.52"/>
    <n v="1469.333333"/>
    <n v="401"/>
    <n v="1"/>
    <s v="EUR"/>
    <n v="0"/>
    <n v="0"/>
    <n v="0"/>
    <n v="357819.51"/>
    <n v="6.62"/>
    <n v="17187"/>
    <n v="77160.73"/>
    <n v="59.588740000000001"/>
    <n v="190938.67"/>
  </r>
  <r>
    <s v="34317"/>
    <s v="00028940801"/>
    <s v="00028940802"/>
    <s v="C LIQUIDITE HF COMPANY"/>
    <s v="FR0000038531"/>
    <x v="6"/>
    <x v="51"/>
    <n v="1147.1199999999999"/>
    <n v="6.5177272727272699"/>
    <n v="176"/>
    <n v="70"/>
    <n v="6.5780000000000003"/>
    <n v="460.46"/>
    <n v="1453.1"/>
    <n v="1369"/>
    <n v="1"/>
    <s v="EUR"/>
    <n v="-686.66"/>
    <n v="0.16666666666666699"/>
    <n v="0.5"/>
    <n v="357819.51"/>
    <n v="6.5"/>
    <n v="17293"/>
    <n v="76474.070000000007"/>
    <n v="59.511519999999997"/>
    <n v="188878.57"/>
  </r>
  <r>
    <s v="34317"/>
    <s v="00028940801"/>
    <s v="00028940802"/>
    <s v="C LIQUIDITE HF COMPANY"/>
    <s v="FR0000038531"/>
    <x v="6"/>
    <x v="52"/>
    <n v="200.3"/>
    <n v="6.4612903225806502"/>
    <n v="31"/>
    <n v="1"/>
    <n v="6.5"/>
    <n v="6.5"/>
    <n v="1365.0666659999999"/>
    <n v="101"/>
    <n v="1"/>
    <s v="EUR"/>
    <n v="-193.8"/>
    <n v="0"/>
    <n v="0.33333333333333298"/>
    <n v="357819.51"/>
    <n v="6.46"/>
    <n v="17323"/>
    <n v="76280.27"/>
    <n v="59.465670000000003"/>
    <n v="188186.85"/>
  </r>
  <r>
    <s v="34317"/>
    <s v="00028940801"/>
    <s v="00028940802"/>
    <s v="C LIQUIDITE HF COMPANY"/>
    <s v="FR0000038531"/>
    <x v="6"/>
    <x v="53"/>
    <n v="6.46"/>
    <n v="6.46"/>
    <n v="1"/>
    <n v="1"/>
    <n v="6.46"/>
    <n v="6.46"/>
    <n v="1359.8666659999999"/>
    <n v="103"/>
    <n v="1"/>
    <s v="EUR"/>
    <n v="0"/>
    <n v="0"/>
    <n v="0"/>
    <n v="357819.51"/>
    <n v="6.48"/>
    <n v="17323"/>
    <n v="76280.27"/>
    <n v="59.54016"/>
    <n v="188533.31"/>
  </r>
  <r>
    <s v="34317"/>
    <s v="00028940801"/>
    <s v="00028940802"/>
    <s v="C LIQUIDITE HF COMPANY"/>
    <s v="FR0000038531"/>
    <x v="6"/>
    <x v="54"/>
    <n v="6.46"/>
    <n v="6.46"/>
    <n v="1"/>
    <n v="1"/>
    <n v="6.46"/>
    <n v="6.46"/>
    <n v="1409.1666660000001"/>
    <n v="1480"/>
    <n v="1"/>
    <s v="EUR"/>
    <n v="0"/>
    <n v="0"/>
    <n v="0"/>
    <n v="357819.51"/>
    <n v="6.46"/>
    <n v="17323"/>
    <n v="76280.27"/>
    <n v="59.465670000000003"/>
    <n v="188186.85"/>
  </r>
  <r>
    <s v="34317"/>
    <s v="00028940801"/>
    <s v="00028940802"/>
    <s v="C LIQUIDITE HF COMPANY"/>
    <s v="FR0000038531"/>
    <x v="6"/>
    <x v="55"/>
    <n v="489.44"/>
    <n v="6.44"/>
    <n v="76"/>
    <n v="1"/>
    <n v="6.44"/>
    <n v="6.44"/>
    <n v="1384.4333329999999"/>
    <n v="221"/>
    <n v="1"/>
    <s v="EUR"/>
    <n v="-483"/>
    <n v="0"/>
    <n v="0"/>
    <n v="357819.51"/>
    <n v="6.44"/>
    <n v="17398"/>
    <n v="75797.27"/>
    <n v="59.648040000000002"/>
    <n v="187840.39"/>
  </r>
  <r>
    <s v="34317"/>
    <s v="00028940801"/>
    <s v="00028940802"/>
    <s v="C LIQUIDITE HF COMPANY"/>
    <s v="FR0000038531"/>
    <x v="6"/>
    <x v="56"/>
    <n v="6.46"/>
    <n v="6.46"/>
    <n v="1"/>
    <n v="1"/>
    <n v="6.46"/>
    <n v="6.46"/>
    <n v="1228.266666"/>
    <n v="341"/>
    <n v="1"/>
    <s v="EUR"/>
    <n v="0"/>
    <n v="0"/>
    <n v="0"/>
    <n v="357819.51"/>
    <n v="6.5"/>
    <n v="17398"/>
    <n v="75797.27"/>
    <n v="59.871049999999997"/>
    <n v="188884.27"/>
  </r>
  <r>
    <s v="34317"/>
    <s v="00028940801"/>
    <s v="00028940802"/>
    <s v="C LIQUIDITE HF COMPANY"/>
    <s v="FR0000038531"/>
    <x v="6"/>
    <x v="57"/>
    <n v="4057.68"/>
    <n v="6.4001261829653"/>
    <n v="634"/>
    <n v="1"/>
    <n v="6.48"/>
    <n v="6.48"/>
    <n v="1204.9333329999999"/>
    <n v="811"/>
    <n v="1"/>
    <s v="EUR"/>
    <n v="-4051.2"/>
    <n v="0"/>
    <n v="0.33333333333333298"/>
    <n v="357819.51"/>
    <n v="6.4"/>
    <n v="18031"/>
    <n v="71746.070000000007"/>
    <n v="61.662739999999999"/>
    <n v="187144.47"/>
  </r>
  <r>
    <s v="34317"/>
    <s v="00028940801"/>
    <s v="00028940802"/>
    <s v="C LIQUIDITE HF COMPANY"/>
    <s v="FR0000038531"/>
    <x v="6"/>
    <x v="58"/>
    <n v="1203.2"/>
    <n v="6.4"/>
    <n v="188"/>
    <n v="583"/>
    <n v="6.4"/>
    <n v="3731.2"/>
    <n v="1189.3666659999999"/>
    <n v="1090"/>
    <n v="1"/>
    <s v="EUR"/>
    <n v="2528"/>
    <n v="0.16666666666666699"/>
    <n v="0.33333333333333298"/>
    <n v="357819.51"/>
    <n v="6.38"/>
    <n v="17636"/>
    <n v="74274.070000000007"/>
    <n v="60.236960000000003"/>
    <n v="186791.75"/>
  </r>
  <r>
    <s v="34317"/>
    <s v="00028940801"/>
    <s v="00028940802"/>
    <s v="C LIQUIDITE HF COMPANY"/>
    <s v="FR0000038531"/>
    <x v="6"/>
    <x v="59"/>
    <n v="6.36"/>
    <n v="6.36"/>
    <n v="1"/>
    <n v="1"/>
    <n v="6.36"/>
    <n v="6.36"/>
    <n v="1097.9333329999999"/>
    <n v="37"/>
    <n v="1"/>
    <s v="EUR"/>
    <n v="0"/>
    <n v="0"/>
    <n v="0"/>
    <n v="357819.51"/>
    <n v="6.38"/>
    <n v="17636"/>
    <n v="74274.070000000007"/>
    <n v="60.236960000000003"/>
    <n v="186791.75"/>
  </r>
  <r>
    <s v="34317"/>
    <s v="00028940801"/>
    <s v="00028940802"/>
    <s v="C LIQUIDITE HF COMPANY"/>
    <s v="FR0000038531"/>
    <x v="6"/>
    <x v="60"/>
    <n v="1141.2"/>
    <n v="6.34"/>
    <n v="180"/>
    <n v="1"/>
    <n v="6.34"/>
    <n v="6.34"/>
    <n v="1131.5999999999999"/>
    <n v="1436"/>
    <n v="1"/>
    <s v="EUR"/>
    <n v="-1134.8599999999999"/>
    <n v="0"/>
    <n v="0.5"/>
    <n v="357819.51"/>
    <n v="6.48"/>
    <n v="17815"/>
    <n v="73139.210000000006"/>
    <n v="61.215899999999998"/>
    <n v="188580.41"/>
  </r>
  <r>
    <s v="34317"/>
    <s v="00028940801"/>
    <s v="00028940802"/>
    <s v="C LIQUIDITE HF COMPANY"/>
    <s v="FR0000038531"/>
    <x v="6"/>
    <x v="61"/>
    <n v="1145.6600000000001"/>
    <n v="6.4003351955307304"/>
    <n v="179"/>
    <n v="1"/>
    <n v="6.46"/>
    <n v="6.46"/>
    <n v="1046.2"/>
    <n v="381"/>
    <n v="1"/>
    <s v="EUR"/>
    <n v="-1139.2"/>
    <n v="0"/>
    <n v="0.66666666666666696"/>
    <n v="357819.51"/>
    <n v="6.34"/>
    <n v="17993"/>
    <n v="72000.009999999995"/>
    <n v="61.306049999999999"/>
    <n v="186075.63"/>
  </r>
  <r>
    <s v="34317"/>
    <s v="00028940801"/>
    <s v="00028940802"/>
    <s v="C LIQUIDITE HF COMPANY"/>
    <s v="FR0000038531"/>
    <x v="6"/>
    <x v="62"/>
    <n v="6.38"/>
    <n v="6.38"/>
    <n v="1"/>
    <n v="202"/>
    <n v="6.3924752475247502"/>
    <n v="1291.28"/>
    <n v="1051.333333"/>
    <n v="1198"/>
    <n v="1"/>
    <s v="EUR"/>
    <n v="1284.9000000000001"/>
    <n v="0"/>
    <n v="0.4"/>
    <n v="357819.51"/>
    <n v="6.4"/>
    <n v="17792"/>
    <n v="73284.91"/>
    <n v="60.842399999999998"/>
    <n v="187153.71"/>
  </r>
  <r>
    <s v="34317"/>
    <s v="00028940801"/>
    <s v="00028940802"/>
    <s v="C LIQUIDITE HF COMPANY"/>
    <s v="FR0000038531"/>
    <x v="6"/>
    <x v="63"/>
    <n v="6.38"/>
    <n v="6.38"/>
    <n v="1"/>
    <n v="203"/>
    <n v="6.3999014778325103"/>
    <n v="1299.18"/>
    <n v="1056.1666660000001"/>
    <n v="952"/>
    <n v="1"/>
    <s v="EUR"/>
    <n v="1292.8"/>
    <n v="0"/>
    <n v="0.2"/>
    <n v="357819.51"/>
    <n v="6.4"/>
    <n v="17590"/>
    <n v="74577.710000000006"/>
    <n v="60.151629999999997"/>
    <n v="187153.71"/>
  </r>
  <r>
    <s v="34317"/>
    <s v="00028940801"/>
    <s v="00028940802"/>
    <s v="C LIQUIDITE HF COMPANY"/>
    <s v="FR0000038531"/>
    <x v="6"/>
    <x v="64"/>
    <n v="6.52"/>
    <n v="6.52"/>
    <n v="1"/>
    <n v="908"/>
    <n v="6.5256167400881102"/>
    <n v="5925.26"/>
    <n v="1061.7333329999999"/>
    <n v="1487"/>
    <n v="1"/>
    <s v="EUR"/>
    <n v="5918.74"/>
    <n v="0"/>
    <n v="0.2"/>
    <n v="357819.51"/>
    <n v="6.52"/>
    <n v="16683"/>
    <n v="80496.45"/>
    <n v="57.46996"/>
    <n v="189269.61"/>
  </r>
  <r>
    <s v="34317"/>
    <s v="00028940801"/>
    <s v="00028940802"/>
    <s v="C LIQUIDITE HF COMPANY"/>
    <s v="FR0000038531"/>
    <x v="6"/>
    <x v="65"/>
    <n v="0"/>
    <s v="#DIV/0"/>
    <n v="0"/>
    <n v="893"/>
    <n v="6.66631578947369"/>
    <n v="5953.02"/>
    <n v="1054.6666660000001"/>
    <n v="2281"/>
    <n v="1"/>
    <s v="EUR"/>
    <n v="5953.02"/>
    <n v="0"/>
    <n v="0.71428571428571397"/>
    <n v="357819.51"/>
    <n v="6.66"/>
    <n v="15790"/>
    <n v="86449.47"/>
    <n v="54.88279"/>
    <n v="191610.87"/>
  </r>
  <r>
    <s v="34317"/>
    <s v="00028940801"/>
    <s v="00028940802"/>
    <s v="C LIQUIDITE HF COMPANY"/>
    <s v="FR0000038531"/>
    <x v="6"/>
    <x v="66"/>
    <n v="13.26"/>
    <n v="6.63"/>
    <n v="2"/>
    <n v="2"/>
    <n v="6.63"/>
    <n v="13.26"/>
    <n v="1073.966666"/>
    <n v="1291"/>
    <n v="1"/>
    <s v="EUR"/>
    <n v="0"/>
    <n v="0"/>
    <n v="0"/>
    <n v="357819.51"/>
    <n v="6.84"/>
    <n v="15790"/>
    <n v="86449.47"/>
    <n v="55.54224"/>
    <n v="194453.07"/>
  </r>
  <r>
    <s v="34317"/>
    <s v="00028940801"/>
    <s v="00028940802"/>
    <s v="C LIQUIDITE HF COMPANY"/>
    <s v="FR0000038531"/>
    <x v="6"/>
    <x v="67"/>
    <n v="507.06"/>
    <n v="6.7607999999999997"/>
    <n v="75"/>
    <n v="1"/>
    <n v="6.82"/>
    <n v="6.82"/>
    <n v="1004.133333"/>
    <n v="231"/>
    <n v="1"/>
    <s v="EUR"/>
    <n v="-500.24"/>
    <n v="0"/>
    <n v="0.33333333333333298"/>
    <n v="357819.51"/>
    <n v="6.76"/>
    <n v="15864"/>
    <n v="85949.23"/>
    <n v="55.510489999999997"/>
    <n v="193189.87"/>
  </r>
  <r>
    <s v="34317"/>
    <s v="00028940801"/>
    <s v="00028940802"/>
    <s v="C LIQUIDITE HF COMPANY"/>
    <s v="FR0000038531"/>
    <x v="6"/>
    <x v="68"/>
    <n v="547.58000000000004"/>
    <n v="6.7602469135802501"/>
    <n v="81"/>
    <n v="38"/>
    <n v="6.8384210526315803"/>
    <n v="259.86"/>
    <n v="1021"/>
    <n v="1014"/>
    <n v="1"/>
    <s v="EUR"/>
    <n v="-287.72000000000003"/>
    <n v="0"/>
    <n v="0.5"/>
    <n v="357819.51"/>
    <n v="6.84"/>
    <n v="15907"/>
    <n v="85661.51"/>
    <n v="55.950249999999997"/>
    <n v="194465.39"/>
  </r>
  <r>
    <s v="34317"/>
    <s v="00028940801"/>
    <s v="00028940802"/>
    <s v="C LIQUIDITE HF COMPANY"/>
    <s v="FR0000038531"/>
    <x v="6"/>
    <x v="69"/>
    <n v="6.84"/>
    <n v="6.84"/>
    <n v="1"/>
    <n v="121"/>
    <n v="6.8796694214876002"/>
    <n v="832.44"/>
    <n v="1000.5666660000001"/>
    <n v="121"/>
    <n v="1"/>
    <s v="EUR"/>
    <n v="825.6"/>
    <n v="0"/>
    <n v="0.33333333333333298"/>
    <n v="357819.51"/>
    <n v="6.88"/>
    <n v="15787"/>
    <n v="86487.11"/>
    <n v="55.670749999999998"/>
    <n v="195101.67"/>
  </r>
  <r>
    <s v="34317"/>
    <s v="00028940801"/>
    <s v="00028940802"/>
    <s v="C LIQUIDITE HF COMPANY"/>
    <s v="FR0000038531"/>
    <x v="6"/>
    <x v="70"/>
    <n v="506.22"/>
    <n v="6.8408108108108099"/>
    <n v="74"/>
    <n v="81"/>
    <n v="6.9"/>
    <n v="558.9"/>
    <n v="1019.033333"/>
    <n v="1188"/>
    <n v="1"/>
    <s v="EUR"/>
    <n v="52.68"/>
    <n v="0"/>
    <n v="0.25"/>
    <n v="357819.51"/>
    <n v="6.88"/>
    <n v="15780"/>
    <n v="86539.79"/>
    <n v="55.644770000000001"/>
    <n v="195106.19"/>
  </r>
  <r>
    <s v="34317"/>
    <s v="00028940801"/>
    <s v="00028940802"/>
    <s v="C LIQUIDITE HF COMPANY"/>
    <s v="FR0000038531"/>
    <x v="6"/>
    <x v="71"/>
    <n v="6.88"/>
    <n v="6.88"/>
    <n v="1"/>
    <n v="1"/>
    <n v="6.88"/>
    <n v="6.88"/>
    <n v="1030.1666660000001"/>
    <n v="714"/>
    <n v="1"/>
    <s v="EUR"/>
    <n v="0"/>
    <n v="0"/>
    <n v="0"/>
    <n v="357819.51"/>
    <n v="6.84"/>
    <n v="15780"/>
    <n v="86539.79"/>
    <n v="55.500810000000001"/>
    <n v="194474.99"/>
  </r>
  <r>
    <s v="34317"/>
    <s v="00028940801"/>
    <s v="00028940802"/>
    <s v="C LIQUIDITE HF COMPANY"/>
    <s v="FR0000038531"/>
    <x v="6"/>
    <x v="72"/>
    <n v="510.04"/>
    <n v="6.8005333333333304"/>
    <n v="75"/>
    <n v="1"/>
    <n v="6.84"/>
    <n v="6.84"/>
    <n v="1036.333333"/>
    <n v="398"/>
    <n v="1"/>
    <s v="EUR"/>
    <n v="-503.2"/>
    <n v="0"/>
    <n v="0.33333333333333298"/>
    <n v="357819.51"/>
    <n v="6.9"/>
    <n v="15854"/>
    <n v="86036.59"/>
    <n v="55.975569999999998"/>
    <n v="195429.19"/>
  </r>
  <r>
    <s v="34317"/>
    <s v="00028940801"/>
    <s v="00028940802"/>
    <s v="C LIQUIDITE HF COMPANY"/>
    <s v="FR0000038531"/>
    <x v="6"/>
    <x v="73"/>
    <n v="6.72"/>
    <n v="6.72"/>
    <n v="1"/>
    <n v="59"/>
    <n v="6.7986440677966096"/>
    <n v="401.12"/>
    <n v="1037.333333"/>
    <n v="922"/>
    <n v="1"/>
    <s v="EUR"/>
    <n v="394.4"/>
    <n v="0"/>
    <n v="0"/>
    <n v="357819.51"/>
    <n v="6.8"/>
    <n v="15796"/>
    <n v="86430.99"/>
    <n v="55.412039999999998"/>
    <n v="193843.79"/>
  </r>
  <r>
    <s v="34317"/>
    <s v="00028940801"/>
    <s v="00028940802"/>
    <s v="C LIQUIDITE HF COMPANY"/>
    <s v="FR0000038531"/>
    <x v="6"/>
    <x v="74"/>
    <n v="1294.1199999999999"/>
    <n v="6.7402083333333298"/>
    <n v="192"/>
    <n v="1"/>
    <n v="6.8"/>
    <n v="6.8"/>
    <n v="1053.6666660000001"/>
    <n v="510"/>
    <n v="1"/>
    <s v="EUR"/>
    <n v="-1287.32"/>
    <n v="0"/>
    <n v="0.6"/>
    <n v="357819.51"/>
    <n v="6.72"/>
    <n v="15987"/>
    <n v="85143.67"/>
    <n v="55.787050000000001"/>
    <n v="192576.31"/>
  </r>
  <r>
    <s v="34317"/>
    <s v="00028940801"/>
    <s v="00028940802"/>
    <s v="C LIQUIDITE HF COMPANY"/>
    <s v="FR0000038531"/>
    <x v="6"/>
    <x v="75"/>
    <n v="2546.04"/>
    <n v="6.7001052631578899"/>
    <n v="380"/>
    <n v="1"/>
    <n v="6.74"/>
    <n v="6.74"/>
    <n v="749.83333300000004"/>
    <n v="708"/>
    <n v="1"/>
    <s v="EUR"/>
    <n v="-2539.3000000000002"/>
    <n v="0"/>
    <n v="0.5"/>
    <n v="357819.51"/>
    <n v="6.66"/>
    <n v="16366"/>
    <n v="82604.37"/>
    <n v="56.887509999999999"/>
    <n v="191601.93"/>
  </r>
  <r>
    <s v="34317"/>
    <s v="00028940801"/>
    <s v="00028940802"/>
    <s v="C LIQUIDITE HF COMPANY"/>
    <s v="FR0000038531"/>
    <x v="6"/>
    <x v="76"/>
    <n v="23309.46"/>
    <n v="6.3032612222823099"/>
    <n v="3698"/>
    <n v="13"/>
    <n v="6.0507692307692302"/>
    <n v="78.66"/>
    <n v="1469.2"/>
    <n v="23023"/>
    <n v="1"/>
    <s v="EUR"/>
    <n v="-23230.799999999999"/>
    <n v="6.8965517241379296E-2"/>
    <n v="0.31034482758620702"/>
    <n v="357819.51"/>
    <n v="5.68"/>
    <n v="20051"/>
    <n v="59373.57"/>
    <n v="65.732159999999993"/>
    <n v="173263.25"/>
  </r>
  <r>
    <s v="34317"/>
    <s v="00028940801"/>
    <s v="00028940802"/>
    <s v="C LIQUIDITE HF COMPANY"/>
    <s v="FR0000038531"/>
    <x v="6"/>
    <x v="77"/>
    <n v="2847.7"/>
    <n v="5.7997963340122203"/>
    <n v="491"/>
    <n v="250"/>
    <n v="5.8"/>
    <n v="1450"/>
    <n v="1606.9333329999999"/>
    <n v="4243"/>
    <n v="1"/>
    <s v="EUR"/>
    <n v="-1397.7"/>
    <n v="0.14285714285714299"/>
    <n v="0.71428571428571397"/>
    <n v="357819.51"/>
    <n v="5.9"/>
    <n v="20292"/>
    <n v="57975.87"/>
    <n v="67.37406"/>
    <n v="177698.67"/>
  </r>
  <r>
    <s v="34317"/>
    <s v="00028940801"/>
    <s v="00028940802"/>
    <s v="C LIQUIDITE HF COMPANY"/>
    <s v="FR0000038531"/>
    <x v="6"/>
    <x v="78"/>
    <n v="13746.9"/>
    <n v="5.8572219855134202"/>
    <n v="2347"/>
    <n v="1347"/>
    <n v="5.9502227171492201"/>
    <n v="8014.95"/>
    <n v="1880.0333330000001"/>
    <n v="8194"/>
    <n v="1"/>
    <s v="EUR"/>
    <n v="-5731.95"/>
    <n v="0.230769230769231"/>
    <n v="0.30769230769230799"/>
    <n v="357819.51"/>
    <n v="5.86"/>
    <n v="21292"/>
    <n v="52243.92"/>
    <n v="70.486170000000001"/>
    <n v="177015.04000000001"/>
  </r>
  <r>
    <s v="34317"/>
    <s v="00028940801"/>
    <s v="00028940802"/>
    <s v="C LIQUIDITE HF COMPANY"/>
    <s v="FR0000038531"/>
    <x v="6"/>
    <x v="79"/>
    <n v="10783.51"/>
    <n v="5.7420181043663501"/>
    <n v="1878"/>
    <n v="0"/>
    <s v="#DIV/0"/>
    <n v="0"/>
    <n v="1977"/>
    <n v="3064"/>
    <n v="1"/>
    <s v="EUR"/>
    <n v="-10783.51"/>
    <n v="0"/>
    <n v="0.81818181818181801"/>
    <n v="357819.51"/>
    <n v="5.64"/>
    <n v="23170"/>
    <n v="41460.410000000003"/>
    <n v="75.914599999999993"/>
    <n v="172139.21"/>
  </r>
  <r>
    <s v="34317"/>
    <s v="00028940801"/>
    <s v="00028940802"/>
    <s v="C LIQUIDITE HF COMPANY"/>
    <s v="FR0000038531"/>
    <x v="6"/>
    <x v="80"/>
    <n v="11.54"/>
    <n v="5.77"/>
    <n v="2"/>
    <n v="223"/>
    <n v="5.7006278026905797"/>
    <n v="1271.24"/>
    <n v="2030.3"/>
    <n v="2000"/>
    <n v="1"/>
    <s v="EUR"/>
    <n v="1259.7"/>
    <n v="0.33333333333333298"/>
    <n v="0"/>
    <n v="357819.51"/>
    <n v="5.7"/>
    <n v="22949"/>
    <n v="42720.11"/>
    <n v="75.381630000000001"/>
    <n v="173529.41"/>
  </r>
  <r>
    <s v="34317"/>
    <s v="00028940801"/>
    <s v="00028940802"/>
    <s v="C LIQUIDITE HF COMPANY"/>
    <s v="FR0000038531"/>
    <x v="6"/>
    <x v="81"/>
    <n v="0"/>
    <m/>
    <m/>
    <m/>
    <m/>
    <n v="0"/>
    <n v="2000.9"/>
    <n v="487"/>
    <n v="1"/>
    <s v="EUR"/>
    <n v="0"/>
    <m/>
    <m/>
    <n v="357819.51"/>
    <n v="5.88"/>
    <n v="22949"/>
    <n v="42720.11"/>
    <n v="75.954040000000006"/>
    <n v="177660.23"/>
  </r>
  <r>
    <s v="34317"/>
    <s v="00028940801"/>
    <s v="00028940802"/>
    <s v="C LIQUIDITE HF COMPANY"/>
    <s v="FR0000038531"/>
    <x v="6"/>
    <x v="82"/>
    <n v="5.88"/>
    <n v="5.88"/>
    <n v="1"/>
    <n v="158"/>
    <n v="5.9793670886076002"/>
    <n v="944.74"/>
    <n v="2032.4333329999999"/>
    <n v="1047"/>
    <n v="1"/>
    <s v="EUR"/>
    <n v="938.86"/>
    <n v="0"/>
    <n v="0"/>
    <n v="357819.51"/>
    <n v="5.82"/>
    <n v="22792"/>
    <n v="43658.97"/>
    <n v="75.237160000000003"/>
    <n v="176308.41"/>
  </r>
  <r>
    <s v="34317"/>
    <s v="00028940801"/>
    <s v="00028940802"/>
    <s v="C LIQUIDITE HF COMPANY"/>
    <s v="FR0000038531"/>
    <x v="6"/>
    <x v="83"/>
    <n v="2905.82"/>
    <n v="5.80003992015968"/>
    <n v="501"/>
    <n v="1"/>
    <n v="5.82"/>
    <n v="5.82"/>
    <n v="2061.6999999999998"/>
    <n v="981"/>
    <n v="1"/>
    <s v="EUR"/>
    <n v="-2900"/>
    <n v="0"/>
    <n v="0.5"/>
    <n v="357819.51"/>
    <n v="5.8"/>
    <n v="23292"/>
    <n v="40758.97"/>
    <n v="76.82208"/>
    <n v="175852.57"/>
  </r>
  <r>
    <s v="34317"/>
    <s v="00028940801"/>
    <s v="00028940802"/>
    <s v="C LIQUIDITE HF COMPANY"/>
    <s v="FR0000038531"/>
    <x v="6"/>
    <x v="84"/>
    <n v="5.8"/>
    <n v="5.8"/>
    <n v="1"/>
    <n v="1"/>
    <n v="5.8"/>
    <n v="5.8"/>
    <n v="2195.833333"/>
    <n v="5504"/>
    <n v="1"/>
    <s v="EUR"/>
    <n v="0"/>
    <n v="0"/>
    <n v="0"/>
    <n v="357819.51"/>
    <n v="5.8"/>
    <n v="23292"/>
    <n v="40758.97"/>
    <n v="76.82208"/>
    <n v="175852.57"/>
  </r>
  <r>
    <s v="34317"/>
    <s v="00028940801"/>
    <s v="00028940802"/>
    <s v="C LIQUIDITE HF COMPANY"/>
    <s v="FR0000038531"/>
    <x v="6"/>
    <x v="85"/>
    <n v="5.9"/>
    <n v="5.9"/>
    <n v="1"/>
    <n v="97"/>
    <n v="5.91876288659794"/>
    <n v="574.12"/>
    <n v="2240.5666660000002"/>
    <n v="1563"/>
    <n v="1"/>
    <s v="EUR"/>
    <n v="568.22"/>
    <n v="0"/>
    <n v="0"/>
    <n v="357819.51"/>
    <n v="5.8"/>
    <n v="23196"/>
    <n v="41327.19"/>
    <n v="76.500479999999996"/>
    <n v="175863.99"/>
  </r>
  <r>
    <s v="34317"/>
    <s v="00028940801"/>
    <s v="00028940802"/>
    <s v="C LIQUIDITE HF COMPANY"/>
    <s v="FR0000038531"/>
    <x v="6"/>
    <x v="86"/>
    <n v="528.16"/>
    <n v="5.7408695652173902"/>
    <n v="92"/>
    <n v="151"/>
    <n v="5.7603973509933803"/>
    <n v="869.82"/>
    <n v="2263.1999999999998"/>
    <n v="1020"/>
    <n v="1"/>
    <s v="EUR"/>
    <n v="341.66"/>
    <n v="0.4"/>
    <n v="0"/>
    <n v="357819.51"/>
    <n v="5.88"/>
    <n v="23137"/>
    <n v="41668.85"/>
    <n v="76.552909999999997"/>
    <n v="177714.41"/>
  </r>
  <r>
    <s v="34317"/>
    <s v="00028940801"/>
    <s v="00028940802"/>
    <s v="C LIQUIDITE HF COMPANY"/>
    <s v="FR0000038531"/>
    <x v="6"/>
    <x v="87"/>
    <n v="5.88"/>
    <n v="5.88"/>
    <n v="1"/>
    <n v="1"/>
    <n v="5.88"/>
    <n v="5.88"/>
    <n v="2238.6"/>
    <n v="73"/>
    <n v="1"/>
    <s v="EUR"/>
    <n v="0"/>
    <n v="0"/>
    <n v="0"/>
    <n v="357819.51"/>
    <n v="5.84"/>
    <n v="23137"/>
    <n v="41668.85"/>
    <n v="76.430170000000004"/>
    <n v="176788.93"/>
  </r>
  <r>
    <s v="34317"/>
    <s v="00028940801"/>
    <s v="00028940802"/>
    <s v="C LIQUIDITE HF COMPANY"/>
    <s v="FR0000038531"/>
    <x v="6"/>
    <x v="88"/>
    <n v="346.84"/>
    <n v="5.7806666666666704"/>
    <n v="60"/>
    <n v="1"/>
    <n v="5.82"/>
    <n v="5.82"/>
    <n v="2204.266666"/>
    <n v="60"/>
    <n v="1"/>
    <s v="EUR"/>
    <n v="-341.02"/>
    <n v="0"/>
    <n v="0"/>
    <n v="357819.51"/>
    <n v="5.78"/>
    <n v="23196"/>
    <n v="41327.83"/>
    <n v="76.438050000000004"/>
    <n v="175400.71"/>
  </r>
  <r>
    <s v="34317"/>
    <s v="00028940801"/>
    <s v="00028940802"/>
    <s v="C LIQUIDITE HF COMPANY"/>
    <s v="FR0000038531"/>
    <x v="6"/>
    <x v="89"/>
    <n v="875.78"/>
    <n v="5.7998675496688703"/>
    <n v="151"/>
    <n v="1"/>
    <n v="5.78"/>
    <n v="5.78"/>
    <n v="2214.7333330000001"/>
    <n v="351"/>
    <n v="1"/>
    <s v="EUR"/>
    <n v="-870"/>
    <n v="0"/>
    <n v="0"/>
    <n v="357819.51"/>
    <n v="5.8"/>
    <n v="23346"/>
    <n v="40457.83"/>
    <n v="76.994900000000001"/>
    <n v="175864.63"/>
  </r>
  <r>
    <s v="34317"/>
    <s v="00028940801"/>
    <s v="00028940802"/>
    <s v="C LIQUIDITE HF COMPANY"/>
    <s v="FR0000038531"/>
    <x v="6"/>
    <x v="90"/>
    <n v="3887.4"/>
    <n v="5.7083700440528604"/>
    <n v="681"/>
    <n v="251"/>
    <n v="5.8"/>
    <n v="1455.8"/>
    <n v="2238"/>
    <n v="2134"/>
    <n v="1"/>
    <s v="EUR"/>
    <n v="-2431.6"/>
    <n v="0.16666666666666699"/>
    <n v="0.33333333333333298"/>
    <n v="357819.51"/>
    <n v="5.66"/>
    <n v="23776"/>
    <n v="38026.230000000003"/>
    <n v="77.968379999999996"/>
    <n v="172598.39"/>
  </r>
  <r>
    <s v="34317"/>
    <s v="00028940801"/>
    <s v="00028940802"/>
    <s v="C LIQUIDITE HF COMPANY"/>
    <s v="FR0000038531"/>
    <x v="6"/>
    <x v="91"/>
    <n v="5.68"/>
    <n v="5.68"/>
    <n v="1"/>
    <n v="31"/>
    <n v="5.7767741935483903"/>
    <n v="179.08"/>
    <n v="2226.3666659999999"/>
    <n v="32"/>
    <n v="1"/>
    <s v="EUR"/>
    <n v="173.4"/>
    <n v="0"/>
    <n v="0"/>
    <n v="357819.51"/>
    <n v="5.78"/>
    <n v="23746"/>
    <n v="38199.629999999997"/>
    <n v="78.227810000000005"/>
    <n v="175451.51"/>
  </r>
  <r>
    <s v="34317"/>
    <s v="00028940801"/>
    <s v="00028940802"/>
    <s v="C LIQUIDITE HF COMPANY"/>
    <s v="FR0000038531"/>
    <x v="6"/>
    <x v="92"/>
    <n v="5.78"/>
    <n v="5.78"/>
    <n v="1"/>
    <n v="1"/>
    <n v="5.78"/>
    <n v="5.78"/>
    <n v="2189.4666659999998"/>
    <n v="91"/>
    <n v="1"/>
    <s v="EUR"/>
    <n v="0"/>
    <n v="0"/>
    <n v="0"/>
    <n v="357819.51"/>
    <n v="5.68"/>
    <n v="23746"/>
    <n v="38199.629999999997"/>
    <n v="77.929100000000005"/>
    <n v="173076.91"/>
  </r>
  <r>
    <s v="34317"/>
    <s v="00028940801"/>
    <s v="00028940802"/>
    <s v="C LIQUIDITE HF COMPANY"/>
    <s v="FR0000038531"/>
    <x v="6"/>
    <x v="93"/>
    <n v="5.7"/>
    <n v="5.7"/>
    <n v="1"/>
    <n v="2055"/>
    <n v="5.6800097323600998"/>
    <n v="11672.42"/>
    <n v="2273.1"/>
    <n v="3461"/>
    <n v="1"/>
    <s v="EUR"/>
    <n v="11666.72"/>
    <n v="0.33333333333333298"/>
    <n v="0"/>
    <n v="357819.51"/>
    <n v="5.68"/>
    <n v="21692"/>
    <n v="49866.35"/>
    <n v="71.188329999999993"/>
    <n v="173076.91"/>
  </r>
  <r>
    <s v="34317"/>
    <s v="00028940801"/>
    <s v="00028940802"/>
    <s v="C LIQUIDITE HF COMPANY"/>
    <s v="FR0000038531"/>
    <x v="6"/>
    <x v="94"/>
    <n v="7345.96"/>
    <n v="5.5947905559786797"/>
    <n v="1313"/>
    <n v="1"/>
    <n v="5.68"/>
    <n v="5.68"/>
    <n v="2323.1666660000001"/>
    <n v="2989"/>
    <n v="1"/>
    <s v="EUR"/>
    <n v="-7340.28"/>
    <n v="0"/>
    <n v="0.33333333333333298"/>
    <n v="357819.51"/>
    <n v="5.58"/>
    <n v="23004"/>
    <n v="42526.07"/>
    <n v="75.114710000000002"/>
    <n v="170888.39"/>
  </r>
  <r>
    <s v="34317"/>
    <s v="00028940801"/>
    <s v="00028940802"/>
    <s v="C LIQUIDITE HF COMPANY"/>
    <s v="FR0000038531"/>
    <x v="6"/>
    <x v="95"/>
    <n v="560"/>
    <n v="5.6"/>
    <n v="100"/>
    <n v="4"/>
    <n v="5.64"/>
    <n v="22.56"/>
    <n v="2257.4"/>
    <n v="308"/>
    <n v="1"/>
    <s v="EUR"/>
    <n v="-537.44000000000005"/>
    <n v="0"/>
    <n v="0.2"/>
    <n v="357819.51"/>
    <n v="5.64"/>
    <n v="23100"/>
    <n v="41988.63"/>
    <n v="75.626639999999995"/>
    <n v="172272.63"/>
  </r>
  <r>
    <s v="34317"/>
    <s v="00028940801"/>
    <s v="00028940802"/>
    <s v="C LIQUIDITE HF COMPANY"/>
    <s v="FR0000038531"/>
    <x v="6"/>
    <x v="96"/>
    <n v="853.44"/>
    <n v="5.5418181818181802"/>
    <n v="154"/>
    <n v="2"/>
    <n v="5.62"/>
    <n v="11.24"/>
    <n v="2230.8000000000002"/>
    <n v="493"/>
    <n v="1"/>
    <s v="EUR"/>
    <n v="-842.2"/>
    <n v="0"/>
    <n v="0.25"/>
    <n v="357819.51"/>
    <n v="5.64"/>
    <n v="23252"/>
    <n v="41146.43"/>
    <n v="76.117609999999999"/>
    <n v="172287.71"/>
  </r>
  <r>
    <s v="34317"/>
    <s v="00028940801"/>
    <s v="00028940802"/>
    <s v="C LIQUIDITE HF COMPANY"/>
    <s v="FR0000038531"/>
    <x v="6"/>
    <x v="97"/>
    <n v="5.56"/>
    <n v="5.56"/>
    <n v="1"/>
    <n v="1"/>
    <n v="5.56"/>
    <n v="5.56"/>
    <n v="2227.333333"/>
    <n v="127"/>
    <n v="1"/>
    <s v="EUR"/>
    <n v="0"/>
    <n v="0"/>
    <n v="0"/>
    <n v="357819.51"/>
    <n v="5.58"/>
    <n v="23252"/>
    <n v="41146.43"/>
    <n v="75.922640000000001"/>
    <n v="170892.59"/>
  </r>
  <r>
    <s v="34317"/>
    <s v="00028940801"/>
    <s v="00028940802"/>
    <s v="C LIQUIDITE HF COMPANY"/>
    <s v="FR0000038531"/>
    <x v="6"/>
    <x v="98"/>
    <n v="5909.4"/>
    <n v="5.5435272045028103"/>
    <n v="1066"/>
    <n v="112"/>
    <n v="5.7"/>
    <n v="638.4"/>
    <n v="2259.6333330000002"/>
    <n v="1983"/>
    <n v="1"/>
    <s v="EUR"/>
    <n v="-5271"/>
    <n v="0"/>
    <n v="0.375"/>
    <n v="357819.51"/>
    <n v="5.54"/>
    <n v="24206"/>
    <n v="35875.43"/>
    <n v="78.893910000000005"/>
    <n v="169976.67"/>
  </r>
  <r>
    <s v="34317"/>
    <s v="00028940801"/>
    <s v="00028940802"/>
    <s v="C LIQUIDITE HF COMPANY"/>
    <s v="FR0000038531"/>
    <x v="6"/>
    <x v="99"/>
    <n v="5.58"/>
    <n v="5.58"/>
    <n v="1"/>
    <n v="25"/>
    <n v="5.5991999999999997"/>
    <n v="139.97999999999999"/>
    <n v="2259.9333329999999"/>
    <n v="130"/>
    <n v="1"/>
    <s v="EUR"/>
    <n v="134.4"/>
    <n v="0"/>
    <n v="0.33333333333333298"/>
    <n v="357819.51"/>
    <n v="5.56"/>
    <n v="24182"/>
    <n v="36009.83"/>
    <n v="78.875129999999999"/>
    <n v="170461.75"/>
  </r>
  <r>
    <s v="34317"/>
    <s v="00028940801"/>
    <s v="00028940802"/>
    <s v="C LIQUIDITE HF COMPANY"/>
    <s v="FR0000038531"/>
    <x v="6"/>
    <x v="100"/>
    <n v="5.5"/>
    <n v="5.5"/>
    <n v="1"/>
    <n v="64"/>
    <n v="5.5984375000000002"/>
    <n v="358.3"/>
    <n v="2234.8000000000002"/>
    <n v="434"/>
    <n v="1"/>
    <s v="EUR"/>
    <n v="352.8"/>
    <n v="0"/>
    <n v="0.33333333333333298"/>
    <n v="357819.51"/>
    <n v="5.5"/>
    <n v="24119"/>
    <n v="36362.629999999997"/>
    <n v="78.485830000000007"/>
    <n v="169017.13"/>
  </r>
  <r>
    <s v="34317"/>
    <s v="00028940801"/>
    <s v="00028940802"/>
    <s v="C LIQUIDITE HF COMPANY"/>
    <s v="FR0000038531"/>
    <x v="6"/>
    <x v="101"/>
    <n v="5.52"/>
    <n v="5.52"/>
    <n v="1"/>
    <n v="31"/>
    <n v="5.5974193548387099"/>
    <n v="173.52"/>
    <n v="2217.8000000000002"/>
    <n v="204"/>
    <n v="1"/>
    <s v="EUR"/>
    <n v="168"/>
    <n v="0"/>
    <n v="0.33333333333333298"/>
    <n v="357819.51"/>
    <n v="5.58"/>
    <n v="24089"/>
    <n v="36530.629999999997"/>
    <n v="78.630470000000003"/>
    <n v="170947.25"/>
  </r>
  <r>
    <s v="34317"/>
    <s v="00028940801"/>
    <s v="00028940802"/>
    <s v="C LIQUIDITE HF COMPANY"/>
    <s v="FR0000038531"/>
    <x v="6"/>
    <x v="102"/>
    <n v="5.58"/>
    <n v="5.58"/>
    <n v="1"/>
    <n v="298"/>
    <n v="5.5002684563758404"/>
    <n v="1639.08"/>
    <n v="2223.1333330000002"/>
    <n v="558"/>
    <n v="1"/>
    <s v="EUR"/>
    <n v="1633.5"/>
    <n v="0.5"/>
    <n v="0"/>
    <n v="357819.51"/>
    <n v="5.5"/>
    <n v="23792"/>
    <n v="38164.129999999997"/>
    <n v="77.420360000000002"/>
    <n v="169020.13"/>
  </r>
  <r>
    <s v="34317"/>
    <s v="00028940801"/>
    <s v="00028940802"/>
    <s v="C LIQUIDITE HF COMPANY"/>
    <s v="FR0000038531"/>
    <x v="6"/>
    <x v="103"/>
    <n v="5.54"/>
    <n v="5.54"/>
    <n v="1"/>
    <n v="1"/>
    <n v="5.54"/>
    <n v="5.54"/>
    <n v="2194.4333329999999"/>
    <n v="61"/>
    <n v="1"/>
    <s v="EUR"/>
    <n v="0"/>
    <n v="0"/>
    <n v="0"/>
    <n v="357819.51"/>
    <n v="5.58"/>
    <n v="23792"/>
    <n v="38164.129999999997"/>
    <n v="77.671809999999994"/>
    <n v="170923.49"/>
  </r>
  <r>
    <s v="34317"/>
    <s v="00028940801"/>
    <s v="00028940802"/>
    <s v="C LIQUIDITE HF COMPANY"/>
    <s v="FR0000038531"/>
    <x v="6"/>
    <x v="104"/>
    <n v="7133.58"/>
    <n v="5.4831514219830897"/>
    <n v="1301"/>
    <n v="1"/>
    <n v="5.58"/>
    <n v="5.58"/>
    <n v="2236.0666660000002"/>
    <n v="1759"/>
    <n v="1"/>
    <s v="EUR"/>
    <n v="-7128"/>
    <n v="0"/>
    <n v="0.66666666666666696"/>
    <n v="357819.51"/>
    <n v="5.44"/>
    <n v="25092"/>
    <n v="31036.13"/>
    <n v="81.475020000000001"/>
    <n v="167536.60999999999"/>
  </r>
  <r>
    <s v="34317"/>
    <s v="00028940801"/>
    <s v="00028940802"/>
    <s v="C LIQUIDITE HF COMPANY"/>
    <s v="FR0000038531"/>
    <x v="6"/>
    <x v="105"/>
    <n v="5.56"/>
    <n v="5.56"/>
    <n v="1"/>
    <n v="3"/>
    <n v="5.56"/>
    <n v="16.68"/>
    <n v="2224.4666659999998"/>
    <n v="360"/>
    <n v="1"/>
    <s v="EUR"/>
    <n v="11.12"/>
    <n v="0"/>
    <n v="0.33333333333333298"/>
    <n v="357819.51"/>
    <n v="5.46"/>
    <n v="25090"/>
    <n v="31047.25"/>
    <n v="81.523740000000004"/>
    <n v="168038.65"/>
  </r>
  <r>
    <s v="34317"/>
    <s v="00028940801"/>
    <s v="00028940802"/>
    <s v="C LIQUIDITE HF COMPANY"/>
    <s v="FR0000038531"/>
    <x v="6"/>
    <x v="106"/>
    <n v="5.56"/>
    <n v="5.56"/>
    <n v="1"/>
    <n v="2"/>
    <n v="5.56"/>
    <n v="11.12"/>
    <n v="1458.4"/>
    <n v="41"/>
    <n v="1"/>
    <s v="EUR"/>
    <n v="5.56"/>
    <n v="0"/>
    <n v="0"/>
    <n v="357819.51"/>
    <n v="5.56"/>
    <n v="25089"/>
    <n v="31052.81"/>
    <n v="81.792299999999997"/>
    <n v="170547.65"/>
  </r>
  <r>
    <s v="34317"/>
    <s v="00028940801"/>
    <s v="00028940802"/>
    <s v="C LIQUIDITE HF COMPANY"/>
    <s v="FR0000038531"/>
    <x v="6"/>
    <x v="107"/>
    <n v="5.54"/>
    <n v="5.54"/>
    <n v="1"/>
    <n v="1"/>
    <n v="5.54"/>
    <n v="5.54"/>
    <n v="1325.2333329999999"/>
    <n v="248"/>
    <n v="1"/>
    <s v="EUR"/>
    <n v="0"/>
    <n v="0"/>
    <n v="0"/>
    <n v="357819.51"/>
    <n v="5.44"/>
    <n v="25089"/>
    <n v="31052.81"/>
    <n v="81.465100000000007"/>
    <n v="167536.97"/>
  </r>
  <r>
    <s v="34317"/>
    <s v="00028940801"/>
    <s v="00028940802"/>
    <s v="C LIQUIDITE HF COMPANY"/>
    <s v="FR0000038531"/>
    <x v="6"/>
    <x v="108"/>
    <n v="5.44"/>
    <n v="5.44"/>
    <n v="1"/>
    <n v="135"/>
    <n v="5.4201481481481499"/>
    <n v="731.72"/>
    <n v="1082.266666"/>
    <n v="905"/>
    <n v="1"/>
    <s v="EUR"/>
    <n v="726.28"/>
    <n v="0.33333333333333298"/>
    <n v="0"/>
    <n v="357819.51"/>
    <n v="5.42"/>
    <n v="24955"/>
    <n v="31779.09"/>
    <n v="80.974609999999998"/>
    <n v="167035.19"/>
  </r>
  <r>
    <s v="34317"/>
    <s v="00028940801"/>
    <s v="00028940802"/>
    <s v="C LIQUIDITE HF COMPANY"/>
    <s v="FR0000038531"/>
    <x v="6"/>
    <x v="109"/>
    <n v="0"/>
    <m/>
    <m/>
    <m/>
    <m/>
    <n v="0"/>
    <n v="1052.466666"/>
    <n v="2170"/>
    <n v="1"/>
    <s v="EUR"/>
    <n v="0"/>
    <n v="0.25"/>
    <n v="0.25"/>
    <n v="357819.51"/>
    <n v="5.44"/>
    <n v="24955"/>
    <n v="31779.09"/>
    <n v="81.031289999999998"/>
    <n v="167534.29"/>
  </r>
  <r>
    <s v="34317"/>
    <s v="00028940801"/>
    <s v="00028940802"/>
    <s v="C LIQUIDITE HF COMPANY"/>
    <s v="FR0000038531"/>
    <x v="6"/>
    <x v="110"/>
    <n v="794.4"/>
    <n v="5.4410958904109599"/>
    <n v="146"/>
    <n v="703"/>
    <n v="5.4802275960170697"/>
    <n v="3852.6"/>
    <n v="990.13333299999999"/>
    <n v="130"/>
    <n v="1"/>
    <s v="EUR"/>
    <n v="3058.2"/>
    <n v="0"/>
    <n v="0"/>
    <n v="357819.51"/>
    <n v="5.48"/>
    <n v="24398"/>
    <n v="34837.29"/>
    <n v="79.329750000000004"/>
    <n v="168538.33"/>
  </r>
  <r>
    <s v="34317"/>
    <s v="00028940801"/>
    <s v="00028940802"/>
    <s v="C LIQUIDITE HF COMPANY"/>
    <s v="FR0000038531"/>
    <x v="6"/>
    <x v="111"/>
    <n v="5.52"/>
    <n v="5.52"/>
    <n v="1"/>
    <n v="328"/>
    <n v="5.52"/>
    <n v="1810.56"/>
    <n v="1022.033333"/>
    <n v="1444"/>
    <n v="1"/>
    <s v="EUR"/>
    <n v="1805.04"/>
    <m/>
    <m/>
    <n v="357819.51"/>
    <n v="5.48"/>
    <n v="24071"/>
    <n v="36642.33"/>
    <n v="78.260440000000003"/>
    <n v="168551.41"/>
  </r>
  <r>
    <s v="34317"/>
    <s v="00028940801"/>
    <s v="00028940802"/>
    <s v="C LIQUIDITE HF COMPANY"/>
    <s v="FR0000038531"/>
    <x v="6"/>
    <x v="112"/>
    <n v="275"/>
    <n v="5.5"/>
    <n v="50"/>
    <n v="0"/>
    <s v="#DIV/0"/>
    <n v="0"/>
    <n v="1007.133333"/>
    <n v="600"/>
    <n v="1"/>
    <s v="EUR"/>
    <n v="-275"/>
    <n v="0"/>
    <n v="0"/>
    <n v="357819.51"/>
    <n v="5.5"/>
    <n v="24121"/>
    <n v="36367.33"/>
    <n v="78.485050000000001"/>
    <n v="169032.83"/>
  </r>
  <r>
    <s v="34317"/>
    <s v="00028940801"/>
    <s v="00028940802"/>
    <s v="C LIQUIDITE HF COMPANY"/>
    <s v="FR0000038531"/>
    <x v="6"/>
    <x v="113"/>
    <n v="5.8"/>
    <n v="5.8"/>
    <n v="1"/>
    <n v="2038"/>
    <n v="5.9458292443572098"/>
    <n v="12117.6"/>
    <n v="1444.3666659999999"/>
    <n v="14098"/>
    <n v="1"/>
    <s v="EUR"/>
    <n v="12111.8"/>
    <n v="0.15384615384615399"/>
    <n v="0.30769230769230799"/>
    <n v="357819.51"/>
    <n v="5.8"/>
    <n v="22084"/>
    <n v="48479.13"/>
    <n v="72.543390000000002"/>
    <n v="176566.33"/>
  </r>
  <r>
    <s v="34317"/>
    <s v="00028940801"/>
    <s v="00028940802"/>
    <s v="C LIQUIDITE HF COMPANY"/>
    <s v="FR0000038531"/>
    <x v="6"/>
    <x v="114"/>
    <n v="1997.3"/>
    <n v="5.8400584795321597"/>
    <n v="342"/>
    <n v="1551"/>
    <n v="5.8915925209542204"/>
    <n v="9137.86"/>
    <n v="1421.8"/>
    <n v="4827"/>
    <n v="1"/>
    <s v="EUR"/>
    <n v="7140.56"/>
    <n v="0"/>
    <n v="0.63636363636363602"/>
    <n v="357819.51"/>
    <n v="5.96"/>
    <n v="20875"/>
    <n v="55619.69"/>
    <n v="69.106129999999993"/>
    <n v="180034.69"/>
  </r>
  <r>
    <s v="34317"/>
    <s v="00028940801"/>
    <s v="00028940802"/>
    <s v="C LIQUIDITE HF COMPANY"/>
    <s v="FR0000038531"/>
    <x v="6"/>
    <x v="115"/>
    <n v="3187.88"/>
    <n v="5.8600735294117703"/>
    <n v="544"/>
    <n v="1"/>
    <n v="5.9"/>
    <n v="5.9"/>
    <n v="1423.8666659999999"/>
    <n v="1625"/>
    <n v="1"/>
    <s v="EUR"/>
    <n v="-3181.98"/>
    <n v="0"/>
    <n v="0.71428571428571397"/>
    <n v="357819.51"/>
    <n v="5.9"/>
    <n v="21418"/>
    <n v="52437.71"/>
    <n v="70.673060000000007"/>
    <n v="178803.91"/>
  </r>
  <r>
    <s v="34317"/>
    <s v="00028940801"/>
    <s v="00028940802"/>
    <s v="C LIQUIDITE HF COMPANY"/>
    <s v="FR0000038531"/>
    <x v="6"/>
    <x v="116"/>
    <n v="6401.18"/>
    <n v="5.8034270172257498"/>
    <n v="1103"/>
    <n v="1"/>
    <n v="5.88"/>
    <n v="5.88"/>
    <n v="1446.5"/>
    <n v="1699"/>
    <n v="1"/>
    <s v="EUR"/>
    <n v="-6395.3"/>
    <n v="0"/>
    <n v="0.7"/>
    <n v="357819.51"/>
    <n v="5.8"/>
    <n v="22520"/>
    <n v="46042.41"/>
    <n v="73.937039999999996"/>
    <n v="176658.41"/>
  </r>
  <r>
    <s v="34317"/>
    <s v="00028940801"/>
    <s v="00028940802"/>
    <s v="C LIQUIDITE HF COMPANY"/>
    <s v="FR0000038531"/>
    <x v="6"/>
    <x v="117"/>
    <n v="875.8"/>
    <n v="5.8"/>
    <n v="151"/>
    <n v="1"/>
    <n v="5.8"/>
    <n v="5.8"/>
    <n v="1460.2333329999999"/>
    <n v="485"/>
    <n v="1"/>
    <s v="EUR"/>
    <n v="-870"/>
    <n v="0"/>
    <n v="0.33333333333333298"/>
    <n v="357819.51"/>
    <n v="5.84"/>
    <n v="22670"/>
    <n v="45172.41"/>
    <n v="74.560100000000006"/>
    <n v="177565.21"/>
  </r>
  <r>
    <s v="34317"/>
    <s v="00028940801"/>
    <s v="00028940802"/>
    <s v="C LIQUIDITE HF COMPANY"/>
    <s v="FR0000038531"/>
    <x v="6"/>
    <x v="118"/>
    <n v="6231.25"/>
    <n v="5.7483856088560898"/>
    <n v="1084"/>
    <n v="1"/>
    <n v="5.88"/>
    <n v="5.88"/>
    <n v="1530.966666"/>
    <n v="2182"/>
    <n v="1"/>
    <s v="EUR"/>
    <n v="-6225.37"/>
    <n v="0"/>
    <n v="0.28571428571428598"/>
    <n v="357819.51"/>
    <n v="5.78"/>
    <n v="23753"/>
    <n v="38947.040000000001"/>
    <n v="77.901060000000001"/>
    <n v="176239.38"/>
  </r>
  <r>
    <s v="34317"/>
    <s v="00028940801"/>
    <s v="00028940802"/>
    <s v="C LIQUIDITE HF COMPANY"/>
    <s v="FR0000038531"/>
    <x v="6"/>
    <x v="119"/>
    <n v="8602.42"/>
    <n v="5.6894312169312196"/>
    <n v="1512"/>
    <n v="1"/>
    <n v="5.74"/>
    <n v="5.74"/>
    <n v="1592.1"/>
    <n v="2185"/>
    <n v="1"/>
    <s v="EUR"/>
    <n v="-8596.68"/>
    <n v="0"/>
    <n v="0.69230769230769196"/>
    <n v="357819.51"/>
    <n v="5.7"/>
    <n v="25264"/>
    <n v="30350.36"/>
    <n v="82.592799999999997"/>
    <n v="174355.16"/>
  </r>
  <r>
    <s v="34317"/>
    <s v="00028940801"/>
    <s v="00028940802"/>
    <s v="C LIQUIDITE HF COMPANY"/>
    <s v="FR0000038531"/>
    <x v="6"/>
    <x v="120"/>
    <n v="5922.61"/>
    <n v="5.5094046511627903"/>
    <n v="1075"/>
    <n v="489"/>
    <n v="5.5506339468302697"/>
    <n v="2714.26"/>
    <n v="1621.3"/>
    <n v="3010"/>
    <n v="1"/>
    <s v="EUR"/>
    <n v="-3208.35"/>
    <n v="0.266666666666667"/>
    <n v="0.4"/>
    <n v="357819.51"/>
    <n v="5.62"/>
    <n v="25850"/>
    <n v="27142.01"/>
    <n v="84.258110000000002"/>
    <n v="172419.01"/>
  </r>
  <r>
    <s v="34317"/>
    <s v="00028940801"/>
    <s v="00028940802"/>
    <s v="C LIQUIDITE HF COMPANY"/>
    <s v="FR0000038531"/>
    <x v="6"/>
    <x v="121"/>
    <n v="1808.86"/>
    <n v="5.5316819571865397"/>
    <n v="327"/>
    <n v="1"/>
    <n v="5.58"/>
    <n v="5.58"/>
    <n v="1652.133333"/>
    <n v="957"/>
    <n v="1"/>
    <s v="EUR"/>
    <n v="-1803.28"/>
    <n v="0.125"/>
    <n v="0.5"/>
    <n v="357819.51"/>
    <n v="5.6"/>
    <n v="26176"/>
    <n v="25338.73"/>
    <n v="85.261700000000005"/>
    <n v="171924.33"/>
  </r>
  <r>
    <s v="34317"/>
    <s v="00028940801"/>
    <s v="00028940802"/>
    <s v="C LIQUIDITE HF COMPANY"/>
    <s v="FR0000038531"/>
    <x v="6"/>
    <x v="122"/>
    <n v="89.62"/>
    <n v="5.6012500000000003"/>
    <n v="16"/>
    <n v="152"/>
    <n v="5.6007894736842099"/>
    <n v="851.32"/>
    <n v="1655.6"/>
    <n v="195"/>
    <n v="1"/>
    <s v="EUR"/>
    <n v="761.7"/>
    <n v="0.33333333333333298"/>
    <n v="0.16666666666666699"/>
    <n v="357819.51"/>
    <n v="5.7"/>
    <n v="26040"/>
    <n v="26100.43"/>
    <n v="85.045169999999999"/>
    <n v="174528.43"/>
  </r>
  <r>
    <s v="34317"/>
    <s v="00028940801"/>
    <s v="00028940802"/>
    <s v="C LIQUIDITE HF COMPANY"/>
    <s v="FR0000038531"/>
    <x v="6"/>
    <x v="123"/>
    <n v="5.72"/>
    <n v="5.72"/>
    <n v="1"/>
    <n v="291"/>
    <n v="5.7536769759450204"/>
    <n v="1674.32"/>
    <n v="1568.5"/>
    <n v="848"/>
    <n v="1"/>
    <s v="EUR"/>
    <n v="1668.6"/>
    <n v="0"/>
    <n v="0.6"/>
    <n v="357819.51"/>
    <n v="5.76"/>
    <n v="25750"/>
    <n v="27769.03"/>
    <n v="84.230119999999999"/>
    <n v="176089.03"/>
  </r>
  <r>
    <s v="34317"/>
    <s v="00028940801"/>
    <s v="00028940802"/>
    <s v="C LIQUIDITE HF COMPANY"/>
    <s v="FR0000038531"/>
    <x v="6"/>
    <x v="124"/>
    <n v="6630.36"/>
    <n v="5.6141913632514804"/>
    <n v="1181"/>
    <n v="1"/>
    <n v="5.76"/>
    <n v="5.76"/>
    <n v="1539.2333329999999"/>
    <n v="2111"/>
    <n v="1"/>
    <s v="EUR"/>
    <n v="-6624.6"/>
    <n v="0"/>
    <n v="0.81818181818181801"/>
    <n v="357819.51"/>
    <n v="5.74"/>
    <n v="26930"/>
    <n v="21144.43"/>
    <n v="87.967160000000007"/>
    <n v="175722.63"/>
  </r>
  <r>
    <s v="34317"/>
    <s v="00028940801"/>
    <s v="00028940802"/>
    <s v="C LIQUIDITE HF COMPANY"/>
    <s v="FR0000038531"/>
    <x v="6"/>
    <x v="125"/>
    <n v="3096.9"/>
    <n v="5.58"/>
    <n v="555"/>
    <n v="332"/>
    <n v="5.7352409638554196"/>
    <n v="1904.1"/>
    <n v="1580.8666659999999"/>
    <n v="1557"/>
    <n v="1"/>
    <s v="EUR"/>
    <n v="-1192.8"/>
    <n v="0.1"/>
    <n v="0.5"/>
    <n v="357819.51"/>
    <n v="5.72"/>
    <n v="27153"/>
    <n v="19951.63"/>
    <n v="88.616420000000005"/>
    <n v="175266.79"/>
  </r>
  <r>
    <s v="34317"/>
    <s v="00028940801"/>
    <s v="00028940802"/>
    <s v="C LIQUIDITE HF COMPANY"/>
    <s v="FR0000038531"/>
    <x v="6"/>
    <x v="126"/>
    <n v="3807.72"/>
    <n v="5.6746944858420303"/>
    <n v="671"/>
    <n v="1"/>
    <n v="5.72"/>
    <n v="5.72"/>
    <n v="1604.833333"/>
    <n v="1212"/>
    <n v="1"/>
    <s v="EUR"/>
    <n v="-3802"/>
    <n v="0"/>
    <n v="0.54545454545454497"/>
    <n v="357819.51"/>
    <n v="5.66"/>
    <n v="27823"/>
    <n v="16149.63"/>
    <n v="90.698710000000005"/>
    <n v="173627.81"/>
  </r>
  <r>
    <s v="34317"/>
    <s v="00028940801"/>
    <s v="00028940802"/>
    <s v="C LIQUIDITE HF COMPANY"/>
    <s v="FR0000038531"/>
    <x v="6"/>
    <x v="127"/>
    <n v="6114.98"/>
    <n v="5.6049312557286903"/>
    <n v="1091"/>
    <n v="1"/>
    <n v="5.66"/>
    <n v="5.66"/>
    <n v="1644.6666660000001"/>
    <n v="1322"/>
    <n v="1"/>
    <s v="EUR"/>
    <n v="-6109.32"/>
    <n v="0.266666666666667"/>
    <n v="0.4"/>
    <n v="357819.51"/>
    <n v="5.6"/>
    <n v="28913"/>
    <n v="10040.31"/>
    <n v="94.161019999999994"/>
    <n v="171953.11"/>
  </r>
  <r>
    <s v="34317"/>
    <s v="00028940801"/>
    <s v="00028940802"/>
    <s v="C LIQUIDITE HF COMPANY"/>
    <s v="FR0000038531"/>
    <x v="6"/>
    <x v="128"/>
    <n v="761.6"/>
    <n v="5.6"/>
    <n v="136"/>
    <n v="1"/>
    <n v="5.6"/>
    <n v="5.6"/>
    <n v="1591.4333329999999"/>
    <n v="386"/>
    <n v="1"/>
    <s v="EUR"/>
    <n v="-756"/>
    <n v="0"/>
    <n v="0.625"/>
    <n v="357819.51"/>
    <n v="5.6"/>
    <n v="29048"/>
    <n v="9284.31"/>
    <n v="94.600669999999994"/>
    <n v="171953.11"/>
  </r>
  <r>
    <s v="34317"/>
    <s v="00028940801"/>
    <s v="00028940802"/>
    <s v="C LIQUIDITE HF COMPANY"/>
    <s v="FR0000038531"/>
    <x v="6"/>
    <x v="129"/>
    <n v="711.2"/>
    <n v="5.6"/>
    <n v="127"/>
    <n v="341"/>
    <n v="5.7759530791788896"/>
    <n v="1969.6"/>
    <n v="1608.6666660000001"/>
    <n v="647"/>
    <n v="1"/>
    <s v="EUR"/>
    <n v="1258.4000000000001"/>
    <n v="0.22222222222222199"/>
    <n v="0.33333333333333298"/>
    <n v="357819.51"/>
    <n v="5.6"/>
    <n v="28834"/>
    <n v="10542.71"/>
    <n v="93.870980000000003"/>
    <n v="172013.11"/>
  </r>
  <r>
    <s v="34317"/>
    <s v="00028940801"/>
    <s v="00028940802"/>
    <s v="C LIQUIDITE HF COMPANY"/>
    <s v="FR0000038531"/>
    <x v="6"/>
    <x v="130"/>
    <n v="1448.28"/>
    <n v="5.5489655172413803"/>
    <n v="261"/>
    <n v="251"/>
    <n v="5.6003984063744996"/>
    <n v="1405.7"/>
    <n v="1650.0333330000001"/>
    <n v="1675"/>
    <n v="1"/>
    <s v="EUR"/>
    <n v="-42.579999999999899"/>
    <n v="0"/>
    <n v="0.66666666666666696"/>
    <n v="357819.51"/>
    <n v="5.7"/>
    <n v="28844"/>
    <n v="10500.13"/>
    <n v="93.996870000000001"/>
    <n v="174910.93"/>
  </r>
  <r>
    <s v="34317"/>
    <s v="00028940801"/>
    <s v="00028940802"/>
    <s v="C LIQUIDITE HF COMPANY"/>
    <s v="FR0000038531"/>
    <x v="6"/>
    <x v="131"/>
    <n v="1913.96"/>
    <n v="5.5800583090379003"/>
    <n v="343"/>
    <n v="1935"/>
    <n v="5.5826511627907003"/>
    <n v="10802.43"/>
    <n v="1753.4"/>
    <n v="3305"/>
    <n v="1"/>
    <s v="EUR"/>
    <n v="8888.4699999999993"/>
    <n v="0.105263157894737"/>
    <n v="0.73684210526315796"/>
    <n v="357819.51"/>
    <n v="5.58"/>
    <n v="27252"/>
    <n v="19388.599999999999"/>
    <n v="88.69171"/>
    <n v="171454.76"/>
  </r>
  <r>
    <s v="34317"/>
    <s v="00028940801"/>
    <s v="00028940802"/>
    <s v="C LIQUIDITE HF COMPANY"/>
    <s v="FR0000038531"/>
    <x v="6"/>
    <x v="132"/>
    <n v="4130.5"/>
    <n v="5.5"/>
    <n v="751"/>
    <n v="47"/>
    <n v="5.5017021276595699"/>
    <n v="258.58"/>
    <n v="1790.9333329999999"/>
    <n v="1684"/>
    <n v="1"/>
    <s v="EUR"/>
    <n v="-3871.92"/>
    <n v="0.3"/>
    <n v="0.1"/>
    <n v="357819.51"/>
    <n v="5.58"/>
    <n v="27956"/>
    <n v="15516.68"/>
    <n v="90.952960000000004"/>
    <n v="171511.16"/>
  </r>
  <r>
    <s v="34317"/>
    <s v="00028940801"/>
    <s v="00028940802"/>
    <s v="C LIQUIDITE HF COMPANY"/>
    <s v="FR0000038531"/>
    <x v="6"/>
    <x v="133"/>
    <n v="760.34"/>
    <n v="5.5097101449275403"/>
    <n v="138"/>
    <n v="1"/>
    <n v="5.58"/>
    <n v="5.58"/>
    <n v="1793.5"/>
    <n v="138"/>
    <n v="1"/>
    <s v="EUR"/>
    <n v="-754.76"/>
    <n v="0"/>
    <n v="0.16666666666666699"/>
    <n v="357819.51"/>
    <n v="5.52"/>
    <n v="28093"/>
    <n v="14761.92"/>
    <n v="91.308099999999996"/>
    <n v="169835.28"/>
  </r>
  <r>
    <s v="34317"/>
    <s v="00028940801"/>
    <s v="00028940802"/>
    <s v="C LIQUIDITE HF COMPANY"/>
    <s v="FR0000038531"/>
    <x v="6"/>
    <x v="134"/>
    <n v="5.58"/>
    <n v="5.58"/>
    <n v="1"/>
    <n v="116"/>
    <n v="5.58"/>
    <n v="647.28"/>
    <n v="1747.1666660000001"/>
    <n v="369"/>
    <n v="1"/>
    <s v="EUR"/>
    <n v="641.70000000000005"/>
    <n v="0.2"/>
    <n v="0.2"/>
    <n v="357819.51"/>
    <n v="5.58"/>
    <n v="27978"/>
    <n v="15403.62"/>
    <n v="91.019390000000001"/>
    <n v="171520.86"/>
  </r>
  <r>
    <s v="34317"/>
    <s v="00028940801"/>
    <s v="00028940802"/>
    <s v="C LIQUIDITE HF COMPANY"/>
    <s v="FR0000038531"/>
    <x v="6"/>
    <x v="135"/>
    <n v="802.1"/>
    <n v="5.4938356164383597"/>
    <n v="146"/>
    <n v="160"/>
    <n v="5.5397499999999997"/>
    <n v="886.36"/>
    <n v="1753.3"/>
    <n v="544"/>
    <n v="1"/>
    <s v="EUR"/>
    <n v="84.26"/>
    <n v="0.22222222222222199"/>
    <n v="0.44444444444444398"/>
    <n v="357819.51"/>
    <n v="5.56"/>
    <n v="27964"/>
    <n v="15487.88"/>
    <n v="90.941050000000004"/>
    <n v="170967.72"/>
  </r>
  <r>
    <s v="34317"/>
    <s v="00028940801"/>
    <s v="00028940802"/>
    <s v="C LIQUIDITE HF COMPANY"/>
    <s v="FR0000038531"/>
    <x v="6"/>
    <x v="136"/>
    <n v="2602.52"/>
    <n v="5.4446025104602498"/>
    <n v="478"/>
    <n v="264"/>
    <n v="5.4615909090909103"/>
    <n v="1441.86"/>
    <n v="1791.5"/>
    <n v="1187"/>
    <n v="1"/>
    <s v="EUR"/>
    <n v="-1160.6600000000001"/>
    <n v="0.27272727272727298"/>
    <n v="0.45454545454545497"/>
    <n v="357819.51"/>
    <n v="5.54"/>
    <n v="28178"/>
    <n v="14327.22"/>
    <n v="91.593649999999997"/>
    <n v="170433.34"/>
  </r>
  <r>
    <s v="34317"/>
    <s v="00028940801"/>
    <s v="00028940802"/>
    <s v="C LIQUIDITE HF COMPANY"/>
    <s v="FR0000038531"/>
    <x v="6"/>
    <x v="137"/>
    <n v="2083.14"/>
    <n v="5.4675590551181097"/>
    <n v="381"/>
    <n v="112"/>
    <n v="5.54"/>
    <n v="620.48"/>
    <n v="1800.7"/>
    <n v="524"/>
    <n v="1"/>
    <s v="EUR"/>
    <n v="-1462.66"/>
    <n v="0.125"/>
    <n v="0.625"/>
    <n v="357819.51"/>
    <n v="5.54"/>
    <n v="28447"/>
    <n v="12864.56"/>
    <n v="92.453069999999997"/>
    <n v="170460.94"/>
  </r>
  <r>
    <s v="34317"/>
    <s v="00028940801"/>
    <s v="00028940802"/>
    <s v="C LIQUIDITE HF COMPANY"/>
    <s v="FR0000038531"/>
    <x v="6"/>
    <x v="138"/>
    <n v="954.12"/>
    <n v="5.4834482758620702"/>
    <n v="174"/>
    <n v="1"/>
    <n v="5.54"/>
    <n v="5.54"/>
    <n v="1776.333333"/>
    <n v="174"/>
    <n v="1"/>
    <s v="EUR"/>
    <n v="-948.58"/>
    <n v="0"/>
    <n v="0.25"/>
    <n v="357819.51"/>
    <n v="5.46"/>
    <n v="28620"/>
    <n v="11915.98"/>
    <n v="92.9148"/>
    <n v="168181.18"/>
  </r>
  <r>
    <s v="34317"/>
    <s v="00028940801"/>
    <s v="00028940802"/>
    <s v="C LIQUIDITE HF COMPANY"/>
    <s v="FR0000038531"/>
    <x v="6"/>
    <x v="139"/>
    <n v="2716.14"/>
    <n v="5.3784950495049504"/>
    <n v="505"/>
    <n v="1"/>
    <n v="5.5"/>
    <n v="5.5"/>
    <n v="1754.966666"/>
    <n v="1529"/>
    <n v="1"/>
    <s v="EUR"/>
    <n v="-2710.64"/>
    <n v="0"/>
    <n v="0.57142857142857095"/>
    <n v="357819.51"/>
    <n v="5.36"/>
    <n v="29124"/>
    <n v="9205.34"/>
    <n v="94.431470000000004"/>
    <n v="165309.98000000001"/>
  </r>
  <r>
    <s v="34317"/>
    <s v="00028940801"/>
    <s v="00028940802"/>
    <s v="C LIQUIDITE HF COMPANY"/>
    <s v="FR0000038531"/>
    <x v="6"/>
    <x v="140"/>
    <n v="1879.32"/>
    <n v="5.3541880341880299"/>
    <n v="351"/>
    <n v="55"/>
    <n v="5.3592727272727299"/>
    <n v="294.76"/>
    <n v="1859.9"/>
    <n v="3278"/>
    <n v="1"/>
    <s v="EUR"/>
    <n v="-1584.56"/>
    <n v="0.14285714285714299"/>
    <n v="0.57142857142857095"/>
    <n v="357819.51"/>
    <n v="5.36"/>
    <n v="29420"/>
    <n v="7620.78"/>
    <n v="95.390060000000005"/>
    <n v="165311.98000000001"/>
  </r>
  <r>
    <s v="34317"/>
    <s v="00028940801"/>
    <s v="00028940802"/>
    <s v="C LIQUIDITE HF COMPANY"/>
    <s v="FR0000038531"/>
    <x v="6"/>
    <x v="141"/>
    <n v="578.48"/>
    <n v="5.3562962962962999"/>
    <n v="108"/>
    <n v="1"/>
    <n v="5.38"/>
    <n v="5.38"/>
    <n v="1874.3"/>
    <n v="1876"/>
    <n v="1"/>
    <s v="EUR"/>
    <n v="-573.1"/>
    <n v="0"/>
    <n v="0.6"/>
    <n v="357819.51"/>
    <n v="5.36"/>
    <n v="29527"/>
    <n v="7047.68"/>
    <n v="95.736750000000001"/>
    <n v="165312.4"/>
  </r>
  <r>
    <s v="34317"/>
    <s v="00028940801"/>
    <s v="00028940802"/>
    <s v="C LIQUIDITE HF COMPANY"/>
    <s v="FR0000038531"/>
    <x v="6"/>
    <x v="142"/>
    <n v="32.4"/>
    <n v="5.4"/>
    <n v="6"/>
    <n v="1"/>
    <n v="5.4"/>
    <n v="5.4"/>
    <n v="1854.5"/>
    <n v="6"/>
    <n v="1"/>
    <s v="EUR"/>
    <n v="-27"/>
    <n v="0"/>
    <n v="0"/>
    <n v="357819.51"/>
    <n v="5.4"/>
    <n v="29532"/>
    <n v="7020.68"/>
    <n v="95.783209999999997"/>
    <n v="166493.48000000001"/>
  </r>
  <r>
    <s v="34317"/>
    <s v="00028940801"/>
    <s v="00028940802"/>
    <s v="C LIQUIDITE HF COMPANY"/>
    <s v="FR0000038531"/>
    <x v="6"/>
    <x v="143"/>
    <n v="162.82"/>
    <n v="5.4273333333333298"/>
    <n v="30"/>
    <n v="1"/>
    <n v="5.42"/>
    <n v="5.42"/>
    <n v="1397.5666659999999"/>
    <n v="390"/>
    <n v="1"/>
    <s v="EUR"/>
    <n v="-157.4"/>
    <n v="0"/>
    <n v="0.4"/>
    <n v="357819.51"/>
    <n v="5.44"/>
    <n v="29561"/>
    <n v="6863.28"/>
    <n v="95.906800000000004"/>
    <n v="167675.12"/>
  </r>
  <r>
    <s v="34317"/>
    <s v="00028940801"/>
    <s v="00028940802"/>
    <s v="C LIQUIDITE HF COMPANY"/>
    <s v="FR0000038531"/>
    <x v="6"/>
    <x v="144"/>
    <n v="1555.86"/>
    <n v="5.4211149825784002"/>
    <n v="287"/>
    <n v="1"/>
    <n v="5.46"/>
    <n v="5.46"/>
    <n v="1254.3666659999999"/>
    <n v="531"/>
    <n v="1"/>
    <s v="EUR"/>
    <n v="-1550.4"/>
    <n v="0"/>
    <n v="0.5"/>
    <n v="357819.51"/>
    <n v="5.5"/>
    <n v="29847"/>
    <n v="5312.88"/>
    <n v="96.865030000000004"/>
    <n v="169471.38"/>
  </r>
  <r>
    <s v="34317"/>
    <s v="00028940801"/>
    <s v="00028940802"/>
    <s v="C LIQUIDITE HF COMPANY"/>
    <s v="FR0000038531"/>
    <x v="6"/>
    <x v="145"/>
    <n v="1340"/>
    <n v="5.36"/>
    <n v="250"/>
    <n v="629"/>
    <n v="5.3623529411764697"/>
    <n v="3372.92"/>
    <n v="1241.8"/>
    <n v="1248"/>
    <n v="1"/>
    <s v="EUR"/>
    <n v="2032.92"/>
    <n v="0.33333333333333298"/>
    <n v="0.16666666666666699"/>
    <n v="357819.51"/>
    <n v="5.4"/>
    <n v="29468"/>
    <n v="7345.8"/>
    <n v="95.587389999999999"/>
    <n v="166473"/>
  </r>
  <r>
    <s v="34317"/>
    <s v="00028940801"/>
    <s v="00028940802"/>
    <s v="C LIQUIDITE HF COMPANY"/>
    <s v="FR0000038531"/>
    <x v="6"/>
    <x v="146"/>
    <n v="540"/>
    <n v="5.4"/>
    <n v="100"/>
    <n v="0"/>
    <s v="#DIV/0"/>
    <n v="0"/>
    <n v="1191.833333"/>
    <n v="200"/>
    <n v="1"/>
    <s v="EUR"/>
    <n v="-540"/>
    <n v="0"/>
    <n v="1"/>
    <n v="357819.51"/>
    <n v="5.5"/>
    <n v="29568"/>
    <n v="6805.8"/>
    <n v="95.98312"/>
    <n v="169429.8"/>
  </r>
  <r>
    <s v="34317"/>
    <s v="00028940801"/>
    <s v="00028940802"/>
    <s v="C LIQUIDITE HF COMPANY"/>
    <s v="FR0000038531"/>
    <x v="6"/>
    <x v="147"/>
    <n v="445.9"/>
    <n v="5.3722891566265103"/>
    <n v="83"/>
    <n v="358"/>
    <n v="5.38"/>
    <n v="1926.04"/>
    <n v="1208.9333329999999"/>
    <n v="998"/>
    <n v="1"/>
    <s v="EUR"/>
    <n v="1480.14"/>
    <n v="0.4"/>
    <n v="0.4"/>
    <n v="357819.51"/>
    <n v="5.3"/>
    <n v="29293"/>
    <n v="8285.94"/>
    <n v="94.933350000000004"/>
    <n v="163538.84"/>
  </r>
  <r>
    <s v="34317"/>
    <s v="00028940801"/>
    <s v="00028940802"/>
    <s v="C LIQUIDITE HF COMPANY"/>
    <s v="FR0000038531"/>
    <x v="6"/>
    <x v="148"/>
    <n v="535.32000000000005"/>
    <n v="5.3001980198019796"/>
    <n v="101"/>
    <n v="1"/>
    <n v="5.32"/>
    <n v="5.32"/>
    <n v="1148.766666"/>
    <n v="377"/>
    <n v="1"/>
    <s v="EUR"/>
    <n v="-530"/>
    <n v="0"/>
    <n v="0.33333333333333298"/>
    <n v="357819.51"/>
    <n v="5.3"/>
    <n v="29393"/>
    <n v="7755.94"/>
    <n v="95.257429999999999"/>
    <n v="163538.84"/>
  </r>
  <r>
    <s v="34317"/>
    <s v="00028940801"/>
    <s v="00028940802"/>
    <s v="C LIQUIDITE HF COMPANY"/>
    <s v="FR0000038531"/>
    <x v="6"/>
    <x v="149"/>
    <n v="5.3"/>
    <n v="5.3"/>
    <n v="1"/>
    <n v="1"/>
    <n v="5.3"/>
    <n v="5.3"/>
    <n v="1107.766666"/>
    <n v="955"/>
    <n v="1"/>
    <s v="EUR"/>
    <n v="0"/>
    <n v="0"/>
    <n v="0"/>
    <n v="357819.51"/>
    <n v="5.28"/>
    <n v="29393"/>
    <n v="7755.94"/>
    <n v="95.240319999999997"/>
    <n v="162950.98000000001"/>
  </r>
  <r>
    <s v="34317"/>
    <s v="00028940801"/>
    <s v="00028940802"/>
    <s v="C LIQUIDITE HF COMPANY"/>
    <s v="FR0000038531"/>
    <x v="6"/>
    <x v="150"/>
    <n v="3168.32"/>
    <n v="5.1517398373983703"/>
    <n v="615"/>
    <n v="1050"/>
    <n v="5.2948190476190504"/>
    <n v="5559.56"/>
    <n v="1164.8666659999999"/>
    <n v="4723"/>
    <n v="1"/>
    <s v="EUR"/>
    <n v="2391.2399999999998"/>
    <n v="0.28571428571428598"/>
    <n v="0.57142857142857095"/>
    <n v="357819.51"/>
    <n v="5.0599999999999996"/>
    <n v="28958"/>
    <n v="10147.18"/>
    <n v="93.523409999999998"/>
    <n v="156674.66"/>
  </r>
  <r>
    <s v="34317"/>
    <s v="00028940801"/>
    <s v="00028940802"/>
    <s v="C LIQUIDITE HF COMPANY"/>
    <s v="FR0000038531"/>
    <x v="6"/>
    <x v="151"/>
    <n v="1834.26"/>
    <n v="4.8143307086614202"/>
    <n v="381"/>
    <n v="630"/>
    <n v="5.04657142857143"/>
    <n v="3179.34"/>
    <n v="1221.4333329999999"/>
    <n v="2654"/>
    <n v="1"/>
    <s v="EUR"/>
    <n v="1345.08"/>
    <n v="0.230769230769231"/>
    <n v="0.38461538461538503"/>
    <n v="357819.51"/>
    <n v="4.9000000000000004"/>
    <n v="28709"/>
    <n v="11492.26"/>
    <n v="92.447569999999999"/>
    <n v="152166.35999999999"/>
  </r>
  <r>
    <s v="34317"/>
    <s v="00028940801"/>
    <s v="00028940802"/>
    <s v="C LIQUIDITE HF COMPANY"/>
    <s v="FR0000038531"/>
    <x v="6"/>
    <x v="152"/>
    <n v="2161.6999999999998"/>
    <n v="4.7095860566448797"/>
    <n v="459"/>
    <n v="1131"/>
    <n v="4.73094606542882"/>
    <n v="5350.7"/>
    <n v="1365.6"/>
    <n v="4520"/>
    <n v="1"/>
    <s v="EUR"/>
    <n v="3189"/>
    <n v="0.2"/>
    <n v="0.46666666666666701"/>
    <n v="357819.51"/>
    <n v="4.8"/>
    <n v="28037"/>
    <n v="14681.26"/>
    <n v="90.163889999999995"/>
    <n v="149258.85999999999"/>
  </r>
  <r>
    <s v="34317"/>
    <s v="00028940801"/>
    <s v="00028940802"/>
    <s v="C LIQUIDITE HF COMPANY"/>
    <s v="FR0000038531"/>
    <x v="6"/>
    <x v="153"/>
    <n v="2738"/>
    <n v="4.6172006745362602"/>
    <n v="593"/>
    <n v="222"/>
    <n v="4.6009009009008999"/>
    <n v="1021.4"/>
    <n v="1440.7333329999999"/>
    <n v="3102"/>
    <n v="1"/>
    <s v="EUR"/>
    <n v="-1716.6"/>
    <n v="0"/>
    <n v="0.55555555555555602"/>
    <n v="357819.51"/>
    <n v="4.5999999999999996"/>
    <n v="28408"/>
    <n v="12964.66"/>
    <n v="90.974289999999996"/>
    <n v="143641.46"/>
  </r>
  <r>
    <s v="34317"/>
    <s v="00028940801"/>
    <s v="00028940802"/>
    <s v="C LIQUIDITE HF COMPANY"/>
    <s v="FR0000038531"/>
    <x v="6"/>
    <x v="154"/>
    <n v="373.61"/>
    <n v="4.5013253012048198"/>
    <n v="83"/>
    <n v="393"/>
    <n v="4.6505852417302798"/>
    <n v="1827.68"/>
    <n v="1515.8"/>
    <n v="4363"/>
    <n v="1"/>
    <s v="EUR"/>
    <n v="1454.07"/>
    <n v="0"/>
    <n v="0.6"/>
    <n v="357819.51"/>
    <n v="4.6500000000000004"/>
    <n v="28098"/>
    <n v="14418.73"/>
    <n v="90.061149999999998"/>
    <n v="145074.43"/>
  </r>
  <r>
    <s v="34317"/>
    <s v="00028940801"/>
    <s v="00028940802"/>
    <s v="C LIQUIDITE HF COMPANY"/>
    <s v="FR0000038531"/>
    <x v="6"/>
    <x v="155"/>
    <n v="54.8"/>
    <n v="4.56666666666667"/>
    <n v="12"/>
    <n v="159"/>
    <n v="4.6656603773584902"/>
    <n v="741.84"/>
    <n v="1481.4"/>
    <n v="525"/>
    <n v="1"/>
    <s v="EUR"/>
    <n v="687.04"/>
    <n v="0"/>
    <n v="0.5"/>
    <n v="357819.51"/>
    <n v="4.5599999999999996"/>
    <n v="27951"/>
    <n v="15105.77"/>
    <n v="89.404089999999997"/>
    <n v="142562.32999999999"/>
  </r>
  <r>
    <s v="34317"/>
    <s v="00028940801"/>
    <s v="00028940802"/>
    <s v="C LIQUIDITE HF COMPANY"/>
    <s v="FR0000038531"/>
    <x v="6"/>
    <x v="156"/>
    <n v="0"/>
    <s v="#DIV/0"/>
    <n v="0"/>
    <n v="677"/>
    <n v="4.7"/>
    <n v="3181.9"/>
    <n v="1465.0333330000001"/>
    <n v="721"/>
    <n v="1"/>
    <s v="EUR"/>
    <n v="3181.9"/>
    <n v="0.14285714285714299"/>
    <n v="0.28571428571428598"/>
    <n v="357819.51"/>
    <n v="4.7"/>
    <n v="27274"/>
    <n v="18287.669999999998"/>
    <n v="87.514859999999999"/>
    <n v="146475.47"/>
  </r>
  <r>
    <s v="34317"/>
    <s v="00028940801"/>
    <s v="00028940802"/>
    <s v="C LIQUIDITE HF COMPANY"/>
    <s v="FR0000038531"/>
    <x v="6"/>
    <x v="157"/>
    <n v="9.39"/>
    <n v="4.6950000000000003"/>
    <n v="2"/>
    <n v="588"/>
    <n v="4.6980612244898001"/>
    <n v="2762.46"/>
    <n v="1445.4"/>
    <n v="733"/>
    <n v="1"/>
    <s v="EUR"/>
    <n v="2753.07"/>
    <n v="0.14285714285714299"/>
    <n v="0.57142857142857095"/>
    <n v="357819.51"/>
    <n v="4.72"/>
    <n v="26688"/>
    <n v="21040.74"/>
    <n v="85.687359999999998"/>
    <n v="147008.1"/>
  </r>
  <r>
    <s v="34317"/>
    <s v="00028940801"/>
    <s v="00028940802"/>
    <s v="C LIQUIDITE HF COMPANY"/>
    <s v="FR0000038531"/>
    <x v="6"/>
    <x v="158"/>
    <n v="98.71"/>
    <n v="4.7004761904761896"/>
    <n v="21"/>
    <n v="1623"/>
    <n v="4.7187615526802196"/>
    <n v="7658.55"/>
    <n v="1518"/>
    <n v="2564"/>
    <n v="1"/>
    <s v="EUR"/>
    <n v="7559.84"/>
    <n v="0.3"/>
    <n v="0.4"/>
    <n v="357819.51"/>
    <n v="4.7"/>
    <n v="25086"/>
    <n v="28600.58"/>
    <n v="80.478059999999999"/>
    <n v="146504.78"/>
  </r>
  <r>
    <s v="34317"/>
    <s v="00028940801"/>
    <s v="00028940802"/>
    <s v="C LIQUIDITE HF COMPANY"/>
    <s v="FR0000038531"/>
    <x v="6"/>
    <x v="159"/>
    <n v="4.7"/>
    <n v="4.7"/>
    <n v="1"/>
    <n v="672"/>
    <n v="4.7199702380952404"/>
    <n v="3171.82"/>
    <n v="1522.766666"/>
    <n v="790"/>
    <n v="1"/>
    <s v="EUR"/>
    <n v="3167.12"/>
    <n v="0.14285714285714299"/>
    <n v="0.57142857142857095"/>
    <n v="357819.51"/>
    <n v="4.74"/>
    <n v="24415"/>
    <n v="31767.7"/>
    <n v="78.461820000000003"/>
    <n v="147494.79999999999"/>
  </r>
  <r>
    <s v="34317"/>
    <s v="00028940801"/>
    <s v="00028940802"/>
    <s v="C LIQUIDITE HF COMPANY"/>
    <s v="FR0000038531"/>
    <x v="6"/>
    <x v="160"/>
    <n v="4.7300000000000004"/>
    <n v="4.7300000000000004"/>
    <n v="1"/>
    <n v="80"/>
    <n v="4.7596249999999998"/>
    <n v="380.77"/>
    <n v="1488.8"/>
    <n v="656"/>
    <n v="1"/>
    <s v="EUR"/>
    <n v="376.04"/>
    <n v="0.33333333333333298"/>
    <n v="0"/>
    <n v="357819.51"/>
    <n v="4.78"/>
    <n v="24336"/>
    <n v="32143.74"/>
    <n v="78.349980000000002"/>
    <n v="148469.82"/>
  </r>
  <r>
    <s v="34317"/>
    <s v="00028940801"/>
    <s v="00028940802"/>
    <s v="C LIQUIDITE HF COMPANY"/>
    <s v="FR0000038531"/>
    <x v="6"/>
    <x v="161"/>
    <n v="941.78"/>
    <n v="4.6854726368159199"/>
    <n v="201"/>
    <n v="101"/>
    <n v="4.7007920792079201"/>
    <n v="474.78"/>
    <n v="1456.6"/>
    <n v="2339"/>
    <n v="1"/>
    <s v="EUR"/>
    <n v="-467"/>
    <n v="0"/>
    <n v="0.66666666666666696"/>
    <n v="357819.51"/>
    <n v="4.66"/>
    <n v="24436"/>
    <n v="31676.74"/>
    <n v="78.2363"/>
    <n v="145548.5"/>
  </r>
  <r>
    <s v="34317"/>
    <s v="00028940801"/>
    <s v="00028940802"/>
    <s v="C LIQUIDITE HF COMPANY"/>
    <s v="FR0000038531"/>
    <x v="6"/>
    <x v="162"/>
    <n v="4.67"/>
    <n v="4.67"/>
    <n v="1"/>
    <n v="102"/>
    <n v="4.7195098039215697"/>
    <n v="481.39"/>
    <n v="1411.766666"/>
    <n v="339"/>
    <n v="1"/>
    <s v="EUR"/>
    <n v="476.72"/>
    <n v="0"/>
    <n v="0.25"/>
    <n v="357819.51"/>
    <n v="4.72"/>
    <n v="24335"/>
    <n v="32153.46"/>
    <n v="78.129080000000002"/>
    <n v="147014.66"/>
  </r>
  <r>
    <s v="34317"/>
    <s v="00028940801"/>
    <s v="00028940802"/>
    <s v="C LIQUIDITE HF COMPANY"/>
    <s v="FR0000038531"/>
    <x v="6"/>
    <x v="163"/>
    <n v="4.72"/>
    <n v="4.72"/>
    <n v="1"/>
    <n v="81"/>
    <n v="4.7595061728395098"/>
    <n v="385.52"/>
    <n v="1429.6666660000001"/>
    <n v="675"/>
    <n v="1"/>
    <s v="EUR"/>
    <n v="380.8"/>
    <n v="0.33333333333333298"/>
    <n v="0"/>
    <n v="357819.51"/>
    <n v="4.75"/>
    <n v="24255"/>
    <n v="32534.26"/>
    <n v="77.979529999999997"/>
    <n v="147745.51"/>
  </r>
  <r>
    <s v="34317"/>
    <s v="00028940801"/>
    <s v="00028940802"/>
    <s v="C LIQUIDITE HF COMPANY"/>
    <s v="FR0000038531"/>
    <x v="6"/>
    <x v="164"/>
    <n v="4.74"/>
    <n v="4.74"/>
    <n v="1"/>
    <n v="578"/>
    <n v="4.7200346020761197"/>
    <n v="2728.18"/>
    <n v="1449.5"/>
    <n v="964"/>
    <n v="1"/>
    <s v="EUR"/>
    <n v="2723.44"/>
    <n v="0.5"/>
    <n v="0"/>
    <n v="357819.51"/>
    <n v="4.7300000000000004"/>
    <n v="23678"/>
    <n v="35257.699999999997"/>
    <n v="76.056650000000005"/>
    <n v="147254.64000000001"/>
  </r>
  <r>
    <s v="34317"/>
    <s v="00028940801"/>
    <s v="00028940802"/>
    <s v="C LIQUIDITE HF COMPANY"/>
    <s v="FR0000038531"/>
    <x v="6"/>
    <x v="165"/>
    <n v="831.9"/>
    <n v="4.7"/>
    <n v="177"/>
    <n v="459"/>
    <n v="4.7299346405228802"/>
    <n v="2171.04"/>
    <n v="1452.5333330000001"/>
    <n v="635"/>
    <n v="1"/>
    <s v="EUR"/>
    <n v="1339.14"/>
    <n v="0"/>
    <n v="0.33333333333333298"/>
    <n v="357819.51"/>
    <n v="4.7300000000000004"/>
    <n v="23396"/>
    <n v="36596.839999999997"/>
    <n v="75.148129999999995"/>
    <n v="147259.92000000001"/>
  </r>
  <r>
    <s v="34317"/>
    <s v="00028940801"/>
    <s v="00028940802"/>
    <s v="C LIQUIDITE HF COMPANY"/>
    <s v="FR0000038531"/>
    <x v="6"/>
    <x v="166"/>
    <n v="1519.72"/>
    <n v="4.5912990936555902"/>
    <n v="331"/>
    <n v="130"/>
    <n v="4.6232307692307701"/>
    <n v="601.02"/>
    <n v="1477.6666660000001"/>
    <n v="1941"/>
    <n v="1"/>
    <s v="EUR"/>
    <n v="-918.7"/>
    <n v="0"/>
    <n v="0.625"/>
    <n v="357819.51"/>
    <n v="4.7"/>
    <n v="23597"/>
    <n v="35678.14"/>
    <n v="75.66028"/>
    <n v="146584.04"/>
  </r>
  <r>
    <s v="34317"/>
    <s v="00028940801"/>
    <s v="00028940802"/>
    <s v="C LIQUIDITE HF COMPANY"/>
    <s v="FR0000038531"/>
    <x v="6"/>
    <x v="167"/>
    <n v="4.7"/>
    <n v="4.7"/>
    <n v="1"/>
    <n v="1192"/>
    <n v="4.8285234899328904"/>
    <n v="5755.6"/>
    <n v="1527.266666"/>
    <n v="2012"/>
    <n v="1"/>
    <s v="EUR"/>
    <n v="5750.9"/>
    <n v="0.22222222222222199"/>
    <n v="0.44444444444444398"/>
    <n v="357819.51"/>
    <n v="4.8"/>
    <n v="22406"/>
    <n v="41429.040000000001"/>
    <n v="72.191140000000004"/>
    <n v="148977.84"/>
  </r>
  <r>
    <s v="34317"/>
    <s v="00028940801"/>
    <s v="00028940802"/>
    <s v="C LIQUIDITE HF COMPANY"/>
    <s v="FR0000038531"/>
    <x v="6"/>
    <x v="168"/>
    <n v="2117.79"/>
    <n v="4.6957649667405796"/>
    <n v="451"/>
    <n v="496"/>
    <n v="4.79"/>
    <n v="2375.84"/>
    <n v="1577"/>
    <n v="1666"/>
    <n v="1"/>
    <s v="EUR"/>
    <n v="258.05"/>
    <n v="0"/>
    <n v="0.55555555555555602"/>
    <n v="357819.51"/>
    <n v="4.6900000000000004"/>
    <n v="22361"/>
    <n v="41687.089999999997"/>
    <n v="71.556330000000003"/>
    <n v="146560.18"/>
  </r>
  <r>
    <s v="34317"/>
    <s v="00028940801"/>
    <s v="00028940802"/>
    <s v="C LIQUIDITE HF COMPANY"/>
    <s v="FR0000038531"/>
    <x v="6"/>
    <x v="169"/>
    <n v="759.78"/>
    <n v="4.6900000000000004"/>
    <n v="162"/>
    <n v="1"/>
    <n v="4.6900000000000004"/>
    <n v="4.6900000000000004"/>
    <n v="1534.766666"/>
    <n v="262"/>
    <n v="1"/>
    <s v="EUR"/>
    <n v="-755.09"/>
    <n v="0.33333333333333298"/>
    <n v="0"/>
    <n v="357819.51"/>
    <n v="4.6900000000000004"/>
    <n v="22522"/>
    <n v="40932"/>
    <n v="72.071539999999999"/>
    <n v="146560.18"/>
  </r>
  <r>
    <s v="34317"/>
    <s v="00028940801"/>
    <s v="00028940802"/>
    <s v="C LIQUIDITE HF COMPANY"/>
    <s v="FR0000038531"/>
    <x v="6"/>
    <x v="170"/>
    <n v="1889.08"/>
    <n v="4.5963017031630198"/>
    <n v="411"/>
    <n v="1"/>
    <n v="4.68"/>
    <n v="4.68"/>
    <n v="1449.333333"/>
    <n v="715"/>
    <n v="1"/>
    <s v="EUR"/>
    <n v="-1884.4"/>
    <n v="0"/>
    <n v="0.6"/>
    <n v="357819.51"/>
    <n v="4.59"/>
    <n v="22932"/>
    <n v="39047.599999999999"/>
    <n v="72.941010000000006"/>
    <n v="144305.48000000001"/>
  </r>
  <r>
    <s v="34317"/>
    <s v="00028940801"/>
    <s v="00028940802"/>
    <s v="C LIQUIDITE HF COMPANY"/>
    <s v="FR0000038531"/>
    <x v="6"/>
    <x v="171"/>
    <n v="4.58"/>
    <n v="4.58"/>
    <n v="1"/>
    <n v="201"/>
    <n v="4.58"/>
    <n v="920.58"/>
    <n v="1393.5"/>
    <n v="201"/>
    <n v="1"/>
    <s v="EUR"/>
    <n v="916"/>
    <n v="0.33333333333333298"/>
    <n v="0"/>
    <n v="357819.51"/>
    <n v="4.58"/>
    <n v="22732"/>
    <n v="39963.599999999999"/>
    <n v="72.262169999999998"/>
    <n v="144076.16"/>
  </r>
  <r>
    <s v="34317"/>
    <s v="00028940801"/>
    <s v="00028940802"/>
    <s v="C LIQUIDITE HF COMPANY"/>
    <s v="FR0000038531"/>
    <x v="6"/>
    <x v="172"/>
    <n v="4.58"/>
    <n v="4.58"/>
    <n v="1"/>
    <n v="251"/>
    <n v="4.5501195219123503"/>
    <n v="1142.08"/>
    <n v="1437.4"/>
    <n v="1323"/>
    <n v="1"/>
    <s v="EUR"/>
    <n v="1137.5"/>
    <n v="0.33333333333333298"/>
    <n v="0"/>
    <n v="357819.51"/>
    <n v="4.55"/>
    <n v="22482"/>
    <n v="41101.1"/>
    <n v="71.33699"/>
    <n v="143394.20000000001"/>
  </r>
  <r>
    <s v="34317"/>
    <s v="00028940801"/>
    <s v="00028940802"/>
    <s v="C LIQUIDITE HF COMPANY"/>
    <s v="FR0000038531"/>
    <x v="6"/>
    <x v="173"/>
    <n v="4.55"/>
    <n v="4.55"/>
    <n v="1"/>
    <n v="1"/>
    <n v="4.55"/>
    <n v="4.55"/>
    <n v="1466.766666"/>
    <n v="1271"/>
    <n v="1"/>
    <s v="EUR"/>
    <n v="0"/>
    <n v="0"/>
    <n v="0"/>
    <n v="357819.51"/>
    <n v="4.51"/>
    <n v="22482"/>
    <n v="41101.1"/>
    <n v="71.156090000000006"/>
    <n v="142494.92000000001"/>
  </r>
  <r>
    <s v="34317"/>
    <s v="00028940801"/>
    <s v="00028940802"/>
    <s v="C LIQUIDITE HF COMPANY"/>
    <s v="FR0000038531"/>
    <x v="6"/>
    <x v="174"/>
    <n v="4.5199999999999996"/>
    <n v="4.5199999999999996"/>
    <n v="1"/>
    <n v="1"/>
    <n v="4.5199999999999996"/>
    <n v="4.5199999999999996"/>
    <n v="1449.1"/>
    <n v="1"/>
    <n v="1"/>
    <s v="EUR"/>
    <n v="0"/>
    <n v="0"/>
    <n v="0"/>
    <n v="357819.51"/>
    <n v="4.5199999999999996"/>
    <n v="22482"/>
    <n v="41101.1"/>
    <n v="71.201530000000005"/>
    <n v="142719.74"/>
  </r>
  <r>
    <s v="34317"/>
    <s v="00028940801"/>
    <s v="00028940802"/>
    <s v="C LIQUIDITE HF COMPANY"/>
    <s v="FR0000038531"/>
    <x v="6"/>
    <x v="175"/>
    <n v="140.12"/>
    <n v="4.5199999999999996"/>
    <n v="31"/>
    <n v="541"/>
    <n v="4.5643622920517597"/>
    <n v="2469.3200000000002"/>
    <n v="1440.6"/>
    <n v="993"/>
    <n v="1"/>
    <s v="EUR"/>
    <n v="2329.1999999999998"/>
    <n v="0.16666666666666699"/>
    <n v="0.33333333333333298"/>
    <n v="357819.51"/>
    <n v="4.5599999999999996"/>
    <n v="21972"/>
    <n v="43430.3"/>
    <n v="69.760819999999995"/>
    <n v="143622.62"/>
  </r>
  <r>
    <m/>
    <m/>
    <m/>
    <m/>
    <m/>
    <x v="1"/>
    <x v="176"/>
    <n v="241487.71"/>
    <n v="5.7693506462479398"/>
    <n v="41857"/>
    <n v="41208"/>
    <n v="5.6394530188312899"/>
    <n v="232390.58"/>
    <m/>
    <m/>
    <m/>
    <m/>
    <n v="-9097.1299999998901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28941601"/>
    <s v="00028941602"/>
    <s v="CONTRAT LIQUIDITE SII"/>
    <s v="FR0000074122"/>
    <x v="7"/>
    <x v="0"/>
    <n v="1831.9"/>
    <n v="20.1307692307692"/>
    <n v="91"/>
    <n v="172"/>
    <n v="20.7"/>
    <n v="3560.4"/>
    <n v="6749"/>
    <n v="1018"/>
    <n v="1"/>
    <s v="EUR"/>
    <n v="1728.5"/>
    <n v="7.69230769230769E-2"/>
    <n v="0.53846153846153799"/>
    <n v="300000"/>
    <n v="20.100000000000001"/>
    <n v="8723"/>
    <n v="246384.55"/>
    <n v="41.575830000000003"/>
    <n v="421716.85"/>
  </r>
  <r>
    <s v="34317"/>
    <s v="00028941601"/>
    <s v="00028941602"/>
    <s v="CONTRAT LIQUIDITE SII"/>
    <s v="FR0000074122"/>
    <x v="7"/>
    <x v="1"/>
    <n v="4422.1000000000004"/>
    <n v="20.1004545454545"/>
    <n v="220"/>
    <n v="1"/>
    <n v="20.2"/>
    <n v="20.2"/>
    <n v="6959.9666660000003"/>
    <n v="7608"/>
    <n v="1"/>
    <s v="EUR"/>
    <n v="-4401.8999999999996"/>
    <n v="0"/>
    <n v="0.4"/>
    <n v="300000"/>
    <n v="20.100000000000001"/>
    <n v="8942"/>
    <n v="241982.65"/>
    <n v="42.619639999999997"/>
    <n v="421716.85"/>
  </r>
  <r>
    <s v="34317"/>
    <s v="00028941601"/>
    <s v="00028941602"/>
    <s v="CONTRAT LIQUIDITE SII"/>
    <s v="FR0000074122"/>
    <x v="7"/>
    <x v="2"/>
    <n v="20.100000000000001"/>
    <n v="20.100000000000001"/>
    <n v="1"/>
    <n v="1"/>
    <n v="20.100000000000001"/>
    <n v="20.100000000000001"/>
    <n v="6331.4333329999999"/>
    <n v="962"/>
    <n v="1"/>
    <s v="EUR"/>
    <n v="0"/>
    <n v="0"/>
    <n v="0"/>
    <n v="300000"/>
    <n v="20.100000000000001"/>
    <n v="8942"/>
    <n v="241982.65"/>
    <n v="42.619639999999997"/>
    <n v="421716.85"/>
  </r>
  <r>
    <s v="34317"/>
    <s v="00028941601"/>
    <s v="00028941602"/>
    <s v="CONTRAT LIQUIDITE SII"/>
    <s v="FR0000074122"/>
    <x v="7"/>
    <x v="3"/>
    <n v="20.5"/>
    <n v="20.5"/>
    <n v="1"/>
    <n v="179"/>
    <n v="20.5"/>
    <n v="3669.5"/>
    <n v="6249.9"/>
    <n v="2832"/>
    <n v="1"/>
    <s v="EUR"/>
    <n v="3649"/>
    <n v="0"/>
    <n v="0"/>
    <n v="300000"/>
    <n v="20.399999999999999"/>
    <n v="8764"/>
    <n v="245631.65"/>
    <n v="42.124960000000002"/>
    <n v="424417.25"/>
  </r>
  <r>
    <s v="34317"/>
    <s v="00028941601"/>
    <s v="00028941602"/>
    <s v="CONTRAT LIQUIDITE SII"/>
    <s v="FR0000074122"/>
    <x v="7"/>
    <x v="4"/>
    <n v="20.399999999999999"/>
    <n v="20.399999999999999"/>
    <n v="1"/>
    <n v="1052"/>
    <n v="21.112927756653999"/>
    <n v="22210.799999999999"/>
    <n v="7184.1333329999998"/>
    <n v="35861"/>
    <n v="1"/>
    <s v="EUR"/>
    <n v="22190.400000000001"/>
    <n v="0"/>
    <n v="0.75"/>
    <n v="300000"/>
    <n v="21.2"/>
    <n v="7713"/>
    <n v="267822.05"/>
    <n v="37.90896"/>
    <n v="431337.65"/>
  </r>
  <r>
    <s v="34317"/>
    <s v="00028941601"/>
    <s v="00028941602"/>
    <s v="CONTRAT LIQUIDITE SII"/>
    <s v="FR0000074122"/>
    <x v="7"/>
    <x v="5"/>
    <n v="9220.2000000000007"/>
    <n v="22.005250596658701"/>
    <n v="419"/>
    <n v="1402"/>
    <n v="22.3995007132668"/>
    <n v="31404.1"/>
    <n v="7399.3333329999996"/>
    <n v="11223"/>
    <n v="1"/>
    <s v="EUR"/>
    <n v="22183.9"/>
    <n v="0"/>
    <n v="0.85714285714285698"/>
    <n v="300000"/>
    <n v="22.3"/>
    <n v="6730"/>
    <n v="290005.95"/>
    <n v="34.10228"/>
    <n v="440084.95"/>
  </r>
  <r>
    <s v="34317"/>
    <s v="00028941601"/>
    <s v="00028941602"/>
    <s v="CONTRAT LIQUIDITE SII"/>
    <s v="FR0000074122"/>
    <x v="7"/>
    <x v="6"/>
    <n v="5976.5"/>
    <n v="22.3003731343284"/>
    <n v="268"/>
    <n v="1"/>
    <n v="22.4"/>
    <n v="22.4"/>
    <n v="7370.8666659999999"/>
    <n v="2767"/>
    <n v="1"/>
    <s v="EUR"/>
    <n v="-5954.1"/>
    <n v="0"/>
    <n v="0.5"/>
    <n v="300000"/>
    <n v="22.5"/>
    <n v="6997"/>
    <n v="284051.84999999998"/>
    <n v="35.65981"/>
    <n v="441484.35"/>
  </r>
  <r>
    <s v="34317"/>
    <s v="00028941601"/>
    <s v="00028941602"/>
    <s v="CONTRAT LIQUIDITE SII"/>
    <s v="FR0000074122"/>
    <x v="7"/>
    <x v="7"/>
    <n v="22.4"/>
    <n v="22.4"/>
    <n v="1"/>
    <n v="1"/>
    <n v="22.4"/>
    <n v="22.4"/>
    <n v="7402.3"/>
    <n v="1515"/>
    <n v="1"/>
    <s v="EUR"/>
    <n v="0"/>
    <n v="0"/>
    <n v="0"/>
    <n v="300000"/>
    <n v="23.1"/>
    <n v="6997"/>
    <n v="284051.84999999998"/>
    <n v="36.265880000000003"/>
    <n v="445682.55"/>
  </r>
  <r>
    <s v="34317"/>
    <s v="00028941601"/>
    <s v="00028941602"/>
    <s v="CONTRAT LIQUIDITE SII"/>
    <s v="FR0000074122"/>
    <x v="7"/>
    <x v="8"/>
    <n v="6786.2"/>
    <n v="22.323026315789502"/>
    <n v="304"/>
    <n v="1"/>
    <n v="23.1"/>
    <n v="23.1"/>
    <n v="7524.2"/>
    <n v="8237"/>
    <n v="1"/>
    <s v="EUR"/>
    <n v="-6763.1"/>
    <n v="0.28571428571428598"/>
    <n v="0.28571428571428598"/>
    <n v="300000"/>
    <n v="22.3"/>
    <n v="7300"/>
    <n v="277288.75"/>
    <n v="36.991109999999999"/>
    <n v="440078.75"/>
  </r>
  <r>
    <s v="34317"/>
    <s v="00028941601"/>
    <s v="00028941602"/>
    <s v="CONTRAT LIQUIDITE SII"/>
    <s v="FR0000074122"/>
    <x v="7"/>
    <x v="9"/>
    <n v="22.2"/>
    <n v="22.2"/>
    <n v="1"/>
    <n v="1"/>
    <n v="22.2"/>
    <n v="22.2"/>
    <n v="7574.6666660000001"/>
    <n v="3119"/>
    <n v="1"/>
    <s v="EUR"/>
    <n v="0"/>
    <n v="0"/>
    <n v="0"/>
    <n v="300000"/>
    <n v="22.1"/>
    <n v="7300"/>
    <n v="277288.75"/>
    <n v="36.781370000000003"/>
    <n v="438618.75"/>
  </r>
  <r>
    <s v="34317"/>
    <s v="00028941601"/>
    <s v="00028941602"/>
    <s v="CONTRAT LIQUIDITE SII"/>
    <s v="FR0000074122"/>
    <x v="7"/>
    <x v="10"/>
    <n v="2522.4"/>
    <n v="21.933913043478299"/>
    <n v="115"/>
    <n v="1"/>
    <n v="22.2"/>
    <n v="22.2"/>
    <n v="7405.1666660000001"/>
    <n v="362"/>
    <n v="1"/>
    <s v="EUR"/>
    <n v="-2500.1999999999998"/>
    <n v="0"/>
    <n v="0.71428571428571397"/>
    <n v="300000"/>
    <n v="22"/>
    <n v="7414"/>
    <n v="274788.55"/>
    <n v="37.248069999999998"/>
    <n v="437896.55"/>
  </r>
  <r>
    <s v="34317"/>
    <s v="00028941601"/>
    <s v="00028941602"/>
    <s v="CONTRAT LIQUIDITE SII"/>
    <s v="FR0000074122"/>
    <x v="7"/>
    <x v="11"/>
    <n v="16681.400000000001"/>
    <n v="21.1424588086185"/>
    <n v="789"/>
    <n v="1"/>
    <n v="21.8"/>
    <n v="21.8"/>
    <n v="7313.1666660000001"/>
    <n v="1488"/>
    <n v="1"/>
    <s v="EUR"/>
    <n v="-16659.599999999999"/>
    <n v="0"/>
    <n v="0.66666666666666696"/>
    <n v="300000"/>
    <n v="21.3"/>
    <n v="8202"/>
    <n v="258128.95"/>
    <n v="40.362720000000003"/>
    <n v="432831.55"/>
  </r>
  <r>
    <s v="34317"/>
    <s v="00028941601"/>
    <s v="00028941602"/>
    <s v="CONTRAT LIQUIDITE SII"/>
    <s v="FR0000074122"/>
    <x v="7"/>
    <x v="12"/>
    <n v="21.3"/>
    <n v="21.3"/>
    <n v="1"/>
    <n v="31"/>
    <n v="21.687096774193499"/>
    <n v="672.3"/>
    <n v="7234.5333330000003"/>
    <n v="754"/>
    <n v="1"/>
    <s v="EUR"/>
    <n v="651"/>
    <n v="0"/>
    <n v="0"/>
    <n v="300000"/>
    <n v="22.7"/>
    <n v="8172"/>
    <n v="258779.95"/>
    <n v="41.753529999999998"/>
    <n v="444284.35"/>
  </r>
  <r>
    <s v="34317"/>
    <s v="00028941601"/>
    <s v="00028941602"/>
    <s v="CONTRAT LIQUIDITE SII"/>
    <s v="FR0000074122"/>
    <x v="7"/>
    <x v="13"/>
    <n v="11525.3"/>
    <n v="21.9529523809524"/>
    <n v="525"/>
    <n v="141"/>
    <n v="22.103546099290799"/>
    <n v="3116.6"/>
    <n v="7129.4"/>
    <n v="1826"/>
    <n v="1"/>
    <s v="EUR"/>
    <n v="-8408.7000000000007"/>
    <n v="0.25"/>
    <n v="0.58333333333333304"/>
    <n v="300000"/>
    <n v="21.7"/>
    <n v="8556"/>
    <n v="250371.25"/>
    <n v="42.580199999999998"/>
    <n v="436036.45"/>
  </r>
  <r>
    <s v="34317"/>
    <s v="00028941601"/>
    <s v="00028941602"/>
    <s v="CONTRAT LIQUIDITE SII"/>
    <s v="FR0000074122"/>
    <x v="7"/>
    <x v="14"/>
    <n v="174.5"/>
    <n v="21.8125"/>
    <n v="8"/>
    <n v="57"/>
    <n v="22.096491228070199"/>
    <n v="1259.5"/>
    <n v="7074.2"/>
    <n v="792"/>
    <n v="1"/>
    <s v="EUR"/>
    <n v="1085"/>
    <n v="0"/>
    <n v="0.5"/>
    <n v="300000"/>
    <n v="21.8"/>
    <n v="8507"/>
    <n v="251456.25"/>
    <n v="42.44652"/>
    <n v="436908.85"/>
  </r>
  <r>
    <s v="34317"/>
    <s v="00028941601"/>
    <s v="00028941602"/>
    <s v="CONTRAT LIQUIDITE SII"/>
    <s v="FR0000074122"/>
    <x v="7"/>
    <x v="15"/>
    <n v="7299.5"/>
    <n v="21.660237388723999"/>
    <n v="337"/>
    <n v="165"/>
    <n v="22.189696969697"/>
    <n v="3661.3"/>
    <n v="6982.3"/>
    <n v="988"/>
    <n v="1"/>
    <s v="EUR"/>
    <n v="-3638.2"/>
    <n v="0"/>
    <n v="0.57142857142857095"/>
    <n v="300000"/>
    <n v="21.6"/>
    <n v="8679"/>
    <n v="247818.05"/>
    <n v="43.06756"/>
    <n v="435284.45"/>
  </r>
  <r>
    <s v="34317"/>
    <s v="00028941601"/>
    <s v="00028941602"/>
    <s v="CONTRAT LIQUIDITE SII"/>
    <s v="FR0000074122"/>
    <x v="7"/>
    <x v="16"/>
    <n v="19870.3"/>
    <n v="20.8941114616193"/>
    <n v="951"/>
    <n v="453"/>
    <n v="20.985871964679902"/>
    <n v="9506.6"/>
    <n v="6525.1333329999998"/>
    <n v="4055"/>
    <n v="1"/>
    <s v="EUR"/>
    <n v="-10363.700000000001"/>
    <n v="7.69230769230769E-2"/>
    <n v="0.46153846153846201"/>
    <n v="300000"/>
    <n v="20.9"/>
    <n v="9177"/>
    <n v="237454.35"/>
    <n v="44.682040000000001"/>
    <n v="429253.65"/>
  </r>
  <r>
    <s v="34317"/>
    <s v="00028941601"/>
    <s v="00028941602"/>
    <s v="CONTRAT LIQUIDITE SII"/>
    <s v="FR0000074122"/>
    <x v="7"/>
    <x v="17"/>
    <n v="21.2"/>
    <n v="21.2"/>
    <n v="1"/>
    <n v="4"/>
    <n v="21.35"/>
    <n v="85.4"/>
    <n v="6169.6666660000001"/>
    <n v="5451"/>
    <n v="1"/>
    <s v="EUR"/>
    <n v="64.2"/>
    <n v="0"/>
    <n v="0.33333333333333298"/>
    <n v="300000"/>
    <n v="20.9"/>
    <n v="9174"/>
    <n v="237518.55"/>
    <n v="44.667279999999998"/>
    <n v="429255.15"/>
  </r>
  <r>
    <s v="34317"/>
    <s v="00028941601"/>
    <s v="00028941602"/>
    <s v="CONTRAT LIQUIDITE SII"/>
    <s v="FR0000074122"/>
    <x v="7"/>
    <x v="18"/>
    <n v="21.6"/>
    <n v="21.6"/>
    <n v="1"/>
    <n v="99"/>
    <n v="21.6"/>
    <n v="2138.4"/>
    <n v="5534.7666660000004"/>
    <n v="506"/>
    <n v="1"/>
    <s v="EUR"/>
    <n v="2116.8000000000002"/>
    <n v="0"/>
    <n v="0"/>
    <n v="300000"/>
    <n v="21.1"/>
    <n v="9076"/>
    <n v="239635.35"/>
    <n v="44.41807"/>
    <n v="431138.95"/>
  </r>
  <r>
    <s v="34317"/>
    <s v="00028941601"/>
    <s v="00028941602"/>
    <s v="CONTRAT LIQUIDITE SII"/>
    <s v="FR0000074122"/>
    <x v="7"/>
    <x v="19"/>
    <n v="877.9"/>
    <n v="20.416279069767398"/>
    <n v="43"/>
    <n v="1"/>
    <n v="21.1"/>
    <n v="21.1"/>
    <n v="5262.5"/>
    <n v="1101"/>
    <n v="1"/>
    <s v="EUR"/>
    <n v="-856.8"/>
    <n v="0"/>
    <n v="0.33333333333333298"/>
    <n v="300000"/>
    <n v="21.1"/>
    <n v="9118"/>
    <n v="238778.55"/>
    <n v="44.620579999999997"/>
    <n v="431168.35"/>
  </r>
  <r>
    <s v="34317"/>
    <s v="00028941601"/>
    <s v="00028941602"/>
    <s v="CONTRAT LIQUIDITE SII"/>
    <s v="FR0000074122"/>
    <x v="7"/>
    <x v="20"/>
    <n v="0"/>
    <s v="#DIV/0"/>
    <n v="0"/>
    <n v="50"/>
    <n v="21.2"/>
    <n v="1060"/>
    <n v="4985.8"/>
    <n v="1815"/>
    <n v="1"/>
    <s v="EUR"/>
    <n v="1060"/>
    <n v="0"/>
    <n v="0.33333333333333298"/>
    <n v="300000"/>
    <n v="21.1"/>
    <n v="9068"/>
    <n v="239838.55"/>
    <n v="44.37538"/>
    <n v="431173.35"/>
  </r>
  <r>
    <s v="34317"/>
    <s v="00028941601"/>
    <s v="00028941602"/>
    <s v="CONTRAT LIQUIDITE SII"/>
    <s v="FR0000074122"/>
    <x v="7"/>
    <x v="21"/>
    <n v="1371.5"/>
    <n v="21.1"/>
    <n v="65"/>
    <n v="0"/>
    <s v="#DIV/0"/>
    <n v="0"/>
    <n v="4641.5333330000003"/>
    <n v="1005"/>
    <n v="1"/>
    <s v="EUR"/>
    <n v="-1371.5"/>
    <n v="0"/>
    <n v="0.5"/>
    <n v="300000"/>
    <n v="21.2"/>
    <n v="9133"/>
    <n v="238467.05"/>
    <n v="44.810360000000003"/>
    <n v="432086.65"/>
  </r>
  <r>
    <s v="34317"/>
    <s v="00028941601"/>
    <s v="00028941602"/>
    <s v="CONTRAT LIQUIDITE SII"/>
    <s v="FR0000074122"/>
    <x v="7"/>
    <x v="22"/>
    <n v="0"/>
    <s v="#DIV/0"/>
    <n v="0"/>
    <n v="228"/>
    <n v="21.564035087719301"/>
    <n v="4916.6000000000004"/>
    <n v="4294.2333330000001"/>
    <n v="744"/>
    <n v="1"/>
    <s v="EUR"/>
    <n v="4916.6000000000004"/>
    <n v="0"/>
    <n v="0.66666666666666696"/>
    <n v="300000"/>
    <n v="21.3"/>
    <n v="8905"/>
    <n v="243383.65"/>
    <n v="43.799109999999999"/>
    <n v="433060.15"/>
  </r>
  <r>
    <s v="34317"/>
    <s v="00028941601"/>
    <s v="00028941602"/>
    <s v="CONTRAT LIQUIDITE SII"/>
    <s v="FR0000074122"/>
    <x v="7"/>
    <x v="23"/>
    <n v="43.5"/>
    <n v="21.75"/>
    <n v="2"/>
    <n v="287"/>
    <n v="21.998257839721301"/>
    <n v="6313.5"/>
    <n v="4291.2333330000001"/>
    <n v="946"/>
    <n v="1"/>
    <s v="EUR"/>
    <n v="6270"/>
    <n v="0"/>
    <n v="0.16666666666666699"/>
    <n v="300000"/>
    <n v="21.6"/>
    <n v="8620"/>
    <n v="249653.65"/>
    <n v="42.719709999999999"/>
    <n v="435845.65"/>
  </r>
  <r>
    <s v="34317"/>
    <s v="00028941601"/>
    <s v="00028941602"/>
    <s v="CONTRAT LIQUIDITE SII"/>
    <s v="FR0000074122"/>
    <x v="7"/>
    <x v="24"/>
    <n v="63.7"/>
    <n v="21.233333333333299"/>
    <n v="3"/>
    <n v="234"/>
    <n v="22.0264957264957"/>
    <n v="5154.2"/>
    <n v="3980.6666660000001"/>
    <n v="1197"/>
    <n v="1"/>
    <s v="EUR"/>
    <n v="5090.5"/>
    <n v="0"/>
    <n v="0.5"/>
    <n v="300000"/>
    <n v="22.2"/>
    <n v="8389"/>
    <n v="254744.15"/>
    <n v="42.232259999999997"/>
    <n v="440979.95"/>
  </r>
  <r>
    <s v="34317"/>
    <s v="00028941601"/>
    <s v="00028941602"/>
    <s v="CONTRAT LIQUIDITE SII"/>
    <s v="FR0000074122"/>
    <x v="7"/>
    <x v="25"/>
    <n v="2441.8000000000002"/>
    <n v="21.8017857142857"/>
    <n v="112"/>
    <n v="1"/>
    <n v="22"/>
    <n v="22"/>
    <n v="3804.2"/>
    <n v="1830"/>
    <n v="1"/>
    <s v="EUR"/>
    <n v="-2419.8000000000002"/>
    <n v="0"/>
    <n v="0.5"/>
    <n v="300000"/>
    <n v="21.9"/>
    <n v="8500"/>
    <n v="252324.35"/>
    <n v="42.45402"/>
    <n v="438474.35"/>
  </r>
  <r>
    <s v="34317"/>
    <s v="00028941601"/>
    <s v="00028941602"/>
    <s v="CONTRAT LIQUIDITE SII"/>
    <s v="FR0000074122"/>
    <x v="7"/>
    <x v="26"/>
    <n v="17788.5"/>
    <n v="21.076421800947902"/>
    <n v="844"/>
    <n v="444"/>
    <n v="20.790765765765801"/>
    <n v="9231.1"/>
    <n v="3804.9"/>
    <n v="3683"/>
    <n v="1"/>
    <s v="EUR"/>
    <n v="-8557.4"/>
    <n v="0"/>
    <n v="0.47368421052631599"/>
    <n v="300000"/>
    <n v="20.6"/>
    <n v="8900"/>
    <n v="243766.95"/>
    <n v="42.926020000000001"/>
    <n v="427106.95"/>
  </r>
  <r>
    <s v="34317"/>
    <s v="00028941601"/>
    <s v="00028941602"/>
    <s v="CONTRAT LIQUIDITE SII"/>
    <s v="FR0000074122"/>
    <x v="7"/>
    <x v="27"/>
    <n v="10489.1"/>
    <n v="20.210211946050102"/>
    <n v="519"/>
    <n v="51"/>
    <n v="21"/>
    <n v="1071"/>
    <n v="3883.5333329999999"/>
    <n v="4211"/>
    <n v="1"/>
    <s v="EUR"/>
    <n v="-9418.1"/>
    <n v="0"/>
    <n v="0.76923076923076905"/>
    <n v="300000"/>
    <n v="20"/>
    <n v="9368"/>
    <n v="234348.85"/>
    <n v="44.428759999999997"/>
    <n v="421708.85"/>
  </r>
  <r>
    <s v="34317"/>
    <s v="00028941601"/>
    <s v="00028941602"/>
    <s v="CONTRAT LIQUIDITE SII"/>
    <s v="FR0000074122"/>
    <x v="7"/>
    <x v="28"/>
    <n v="1771.1"/>
    <n v="20.594186046511599"/>
    <n v="86"/>
    <n v="181"/>
    <n v="20.922099447513801"/>
    <n v="3786.9"/>
    <n v="3695.1333330000002"/>
    <n v="1741"/>
    <n v="1"/>
    <s v="EUR"/>
    <n v="2015.8"/>
    <n v="0"/>
    <n v="0.75"/>
    <n v="300000"/>
    <n v="20.5"/>
    <n v="9273"/>
    <n v="236364.65"/>
    <n v="44.575339999999997"/>
    <n v="426461.15"/>
  </r>
  <r>
    <s v="34317"/>
    <s v="00028941601"/>
    <s v="00028941602"/>
    <s v="CONTRAT LIQUIDITE SII"/>
    <s v="FR0000074122"/>
    <x v="7"/>
    <x v="29"/>
    <n v="5377.5"/>
    <n v="20.216165413533801"/>
    <n v="266"/>
    <n v="1"/>
    <n v="20.5"/>
    <n v="20.5"/>
    <n v="3778.9"/>
    <n v="3730"/>
    <n v="1"/>
    <s v="EUR"/>
    <n v="-5357"/>
    <n v="0"/>
    <n v="0.5"/>
    <n v="300000"/>
    <n v="20.3"/>
    <n v="9538"/>
    <n v="231007.65"/>
    <n v="45.59778"/>
    <n v="424629.05"/>
  </r>
  <r>
    <s v="34317"/>
    <s v="00028941601"/>
    <s v="00028941602"/>
    <s v="CONTRAT LIQUIDITE SII"/>
    <s v="FR0000074122"/>
    <x v="7"/>
    <x v="30"/>
    <n v="1807.4"/>
    <n v="20.307865168539301"/>
    <n v="89"/>
    <n v="228"/>
    <n v="21.019298245613999"/>
    <n v="4792.3999999999996"/>
    <n v="3821.6666660000001"/>
    <n v="2301"/>
    <n v="1"/>
    <s v="EUR"/>
    <n v="2985"/>
    <n v="0"/>
    <n v="0.45454545454545497"/>
    <n v="300000"/>
    <n v="20.3"/>
    <n v="9399"/>
    <n v="233992.65"/>
    <n v="44.915990000000001"/>
    <n v="424792.35"/>
  </r>
  <r>
    <s v="34317"/>
    <s v="00028941601"/>
    <s v="00028941602"/>
    <s v="CONTRAT LIQUIDITE SII"/>
    <s v="FR0000074122"/>
    <x v="7"/>
    <x v="31"/>
    <n v="365.5"/>
    <n v="20.3055555555556"/>
    <n v="18"/>
    <n v="275"/>
    <n v="20.963272727272699"/>
    <n v="5764.9"/>
    <n v="4439.3333329999996"/>
    <n v="26138"/>
    <n v="1"/>
    <s v="EUR"/>
    <n v="5399.4"/>
    <n v="0"/>
    <n v="0.4375"/>
    <n v="300000"/>
    <n v="21.2"/>
    <n v="9142"/>
    <n v="239392.05"/>
    <n v="44.738990000000001"/>
    <n v="433202.45"/>
  </r>
  <r>
    <s v="34317"/>
    <s v="00028941601"/>
    <s v="00028941602"/>
    <s v="CONTRAT LIQUIDITE SII"/>
    <s v="FR0000074122"/>
    <x v="7"/>
    <x v="32"/>
    <n v="29473.200000000001"/>
    <n v="20.902978723404299"/>
    <n v="1410"/>
    <n v="291"/>
    <n v="21.188316151202699"/>
    <n v="6165.8"/>
    <n v="4555.2333330000001"/>
    <n v="4439"/>
    <n v="1"/>
    <s v="EUR"/>
    <n v="-23307.4"/>
    <n v="0.11764705882352899"/>
    <n v="0.23529411764705899"/>
    <n v="300000"/>
    <n v="20.8"/>
    <n v="10261"/>
    <n v="216084.65"/>
    <n v="49.690829999999998"/>
    <n v="429513.45"/>
  </r>
  <r>
    <s v="34317"/>
    <s v="00028941601"/>
    <s v="00028941602"/>
    <s v="CONTRAT LIQUIDITE SII"/>
    <s v="FR0000074122"/>
    <x v="7"/>
    <x v="33"/>
    <n v="7045.2"/>
    <n v="20.6"/>
    <n v="342"/>
    <n v="446"/>
    <n v="21.288116591928301"/>
    <n v="9494.5"/>
    <n v="4572.7333330000001"/>
    <n v="3357"/>
    <n v="1"/>
    <s v="EUR"/>
    <n v="2449.3000000000002"/>
    <n v="0"/>
    <n v="0.55555555555555602"/>
    <n v="300000"/>
    <n v="21.7"/>
    <n v="10157"/>
    <n v="218533.95"/>
    <n v="50.213349999999998"/>
    <n v="438940.85"/>
  </r>
  <r>
    <s v="34317"/>
    <s v="00028941601"/>
    <s v="00028941602"/>
    <s v="CONTRAT LIQUIDITE SII"/>
    <s v="FR0000074122"/>
    <x v="7"/>
    <x v="34"/>
    <n v="2131.6"/>
    <n v="21.104950495049501"/>
    <n v="101"/>
    <n v="717"/>
    <n v="21.815341701534201"/>
    <n v="15641.6"/>
    <n v="3497.3"/>
    <n v="3598"/>
    <n v="1"/>
    <s v="EUR"/>
    <n v="13510"/>
    <n v="0"/>
    <n v="0.5625"/>
    <n v="300000"/>
    <n v="21.9"/>
    <n v="9541"/>
    <n v="232043.95"/>
    <n v="47.381349999999998"/>
    <n v="440991.85"/>
  </r>
  <r>
    <s v="34317"/>
    <s v="00028941601"/>
    <s v="00028941602"/>
    <s v="CONTRAT LIQUIDITE SII"/>
    <s v="FR0000074122"/>
    <x v="7"/>
    <x v="35"/>
    <n v="22.2"/>
    <n v="22.2"/>
    <n v="1"/>
    <n v="29"/>
    <n v="22.1034482758621"/>
    <n v="641"/>
    <n v="3159.3666659999999"/>
    <n v="1085"/>
    <n v="1"/>
    <s v="EUR"/>
    <n v="618.79999999999995"/>
    <n v="0"/>
    <n v="0"/>
    <n v="300000"/>
    <n v="21.6"/>
    <n v="9513"/>
    <n v="232662.75"/>
    <n v="46.898049999999998"/>
    <n v="438143.55"/>
  </r>
  <r>
    <s v="34317"/>
    <s v="00028941601"/>
    <s v="00028941602"/>
    <s v="CONTRAT LIQUIDITE SII"/>
    <s v="FR0000074122"/>
    <x v="7"/>
    <x v="36"/>
    <n v="8714.1"/>
    <n v="22.061012658227899"/>
    <n v="395"/>
    <n v="359"/>
    <n v="22.206963788300801"/>
    <n v="7972.3"/>
    <n v="3222.4666659999998"/>
    <n v="4660"/>
    <n v="1"/>
    <s v="EUR"/>
    <n v="-741.8"/>
    <n v="0"/>
    <n v="0.57142857142857095"/>
    <n v="300000"/>
    <n v="22.2"/>
    <n v="9549"/>
    <n v="231920.95"/>
    <n v="47.754809999999999"/>
    <n v="443908.75"/>
  </r>
  <r>
    <s v="34317"/>
    <s v="00028941601"/>
    <s v="00028941602"/>
    <s v="CONTRAT LIQUIDITE SII"/>
    <s v="FR0000074122"/>
    <x v="7"/>
    <x v="37"/>
    <n v="2024.5"/>
    <n v="22.005434782608699"/>
    <n v="92"/>
    <n v="1"/>
    <n v="22.5"/>
    <n v="22.5"/>
    <n v="3217.6"/>
    <n v="1369"/>
    <n v="1"/>
    <s v="EUR"/>
    <n v="-2002"/>
    <n v="0"/>
    <n v="0"/>
    <n v="300000"/>
    <n v="22.4"/>
    <n v="9640"/>
    <n v="229918.95"/>
    <n v="48.431890000000003"/>
    <n v="445854.95"/>
  </r>
  <r>
    <s v="34317"/>
    <s v="00028941601"/>
    <s v="00028941602"/>
    <s v="CONTRAT LIQUIDITE SII"/>
    <s v="FR0000074122"/>
    <x v="7"/>
    <x v="38"/>
    <n v="2158.9"/>
    <n v="21.8070707070707"/>
    <n v="99"/>
    <n v="736"/>
    <n v="21.888043478260901"/>
    <n v="16109.6"/>
    <n v="3004.5666660000002"/>
    <n v="1846"/>
    <n v="1"/>
    <s v="EUR"/>
    <n v="13950.7"/>
    <n v="7.69230769230769E-2"/>
    <n v="0.69230769230769196"/>
    <n v="300000"/>
    <n v="21.9"/>
    <n v="9003"/>
    <n v="243869.65"/>
    <n v="44.705190000000002"/>
    <n v="441035.35"/>
  </r>
  <r>
    <s v="34317"/>
    <s v="00028941601"/>
    <s v="00028941602"/>
    <s v="CONTRAT LIQUIDITE SII"/>
    <s v="FR0000074122"/>
    <x v="7"/>
    <x v="39"/>
    <n v="4382.5"/>
    <n v="21.8034825870647"/>
    <n v="201"/>
    <n v="2"/>
    <n v="22.25"/>
    <n v="44.5"/>
    <n v="2952.6333330000002"/>
    <n v="1561"/>
    <n v="1"/>
    <s v="EUR"/>
    <n v="-4338"/>
    <n v="0"/>
    <n v="0.5"/>
    <n v="300000"/>
    <n v="22.5"/>
    <n v="9202"/>
    <n v="239531.65"/>
    <n v="46.362699999999997"/>
    <n v="446576.65"/>
  </r>
  <r>
    <s v="34317"/>
    <s v="00028941601"/>
    <s v="00028941602"/>
    <s v="CONTRAT LIQUIDITE SII"/>
    <s v="FR0000074122"/>
    <x v="7"/>
    <x v="40"/>
    <n v="779.5"/>
    <n v="22.271428571428601"/>
    <n v="35"/>
    <n v="1"/>
    <n v="22.5"/>
    <n v="22.5"/>
    <n v="2954.833333"/>
    <n v="428"/>
    <n v="1"/>
    <s v="EUR"/>
    <n v="-757"/>
    <n v="0.2"/>
    <n v="0"/>
    <n v="300000"/>
    <n v="22.5"/>
    <n v="9236"/>
    <n v="238774.65"/>
    <n v="46.533169999999998"/>
    <n v="446584.65"/>
  </r>
  <r>
    <s v="34317"/>
    <s v="00028941601"/>
    <s v="00028941602"/>
    <s v="CONTRAT LIQUIDITE SII"/>
    <s v="FR0000074122"/>
    <x v="7"/>
    <x v="41"/>
    <n v="26404.01"/>
    <n v="22.169613769941201"/>
    <n v="1191"/>
    <n v="1"/>
    <n v="22"/>
    <n v="22"/>
    <n v="2960"/>
    <n v="1643"/>
    <n v="1"/>
    <s v="EUR"/>
    <n v="-26382.01"/>
    <n v="0"/>
    <n v="0.3"/>
    <n v="300000"/>
    <n v="22.2"/>
    <n v="10426"/>
    <n v="212392.64"/>
    <n v="52.147640000000003"/>
    <n v="443849.84"/>
  </r>
  <r>
    <s v="34317"/>
    <s v="00028941601"/>
    <s v="00028941602"/>
    <s v="CONTRAT LIQUIDITE SII"/>
    <s v="FR0000074122"/>
    <x v="7"/>
    <x v="42"/>
    <n v="1570"/>
    <n v="21.8055555555556"/>
    <n v="72"/>
    <n v="36"/>
    <n v="22.297222222222199"/>
    <n v="802.7"/>
    <n v="2976.0666660000002"/>
    <n v="1236"/>
    <n v="1"/>
    <s v="EUR"/>
    <n v="-767.3"/>
    <n v="0"/>
    <n v="0.25"/>
    <n v="300000"/>
    <n v="22.5"/>
    <n v="10462"/>
    <n v="211625.34"/>
    <n v="52.658679999999997"/>
    <n v="447020.34"/>
  </r>
  <r>
    <s v="34317"/>
    <s v="00028941601"/>
    <s v="00028941602"/>
    <s v="CONTRAT LIQUIDITE SII"/>
    <s v="FR0000074122"/>
    <x v="7"/>
    <x v="43"/>
    <n v="22.4"/>
    <n v="22.4"/>
    <n v="1"/>
    <n v="101"/>
    <n v="22.5980198019802"/>
    <n v="2282.4"/>
    <n v="2955.4333329999999"/>
    <n v="1207"/>
    <n v="1"/>
    <s v="EUR"/>
    <n v="2260"/>
    <n v="0"/>
    <n v="0.66666666666666696"/>
    <n v="300000"/>
    <n v="22.4"/>
    <n v="10362"/>
    <n v="213885.34"/>
    <n v="52.043019999999999"/>
    <n v="445994.14"/>
  </r>
  <r>
    <s v="34317"/>
    <s v="00028941601"/>
    <s v="00028941602"/>
    <s v="CONTRAT LIQUIDITE SII"/>
    <s v="FR0000074122"/>
    <x v="7"/>
    <x v="44"/>
    <n v="22.7"/>
    <n v="22.7"/>
    <n v="1"/>
    <n v="1"/>
    <n v="22.7"/>
    <n v="22.7"/>
    <n v="2944.1"/>
    <n v="452"/>
    <n v="1"/>
    <s v="EUR"/>
    <n v="0"/>
    <n v="0"/>
    <n v="0"/>
    <n v="300000"/>
    <n v="22.6"/>
    <n v="10362"/>
    <n v="213885.34"/>
    <n v="52.264830000000003"/>
    <n v="448066.54"/>
  </r>
  <r>
    <s v="34317"/>
    <s v="00028941601"/>
    <s v="00028941602"/>
    <s v="CONTRAT LIQUIDITE SII"/>
    <s v="FR0000074122"/>
    <x v="7"/>
    <x v="45"/>
    <n v="22.5"/>
    <n v="22.5"/>
    <n v="1"/>
    <n v="129"/>
    <n v="22.841085271317802"/>
    <n v="2946.5"/>
    <n v="2953.5666660000002"/>
    <n v="1272"/>
    <n v="1"/>
    <s v="EUR"/>
    <n v="2924"/>
    <n v="0"/>
    <n v="0.6"/>
    <n v="300000"/>
    <n v="22.9"/>
    <n v="10234"/>
    <n v="216809.34"/>
    <n v="51.944870000000002"/>
    <n v="451167.94"/>
  </r>
  <r>
    <s v="34317"/>
    <s v="00028941601"/>
    <s v="00028941602"/>
    <s v="CONTRAT LIQUIDITE SII"/>
    <s v="FR0000074122"/>
    <x v="7"/>
    <x v="46"/>
    <n v="1147.5"/>
    <n v="22.5"/>
    <n v="51"/>
    <n v="62"/>
    <n v="22.796774193548401"/>
    <n v="1413.4"/>
    <n v="2936.6"/>
    <n v="3546"/>
    <n v="1"/>
    <s v="EUR"/>
    <n v="265.89999999999998"/>
    <n v="0"/>
    <n v="0.625"/>
    <n v="300000"/>
    <n v="22.5"/>
    <n v="10223"/>
    <n v="217075.24"/>
    <n v="51.447380000000003"/>
    <n v="447092.74"/>
  </r>
  <r>
    <s v="34317"/>
    <s v="00028941601"/>
    <s v="00028941602"/>
    <s v="CONTRAT LIQUIDITE SII"/>
    <s v="FR0000074122"/>
    <x v="7"/>
    <x v="47"/>
    <n v="2370.8000000000002"/>
    <n v="22.796153846153899"/>
    <n v="104"/>
    <n v="1"/>
    <n v="22.4"/>
    <n v="22.4"/>
    <n v="2877.1333330000002"/>
    <n v="3667"/>
    <n v="1"/>
    <s v="EUR"/>
    <n v="-2348.4"/>
    <n v="0.33333333333333298"/>
    <n v="0"/>
    <n v="300000"/>
    <n v="22.8"/>
    <n v="10326"/>
    <n v="214726.84"/>
    <n v="52.299849999999999"/>
    <n v="450159.64"/>
  </r>
  <r>
    <s v="34317"/>
    <s v="00028941601"/>
    <s v="00028941602"/>
    <s v="CONTRAT LIQUIDITE SII"/>
    <s v="FR0000074122"/>
    <x v="7"/>
    <x v="48"/>
    <n v="3165.1"/>
    <n v="22.289436619718298"/>
    <n v="142"/>
    <n v="1"/>
    <n v="22.9"/>
    <n v="22.9"/>
    <n v="3014.766666"/>
    <n v="4635"/>
    <n v="1"/>
    <s v="EUR"/>
    <n v="-3142.2"/>
    <n v="0"/>
    <n v="0.25"/>
    <n v="300000"/>
    <n v="22.5"/>
    <n v="10467"/>
    <n v="211584.64000000001"/>
    <n v="52.675379999999997"/>
    <n v="447092.14"/>
  </r>
  <r>
    <s v="34317"/>
    <s v="00028941601"/>
    <s v="00028941602"/>
    <s v="CONTRAT LIQUIDITE SII"/>
    <s v="FR0000074122"/>
    <x v="7"/>
    <x v="49"/>
    <n v="11202.1"/>
    <n v="21.921917808219199"/>
    <n v="511"/>
    <n v="1"/>
    <n v="22.5"/>
    <n v="22.5"/>
    <n v="3092.6333330000002"/>
    <n v="3437"/>
    <n v="1"/>
    <s v="EUR"/>
    <n v="-11179.6"/>
    <n v="0"/>
    <n v="0.36363636363636398"/>
    <n v="300000"/>
    <n v="22.4"/>
    <n v="10977"/>
    <n v="200405.04"/>
    <n v="55.095320000000001"/>
    <n v="446289.84"/>
  </r>
  <r>
    <s v="34317"/>
    <s v="00028941601"/>
    <s v="00028941602"/>
    <s v="CONTRAT LIQUIDITE SII"/>
    <s v="FR0000074122"/>
    <x v="7"/>
    <x v="50"/>
    <n v="8070.4"/>
    <n v="21.463829787234001"/>
    <n v="376"/>
    <n v="301"/>
    <n v="21.6750830564784"/>
    <n v="6524.2"/>
    <n v="3170.6666660000001"/>
    <n v="4156"/>
    <n v="1"/>
    <s v="EUR"/>
    <n v="-1546.2"/>
    <n v="0.14285714285714299"/>
    <n v="0.42857142857142899"/>
    <n v="300000"/>
    <n v="21.4"/>
    <n v="11052"/>
    <n v="198858.84"/>
    <n v="54.324350000000003"/>
    <n v="435371.64"/>
  </r>
  <r>
    <s v="34317"/>
    <s v="00028941601"/>
    <s v="00028941602"/>
    <s v="CONTRAT LIQUIDITE SII"/>
    <s v="FR0000074122"/>
    <x v="7"/>
    <x v="51"/>
    <n v="12737.1"/>
    <n v="21.193178036605701"/>
    <n v="601"/>
    <n v="309"/>
    <n v="21.119741100323601"/>
    <n v="6526"/>
    <n v="3274.333333"/>
    <n v="4115"/>
    <n v="1"/>
    <s v="EUR"/>
    <n v="-6211.1"/>
    <n v="9.0909090909090898E-2"/>
    <n v="0.54545454545454497"/>
    <n v="300000"/>
    <n v="21.8"/>
    <n v="11344"/>
    <n v="192647.74"/>
    <n v="56.21114"/>
    <n v="439946.94"/>
  </r>
  <r>
    <s v="34317"/>
    <s v="00028941601"/>
    <s v="00028941602"/>
    <s v="CONTRAT LIQUIDITE SII"/>
    <s v="FR0000074122"/>
    <x v="7"/>
    <x v="52"/>
    <n v="30799.599999999999"/>
    <n v="20.740471380471401"/>
    <n v="1485"/>
    <n v="716"/>
    <n v="20.705865921787701"/>
    <n v="14825.4"/>
    <n v="3546.333333"/>
    <n v="8904"/>
    <n v="1"/>
    <s v="EUR"/>
    <n v="-15974.2"/>
    <n v="0"/>
    <n v="0.67857142857142905"/>
    <n v="300000"/>
    <n v="21.5"/>
    <n v="12113"/>
    <n v="176673.54"/>
    <n v="59.580800000000004"/>
    <n v="437103.04"/>
  </r>
  <r>
    <s v="34317"/>
    <s v="00028941601"/>
    <s v="00028941602"/>
    <s v="CONTRAT LIQUIDITE SII"/>
    <s v="FR0000074122"/>
    <x v="7"/>
    <x v="53"/>
    <n v="3661.5"/>
    <n v="21.287790697674399"/>
    <n v="172"/>
    <n v="35"/>
    <n v="21.694285714285702"/>
    <n v="759.3"/>
    <n v="3572.2333330000001"/>
    <n v="1723"/>
    <n v="1"/>
    <s v="EUR"/>
    <n v="-2902.2"/>
    <n v="0"/>
    <n v="0.7"/>
    <n v="300000"/>
    <n v="21.2"/>
    <n v="12250"/>
    <n v="173771.34"/>
    <n v="59.91169"/>
    <n v="433471.34"/>
  </r>
  <r>
    <s v="34317"/>
    <s v="00028941601"/>
    <s v="00028941602"/>
    <s v="CONTRAT LIQUIDITE SII"/>
    <s v="FR0000074122"/>
    <x v="7"/>
    <x v="54"/>
    <n v="7161.4"/>
    <n v="21.062941176470598"/>
    <n v="340"/>
    <n v="1"/>
    <n v="21.5"/>
    <n v="21.5"/>
    <n v="3589.2333330000001"/>
    <n v="1707"/>
    <n v="1"/>
    <s v="EUR"/>
    <n v="-7139.9"/>
    <n v="0"/>
    <n v="0.57142857142857095"/>
    <n v="300000"/>
    <n v="21.2"/>
    <n v="12589"/>
    <n v="166631.44"/>
    <n v="61.562989999999999"/>
    <n v="433518.24"/>
  </r>
  <r>
    <s v="34317"/>
    <s v="00028941601"/>
    <s v="00028941602"/>
    <s v="CONTRAT LIQUIDITE SII"/>
    <s v="FR0000074122"/>
    <x v="7"/>
    <x v="55"/>
    <n v="21.2"/>
    <n v="21.2"/>
    <n v="1"/>
    <n v="211"/>
    <n v="21.304265402843601"/>
    <n v="4495.2"/>
    <n v="3559.3666659999999"/>
    <n v="934"/>
    <n v="1"/>
    <s v="EUR"/>
    <n v="4474"/>
    <n v="0"/>
    <n v="0.77777777777777801"/>
    <n v="300000"/>
    <n v="21.3"/>
    <n v="12379"/>
    <n v="171105.44"/>
    <n v="60.645339999999997"/>
    <n v="434778.14"/>
  </r>
  <r>
    <s v="34317"/>
    <s v="00028941601"/>
    <s v="00028941602"/>
    <s v="CONTRAT LIQUIDITE SII"/>
    <s v="FR0000074122"/>
    <x v="7"/>
    <x v="56"/>
    <n v="18903.599999999999"/>
    <n v="20.727631578947399"/>
    <n v="912"/>
    <n v="37"/>
    <n v="21.3972972972973"/>
    <n v="791.7"/>
    <n v="3527.3"/>
    <n v="2721"/>
    <n v="1"/>
    <s v="EUR"/>
    <n v="-18111.900000000001"/>
    <n v="0"/>
    <n v="0.77777777777777801"/>
    <n v="300000"/>
    <n v="21"/>
    <n v="13254"/>
    <n v="152993.54"/>
    <n v="64.529610000000005"/>
    <n v="431327.54"/>
  </r>
  <r>
    <s v="34317"/>
    <s v="00028941601"/>
    <s v="00028941602"/>
    <s v="CONTRAT LIQUIDITE SII"/>
    <s v="FR0000074122"/>
    <x v="7"/>
    <x v="57"/>
    <n v="11855"/>
    <n v="20.617391304347802"/>
    <n v="575"/>
    <n v="149"/>
    <n v="20.695302013422801"/>
    <n v="3083.6"/>
    <n v="3504.1666660000001"/>
    <n v="3517"/>
    <n v="1"/>
    <s v="EUR"/>
    <n v="-8771.4"/>
    <n v="0"/>
    <n v="0.42857142857142899"/>
    <n v="300000"/>
    <n v="20.7"/>
    <n v="13680"/>
    <n v="144222.14000000001"/>
    <n v="66.255790000000005"/>
    <n v="427398.14"/>
  </r>
  <r>
    <s v="34317"/>
    <s v="00028941601"/>
    <s v="00028941602"/>
    <s v="CONTRAT LIQUIDITE SII"/>
    <s v="FR0000074122"/>
    <x v="7"/>
    <x v="58"/>
    <n v="7155.5"/>
    <n v="20.386039886039899"/>
    <n v="351"/>
    <n v="139"/>
    <n v="20.4021582733813"/>
    <n v="2835.9"/>
    <n v="3526.266666"/>
    <n v="2404"/>
    <n v="1"/>
    <s v="EUR"/>
    <n v="-4319.6000000000004"/>
    <n v="0"/>
    <n v="0.53333333333333299"/>
    <n v="300000"/>
    <n v="20.6"/>
    <n v="13892"/>
    <n v="139902.54"/>
    <n v="67.165019999999998"/>
    <n v="426077.74"/>
  </r>
  <r>
    <s v="34317"/>
    <s v="00028941601"/>
    <s v="00028941602"/>
    <s v="CONTRAT LIQUIDITE SII"/>
    <s v="FR0000074122"/>
    <x v="7"/>
    <x v="59"/>
    <n v="3590.4"/>
    <n v="20.399999999999999"/>
    <n v="176"/>
    <n v="155"/>
    <n v="20.567741935483902"/>
    <n v="3188"/>
    <n v="3435.4"/>
    <n v="1004"/>
    <n v="1"/>
    <s v="EUR"/>
    <n v="-402.4"/>
    <n v="0.18181818181818199"/>
    <n v="0.54545454545454497"/>
    <n v="300000"/>
    <n v="20.6"/>
    <n v="13913"/>
    <n v="139500.14000000001"/>
    <n v="67.261780000000002"/>
    <n v="426107.94"/>
  </r>
  <r>
    <s v="34317"/>
    <s v="00028941601"/>
    <s v="00028941602"/>
    <s v="CONTRAT LIQUIDITE SII"/>
    <s v="FR0000074122"/>
    <x v="7"/>
    <x v="60"/>
    <n v="4590.6000000000004"/>
    <n v="20.312389380530998"/>
    <n v="226"/>
    <n v="1914"/>
    <n v="21.232758620689701"/>
    <n v="40639.5"/>
    <n v="3583.1333330000002"/>
    <n v="6733"/>
    <n v="1"/>
    <s v="EUR"/>
    <n v="36048.9"/>
    <n v="0"/>
    <n v="0.76190476190476197"/>
    <n v="300000"/>
    <n v="22"/>
    <n v="12225"/>
    <n v="175549.04"/>
    <n v="60.506320000000002"/>
    <n v="444499.04"/>
  </r>
  <r>
    <s v="34317"/>
    <s v="00028941601"/>
    <s v="00028941602"/>
    <s v="CONTRAT LIQUIDITE SII"/>
    <s v="FR0000074122"/>
    <x v="7"/>
    <x v="61"/>
    <n v="9297.2000000000007"/>
    <n v="21.521296296296299"/>
    <n v="432"/>
    <n v="1"/>
    <n v="21.7"/>
    <n v="21.7"/>
    <n v="2729.1"/>
    <n v="517"/>
    <n v="1"/>
    <s v="EUR"/>
    <n v="-9275.5"/>
    <n v="0.2"/>
    <n v="0.5"/>
    <n v="300000"/>
    <n v="21.6"/>
    <n v="12656"/>
    <n v="166273.54"/>
    <n v="62.17989"/>
    <n v="439643.14"/>
  </r>
  <r>
    <s v="34317"/>
    <s v="00028941601"/>
    <s v="00028941602"/>
    <s v="CONTRAT LIQUIDITE SII"/>
    <s v="FR0000074122"/>
    <x v="7"/>
    <x v="62"/>
    <n v="9408.6"/>
    <n v="21.334693877551"/>
    <n v="441"/>
    <n v="2"/>
    <n v="21.65"/>
    <n v="43.3"/>
    <n v="2638.5"/>
    <n v="1721"/>
    <n v="1"/>
    <s v="EUR"/>
    <n v="-9365.2999999999993"/>
    <n v="0"/>
    <n v="0.11111111111111099"/>
    <n v="300000"/>
    <n v="21.3"/>
    <n v="13095"/>
    <n v="156908.24"/>
    <n v="63.997979999999998"/>
    <n v="435831.74"/>
  </r>
  <r>
    <s v="34317"/>
    <s v="00028941601"/>
    <s v="00028941602"/>
    <s v="CONTRAT LIQUIDITE SII"/>
    <s v="FR0000074122"/>
    <x v="7"/>
    <x v="63"/>
    <n v="21.4"/>
    <n v="21.4"/>
    <n v="1"/>
    <n v="25"/>
    <n v="21.783999999999999"/>
    <n v="544.6"/>
    <n v="2576"/>
    <n v="1482"/>
    <n v="1"/>
    <s v="EUR"/>
    <n v="523.20000000000005"/>
    <n v="0"/>
    <n v="0"/>
    <n v="300000"/>
    <n v="21.5"/>
    <n v="13071"/>
    <n v="157431.44"/>
    <n v="64.094290000000001"/>
    <n v="438457.94"/>
  </r>
  <r>
    <s v="34317"/>
    <s v="00028941601"/>
    <s v="00028941602"/>
    <s v="CONTRAT LIQUIDITE SII"/>
    <s v="FR0000074122"/>
    <x v="7"/>
    <x v="64"/>
    <n v="535.20000000000005"/>
    <n v="21.408000000000001"/>
    <n v="25"/>
    <n v="1"/>
    <n v="21.6"/>
    <n v="21.6"/>
    <n v="2472.6666660000001"/>
    <n v="498"/>
    <n v="1"/>
    <s v="EUR"/>
    <n v="-513.6"/>
    <n v="0"/>
    <n v="0.33333333333333298"/>
    <n v="300000"/>
    <n v="21.8"/>
    <n v="13095"/>
    <n v="156917.84"/>
    <n v="64.529430000000005"/>
    <n v="442388.84"/>
  </r>
  <r>
    <s v="34317"/>
    <s v="00028941601"/>
    <s v="00028941602"/>
    <s v="CONTRAT LIQUIDITE SII"/>
    <s v="FR0000074122"/>
    <x v="7"/>
    <x v="65"/>
    <n v="2765.2"/>
    <n v="21.435658914728702"/>
    <n v="129"/>
    <n v="186"/>
    <n v="21.8"/>
    <n v="4054.8"/>
    <n v="2497.9"/>
    <n v="1842"/>
    <n v="1"/>
    <s v="EUR"/>
    <n v="1289.5999999999999"/>
    <n v="0"/>
    <n v="0.1"/>
    <n v="300000"/>
    <n v="21.9"/>
    <n v="13038"/>
    <n v="158207.44"/>
    <n v="64.346789999999999"/>
    <n v="443739.64"/>
  </r>
  <r>
    <s v="34317"/>
    <s v="00028941601"/>
    <s v="00028941602"/>
    <s v="CONTRAT LIQUIDITE SII"/>
    <s v="FR0000074122"/>
    <x v="7"/>
    <x v="66"/>
    <n v="43.5"/>
    <n v="21.75"/>
    <n v="2"/>
    <n v="412"/>
    <n v="22.112864077669901"/>
    <n v="9110.5"/>
    <n v="2425.333333"/>
    <n v="2483"/>
    <n v="1"/>
    <s v="EUR"/>
    <n v="9067"/>
    <n v="0"/>
    <n v="0.81818181818181801"/>
    <n v="300000"/>
    <n v="22.4"/>
    <n v="12628"/>
    <n v="167274.44"/>
    <n v="62.839599999999997"/>
    <n v="450141.64"/>
  </r>
  <r>
    <s v="34317"/>
    <s v="00028941601"/>
    <s v="00028941602"/>
    <s v="CONTRAT LIQUIDITE SII"/>
    <s v="FR0000074122"/>
    <x v="7"/>
    <x v="67"/>
    <n v="3085.8"/>
    <n v="22.2"/>
    <n v="139"/>
    <n v="1660"/>
    <n v="22.4730120481928"/>
    <n v="37305.199999999997"/>
    <n v="2626.5"/>
    <n v="7404"/>
    <n v="1"/>
    <s v="EUR"/>
    <n v="34219.4"/>
    <n v="0"/>
    <n v="0.63636363636363602"/>
    <n v="300000"/>
    <n v="22.6"/>
    <n v="11107"/>
    <n v="201493.84"/>
    <n v="55.472160000000002"/>
    <n v="452512.04"/>
  </r>
  <r>
    <s v="34317"/>
    <s v="00028941601"/>
    <s v="00028941602"/>
    <s v="CONTRAT LIQUIDITE SII"/>
    <s v="FR0000074122"/>
    <x v="7"/>
    <x v="68"/>
    <n v="4022.7"/>
    <n v="22.4731843575419"/>
    <n v="179"/>
    <n v="888"/>
    <n v="22.897860360360401"/>
    <n v="20333.3"/>
    <n v="2840.4666659999998"/>
    <n v="8265"/>
    <n v="1"/>
    <s v="EUR"/>
    <n v="16310.6"/>
    <n v="0"/>
    <n v="0.42857142857142899"/>
    <n v="300000"/>
    <n v="23.2"/>
    <n v="10398"/>
    <n v="217804.44"/>
    <n v="52.55198"/>
    <n v="459038.04"/>
  </r>
  <r>
    <s v="34317"/>
    <s v="00028941601"/>
    <s v="00028941602"/>
    <s v="CONTRAT LIQUIDITE SII"/>
    <s v="FR0000074122"/>
    <x v="7"/>
    <x v="69"/>
    <n v="1982.2"/>
    <n v="22.783908045977"/>
    <n v="87"/>
    <n v="66"/>
    <n v="23.4"/>
    <n v="1544.4"/>
    <n v="2930.3"/>
    <n v="4256"/>
    <n v="1"/>
    <s v="EUR"/>
    <n v="-437.8"/>
    <n v="0"/>
    <n v="0.4"/>
    <n v="300000"/>
    <n v="22.9"/>
    <n v="10419"/>
    <n v="217366.64"/>
    <n v="52.32788"/>
    <n v="455961.74"/>
  </r>
  <r>
    <s v="34317"/>
    <s v="00028941601"/>
    <s v="00028941602"/>
    <s v="CONTRAT LIQUIDITE SII"/>
    <s v="FR0000074122"/>
    <x v="7"/>
    <x v="70"/>
    <n v="13776.8"/>
    <n v="22.584918032786899"/>
    <n v="610"/>
    <n v="1"/>
    <n v="22.7"/>
    <n v="22.7"/>
    <n v="2953.766666"/>
    <n v="1132"/>
    <n v="1"/>
    <s v="EUR"/>
    <n v="-13754.1"/>
    <n v="0"/>
    <n v="0.55555555555555602"/>
    <n v="300000"/>
    <n v="22.5"/>
    <n v="11028"/>
    <n v="203612.54"/>
    <n v="54.927300000000002"/>
    <n v="451742.54"/>
  </r>
  <r>
    <s v="34317"/>
    <s v="00028941601"/>
    <s v="00028941602"/>
    <s v="CONTRAT LIQUIDITE SII"/>
    <s v="FR0000074122"/>
    <x v="7"/>
    <x v="71"/>
    <n v="2608.5"/>
    <n v="22.487068965517199"/>
    <n v="116"/>
    <n v="2"/>
    <n v="22.65"/>
    <n v="45.3"/>
    <n v="3017"/>
    <n v="3540"/>
    <n v="1"/>
    <s v="EUR"/>
    <n v="-2563.1999999999998"/>
    <n v="0"/>
    <n v="0.71428571428571397"/>
    <n v="300000"/>
    <n v="22.6"/>
    <n v="11142"/>
    <n v="201049.34"/>
    <n v="55.604379999999999"/>
    <n v="452858.54"/>
  </r>
  <r>
    <s v="34317"/>
    <s v="00028941601"/>
    <s v="00028941602"/>
    <s v="CONTRAT LIQUIDITE SII"/>
    <s v="FR0000074122"/>
    <x v="7"/>
    <x v="72"/>
    <n v="11897.4"/>
    <n v="22.2797752808989"/>
    <n v="534"/>
    <n v="1"/>
    <n v="22.6"/>
    <n v="22.6"/>
    <n v="3025.0333329999999"/>
    <n v="1477"/>
    <n v="1"/>
    <s v="EUR"/>
    <n v="-11874.8"/>
    <n v="0"/>
    <n v="0.8"/>
    <n v="300000"/>
    <n v="22.4"/>
    <n v="11675"/>
    <n v="189174.54"/>
    <n v="58.026000000000003"/>
    <n v="450694.54"/>
  </r>
  <r>
    <s v="34317"/>
    <s v="00028941601"/>
    <s v="00028941602"/>
    <s v="CONTRAT LIQUIDITE SII"/>
    <s v="FR0000074122"/>
    <x v="7"/>
    <x v="73"/>
    <n v="4751.1000000000004"/>
    <n v="22.2014018691589"/>
    <n v="214"/>
    <n v="1"/>
    <n v="22.5"/>
    <n v="22.5"/>
    <n v="3043.266666"/>
    <n v="1754"/>
    <n v="1"/>
    <s v="EUR"/>
    <n v="-4728.6000000000004"/>
    <n v="0"/>
    <n v="0.6"/>
    <n v="300000"/>
    <n v="22.4"/>
    <n v="11888"/>
    <n v="184445.94"/>
    <n v="59.079050000000002"/>
    <n v="450737.14"/>
  </r>
  <r>
    <s v="34317"/>
    <s v="00028941601"/>
    <s v="00028941602"/>
    <s v="CONTRAT LIQUIDITE SII"/>
    <s v="FR0000074122"/>
    <x v="7"/>
    <x v="74"/>
    <n v="7935.2"/>
    <n v="22.0422222222222"/>
    <n v="360"/>
    <n v="1"/>
    <n v="22.3"/>
    <n v="22.3"/>
    <n v="3070.766666"/>
    <n v="1277"/>
    <n v="1"/>
    <s v="EUR"/>
    <n v="-7912.9"/>
    <n v="0"/>
    <n v="0.625"/>
    <n v="300000"/>
    <n v="22"/>
    <n v="12247"/>
    <n v="176533.04"/>
    <n v="60.415680000000002"/>
    <n v="445967.04"/>
  </r>
  <r>
    <s v="34317"/>
    <s v="00028941601"/>
    <s v="00028941602"/>
    <s v="CONTRAT LIQUIDITE SII"/>
    <s v="FR0000074122"/>
    <x v="7"/>
    <x v="75"/>
    <n v="12132.9"/>
    <n v="21.7825852782765"/>
    <n v="557"/>
    <n v="4"/>
    <n v="22.3"/>
    <n v="89.2"/>
    <n v="3112.5666660000002"/>
    <n v="2526"/>
    <n v="1"/>
    <s v="EUR"/>
    <n v="-12043.7"/>
    <n v="0"/>
    <n v="0.66666666666666696"/>
    <n v="300000"/>
    <n v="22"/>
    <n v="12800"/>
    <n v="164489.34"/>
    <n v="63.126370000000001"/>
    <n v="446089.34"/>
  </r>
  <r>
    <s v="34317"/>
    <s v="00028941601"/>
    <s v="00028941602"/>
    <s v="CONTRAT LIQUIDITE SII"/>
    <s v="FR0000074122"/>
    <x v="7"/>
    <x v="76"/>
    <n v="22"/>
    <n v="22"/>
    <n v="1"/>
    <n v="10"/>
    <n v="22.36"/>
    <n v="223.6"/>
    <n v="3109.9666659999998"/>
    <n v="3468"/>
    <n v="1"/>
    <s v="EUR"/>
    <n v="201.6"/>
    <n v="0"/>
    <n v="0.33333333333333298"/>
    <n v="300000"/>
    <n v="22"/>
    <n v="12791"/>
    <n v="164690.94"/>
    <n v="63.081470000000003"/>
    <n v="446092.94"/>
  </r>
  <r>
    <s v="34317"/>
    <s v="00028941601"/>
    <s v="00028941602"/>
    <s v="CONTRAT LIQUIDITE SII"/>
    <s v="FR0000074122"/>
    <x v="7"/>
    <x v="77"/>
    <n v="0"/>
    <s v="#DIV/0"/>
    <n v="0"/>
    <n v="318"/>
    <n v="22.457861635220102"/>
    <n v="7141.6"/>
    <n v="3061.8"/>
    <n v="2222"/>
    <n v="1"/>
    <s v="EUR"/>
    <n v="7141.6"/>
    <n v="0"/>
    <n v="1"/>
    <n v="300000"/>
    <n v="22.7"/>
    <n v="12473"/>
    <n v="171832.54"/>
    <n v="62.232089999999999"/>
    <n v="454969.64"/>
  </r>
  <r>
    <s v="34317"/>
    <s v="00028941601"/>
    <s v="00028941602"/>
    <s v="CONTRAT LIQUIDITE SII"/>
    <s v="FR0000074122"/>
    <x v="7"/>
    <x v="78"/>
    <n v="5783.6"/>
    <n v="22.330501930501899"/>
    <n v="259"/>
    <n v="2501"/>
    <n v="22.4001199520192"/>
    <n v="56022.7"/>
    <n v="2980.3666659999999"/>
    <n v="2192"/>
    <n v="1"/>
    <s v="EUR"/>
    <n v="50239.1"/>
    <n v="0"/>
    <n v="0.16666666666666699"/>
    <n v="300000"/>
    <n v="22.7"/>
    <n v="10231"/>
    <n v="222071.64"/>
    <n v="51.119489999999999"/>
    <n v="454315.34"/>
  </r>
  <r>
    <s v="34317"/>
    <s v="00028941601"/>
    <s v="00028941602"/>
    <s v="CONTRAT LIQUIDITE SII"/>
    <s v="FR0000074122"/>
    <x v="7"/>
    <x v="79"/>
    <n v="0"/>
    <s v="#DIV/0"/>
    <n v="0"/>
    <n v="2"/>
    <n v="22.9"/>
    <n v="45.8"/>
    <n v="2875.833333"/>
    <n v="301"/>
    <n v="1"/>
    <s v="EUR"/>
    <n v="45.8"/>
    <n v="0"/>
    <n v="0"/>
    <n v="300000"/>
    <n v="22.1"/>
    <n v="10229"/>
    <n v="222117.44"/>
    <n v="50.43994"/>
    <n v="448178.34"/>
  </r>
  <r>
    <s v="34317"/>
    <s v="00028941601"/>
    <s v="00028941602"/>
    <s v="CONTRAT LIQUIDITE SII"/>
    <s v="FR0000074122"/>
    <x v="7"/>
    <x v="80"/>
    <n v="45.1"/>
    <n v="22.55"/>
    <n v="2"/>
    <n v="2"/>
    <n v="22.55"/>
    <n v="45.1"/>
    <n v="2770.3666659999999"/>
    <n v="992"/>
    <n v="1"/>
    <s v="EUR"/>
    <n v="0"/>
    <n v="0"/>
    <n v="0"/>
    <n v="300000"/>
    <n v="22"/>
    <n v="10229"/>
    <n v="222117.44"/>
    <n v="50.326569999999997"/>
    <n v="447155.44"/>
  </r>
  <r>
    <s v="34317"/>
    <s v="00028941601"/>
    <s v="00028941602"/>
    <s v="CONTRAT LIQUIDITE SII"/>
    <s v="FR0000074122"/>
    <x v="7"/>
    <x v="81"/>
    <n v="0"/>
    <s v="#DIV/0"/>
    <n v="0"/>
    <n v="130"/>
    <n v="22.3"/>
    <n v="2899"/>
    <n v="2671.5666660000002"/>
    <n v="1151"/>
    <n v="1"/>
    <s v="EUR"/>
    <n v="2899"/>
    <n v="0"/>
    <n v="0.33333333333333298"/>
    <n v="300000"/>
    <n v="22.3"/>
    <n v="10099"/>
    <n v="225016.44"/>
    <n v="50.021239999999999"/>
    <n v="450224.14"/>
  </r>
  <r>
    <s v="34317"/>
    <s v="00028941601"/>
    <s v="00028941602"/>
    <s v="CONTRAT LIQUIDITE SII"/>
    <s v="FR0000074122"/>
    <x v="7"/>
    <x v="82"/>
    <n v="2340.1"/>
    <n v="21.870093457943899"/>
    <n v="107"/>
    <n v="419"/>
    <n v="22.0007159904535"/>
    <n v="9218.2999999999993"/>
    <n v="2410.0333329999999"/>
    <n v="1058"/>
    <n v="1"/>
    <s v="EUR"/>
    <n v="6878.2"/>
    <n v="0.5"/>
    <n v="0.25"/>
    <n v="300000"/>
    <n v="21.9"/>
    <n v="9787"/>
    <n v="231894.64"/>
    <n v="48.03248"/>
    <n v="446229.94"/>
  </r>
  <r>
    <s v="34317"/>
    <s v="00028941601"/>
    <s v="00028941602"/>
    <s v="CONTRAT LIQUIDITE SII"/>
    <s v="FR0000074122"/>
    <x v="7"/>
    <x v="83"/>
    <n v="3248.4"/>
    <n v="21.801342281879201"/>
    <n v="149"/>
    <n v="240"/>
    <n v="22.199166666666699"/>
    <n v="5327.8"/>
    <n v="2410.333333"/>
    <n v="1732"/>
    <n v="1"/>
    <s v="EUR"/>
    <n v="2079.4"/>
    <n v="0"/>
    <n v="0.57142857142857095"/>
    <n v="300000"/>
    <n v="22.8"/>
    <n v="9696"/>
    <n v="233974.04"/>
    <n v="48.581980000000001"/>
    <n v="455042.84"/>
  </r>
  <r>
    <s v="34317"/>
    <s v="00028941601"/>
    <s v="00028941602"/>
    <s v="CONTRAT LIQUIDITE SII"/>
    <s v="FR0000074122"/>
    <x v="7"/>
    <x v="84"/>
    <n v="135.80000000000001"/>
    <n v="22.633333333333301"/>
    <n v="6"/>
    <n v="1071"/>
    <n v="22.500280112044798"/>
    <n v="24097.8"/>
    <n v="2422.9"/>
    <n v="2084"/>
    <n v="1"/>
    <s v="EUR"/>
    <n v="23962"/>
    <n v="0.33333333333333298"/>
    <n v="0"/>
    <n v="300000"/>
    <n v="22.6"/>
    <n v="8631"/>
    <n v="257936.04"/>
    <n v="43.060049999999997"/>
    <n v="452996.64"/>
  </r>
  <r>
    <s v="34317"/>
    <s v="00028941601"/>
    <s v="00028941602"/>
    <s v="CONTRAT LIQUIDITE SII"/>
    <s v="FR0000074122"/>
    <x v="7"/>
    <x v="85"/>
    <n v="8608.7000000000007"/>
    <n v="22.3602597402597"/>
    <n v="385"/>
    <n v="167"/>
    <n v="22.5"/>
    <n v="3757.5"/>
    <n v="2455.266666"/>
    <n v="1905"/>
    <n v="1"/>
    <s v="EUR"/>
    <n v="-4851.2"/>
    <n v="0.22222222222222199"/>
    <n v="0.44444444444444398"/>
    <n v="300000"/>
    <n v="22.4"/>
    <n v="8849"/>
    <n v="253084.84"/>
    <n v="43.921230000000001"/>
    <n v="451302.44"/>
  </r>
  <r>
    <s v="34317"/>
    <s v="00028941601"/>
    <s v="00028941602"/>
    <s v="CONTRAT LIQUIDITE SII"/>
    <s v="FR0000074122"/>
    <x v="7"/>
    <x v="86"/>
    <n v="5635.5"/>
    <n v="22.1"/>
    <n v="255"/>
    <n v="3"/>
    <n v="22.3"/>
    <n v="66.900000000000006"/>
    <n v="2382.3000000000002"/>
    <n v="532"/>
    <n v="1"/>
    <s v="EUR"/>
    <n v="-5568.6"/>
    <n v="0"/>
    <n v="0.44444444444444398"/>
    <n v="300000"/>
    <n v="22.4"/>
    <n v="9101"/>
    <n v="247516.24"/>
    <n v="45.164389999999997"/>
    <n v="451378.64"/>
  </r>
  <r>
    <s v="34317"/>
    <s v="00028941601"/>
    <s v="00028941602"/>
    <s v="CONTRAT LIQUIDITE SII"/>
    <s v="FR0000074122"/>
    <x v="7"/>
    <x v="87"/>
    <n v="1878.3"/>
    <n v="22.097647058823501"/>
    <n v="85"/>
    <n v="2"/>
    <n v="22.5"/>
    <n v="45"/>
    <n v="2271.266666"/>
    <n v="186"/>
    <n v="1"/>
    <s v="EUR"/>
    <n v="-1833.3"/>
    <n v="0"/>
    <n v="0.42857142857142899"/>
    <n v="300000"/>
    <n v="22"/>
    <n v="9184"/>
    <n v="245682.94"/>
    <n v="45.127099999999999"/>
    <n v="447730.94"/>
  </r>
  <r>
    <s v="34317"/>
    <s v="00028941601"/>
    <s v="00028941602"/>
    <s v="CONTRAT LIQUIDITE SII"/>
    <s v="FR0000074122"/>
    <x v="7"/>
    <x v="88"/>
    <n v="30528.1"/>
    <n v="21.559392655367201"/>
    <n v="1416"/>
    <n v="153"/>
    <n v="21.503921568627501"/>
    <n v="3290.1"/>
    <n v="2326.4333329999999"/>
    <n v="4059"/>
    <n v="1"/>
    <s v="EUR"/>
    <n v="-27238"/>
    <n v="0"/>
    <n v="0.57894736842105299"/>
    <n v="300000"/>
    <n v="21.4"/>
    <n v="10447"/>
    <n v="218444.94"/>
    <n v="50.579270000000001"/>
    <n v="442010.74"/>
  </r>
  <r>
    <s v="34317"/>
    <s v="00028941601"/>
    <s v="00028941602"/>
    <s v="CONTRAT LIQUIDITE SII"/>
    <s v="FR0000074122"/>
    <x v="7"/>
    <x v="89"/>
    <n v="13196.4"/>
    <n v="21.080511182108602"/>
    <n v="626"/>
    <n v="2"/>
    <n v="21.5"/>
    <n v="43"/>
    <n v="2562.6333330000002"/>
    <n v="8090"/>
    <n v="1"/>
    <s v="EUR"/>
    <n v="-13153.4"/>
    <n v="0"/>
    <n v="0.8"/>
    <n v="300000"/>
    <n v="21"/>
    <n v="11071"/>
    <n v="205291.54"/>
    <n v="53.106499999999997"/>
    <n v="437782.54"/>
  </r>
  <r>
    <s v="34317"/>
    <s v="00028941601"/>
    <s v="00028941602"/>
    <s v="CONTRAT LIQUIDITE SII"/>
    <s v="FR0000074122"/>
    <x v="7"/>
    <x v="90"/>
    <n v="21.5"/>
    <n v="21.5"/>
    <n v="1"/>
    <n v="685"/>
    <n v="21.842627737226302"/>
    <n v="14962.2"/>
    <n v="2477.4666659999998"/>
    <n v="4178"/>
    <n v="1"/>
    <s v="EUR"/>
    <n v="14940.7"/>
    <n v="0"/>
    <n v="0.75"/>
    <n v="300000"/>
    <n v="21.9"/>
    <n v="10387"/>
    <n v="220232.24"/>
    <n v="50.808909999999997"/>
    <n v="447707.54"/>
  </r>
  <r>
    <s v="34317"/>
    <s v="00028941601"/>
    <s v="00028941602"/>
    <s v="CONTRAT LIQUIDITE SII"/>
    <s v="FR0000074122"/>
    <x v="7"/>
    <x v="91"/>
    <n v="1976.9"/>
    <n v="21.724175824175799"/>
    <n v="91"/>
    <n v="70"/>
    <n v="21.998571428571399"/>
    <n v="1539.9"/>
    <n v="2510.4"/>
    <n v="1505"/>
    <n v="1"/>
    <s v="EUR"/>
    <n v="-437"/>
    <n v="0"/>
    <n v="0.66666666666666696"/>
    <n v="300000"/>
    <n v="22.1"/>
    <n v="10408"/>
    <n v="219795.24"/>
    <n v="51.136200000000002"/>
    <n v="449812.04"/>
  </r>
  <r>
    <s v="34317"/>
    <s v="00028941601"/>
    <s v="00028941602"/>
    <s v="CONTRAT LIQUIDITE SII"/>
    <s v="FR0000074122"/>
    <x v="7"/>
    <x v="92"/>
    <n v="2428.1"/>
    <n v="21.874774774774799"/>
    <n v="111"/>
    <n v="255"/>
    <n v="22.3572549019608"/>
    <n v="5701.1"/>
    <n v="2478.7333330000001"/>
    <n v="771"/>
    <n v="1"/>
    <s v="EUR"/>
    <n v="3273"/>
    <n v="0"/>
    <n v="0.7"/>
    <n v="300000"/>
    <n v="22.2"/>
    <n v="10264"/>
    <n v="223068.24"/>
    <n v="50.531410000000001"/>
    <n v="450929.04"/>
  </r>
  <r>
    <s v="34317"/>
    <s v="00028941601"/>
    <s v="00028941602"/>
    <s v="CONTRAT LIQUIDITE SII"/>
    <s v="FR0000074122"/>
    <x v="7"/>
    <x v="93"/>
    <n v="14303"/>
    <n v="21.737082066869299"/>
    <n v="658"/>
    <n v="3"/>
    <n v="21.9"/>
    <n v="65.7"/>
    <n v="2525.5333329999999"/>
    <n v="2886"/>
    <n v="1"/>
    <s v="EUR"/>
    <n v="-14237.3"/>
    <n v="0"/>
    <n v="0.58333333333333304"/>
    <n v="300000"/>
    <n v="21.7"/>
    <n v="10919"/>
    <n v="208830.94"/>
    <n v="53.153100000000002"/>
    <n v="445773.24"/>
  </r>
  <r>
    <s v="34317"/>
    <s v="00028941601"/>
    <s v="00028941602"/>
    <s v="CONTRAT LIQUIDITE SII"/>
    <s v="FR0000074122"/>
    <x v="7"/>
    <x v="94"/>
    <n v="8170.4"/>
    <n v="21.501052631578901"/>
    <n v="380"/>
    <n v="833"/>
    <n v="21.5158463385354"/>
    <n v="17922.7"/>
    <n v="2619.0666660000002"/>
    <n v="3304"/>
    <n v="1"/>
    <s v="EUR"/>
    <n v="9752.2999999999993"/>
    <n v="0.16666666666666699"/>
    <n v="0.33333333333333298"/>
    <n v="300000"/>
    <n v="21.5"/>
    <n v="10466"/>
    <n v="218583.24"/>
    <n v="50.7254"/>
    <n v="443602.24"/>
  </r>
  <r>
    <s v="34317"/>
    <s v="00028941601"/>
    <s v="00028941602"/>
    <s v="CONTRAT LIQUIDITE SII"/>
    <s v="FR0000074122"/>
    <x v="7"/>
    <x v="95"/>
    <n v="2150"/>
    <n v="21.5"/>
    <n v="100"/>
    <n v="53"/>
    <n v="21.7"/>
    <n v="1150.0999999999999"/>
    <n v="2566.0333329999999"/>
    <n v="251"/>
    <n v="1"/>
    <s v="EUR"/>
    <n v="-999.9"/>
    <n v="0"/>
    <n v="0.8"/>
    <n v="300000"/>
    <n v="21.7"/>
    <n v="10513"/>
    <n v="217583.34"/>
    <n v="51.183349999999997"/>
    <n v="445715.44"/>
  </r>
  <r>
    <s v="34317"/>
    <s v="00028941601"/>
    <s v="00028941602"/>
    <s v="CONTRAT LIQUIDITE SII"/>
    <s v="FR0000074122"/>
    <x v="7"/>
    <x v="96"/>
    <n v="2343"/>
    <n v="21.4954128440367"/>
    <n v="109"/>
    <n v="398"/>
    <n v="21.931909547738702"/>
    <n v="8728.9"/>
    <n v="2589.833333"/>
    <n v="3197"/>
    <n v="1"/>
    <s v="EUR"/>
    <n v="6385.9"/>
    <n v="0"/>
    <n v="0.61538461538461497"/>
    <n v="300000"/>
    <n v="21.7"/>
    <n v="10224"/>
    <n v="223969.24"/>
    <n v="49.763539999999999"/>
    <n v="445830.04"/>
  </r>
  <r>
    <s v="34317"/>
    <s v="00028941601"/>
    <s v="00028941602"/>
    <s v="CONTRAT LIQUIDITE SII"/>
    <s v="FR0000074122"/>
    <x v="7"/>
    <x v="97"/>
    <n v="7006.7"/>
    <n v="21.361890243902401"/>
    <n v="328"/>
    <n v="75"/>
    <n v="22.074666666666701"/>
    <n v="1655.6"/>
    <n v="2386.5"/>
    <n v="1304"/>
    <n v="1"/>
    <s v="EUR"/>
    <n v="-5351.1"/>
    <n v="0"/>
    <n v="0.47368421052631599"/>
    <n v="300000"/>
    <n v="21.5"/>
    <n v="10477"/>
    <n v="218618.14"/>
    <n v="50.747660000000003"/>
    <n v="443873.64"/>
  </r>
  <r>
    <s v="34317"/>
    <s v="00028941601"/>
    <s v="00028941602"/>
    <s v="CONTRAT LIQUIDITE SII"/>
    <s v="FR0000074122"/>
    <x v="7"/>
    <x v="98"/>
    <n v="5148.3"/>
    <n v="21.451250000000002"/>
    <n v="240"/>
    <n v="202"/>
    <n v="21.302970297029699"/>
    <n v="4303.2"/>
    <n v="2149.4"/>
    <n v="1152"/>
    <n v="1"/>
    <s v="EUR"/>
    <n v="-845.1"/>
    <n v="0"/>
    <n v="0.4"/>
    <n v="300000"/>
    <n v="21.5"/>
    <n v="10515"/>
    <n v="217773.04"/>
    <n v="50.934950000000001"/>
    <n v="443845.54"/>
  </r>
  <r>
    <s v="34317"/>
    <s v="00028941601"/>
    <s v="00028941602"/>
    <s v="CONTRAT LIQUIDITE SII"/>
    <s v="FR0000074122"/>
    <x v="7"/>
    <x v="99"/>
    <n v="6003.6"/>
    <n v="21.1394366197183"/>
    <n v="284"/>
    <n v="1"/>
    <n v="21.4"/>
    <n v="21.4"/>
    <n v="2032.0333330000001"/>
    <n v="735"/>
    <n v="1"/>
    <s v="EUR"/>
    <n v="-5982.2"/>
    <n v="0"/>
    <n v="0.75"/>
    <n v="300000"/>
    <n v="21.3"/>
    <n v="10798"/>
    <n v="211790.84"/>
    <n v="52.060549999999999"/>
    <n v="441788.24"/>
  </r>
  <r>
    <s v="34317"/>
    <s v="00028941601"/>
    <s v="00028941602"/>
    <s v="CONTRAT LIQUIDITE SII"/>
    <s v="FR0000074122"/>
    <x v="7"/>
    <x v="100"/>
    <n v="7731.3"/>
    <n v="20.952032520325201"/>
    <n v="369"/>
    <n v="1"/>
    <n v="21.3"/>
    <n v="21.3"/>
    <n v="2027.133333"/>
    <n v="985"/>
    <n v="1"/>
    <s v="EUR"/>
    <n v="-7710"/>
    <n v="0"/>
    <n v="0.75"/>
    <n v="300000"/>
    <n v="20.8"/>
    <n v="11166"/>
    <n v="204080.84"/>
    <n v="53.228259999999999"/>
    <n v="436333.64"/>
  </r>
  <r>
    <s v="34317"/>
    <s v="00028941601"/>
    <s v="00028941602"/>
    <s v="CONTRAT LIQUIDITE SII"/>
    <s v="FR0000074122"/>
    <x v="7"/>
    <x v="101"/>
    <n v="5844.9"/>
    <n v="20.800355871886101"/>
    <n v="281"/>
    <n v="248"/>
    <n v="21.198790322580599"/>
    <n v="5257.3"/>
    <n v="2008"/>
    <n v="2966"/>
    <n v="1"/>
    <s v="EUR"/>
    <n v="-587.599999999999"/>
    <n v="0"/>
    <n v="0.57142857142857095"/>
    <n v="300000"/>
    <n v="20.8"/>
    <n v="11199"/>
    <n v="203493.24"/>
    <n v="53.373480000000001"/>
    <n v="436432.44"/>
  </r>
  <r>
    <s v="34317"/>
    <s v="00028941601"/>
    <s v="00028941602"/>
    <s v="CONTRAT LIQUIDITE SII"/>
    <s v="FR0000074122"/>
    <x v="7"/>
    <x v="102"/>
    <n v="7868.8"/>
    <n v="20.6530183727034"/>
    <n v="381"/>
    <n v="90"/>
    <n v="20.997777777777799"/>
    <n v="1889.8"/>
    <n v="2028.133333"/>
    <n v="2081"/>
    <n v="1"/>
    <s v="EUR"/>
    <n v="-5979"/>
    <n v="0.1"/>
    <n v="0.6"/>
    <n v="300000"/>
    <n v="21"/>
    <n v="11490"/>
    <n v="197514.23999999999"/>
    <n v="54.98807"/>
    <n v="438804.24"/>
  </r>
  <r>
    <s v="34317"/>
    <s v="00028941601"/>
    <s v="00028941602"/>
    <s v="CONTRAT LIQUIDITE SII"/>
    <s v="FR0000074122"/>
    <x v="7"/>
    <x v="103"/>
    <n v="103.8"/>
    <n v="20.76"/>
    <n v="5"/>
    <n v="208"/>
    <n v="21.001923076923099"/>
    <n v="4368.3999999999996"/>
    <n v="1995.6666660000001"/>
    <n v="780"/>
    <n v="1"/>
    <s v="EUR"/>
    <n v="4264.6000000000004"/>
    <n v="0"/>
    <n v="0.25"/>
    <n v="300000"/>
    <n v="21.3"/>
    <n v="11287"/>
    <n v="201778.84"/>
    <n v="54.368490000000001"/>
    <n v="442191.94"/>
  </r>
  <r>
    <s v="34317"/>
    <s v="00028941601"/>
    <s v="00028941602"/>
    <s v="CONTRAT LIQUIDITE SII"/>
    <s v="FR0000074122"/>
    <x v="7"/>
    <x v="104"/>
    <n v="5845.3"/>
    <n v="20.801779359430601"/>
    <n v="281"/>
    <n v="291"/>
    <n v="20.941237113402099"/>
    <n v="6093.9"/>
    <n v="2003.0333330000001"/>
    <n v="1498"/>
    <n v="1"/>
    <s v="EUR"/>
    <n v="248.599999999999"/>
    <n v="0.125"/>
    <n v="0.625"/>
    <n v="300000"/>
    <n v="21.2"/>
    <n v="11277"/>
    <n v="202027.44"/>
    <n v="54.199159999999999"/>
    <n v="441099.84"/>
  </r>
  <r>
    <s v="34317"/>
    <s v="00028941601"/>
    <s v="00028941602"/>
    <s v="CONTRAT LIQUIDITE SII"/>
    <s v="FR0000074122"/>
    <x v="7"/>
    <x v="105"/>
    <n v="9152"/>
    <n v="20.8"/>
    <n v="440"/>
    <n v="1"/>
    <n v="20.8"/>
    <n v="20.8"/>
    <n v="1951.3666659999999"/>
    <n v="976"/>
    <n v="1"/>
    <s v="EUR"/>
    <n v="-9131.2000000000007"/>
    <n v="0"/>
    <n v="0.70588235294117696"/>
    <n v="300000"/>
    <n v="20.8"/>
    <n v="11716"/>
    <n v="192896.24"/>
    <n v="55.817430000000002"/>
    <n v="436589.04"/>
  </r>
  <r>
    <s v="34317"/>
    <s v="00028941601"/>
    <s v="00028941602"/>
    <s v="CONTRAT LIQUIDITE SII"/>
    <s v="FR0000074122"/>
    <x v="7"/>
    <x v="106"/>
    <n v="2038.4"/>
    <n v="20.8"/>
    <n v="98"/>
    <n v="101"/>
    <n v="20.899009900990102"/>
    <n v="2110.8000000000002"/>
    <n v="1860.6666660000001"/>
    <n v="747"/>
    <n v="1"/>
    <s v="EUR"/>
    <n v="72.400000000000105"/>
    <n v="0"/>
    <n v="0.625"/>
    <n v="300000"/>
    <n v="21"/>
    <n v="11713"/>
    <n v="192968.64"/>
    <n v="56.037750000000003"/>
    <n v="438941.64"/>
  </r>
  <r>
    <s v="34317"/>
    <s v="00028941601"/>
    <s v="00028941602"/>
    <s v="CONTRAT LIQUIDITE SII"/>
    <s v="FR0000074122"/>
    <x v="7"/>
    <x v="107"/>
    <n v="23592.6"/>
    <n v="20.515304347826099"/>
    <n v="1150"/>
    <n v="1"/>
    <n v="21"/>
    <n v="21"/>
    <n v="1998.5333330000001"/>
    <n v="6358"/>
    <n v="1"/>
    <s v="EUR"/>
    <n v="-23571.599999999999"/>
    <n v="0"/>
    <n v="0.78571428571428603"/>
    <n v="300000"/>
    <n v="20.6"/>
    <n v="12862"/>
    <n v="169397.04"/>
    <n v="61.000259999999997"/>
    <n v="434354.24"/>
  </r>
  <r>
    <s v="34317"/>
    <s v="00028941601"/>
    <s v="00028941602"/>
    <s v="CONTRAT LIQUIDITE SII"/>
    <s v="FR0000074122"/>
    <x v="7"/>
    <x v="108"/>
    <n v="11571.3"/>
    <n v="20.264973730297701"/>
    <n v="571"/>
    <n v="91"/>
    <n v="20.5967032967033"/>
    <n v="1874.3"/>
    <n v="2123.5333329999999"/>
    <n v="5942"/>
    <n v="1"/>
    <s v="EUR"/>
    <n v="-9697"/>
    <n v="0"/>
    <n v="0.375"/>
    <n v="300000"/>
    <n v="20.6"/>
    <n v="13342"/>
    <n v="159700.04"/>
    <n v="63.248930000000001"/>
    <n v="434545.24"/>
  </r>
  <r>
    <s v="34317"/>
    <s v="00028941601"/>
    <s v="00028941602"/>
    <s v="CONTRAT LIQUIDITE SII"/>
    <s v="FR0000074122"/>
    <x v="7"/>
    <x v="109"/>
    <n v="0"/>
    <m/>
    <m/>
    <m/>
    <m/>
    <n v="0"/>
    <n v="2329.6"/>
    <n v="6483"/>
    <n v="1"/>
    <s v="EUR"/>
    <n v="0"/>
    <n v="0"/>
    <n v="0.75"/>
    <n v="300000"/>
    <n v="20.7"/>
    <n v="13342"/>
    <n v="159700.04"/>
    <n v="63.361420000000003"/>
    <n v="435879.44"/>
  </r>
  <r>
    <s v="34317"/>
    <s v="00028941601"/>
    <s v="00028941602"/>
    <s v="CONTRAT LIQUIDITE SII"/>
    <s v="FR0000074122"/>
    <x v="7"/>
    <x v="110"/>
    <n v="2141.6"/>
    <n v="20.996078431372499"/>
    <n v="102"/>
    <n v="446"/>
    <n v="20.967264573990999"/>
    <n v="9351.4"/>
    <n v="2373.0333329999999"/>
    <n v="2295"/>
    <n v="1"/>
    <s v="EUR"/>
    <n v="7209.8"/>
    <n v="0"/>
    <n v="0.63636363636363602"/>
    <n v="300000"/>
    <n v="21.4"/>
    <n v="12998"/>
    <n v="166909.84"/>
    <n v="62.497819999999997"/>
    <n v="445067.04"/>
  </r>
  <r>
    <s v="34317"/>
    <s v="00028941601"/>
    <s v="00028941602"/>
    <s v="CONTRAT LIQUIDITE SII"/>
    <s v="FR0000074122"/>
    <x v="7"/>
    <x v="111"/>
    <n v="6441.4"/>
    <n v="21.4"/>
    <n v="301"/>
    <n v="360"/>
    <n v="21.626944444444401"/>
    <n v="7785.7"/>
    <n v="2442.833333"/>
    <n v="3245"/>
    <n v="1"/>
    <s v="EUR"/>
    <n v="1344.3"/>
    <m/>
    <m/>
    <n v="300000"/>
    <n v="21.7"/>
    <n v="12939"/>
    <n v="168254.14"/>
    <n v="62.52946"/>
    <n v="449030.44"/>
  </r>
  <r>
    <s v="34317"/>
    <s v="00028941601"/>
    <s v="00028941602"/>
    <s v="CONTRAT LIQUIDITE SII"/>
    <s v="FR0000074122"/>
    <x v="7"/>
    <x v="112"/>
    <n v="4893.1000000000004"/>
    <n v="21.367248908296901"/>
    <n v="229"/>
    <n v="714"/>
    <n v="21.703081232492998"/>
    <n v="15496"/>
    <n v="2602.3000000000002"/>
    <n v="5842"/>
    <n v="1"/>
    <s v="EUR"/>
    <n v="10602.9"/>
    <n v="0.2"/>
    <n v="0.8"/>
    <n v="300000"/>
    <n v="22.1"/>
    <n v="12454"/>
    <n v="178857.04"/>
    <n v="60.612020000000001"/>
    <n v="454090.44"/>
  </r>
  <r>
    <s v="34317"/>
    <s v="00028941601"/>
    <s v="00028941602"/>
    <s v="CONTRAT LIQUIDITE SII"/>
    <s v="FR0000074122"/>
    <x v="7"/>
    <x v="113"/>
    <n v="3060.7"/>
    <n v="23.012781954887199"/>
    <n v="133"/>
    <n v="1388"/>
    <n v="22.9462536023055"/>
    <n v="31849.4"/>
    <n v="3962.6666660000001"/>
    <n v="42543"/>
    <n v="1"/>
    <s v="EUR"/>
    <n v="28788.7"/>
    <n v="0.14285714285714299"/>
    <n v="0.14285714285714299"/>
    <n v="300000"/>
    <n v="23.5"/>
    <n v="11199"/>
    <n v="207645.74"/>
    <n v="55.897210000000001"/>
    <n v="470822.24"/>
  </r>
  <r>
    <s v="34317"/>
    <s v="00028941601"/>
    <s v="00028941602"/>
    <s v="CONTRAT LIQUIDITE SII"/>
    <s v="FR0000074122"/>
    <x v="7"/>
    <x v="114"/>
    <n v="9894"/>
    <n v="23.501187648456099"/>
    <n v="421"/>
    <n v="1515"/>
    <n v="24.0124092409241"/>
    <n v="36378.800000000003"/>
    <n v="4472.5"/>
    <n v="17379"/>
    <n v="1"/>
    <s v="EUR"/>
    <n v="26484.799999999999"/>
    <n v="0"/>
    <n v="0.5625"/>
    <n v="300000"/>
    <n v="24"/>
    <n v="10105"/>
    <n v="234130.54"/>
    <n v="50.880040000000001"/>
    <n v="476650.54"/>
  </r>
  <r>
    <s v="34317"/>
    <s v="00028941601"/>
    <s v="00028941602"/>
    <s v="CONTRAT LIQUIDITE SII"/>
    <s v="FR0000074122"/>
    <x v="7"/>
    <x v="115"/>
    <n v="8058.2"/>
    <n v="23.911572700296698"/>
    <n v="337"/>
    <n v="1077"/>
    <n v="24.024698235840301"/>
    <n v="25874.6"/>
    <n v="4808.0333330000003"/>
    <n v="11971"/>
    <n v="1"/>
    <s v="EUR"/>
    <n v="17816.400000000001"/>
    <n v="0"/>
    <n v="0.58823529411764697"/>
    <n v="300000"/>
    <n v="24"/>
    <n v="9365"/>
    <n v="251946.94"/>
    <n v="47.14846"/>
    <n v="476706.94"/>
  </r>
  <r>
    <s v="34317"/>
    <s v="00028941601"/>
    <s v="00028941602"/>
    <s v="CONTRAT LIQUIDITE SII"/>
    <s v="FR0000074122"/>
    <x v="7"/>
    <x v="116"/>
    <n v="20347.8"/>
    <n v="23.632752613240399"/>
    <n v="861"/>
    <n v="702"/>
    <n v="23.6997150997151"/>
    <n v="16637.2"/>
    <n v="4971.5"/>
    <n v="5436"/>
    <n v="1"/>
    <s v="EUR"/>
    <n v="-3710.6"/>
    <n v="0.05"/>
    <n v="0.75"/>
    <n v="300000"/>
    <n v="23.9"/>
    <n v="9524"/>
    <n v="248236.34"/>
    <n v="47.834159999999997"/>
    <n v="475859.94"/>
  </r>
  <r>
    <s v="34317"/>
    <s v="00028941601"/>
    <s v="00028941602"/>
    <s v="CONTRAT LIQUIDITE SII"/>
    <s v="FR0000074122"/>
    <x v="7"/>
    <x v="117"/>
    <n v="5764.5"/>
    <n v="23.5285714285714"/>
    <n v="245"/>
    <n v="20"/>
    <n v="23.71"/>
    <n v="474.2"/>
    <n v="5104.3666659999999"/>
    <n v="4172"/>
    <n v="1"/>
    <s v="EUR"/>
    <n v="-5290.3"/>
    <n v="0.125"/>
    <n v="0.625"/>
    <n v="300000"/>
    <n v="23.8"/>
    <n v="9749"/>
    <n v="242946.04"/>
    <n v="48.850479999999997"/>
    <n v="474972.24"/>
  </r>
  <r>
    <s v="34317"/>
    <s v="00028941601"/>
    <s v="00028941602"/>
    <s v="CONTRAT LIQUIDITE SII"/>
    <s v="FR0000074122"/>
    <x v="7"/>
    <x v="118"/>
    <n v="23.9"/>
    <n v="23.9"/>
    <n v="1"/>
    <n v="294"/>
    <n v="23.9986394557823"/>
    <n v="7055.6"/>
    <n v="5179.7"/>
    <n v="6319"/>
    <n v="1"/>
    <s v="EUR"/>
    <n v="7031.7"/>
    <n v="0"/>
    <n v="0.5"/>
    <n v="300000"/>
    <n v="23.6"/>
    <n v="9456"/>
    <n v="249977.74"/>
    <n v="47.166150000000002"/>
    <n v="473139.34"/>
  </r>
  <r>
    <s v="34317"/>
    <s v="00028941601"/>
    <s v="00028941602"/>
    <s v="CONTRAT LIQUIDITE SII"/>
    <s v="FR0000074122"/>
    <x v="7"/>
    <x v="119"/>
    <n v="13779.6"/>
    <n v="23.355254237288101"/>
    <n v="590"/>
    <n v="122"/>
    <n v="23.9"/>
    <n v="2915.8"/>
    <n v="5039.7333330000001"/>
    <n v="3891"/>
    <n v="1"/>
    <s v="EUR"/>
    <n v="-10863.8"/>
    <n v="0"/>
    <n v="0.5"/>
    <n v="300000"/>
    <n v="23.4"/>
    <n v="9924"/>
    <n v="239113.94"/>
    <n v="49.26885"/>
    <n v="471335.54"/>
  </r>
  <r>
    <s v="34317"/>
    <s v="00028941601"/>
    <s v="00028941602"/>
    <s v="CONTRAT LIQUIDITE SII"/>
    <s v="FR0000074122"/>
    <x v="7"/>
    <x v="120"/>
    <n v="31442.2"/>
    <n v="22.950510948905102"/>
    <n v="1370"/>
    <n v="1"/>
    <n v="23.3"/>
    <n v="23.3"/>
    <n v="5106.4666660000003"/>
    <n v="6180"/>
    <n v="1"/>
    <s v="EUR"/>
    <n v="-31418.9"/>
    <n v="6.6666666666666693E-2"/>
    <n v="0.73333333333333295"/>
    <n v="300000"/>
    <n v="23.3"/>
    <n v="11293"/>
    <n v="207695.04"/>
    <n v="55.886710000000001"/>
    <n v="470821.94"/>
  </r>
  <r>
    <s v="34317"/>
    <s v="00028941601"/>
    <s v="00028941602"/>
    <s v="CONTRAT LIQUIDITE SII"/>
    <s v="FR0000074122"/>
    <x v="7"/>
    <x v="121"/>
    <n v="41014.49"/>
    <n v="22.785827777777801"/>
    <n v="1800"/>
    <n v="5522"/>
    <n v="22.618359290112299"/>
    <n v="124898.58"/>
    <n v="5633.4333329999999"/>
    <n v="17314"/>
    <n v="1"/>
    <s v="EUR"/>
    <n v="83884.09"/>
    <n v="0.20833333333333301"/>
    <n v="0.5"/>
    <n v="300000"/>
    <n v="22.6"/>
    <n v="7571"/>
    <n v="291579.13"/>
    <n v="36.980899999999998"/>
    <n v="462683.73"/>
  </r>
  <r>
    <s v="34317"/>
    <s v="00028941601"/>
    <s v="00028941602"/>
    <s v="CONTRAT LIQUIDITE SII"/>
    <s v="FR0000074122"/>
    <x v="7"/>
    <x v="122"/>
    <n v="17843"/>
    <n v="22.472292191435798"/>
    <n v="794"/>
    <n v="478"/>
    <n v="22.417573221757301"/>
    <n v="10715.6"/>
    <n v="6134.3333329999996"/>
    <n v="15798"/>
    <n v="1"/>
    <s v="EUR"/>
    <n v="-7127.4"/>
    <n v="0.26315789473684198"/>
    <n v="0.57894736842105299"/>
    <n v="300000"/>
    <n v="22.7"/>
    <n v="7887"/>
    <n v="284451.73"/>
    <n v="38.627850000000002"/>
    <n v="463486.63"/>
  </r>
  <r>
    <s v="34317"/>
    <s v="00028941601"/>
    <s v="00028941602"/>
    <s v="CONTRAT LIQUIDITE SII"/>
    <s v="FR0000074122"/>
    <x v="7"/>
    <x v="123"/>
    <n v="12130.9"/>
    <n v="22.2585321100917"/>
    <n v="545"/>
    <n v="251"/>
    <n v="22.480079681274901"/>
    <n v="5642.5"/>
    <n v="6184.5"/>
    <n v="4391"/>
    <n v="1"/>
    <s v="EUR"/>
    <n v="-6488.4"/>
    <n v="0.16666666666666699"/>
    <n v="0.66666666666666696"/>
    <n v="300000"/>
    <n v="22.5"/>
    <n v="8181"/>
    <n v="277963.33"/>
    <n v="39.839440000000003"/>
    <n v="462035.83"/>
  </r>
  <r>
    <s v="34317"/>
    <s v="00028941601"/>
    <s v="00028941602"/>
    <s v="CONTRAT LIQUIDITE SII"/>
    <s v="FR0000074122"/>
    <x v="7"/>
    <x v="124"/>
    <n v="4081.6"/>
    <n v="22.675555555555601"/>
    <n v="180"/>
    <n v="2995"/>
    <n v="23.0001001669449"/>
    <n v="68885.3"/>
    <n v="6854.2666660000004"/>
    <n v="23397"/>
    <n v="1"/>
    <s v="EUR"/>
    <n v="64803.7"/>
    <n v="0"/>
    <n v="0.55555555555555602"/>
    <n v="300000"/>
    <n v="23"/>
    <n v="5366"/>
    <n v="342767.03"/>
    <n v="26.474039999999999"/>
    <n v="466185.03"/>
  </r>
  <r>
    <s v="34317"/>
    <s v="00028941601"/>
    <s v="00028941602"/>
    <s v="CONTRAT LIQUIDITE SII"/>
    <s v="FR0000074122"/>
    <x v="7"/>
    <x v="125"/>
    <n v="8298.6"/>
    <n v="23.642735042735001"/>
    <n v="351"/>
    <n v="713"/>
    <n v="23.642075736325399"/>
    <n v="16856.8"/>
    <n v="7049.9666660000003"/>
    <n v="6122"/>
    <n v="1"/>
    <s v="EUR"/>
    <n v="8558.2000000000007"/>
    <n v="0"/>
    <n v="0.5"/>
    <n v="300000"/>
    <n v="23.7"/>
    <n v="5004"/>
    <n v="351325.23"/>
    <n v="25.23723"/>
    <n v="469920.03"/>
  </r>
  <r>
    <s v="34317"/>
    <s v="00028941601"/>
    <s v="00028941602"/>
    <s v="CONTRAT LIQUIDITE SII"/>
    <s v="FR0000074122"/>
    <x v="7"/>
    <x v="126"/>
    <n v="23.7"/>
    <n v="23.7"/>
    <n v="1"/>
    <n v="514"/>
    <n v="23.7389105058366"/>
    <n v="12201.8"/>
    <n v="7022.8"/>
    <n v="2382"/>
    <n v="1"/>
    <s v="EUR"/>
    <n v="12178.1"/>
    <n v="0.58333333333333304"/>
    <n v="0.25"/>
    <n v="300000"/>
    <n v="23.8"/>
    <n v="4491"/>
    <n v="363503.33"/>
    <n v="22.722850000000001"/>
    <n v="470389.13"/>
  </r>
  <r>
    <s v="34317"/>
    <s v="00028941601"/>
    <s v="00028941602"/>
    <s v="CONTRAT LIQUIDITE SII"/>
    <s v="FR0000074122"/>
    <x v="7"/>
    <x v="127"/>
    <n v="5948.9"/>
    <n v="23.700796812749001"/>
    <n v="251"/>
    <n v="451"/>
    <n v="23.9"/>
    <n v="10778.9"/>
    <n v="7306.8"/>
    <n v="9824"/>
    <n v="1"/>
    <s v="EUR"/>
    <n v="4830"/>
    <n v="0"/>
    <n v="0.55555555555555602"/>
    <n v="300000"/>
    <n v="24"/>
    <n v="4291"/>
    <n v="368333.33"/>
    <n v="21.850249999999999"/>
    <n v="471317.33"/>
  </r>
  <r>
    <s v="34317"/>
    <s v="00028941601"/>
    <s v="00028941602"/>
    <s v="CONTRAT LIQUIDITE SII"/>
    <s v="FR0000074122"/>
    <x v="7"/>
    <x v="128"/>
    <n v="4824"/>
    <n v="24"/>
    <n v="201"/>
    <n v="1"/>
    <n v="24"/>
    <n v="24"/>
    <n v="7885.4333329999999"/>
    <n v="18511"/>
    <n v="1"/>
    <s v="EUR"/>
    <n v="-4800"/>
    <n v="0"/>
    <n v="0"/>
    <n v="300000"/>
    <n v="23.7"/>
    <n v="4491"/>
    <n v="363533.33"/>
    <n v="22.647549999999999"/>
    <n v="469970.03"/>
  </r>
  <r>
    <s v="34317"/>
    <s v="00028941601"/>
    <s v="00028941602"/>
    <s v="CONTRAT LIQUIDITE SII"/>
    <s v="FR0000074122"/>
    <x v="7"/>
    <x v="129"/>
    <n v="24"/>
    <n v="24"/>
    <n v="1"/>
    <n v="101"/>
    <n v="25.089108910891099"/>
    <n v="2534"/>
    <n v="8987.2000000000007"/>
    <n v="33788"/>
    <n v="1"/>
    <s v="EUR"/>
    <n v="2510"/>
    <n v="0"/>
    <n v="0.6"/>
    <n v="300000"/>
    <n v="25"/>
    <n v="4391"/>
    <n v="366043.33"/>
    <n v="23.070779999999999"/>
    <n v="475818.33"/>
  </r>
  <r>
    <s v="34317"/>
    <s v="00028941601"/>
    <s v="00028941602"/>
    <s v="CONTRAT LIQUIDITE SII"/>
    <s v="FR0000074122"/>
    <x v="7"/>
    <x v="130"/>
    <n v="0"/>
    <s v="#DIV/0"/>
    <n v="0"/>
    <n v="843"/>
    <n v="25.281376037959699"/>
    <n v="21312.2"/>
    <n v="9696.7666659999995"/>
    <n v="22272"/>
    <n v="1"/>
    <s v="EUR"/>
    <n v="21312.2"/>
    <n v="0.42857142857142899"/>
    <n v="0"/>
    <n v="300000"/>
    <n v="25.5"/>
    <n v="3548"/>
    <n v="387355.53"/>
    <n v="18.934370000000001"/>
    <n v="477829.53"/>
  </r>
  <r>
    <s v="34317"/>
    <s v="00028941601"/>
    <s v="00028941602"/>
    <s v="CONTRAT LIQUIDITE SII"/>
    <s v="FR0000074122"/>
    <x v="7"/>
    <x v="131"/>
    <n v="21685"/>
    <n v="25.48178613396"/>
    <n v="851"/>
    <n v="252"/>
    <n v="25.6968253968254"/>
    <n v="6475.6"/>
    <n v="9841.7333330000001"/>
    <n v="7315"/>
    <n v="1"/>
    <s v="EUR"/>
    <n v="-15209.4"/>
    <n v="0.33333333333333298"/>
    <n v="0.44444444444444398"/>
    <n v="300000"/>
    <n v="25.8"/>
    <n v="4147"/>
    <n v="372146.13"/>
    <n v="22.330190000000002"/>
    <n v="479138.73"/>
  </r>
  <r>
    <s v="34317"/>
    <s v="00028941601"/>
    <s v="00028941602"/>
    <s v="CONTRAT LIQUIDITE SII"/>
    <s v="FR0000074122"/>
    <x v="7"/>
    <x v="132"/>
    <n v="6400.9"/>
    <n v="25.501593625498"/>
    <n v="251"/>
    <n v="1"/>
    <n v="25.9"/>
    <n v="25.9"/>
    <n v="9846.2666659999995"/>
    <n v="2217"/>
    <n v="1"/>
    <s v="EUR"/>
    <n v="-6375"/>
    <n v="0"/>
    <n v="0.5"/>
    <n v="300000"/>
    <n v="25.9"/>
    <n v="4397"/>
    <n v="365771.13"/>
    <n v="23.742619999999999"/>
    <n v="479653.43"/>
  </r>
  <r>
    <s v="34317"/>
    <s v="00028941601"/>
    <s v="00028941602"/>
    <s v="CONTRAT LIQUIDITE SII"/>
    <s v="FR0000074122"/>
    <x v="7"/>
    <x v="133"/>
    <n v="1593.7"/>
    <n v="25.7048387096774"/>
    <n v="62"/>
    <n v="1"/>
    <n v="26"/>
    <n v="26"/>
    <n v="10202.333333"/>
    <n v="11462"/>
    <n v="1"/>
    <s v="EUR"/>
    <n v="-1567.7"/>
    <n v="0"/>
    <n v="0"/>
    <n v="300000"/>
    <n v="25.7"/>
    <n v="4458"/>
    <n v="364203.43"/>
    <n v="23.92999"/>
    <n v="478774.03"/>
  </r>
  <r>
    <s v="34317"/>
    <s v="00028941601"/>
    <s v="00028941602"/>
    <s v="CONTRAT LIQUIDITE SII"/>
    <s v="FR0000074122"/>
    <x v="7"/>
    <x v="134"/>
    <n v="8990.7000000000007"/>
    <n v="25.6145299145299"/>
    <n v="351"/>
    <n v="951"/>
    <n v="25.652681388012599"/>
    <n v="24395.7"/>
    <n v="10347.966666"/>
    <n v="5867"/>
    <n v="1"/>
    <s v="EUR"/>
    <n v="15405"/>
    <n v="9.0909090909090898E-2"/>
    <n v="0.72727272727272696"/>
    <n v="300000"/>
    <n v="25.6"/>
    <n v="3858"/>
    <n v="379608.43"/>
    <n v="20.645969999999998"/>
    <n v="478373.23"/>
  </r>
  <r>
    <s v="34317"/>
    <s v="00028941601"/>
    <s v="00028941602"/>
    <s v="CONTRAT LIQUIDITE SII"/>
    <s v="FR0000074122"/>
    <x v="7"/>
    <x v="135"/>
    <n v="582.29999999999995"/>
    <n v="25.317391304347801"/>
    <n v="23"/>
    <n v="1"/>
    <n v="25.7"/>
    <n v="25.7"/>
    <n v="10421.4"/>
    <n v="3179"/>
    <n v="1"/>
    <s v="EUR"/>
    <n v="-556.6"/>
    <n v="0"/>
    <n v="0.33333333333333298"/>
    <n v="300000"/>
    <n v="25.4"/>
    <n v="3880"/>
    <n v="379051.83"/>
    <n v="20.634679999999999"/>
    <n v="477603.83"/>
  </r>
  <r>
    <s v="34317"/>
    <s v="00028941601"/>
    <s v="00028941602"/>
    <s v="CONTRAT LIQUIDITE SII"/>
    <s v="FR0000074122"/>
    <x v="7"/>
    <x v="136"/>
    <n v="20178.8"/>
    <n v="25.3502512562814"/>
    <n v="796"/>
    <n v="753"/>
    <n v="25.399867197875199"/>
    <n v="19126.099999999999"/>
    <n v="10575.5"/>
    <n v="5370"/>
    <n v="1"/>
    <s v="EUR"/>
    <n v="-1052.7"/>
    <n v="0.38888888888888901"/>
    <n v="0.22222222222222199"/>
    <n v="300000"/>
    <n v="25.7"/>
    <n v="3923"/>
    <n v="377999.13"/>
    <n v="21.056149999999999"/>
    <n v="478820.23"/>
  </r>
  <r>
    <s v="34317"/>
    <s v="00028941601"/>
    <s v="00028941602"/>
    <s v="CONTRAT LIQUIDITE SII"/>
    <s v="FR0000074122"/>
    <x v="7"/>
    <x v="137"/>
    <n v="5368.7"/>
    <n v="25.444075829383898"/>
    <n v="211"/>
    <n v="372"/>
    <n v="25.6540322580645"/>
    <n v="9543.2999999999993"/>
    <n v="10443.733333"/>
    <n v="2405"/>
    <n v="1"/>
    <s v="EUR"/>
    <n v="4174.6000000000004"/>
    <n v="0"/>
    <n v="0.77777777777777801"/>
    <n v="300000"/>
    <n v="25.5"/>
    <n v="3762"/>
    <n v="382173.73"/>
    <n v="20.06485"/>
    <n v="478104.73"/>
  </r>
  <r>
    <s v="34317"/>
    <s v="00028941601"/>
    <s v="00028941602"/>
    <s v="CONTRAT LIQUIDITE SII"/>
    <s v="FR0000074122"/>
    <x v="7"/>
    <x v="138"/>
    <n v="20251"/>
    <n v="25.537200504413601"/>
    <n v="793"/>
    <n v="401"/>
    <n v="25.700249376558599"/>
    <n v="10305.799999999999"/>
    <n v="10407.733333"/>
    <n v="4862"/>
    <n v="1"/>
    <s v="EUR"/>
    <n v="-9945.2000000000007"/>
    <n v="0.214285714285714"/>
    <n v="0.64285714285714302"/>
    <n v="300000"/>
    <n v="25.8"/>
    <n v="4154"/>
    <n v="372228.53"/>
    <n v="22.355609999999999"/>
    <n v="479401.73"/>
  </r>
  <r>
    <s v="34317"/>
    <s v="00028941601"/>
    <s v="00028941602"/>
    <s v="CONTRAT LIQUIDITE SII"/>
    <s v="FR0000074122"/>
    <x v="7"/>
    <x v="139"/>
    <n v="13996"/>
    <n v="25.309222423146501"/>
    <n v="553"/>
    <n v="1801"/>
    <n v="25.721932259855599"/>
    <n v="46325.2"/>
    <n v="10575.566666000001"/>
    <n v="11518"/>
    <n v="1"/>
    <s v="EUR"/>
    <n v="32329.200000000001"/>
    <n v="0"/>
    <n v="0.875"/>
    <n v="300000"/>
    <n v="25.7"/>
    <n v="2906"/>
    <n v="404557.73"/>
    <n v="15.583819999999999"/>
    <n v="479241.93"/>
  </r>
  <r>
    <s v="34317"/>
    <s v="00028941601"/>
    <s v="00028941602"/>
    <s v="CONTRAT LIQUIDITE SII"/>
    <s v="FR0000074122"/>
    <x v="7"/>
    <x v="140"/>
    <n v="6601.1"/>
    <n v="26.299203187250999"/>
    <n v="251"/>
    <n v="714"/>
    <n v="26.630952380952401"/>
    <n v="19014.5"/>
    <n v="11342.766666"/>
    <n v="25311"/>
    <n v="1"/>
    <s v="EUR"/>
    <n v="12413.4"/>
    <n v="0"/>
    <n v="0.7"/>
    <n v="300000"/>
    <n v="26.6"/>
    <n v="2443"/>
    <n v="416971.13"/>
    <n v="13.48338"/>
    <n v="481954.93"/>
  </r>
  <r>
    <s v="34317"/>
    <s v="00028941601"/>
    <s v="00028941602"/>
    <s v="CONTRAT LIQUIDITE SII"/>
    <s v="FR0000074122"/>
    <x v="7"/>
    <x v="141"/>
    <n v="5252.9"/>
    <n v="26.800510204081601"/>
    <n v="196"/>
    <n v="644"/>
    <n v="26.968788819875801"/>
    <n v="17367.900000000001"/>
    <n v="11427.8"/>
    <n v="5796"/>
    <n v="1"/>
    <s v="EUR"/>
    <n v="12115"/>
    <n v="0.33333333333333298"/>
    <n v="0.22222222222222199"/>
    <n v="300000"/>
    <n v="27.2"/>
    <n v="1995"/>
    <n v="429086.13"/>
    <n v="11.22664"/>
    <n v="483350.13"/>
  </r>
  <r>
    <s v="34317"/>
    <s v="00028941601"/>
    <s v="00028941602"/>
    <s v="CONTRAT LIQUIDITE SII"/>
    <s v="FR0000074122"/>
    <x v="7"/>
    <x v="142"/>
    <n v="27.2"/>
    <n v="27.2"/>
    <n v="1"/>
    <n v="201"/>
    <n v="27.2"/>
    <n v="5467.2"/>
    <n v="11343.666665999999"/>
    <n v="3318"/>
    <n v="1"/>
    <s v="EUR"/>
    <n v="5440"/>
    <n v="0"/>
    <n v="0.33333333333333298"/>
    <n v="300000"/>
    <n v="27.4"/>
    <n v="1795"/>
    <n v="434526.13"/>
    <n v="10.16789"/>
    <n v="483709.13"/>
  </r>
  <r>
    <s v="34317"/>
    <s v="00028941601"/>
    <s v="00028941602"/>
    <s v="CONTRAT LIQUIDITE SII"/>
    <s v="FR0000074122"/>
    <x v="7"/>
    <x v="143"/>
    <n v="13727.5"/>
    <n v="27.400199600798398"/>
    <n v="501"/>
    <n v="1"/>
    <n v="27.5"/>
    <n v="27.5"/>
    <n v="10091.833333"/>
    <n v="4988"/>
    <n v="1"/>
    <s v="EUR"/>
    <n v="-13700"/>
    <n v="0"/>
    <n v="0.75"/>
    <n v="300000"/>
    <n v="27.3"/>
    <n v="2295"/>
    <n v="420826.13"/>
    <n v="12.958869999999999"/>
    <n v="483479.63"/>
  </r>
  <r>
    <s v="34317"/>
    <s v="00028941601"/>
    <s v="00028941602"/>
    <s v="CONTRAT LIQUIDITE SII"/>
    <s v="FR0000074122"/>
    <x v="7"/>
    <x v="144"/>
    <n v="13677.4"/>
    <n v="27.3001996007984"/>
    <n v="501"/>
    <n v="1"/>
    <n v="27.4"/>
    <n v="27.4"/>
    <n v="9975.7333330000001"/>
    <n v="13896"/>
    <n v="1"/>
    <s v="EUR"/>
    <n v="-13650"/>
    <n v="0"/>
    <n v="0.81818181818181801"/>
    <n v="300000"/>
    <n v="27.6"/>
    <n v="2795"/>
    <n v="407176.13"/>
    <n v="15.927960000000001"/>
    <n v="484318.13"/>
  </r>
  <r>
    <s v="34317"/>
    <s v="00028941601"/>
    <s v="00028941602"/>
    <s v="CONTRAT LIQUIDITE SII"/>
    <s v="FR0000074122"/>
    <x v="7"/>
    <x v="145"/>
    <n v="14080"/>
    <n v="28.16"/>
    <n v="500"/>
    <n v="0"/>
    <s v="#DIV/0"/>
    <n v="0"/>
    <n v="10060.966666"/>
    <n v="14528"/>
    <n v="1"/>
    <s v="EUR"/>
    <n v="-14080"/>
    <n v="0.8"/>
    <n v="0.2"/>
    <n v="300000"/>
    <n v="28.1"/>
    <n v="3295"/>
    <n v="393096.13"/>
    <n v="19.063669999999998"/>
    <n v="485685.63"/>
  </r>
  <r>
    <s v="34317"/>
    <s v="00028941601"/>
    <s v="00028941602"/>
    <s v="CONTRAT LIQUIDITE SII"/>
    <s v="FR0000074122"/>
    <x v="7"/>
    <x v="146"/>
    <n v="21306"/>
    <n v="28.0342105263158"/>
    <n v="760"/>
    <n v="100"/>
    <n v="28.2"/>
    <n v="2820"/>
    <n v="10576.8"/>
    <n v="20911"/>
    <n v="1"/>
    <s v="EUR"/>
    <n v="-18486"/>
    <n v="0.230769230769231"/>
    <n v="0.76923076923076905"/>
    <n v="300000"/>
    <n v="28.1"/>
    <n v="3955"/>
    <n v="374610.13"/>
    <n v="22.879359999999998"/>
    <n v="485745.63"/>
  </r>
  <r>
    <s v="34317"/>
    <s v="00028941601"/>
    <s v="00028941602"/>
    <s v="CONTRAT LIQUIDITE SII"/>
    <s v="FR0000074122"/>
    <x v="7"/>
    <x v="147"/>
    <n v="8410"/>
    <n v="28.033333333333299"/>
    <n v="300"/>
    <n v="100"/>
    <n v="28.1"/>
    <n v="2810"/>
    <n v="10615.933333000001"/>
    <n v="5346"/>
    <n v="1"/>
    <s v="EUR"/>
    <n v="-5600"/>
    <n v="0"/>
    <n v="0.83333333333333304"/>
    <n v="300000"/>
    <n v="28"/>
    <n v="4155"/>
    <n v="369010.13"/>
    <n v="23.970320000000001"/>
    <n v="485350.13"/>
  </r>
  <r>
    <s v="34317"/>
    <s v="00028941601"/>
    <s v="00028941602"/>
    <s v="CONTRAT LIQUIDITE SII"/>
    <s v="FR0000074122"/>
    <x v="7"/>
    <x v="148"/>
    <n v="18586.900000000001"/>
    <n v="27.5770029673591"/>
    <n v="674"/>
    <n v="494"/>
    <n v="27.837044534413"/>
    <n v="13751.5"/>
    <n v="10728.133333"/>
    <n v="9685"/>
    <n v="1"/>
    <s v="EUR"/>
    <n v="-4835.3999999999996"/>
    <n v="6.25E-2"/>
    <n v="0.5"/>
    <n v="300000"/>
    <n v="28"/>
    <n v="4335"/>
    <n v="364174.73"/>
    <n v="24.99821"/>
    <n v="485554.73"/>
  </r>
  <r>
    <s v="34317"/>
    <s v="00028941601"/>
    <s v="00028941602"/>
    <s v="CONTRAT LIQUIDITE SII"/>
    <s v="FR0000074122"/>
    <x v="7"/>
    <x v="149"/>
    <n v="19402.900000000001"/>
    <n v="27.7580829756795"/>
    <n v="699"/>
    <n v="1"/>
    <n v="27.9"/>
    <n v="27.9"/>
    <n v="10685.433333000001"/>
    <n v="2610"/>
    <n v="1"/>
    <s v="EUR"/>
    <n v="-19375"/>
    <n v="0"/>
    <n v="0.85714285714285698"/>
    <n v="300000"/>
    <n v="27.7"/>
    <n v="5033"/>
    <n v="344799.73"/>
    <n v="28.79185"/>
    <n v="484213.83"/>
  </r>
  <r>
    <s v="34317"/>
    <s v="00028941601"/>
    <s v="00028941602"/>
    <s v="CONTRAT LIQUIDITE SII"/>
    <s v="FR0000074122"/>
    <x v="7"/>
    <x v="150"/>
    <n v="66777.5"/>
    <n v="26.7003198720512"/>
    <n v="2501"/>
    <n v="251"/>
    <n v="27.101593625498001"/>
    <n v="6802.5"/>
    <n v="10938.533332999999"/>
    <n v="13773"/>
    <n v="1"/>
    <s v="EUR"/>
    <n v="-59975"/>
    <n v="4.5454545454545497E-2"/>
    <n v="0.63636363636363602"/>
    <n v="300000"/>
    <n v="26.6"/>
    <n v="7283"/>
    <n v="284824.73"/>
    <n v="40.482030000000002"/>
    <n v="478552.53"/>
  </r>
  <r>
    <s v="34317"/>
    <s v="00028941601"/>
    <s v="00028941602"/>
    <s v="CONTRAT LIQUIDITE SII"/>
    <s v="FR0000074122"/>
    <x v="7"/>
    <x v="151"/>
    <n v="66268.11"/>
    <n v="25.7052404965089"/>
    <n v="2578"/>
    <n v="1611"/>
    <n v="25.927368094351301"/>
    <n v="41768.99"/>
    <n v="10844.566666000001"/>
    <n v="14495"/>
    <n v="1"/>
    <s v="EUR"/>
    <n v="-24499.119999999999"/>
    <n v="4.5454545454545497E-2"/>
    <n v="0.59090909090909105"/>
    <n v="300000"/>
    <n v="25.7"/>
    <n v="8250"/>
    <n v="260325.61"/>
    <n v="44.887210000000003"/>
    <n v="472350.61"/>
  </r>
  <r>
    <s v="34317"/>
    <s v="00028941601"/>
    <s v="00028941602"/>
    <s v="CONTRAT LIQUIDITE SII"/>
    <s v="FR0000074122"/>
    <x v="7"/>
    <x v="152"/>
    <n v="25625.7"/>
    <n v="25.600099900099899"/>
    <n v="1001"/>
    <n v="1513"/>
    <n v="26.268942498347698"/>
    <n v="39744.910000000003"/>
    <n v="10558.033332999999"/>
    <n v="7202"/>
    <n v="1"/>
    <s v="EUR"/>
    <n v="14119.21"/>
    <n v="0"/>
    <n v="0.82857142857142896"/>
    <n v="300000"/>
    <n v="26.3"/>
    <n v="7738"/>
    <n v="274444.82"/>
    <n v="42.579270000000001"/>
    <n v="477954.22"/>
  </r>
  <r>
    <s v="34317"/>
    <s v="00028941601"/>
    <s v="00028941602"/>
    <s v="CONTRAT LIQUIDITE SII"/>
    <s v="FR0000074122"/>
    <x v="7"/>
    <x v="153"/>
    <n v="6441.7"/>
    <n v="26.400409836065599"/>
    <n v="244"/>
    <n v="844"/>
    <n v="26.459241706161102"/>
    <n v="22331.599999999999"/>
    <n v="10585.533332999999"/>
    <n v="5216"/>
    <n v="1"/>
    <s v="EUR"/>
    <n v="15889.9"/>
    <n v="0.18181818181818199"/>
    <n v="0.68181818181818199"/>
    <n v="300000"/>
    <n v="26.4"/>
    <n v="7138"/>
    <n v="290334.71999999997"/>
    <n v="39.359209999999997"/>
    <n v="478777.92"/>
  </r>
  <r>
    <s v="34317"/>
    <s v="00028941601"/>
    <s v="00028941602"/>
    <s v="CONTRAT LIQUIDITE SII"/>
    <s v="FR0000074122"/>
    <x v="7"/>
    <x v="154"/>
    <n v="26.6"/>
    <n v="26.6"/>
    <n v="1"/>
    <n v="1053"/>
    <n v="26.850997150997099"/>
    <n v="28274.1"/>
    <n v="9903.7666659999995"/>
    <n v="2944"/>
    <n v="1"/>
    <s v="EUR"/>
    <n v="28247.5"/>
    <n v="0.214285714285714"/>
    <n v="0.14285714285714299"/>
    <n v="300000"/>
    <n v="27.1"/>
    <n v="6086"/>
    <n v="318582.21999999997"/>
    <n v="34.110909999999997"/>
    <n v="483512.82"/>
  </r>
  <r>
    <s v="34317"/>
    <s v="00028941601"/>
    <s v="00028941602"/>
    <s v="CONTRAT LIQUIDITE SII"/>
    <s v="FR0000074122"/>
    <x v="7"/>
    <x v="155"/>
    <n v="5397.5"/>
    <n v="26.853233830845799"/>
    <n v="201"/>
    <n v="233"/>
    <n v="27.5"/>
    <n v="6407.5"/>
    <n v="9831.5"/>
    <n v="3954"/>
    <n v="1"/>
    <s v="EUR"/>
    <n v="1010"/>
    <n v="0"/>
    <n v="0.5"/>
    <n v="300000"/>
    <n v="27.3"/>
    <n v="6054"/>
    <n v="319592.21999999997"/>
    <n v="34.086539999999999"/>
    <n v="484866.42"/>
  </r>
  <r>
    <s v="34317"/>
    <s v="00028941601"/>
    <s v="00028941602"/>
    <s v="CONTRAT LIQUIDITE SII"/>
    <s v="FR0000074122"/>
    <x v="7"/>
    <x v="156"/>
    <n v="51399.71"/>
    <n v="26.6181822889694"/>
    <n v="1931"/>
    <n v="0"/>
    <s v="#DIV/0"/>
    <n v="0"/>
    <n v="9984.5666660000006"/>
    <n v="6974"/>
    <n v="1"/>
    <s v="EUR"/>
    <n v="-51399.71"/>
    <n v="0.33333333333333298"/>
    <n v="0.592592592592593"/>
    <n v="300000"/>
    <n v="27.4"/>
    <n v="7985"/>
    <n v="268192.51"/>
    <n v="44.927579999999999"/>
    <n v="486981.51"/>
  </r>
  <r>
    <s v="34317"/>
    <s v="00028941601"/>
    <s v="00028941602"/>
    <s v="CONTRAT LIQUIDITE SII"/>
    <s v="FR0000074122"/>
    <x v="7"/>
    <x v="157"/>
    <n v="23034.5"/>
    <n v="26.722157772621799"/>
    <n v="862"/>
    <n v="270"/>
    <n v="27.4981481481481"/>
    <n v="7424.5"/>
    <n v="9780.9"/>
    <n v="3714"/>
    <n v="1"/>
    <s v="EUR"/>
    <n v="-15610"/>
    <n v="0.19047619047618999"/>
    <n v="0.42857142857142899"/>
    <n v="300000"/>
    <n v="27.1"/>
    <n v="8577"/>
    <n v="252582.51"/>
    <n v="47.923189999999998"/>
    <n v="485019.21"/>
  </r>
  <r>
    <s v="34317"/>
    <s v="00028941601"/>
    <s v="00028941602"/>
    <s v="CONTRAT LIQUIDITE SII"/>
    <s v="FR0000074122"/>
    <x v="7"/>
    <x v="158"/>
    <n v="37591.699999999997"/>
    <n v="26.417217146872801"/>
    <n v="1423"/>
    <n v="774"/>
    <n v="26.254521963824299"/>
    <n v="20321"/>
    <n v="9362.6666659999992"/>
    <n v="5964"/>
    <n v="1"/>
    <s v="EUR"/>
    <n v="-17270.7"/>
    <n v="6.0606060606060601E-2"/>
    <n v="0.63636363636363602"/>
    <n v="300000"/>
    <n v="26.6"/>
    <n v="9226"/>
    <n v="235311.81"/>
    <n v="51.05048"/>
    <n v="480723.41"/>
  </r>
  <r>
    <s v="34317"/>
    <s v="00028941601"/>
    <s v="00028941602"/>
    <s v="CONTRAT LIQUIDITE SII"/>
    <s v="FR0000074122"/>
    <x v="7"/>
    <x v="159"/>
    <n v="2676.6"/>
    <n v="26.500990099009901"/>
    <n v="101"/>
    <n v="468"/>
    <n v="26.791025641025598"/>
    <n v="12538.2"/>
    <n v="8350.1666659999992"/>
    <n v="3413"/>
    <n v="1"/>
    <s v="EUR"/>
    <n v="9861.6"/>
    <n v="0"/>
    <n v="0.77777777777777801"/>
    <n v="300000"/>
    <n v="26.6"/>
    <n v="8859"/>
    <n v="245173.41"/>
    <n v="49.009610000000002"/>
    <n v="480822.81"/>
  </r>
  <r>
    <s v="34317"/>
    <s v="00028941601"/>
    <s v="00028941602"/>
    <s v="CONTRAT LIQUIDITE SII"/>
    <s v="FR0000074122"/>
    <x v="7"/>
    <x v="160"/>
    <n v="26.4"/>
    <n v="26.4"/>
    <n v="1"/>
    <n v="461"/>
    <n v="26.699349240780901"/>
    <n v="12308.4"/>
    <n v="7710.3666659999999"/>
    <n v="3078"/>
    <n v="1"/>
    <s v="EUR"/>
    <n v="12282"/>
    <n v="0"/>
    <n v="0.77777777777777801"/>
    <n v="300000"/>
    <n v="26.4"/>
    <n v="8399"/>
    <n v="257455.41"/>
    <n v="46.272680000000001"/>
    <n v="479189.01"/>
  </r>
  <r>
    <s v="34317"/>
    <s v="00028941601"/>
    <s v="00028941602"/>
    <s v="CONTRAT LIQUIDITE SII"/>
    <s v="FR0000074122"/>
    <x v="7"/>
    <x v="161"/>
    <n v="26.4"/>
    <n v="26.4"/>
    <n v="1"/>
    <n v="2895"/>
    <n v="27.138200345423101"/>
    <n v="78565.09"/>
    <n v="7757.8333329999996"/>
    <n v="8739"/>
    <n v="1"/>
    <s v="EUR"/>
    <n v="78538.69"/>
    <n v="0.16666666666666699"/>
    <n v="0.21666666666666701"/>
    <n v="300000"/>
    <n v="27.2"/>
    <n v="5505"/>
    <n v="335994.1"/>
    <n v="30.827000000000002"/>
    <n v="485730.1"/>
  </r>
  <r>
    <s v="34317"/>
    <s v="00028941601"/>
    <s v="00028941602"/>
    <s v="CONTRAT LIQUIDITE SII"/>
    <s v="FR0000074122"/>
    <x v="7"/>
    <x v="162"/>
    <n v="13527.5"/>
    <n v="27.000998003991999"/>
    <n v="501"/>
    <n v="401"/>
    <n v="27.520448877805499"/>
    <n v="11035.7"/>
    <n v="7777.9666660000003"/>
    <n v="2821"/>
    <n v="1"/>
    <s v="EUR"/>
    <n v="-2491.8000000000002"/>
    <n v="0"/>
    <n v="0.5"/>
    <n v="300000"/>
    <n v="27.6"/>
    <n v="5605"/>
    <n v="333502.3"/>
    <n v="31.6874"/>
    <n v="488200.3"/>
  </r>
  <r>
    <s v="34317"/>
    <s v="00028941601"/>
    <s v="00028941602"/>
    <s v="CONTRAT LIQUIDITE SII"/>
    <s v="FR0000074122"/>
    <x v="7"/>
    <x v="163"/>
    <n v="27.5"/>
    <n v="27.5"/>
    <n v="1"/>
    <n v="251"/>
    <n v="27.5"/>
    <n v="6902.5"/>
    <n v="8679.3333330000005"/>
    <n v="38503"/>
    <n v="1"/>
    <s v="EUR"/>
    <n v="6875"/>
    <n v="0"/>
    <n v="0.4"/>
    <n v="300000"/>
    <n v="27.6"/>
    <n v="5355"/>
    <n v="340377.3"/>
    <n v="30.275600000000001"/>
    <n v="488175.3"/>
  </r>
  <r>
    <s v="34317"/>
    <s v="00028941601"/>
    <s v="00028941602"/>
    <s v="CONTRAT LIQUIDITE SII"/>
    <s v="FR0000074122"/>
    <x v="7"/>
    <x v="164"/>
    <n v="466"/>
    <n v="27.411764705882401"/>
    <n v="17"/>
    <n v="201"/>
    <n v="27.699502487562199"/>
    <n v="5567.6"/>
    <n v="8542.9"/>
    <n v="1774"/>
    <n v="1"/>
    <s v="EUR"/>
    <n v="5101.6000000000004"/>
    <n v="0"/>
    <n v="0.6"/>
    <n v="300000"/>
    <n v="27.6"/>
    <n v="5171"/>
    <n v="345478.9"/>
    <n v="29.233930000000001"/>
    <n v="488198.5"/>
  </r>
  <r>
    <s v="34317"/>
    <s v="00028941601"/>
    <s v="00028941602"/>
    <s v="CONTRAT LIQUIDITE SII"/>
    <s v="FR0000074122"/>
    <x v="7"/>
    <x v="165"/>
    <n v="63150.5"/>
    <n v="27.045182012847999"/>
    <n v="2335"/>
    <n v="1"/>
    <n v="27.3"/>
    <n v="27.3"/>
    <n v="8604.9"/>
    <n v="5039"/>
    <n v="1"/>
    <s v="EUR"/>
    <n v="-63123.199999999997"/>
    <n v="0.27272727272727298"/>
    <n v="0.59090909090909105"/>
    <n v="300000"/>
    <n v="27.1"/>
    <n v="7505"/>
    <n v="282355.7"/>
    <n v="41.871169999999999"/>
    <n v="485741.2"/>
  </r>
  <r>
    <s v="34317"/>
    <s v="00028941601"/>
    <s v="00028941602"/>
    <s v="CONTRAT LIQUIDITE SII"/>
    <s v="FR0000074122"/>
    <x v="7"/>
    <x v="166"/>
    <n v="39063.9"/>
    <n v="27.033840830449801"/>
    <n v="1445"/>
    <n v="201"/>
    <n v="27.298507462686601"/>
    <n v="5487"/>
    <n v="8561.6666659999992"/>
    <n v="4073"/>
    <n v="1"/>
    <s v="EUR"/>
    <n v="-33576.9"/>
    <n v="7.1428571428571397E-2"/>
    <n v="0.57142857142857095"/>
    <n v="300000"/>
    <n v="27.1"/>
    <n v="8749"/>
    <n v="248778.8"/>
    <n v="48.797960000000003"/>
    <n v="485876.7"/>
  </r>
  <r>
    <s v="34317"/>
    <s v="00028941601"/>
    <s v="00028941602"/>
    <s v="CONTRAT LIQUIDITE SII"/>
    <s v="FR0000074122"/>
    <x v="7"/>
    <x v="167"/>
    <n v="69566.990000000005"/>
    <n v="26.901388244392901"/>
    <n v="2586"/>
    <n v="1"/>
    <n v="27"/>
    <n v="27"/>
    <n v="8852.4333330000009"/>
    <n v="11128"/>
    <n v="1"/>
    <s v="EUR"/>
    <n v="-69539.990000000005"/>
    <n v="0.25"/>
    <n v="0.45"/>
    <n v="300000"/>
    <n v="27"/>
    <n v="11334"/>
    <n v="179238.81"/>
    <n v="63.063099999999999"/>
    <n v="485256.81"/>
  </r>
  <r>
    <s v="34317"/>
    <s v="00028941601"/>
    <s v="00028941602"/>
    <s v="CONTRAT LIQUIDITE SII"/>
    <s v="FR0000074122"/>
    <x v="7"/>
    <x v="168"/>
    <n v="8077"/>
    <n v="26.833887043189399"/>
    <n v="301"/>
    <n v="1"/>
    <n v="27"/>
    <n v="27"/>
    <n v="8794.2999999999993"/>
    <n v="3118"/>
    <n v="1"/>
    <s v="EUR"/>
    <n v="-8050"/>
    <n v="0"/>
    <n v="0.64285714285714302"/>
    <n v="300000"/>
    <n v="26.7"/>
    <n v="11634"/>
    <n v="171188.81"/>
    <n v="64.470129999999997"/>
    <n v="481816.61"/>
  </r>
  <r>
    <s v="34317"/>
    <s v="00028941601"/>
    <s v="00028941602"/>
    <s v="CONTRAT LIQUIDITE SII"/>
    <s v="FR0000074122"/>
    <x v="7"/>
    <x v="169"/>
    <n v="11906.4"/>
    <n v="26.4"/>
    <n v="451"/>
    <n v="622"/>
    <n v="26.496463022507999"/>
    <n v="16480.8"/>
    <n v="8626.3666659999999"/>
    <n v="6480"/>
    <n v="1"/>
    <s v="EUR"/>
    <n v="4574.3999999999996"/>
    <n v="0.33333333333333298"/>
    <n v="0.4"/>
    <n v="300000"/>
    <n v="26.7"/>
    <n v="11463"/>
    <n v="175763.21"/>
    <n v="63.521380000000001"/>
    <n v="481825.31"/>
  </r>
  <r>
    <s v="34317"/>
    <s v="00028941601"/>
    <s v="00028941602"/>
    <s v="CONTRAT LIQUIDITE SII"/>
    <s v="FR0000074122"/>
    <x v="7"/>
    <x v="170"/>
    <n v="4619.2"/>
    <n v="26.700578034682099"/>
    <n v="173"/>
    <n v="201"/>
    <n v="26.874626865671601"/>
    <n v="5401.8"/>
    <n v="7892.5666659999997"/>
    <n v="3297"/>
    <n v="1"/>
    <s v="EUR"/>
    <n v="782.6"/>
    <n v="0"/>
    <n v="0.33333333333333298"/>
    <n v="300000"/>
    <n v="26.7"/>
    <n v="11435"/>
    <n v="176545.81"/>
    <n v="63.361620000000002"/>
    <n v="481860.31"/>
  </r>
  <r>
    <s v="34317"/>
    <s v="00028941601"/>
    <s v="00028941602"/>
    <s v="CONTRAT LIQUIDITE SII"/>
    <s v="FR0000074122"/>
    <x v="7"/>
    <x v="171"/>
    <n v="5386.7"/>
    <n v="26.799502487562201"/>
    <n v="201"/>
    <n v="1"/>
    <n v="26.7"/>
    <n v="26.7"/>
    <n v="7721.4666660000003"/>
    <n v="663"/>
    <n v="1"/>
    <s v="EUR"/>
    <n v="-5360"/>
    <n v="0.5"/>
    <n v="0"/>
    <n v="300000"/>
    <n v="26.9"/>
    <n v="11635"/>
    <n v="171185.81"/>
    <n v="64.643249999999995"/>
    <n v="484167.31"/>
  </r>
  <r>
    <s v="34317"/>
    <s v="00028941601"/>
    <s v="00028941602"/>
    <s v="CONTRAT LIQUIDITE SII"/>
    <s v="FR0000074122"/>
    <x v="7"/>
    <x v="172"/>
    <n v="17261.900000000001"/>
    <n v="26.515975422427001"/>
    <n v="651"/>
    <n v="251"/>
    <n v="26.9"/>
    <n v="6751.9"/>
    <n v="7795.6333329999998"/>
    <n v="5543"/>
    <n v="1"/>
    <s v="EUR"/>
    <n v="-10510"/>
    <n v="0"/>
    <n v="0.5"/>
    <n v="300000"/>
    <n v="26.7"/>
    <n v="12035"/>
    <n v="160675.81"/>
    <n v="66.665480000000002"/>
    <n v="482010.31"/>
  </r>
  <r>
    <s v="34317"/>
    <s v="00028941601"/>
    <s v="00028941602"/>
    <s v="CONTRAT LIQUIDITE SII"/>
    <s v="FR0000074122"/>
    <x v="7"/>
    <x v="173"/>
    <n v="14526.4"/>
    <n v="26.3637023593466"/>
    <n v="551"/>
    <n v="5"/>
    <n v="26.72"/>
    <n v="133.6"/>
    <n v="7706"/>
    <n v="2299"/>
    <n v="1"/>
    <s v="EUR"/>
    <n v="-14392.8"/>
    <n v="0"/>
    <n v="0.375"/>
    <n v="300000"/>
    <n v="26.4"/>
    <n v="12581"/>
    <n v="146283.01"/>
    <n v="69.423820000000006"/>
    <n v="478421.41"/>
  </r>
  <r>
    <s v="34317"/>
    <s v="00028941601"/>
    <s v="00028941602"/>
    <s v="CONTRAT LIQUIDITE SII"/>
    <s v="FR0000074122"/>
    <x v="7"/>
    <x v="174"/>
    <n v="2656.8"/>
    <n v="26.3049504950495"/>
    <n v="101"/>
    <n v="5030"/>
    <n v="26.352679920477101"/>
    <n v="132553.98000000001"/>
    <n v="7293.5333330000003"/>
    <n v="1522"/>
    <n v="1"/>
    <s v="EUR"/>
    <n v="129897.18"/>
    <n v="0"/>
    <n v="0.42857142857142899"/>
    <n v="300000"/>
    <n v="26.5"/>
    <n v="7652"/>
    <n v="276180.19"/>
    <n v="42.337310000000002"/>
    <n v="478958.19"/>
  </r>
  <r>
    <s v="34317"/>
    <s v="00028941601"/>
    <s v="00028941602"/>
    <s v="CONTRAT LIQUIDITE SII"/>
    <s v="FR0000074122"/>
    <x v="7"/>
    <x v="175"/>
    <n v="5306.5"/>
    <n v="26.400497512437799"/>
    <n v="201"/>
    <n v="1072"/>
    <n v="26.502052238806002"/>
    <n v="28410.2"/>
    <n v="7236.5"/>
    <n v="12817"/>
    <n v="1"/>
    <s v="EUR"/>
    <n v="23103.7"/>
    <n v="0.1"/>
    <n v="0.7"/>
    <n v="300000"/>
    <n v="26.5"/>
    <n v="6781"/>
    <n v="299283.89"/>
    <n v="37.516460000000002"/>
    <n v="478980.39"/>
  </r>
  <r>
    <m/>
    <m/>
    <m/>
    <m/>
    <m/>
    <x v="1"/>
    <x v="176"/>
    <n v="1580059.11"/>
    <n v="23.799655219159501"/>
    <n v="66390"/>
    <n v="68413"/>
    <n v="23.894390685980699"/>
    <n v="1634686.95"/>
    <m/>
    <m/>
    <m/>
    <m/>
    <n v="54627.840000000098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28942301"/>
    <s v="00028942302"/>
    <s v="CONTRAT LIQUIDITE MEMSCAP"/>
    <s v="FR0010298620"/>
    <x v="8"/>
    <x v="0"/>
    <n v="2"/>
    <n v="2"/>
    <n v="1"/>
    <n v="1273"/>
    <n v="2.0039277297721898"/>
    <n v="2551"/>
    <n v="6410.3"/>
    <n v="13287"/>
    <n v="1"/>
    <s v="EUR"/>
    <n v="2549"/>
    <n v="0"/>
    <n v="0.33333333333333298"/>
    <n v="150000"/>
    <n v="1.9350000000000001"/>
    <n v="10173"/>
    <n v="22765.11"/>
    <n v="46.371769999999998"/>
    <n v="42449.864999999998"/>
  </r>
  <r>
    <s v="34317"/>
    <s v="00028942301"/>
    <s v="00028942302"/>
    <s v="CONTRAT LIQUIDITE MEMSCAP"/>
    <s v="FR0010298620"/>
    <x v="8"/>
    <x v="1"/>
    <n v="1.95"/>
    <n v="1.95"/>
    <n v="1"/>
    <n v="166"/>
    <n v="1.93506024096386"/>
    <n v="321.22000000000003"/>
    <n v="6244.6"/>
    <n v="1460"/>
    <n v="1"/>
    <s v="EUR"/>
    <n v="319.27"/>
    <n v="0.33333333333333298"/>
    <n v="0"/>
    <n v="150000"/>
    <n v="1.9350000000000001"/>
    <n v="10008"/>
    <n v="23084.38"/>
    <n v="45.619660000000003"/>
    <n v="42449.86"/>
  </r>
  <r>
    <s v="34317"/>
    <s v="00028942301"/>
    <s v="00028942302"/>
    <s v="CONTRAT LIQUIDITE MEMSCAP"/>
    <s v="FR0010298620"/>
    <x v="8"/>
    <x v="2"/>
    <n v="1.94"/>
    <n v="1.94"/>
    <n v="1"/>
    <n v="1"/>
    <n v="1.94"/>
    <n v="1.94"/>
    <n v="5998.8"/>
    <n v="1"/>
    <n v="1"/>
    <s v="EUR"/>
    <n v="0"/>
    <n v="0"/>
    <n v="0"/>
    <n v="150000"/>
    <n v="1.9350000000000001"/>
    <n v="10008"/>
    <n v="23084.38"/>
    <n v="45.619660000000003"/>
    <n v="42449.86"/>
  </r>
  <r>
    <s v="34317"/>
    <s v="00028942301"/>
    <s v="00028942302"/>
    <s v="CONTRAT LIQUIDITE MEMSCAP"/>
    <s v="FR0010298620"/>
    <x v="8"/>
    <x v="3"/>
    <n v="21.18"/>
    <n v="1.92545454545455"/>
    <n v="11"/>
    <n v="261"/>
    <n v="1.9876245210728001"/>
    <n v="518.77"/>
    <n v="5728.7666660000004"/>
    <n v="1442"/>
    <n v="1"/>
    <s v="EUR"/>
    <n v="497.59"/>
    <n v="0.2"/>
    <n v="0"/>
    <n v="150000"/>
    <n v="1.99"/>
    <n v="9758"/>
    <n v="23581.97"/>
    <n v="45.158709999999999"/>
    <n v="43000.39"/>
  </r>
  <r>
    <s v="34317"/>
    <s v="00028942301"/>
    <s v="00028942302"/>
    <s v="CONTRAT LIQUIDITE MEMSCAP"/>
    <s v="FR0010298620"/>
    <x v="8"/>
    <x v="4"/>
    <n v="1231.48"/>
    <n v="1.9211856474258999"/>
    <n v="641"/>
    <n v="1"/>
    <n v="1.99"/>
    <n v="1.99"/>
    <n v="5679.6"/>
    <n v="3006"/>
    <n v="1"/>
    <s v="EUR"/>
    <n v="-1229.49"/>
    <n v="0"/>
    <n v="0.5"/>
    <n v="150000"/>
    <n v="1.95"/>
    <n v="10398"/>
    <n v="22352.48"/>
    <n v="47.564570000000003"/>
    <n v="42628.58"/>
  </r>
  <r>
    <s v="34317"/>
    <s v="00028942301"/>
    <s v="00028942302"/>
    <s v="CONTRAT LIQUIDITE MEMSCAP"/>
    <s v="FR0010298620"/>
    <x v="8"/>
    <x v="5"/>
    <n v="1.95"/>
    <n v="1.95"/>
    <n v="1"/>
    <n v="2152"/>
    <n v="2.0124488847583599"/>
    <n v="4330.79"/>
    <n v="6055.0333330000003"/>
    <n v="11264"/>
    <n v="1"/>
    <s v="EUR"/>
    <n v="4328.84"/>
    <n v="0"/>
    <n v="0.75"/>
    <n v="150000"/>
    <n v="2.04"/>
    <n v="8247"/>
    <n v="26681.32"/>
    <n v="38.670960000000001"/>
    <n v="43505.2"/>
  </r>
  <r>
    <s v="34317"/>
    <s v="00028942301"/>
    <s v="00028942302"/>
    <s v="CONTRAT LIQUIDITE MEMSCAP"/>
    <s v="FR0010298620"/>
    <x v="8"/>
    <x v="6"/>
    <n v="1.96"/>
    <n v="1.96"/>
    <n v="1"/>
    <n v="1"/>
    <n v="1.96"/>
    <n v="1.96"/>
    <n v="6510.4666660000003"/>
    <n v="17612"/>
    <n v="1"/>
    <s v="EUR"/>
    <n v="0"/>
    <n v="0"/>
    <n v="0"/>
    <n v="150000"/>
    <n v="1.9750000000000001"/>
    <n v="8247"/>
    <n v="26681.32"/>
    <n v="37.905859999999997"/>
    <n v="42969.144999999997"/>
  </r>
  <r>
    <s v="34317"/>
    <s v="00028942301"/>
    <s v="00028942302"/>
    <s v="CONTRAT LIQUIDITE MEMSCAP"/>
    <s v="FR0010298620"/>
    <x v="8"/>
    <x v="7"/>
    <n v="1.98"/>
    <n v="1.98"/>
    <n v="1"/>
    <n v="1"/>
    <n v="1.98"/>
    <n v="1.98"/>
    <n v="6560.4666660000003"/>
    <n v="1501"/>
    <n v="1"/>
    <s v="EUR"/>
    <n v="0"/>
    <n v="0"/>
    <n v="0"/>
    <n v="150000"/>
    <n v="2.04"/>
    <n v="8247"/>
    <n v="26681.32"/>
    <n v="38.670960000000001"/>
    <n v="43505.2"/>
  </r>
  <r>
    <s v="34317"/>
    <s v="00028942301"/>
    <s v="00028942302"/>
    <s v="CONTRAT LIQUIDITE MEMSCAP"/>
    <s v="FR0010298620"/>
    <x v="8"/>
    <x v="8"/>
    <n v="709.02"/>
    <n v="2.02"/>
    <n v="351"/>
    <n v="1"/>
    <n v="2.02"/>
    <n v="2.02"/>
    <n v="6235.4"/>
    <n v="351"/>
    <n v="1"/>
    <s v="EUR"/>
    <n v="-707"/>
    <n v="0"/>
    <n v="0.25"/>
    <n v="150000"/>
    <n v="2.02"/>
    <n v="8597"/>
    <n v="25974.32"/>
    <n v="40.068840000000002"/>
    <n v="43340.26"/>
  </r>
  <r>
    <s v="34317"/>
    <s v="00028942301"/>
    <s v="00028942302"/>
    <s v="CONTRAT LIQUIDITE MEMSCAP"/>
    <s v="FR0010298620"/>
    <x v="8"/>
    <x v="9"/>
    <n v="502.01"/>
    <n v="2.00003984063745"/>
    <n v="251"/>
    <n v="1"/>
    <n v="2.0099999999999998"/>
    <n v="2.0099999999999998"/>
    <n v="5444.8666659999999"/>
    <n v="601"/>
    <n v="1"/>
    <s v="EUR"/>
    <n v="-500"/>
    <n v="0"/>
    <n v="0.33333333333333298"/>
    <n v="150000"/>
    <n v="2"/>
    <n v="8847"/>
    <n v="25474.32"/>
    <n v="40.988390000000003"/>
    <n v="43168.32"/>
  </r>
  <r>
    <s v="34317"/>
    <s v="00028942301"/>
    <s v="00028942302"/>
    <s v="CONTRAT LIQUIDITE MEMSCAP"/>
    <s v="FR0010298620"/>
    <x v="8"/>
    <x v="10"/>
    <n v="2"/>
    <n v="2"/>
    <n v="1"/>
    <n v="1"/>
    <n v="2"/>
    <n v="2"/>
    <n v="5198"/>
    <n v="4"/>
    <n v="1"/>
    <s v="EUR"/>
    <n v="0"/>
    <n v="0"/>
    <n v="0"/>
    <n v="150000"/>
    <n v="2"/>
    <n v="8847"/>
    <n v="25474.32"/>
    <n v="40.988390000000003"/>
    <n v="43168.32"/>
  </r>
  <r>
    <s v="34317"/>
    <s v="00028942301"/>
    <s v="00028942302"/>
    <s v="CONTRAT LIQUIDITE MEMSCAP"/>
    <s v="FR0010298620"/>
    <x v="8"/>
    <x v="11"/>
    <n v="246.9"/>
    <n v="1.9752000000000001"/>
    <n v="125"/>
    <n v="1"/>
    <n v="2"/>
    <n v="2"/>
    <n v="5230.7666660000004"/>
    <n v="1205"/>
    <n v="1"/>
    <s v="EUR"/>
    <n v="-244.9"/>
    <n v="0"/>
    <n v="0.33333333333333298"/>
    <n v="150000"/>
    <n v="1.9750000000000001"/>
    <n v="8971"/>
    <n v="25229.42"/>
    <n v="41.254719999999999"/>
    <n v="42947.144999999997"/>
  </r>
  <r>
    <s v="34317"/>
    <s v="00028942301"/>
    <s v="00028942302"/>
    <s v="CONTRAT LIQUIDITE MEMSCAP"/>
    <s v="FR0010298620"/>
    <x v="8"/>
    <x v="12"/>
    <n v="1.99"/>
    <n v="1.99"/>
    <n v="1"/>
    <n v="2033"/>
    <n v="2.08447122479095"/>
    <n v="4237.7299999999996"/>
    <n v="6629.0333330000003"/>
    <n v="45066"/>
    <n v="1"/>
    <s v="EUR"/>
    <n v="4235.74"/>
    <n v="0"/>
    <n v="0.66666666666666696"/>
    <n v="150000"/>
    <n v="2.02"/>
    <n v="6939"/>
    <n v="29465.16"/>
    <n v="32.235869999999998"/>
    <n v="43481.94"/>
  </r>
  <r>
    <s v="34317"/>
    <s v="00028942301"/>
    <s v="00028942302"/>
    <s v="CONTRAT LIQUIDITE MEMSCAP"/>
    <s v="FR0010298620"/>
    <x v="8"/>
    <x v="13"/>
    <n v="2.02"/>
    <n v="2.02"/>
    <n v="1"/>
    <n v="1"/>
    <n v="2.02"/>
    <n v="2.02"/>
    <n v="6605.3666659999999"/>
    <n v="461"/>
    <n v="1"/>
    <s v="EUR"/>
    <n v="0"/>
    <n v="0"/>
    <n v="0"/>
    <n v="150000"/>
    <n v="2.0299999999999998"/>
    <n v="6939"/>
    <n v="29465.16"/>
    <n v="32.343829999999997"/>
    <n v="43551.33"/>
  </r>
  <r>
    <s v="34317"/>
    <s v="00028942301"/>
    <s v="00028942302"/>
    <s v="CONTRAT LIQUIDITE MEMSCAP"/>
    <s v="FR0010298620"/>
    <x v="8"/>
    <x v="14"/>
    <n v="2.0299999999999998"/>
    <n v="2.0299999999999998"/>
    <n v="1"/>
    <n v="2019"/>
    <n v="2.1546310054482398"/>
    <n v="4350.2"/>
    <n v="7248.5666659999997"/>
    <n v="27334"/>
    <n v="1"/>
    <s v="EUR"/>
    <n v="4348.17"/>
    <n v="0"/>
    <n v="0.71428571428571397"/>
    <n v="150000"/>
    <n v="2.19"/>
    <n v="4921"/>
    <n v="33813.33"/>
    <n v="24.168900000000001"/>
    <n v="44590.32"/>
  </r>
  <r>
    <s v="34317"/>
    <s v="00028942301"/>
    <s v="00028942302"/>
    <s v="CONTRAT LIQUIDITE MEMSCAP"/>
    <s v="FR0010298620"/>
    <x v="8"/>
    <x v="15"/>
    <n v="2.1800000000000002"/>
    <n v="2.1800000000000002"/>
    <n v="1"/>
    <n v="421"/>
    <n v="2.1400950118764799"/>
    <n v="900.98"/>
    <n v="7141.1666660000001"/>
    <n v="4579"/>
    <n v="1"/>
    <s v="EUR"/>
    <n v="898.8"/>
    <n v="0.33333333333333298"/>
    <n v="0"/>
    <n v="150000"/>
    <n v="2.13"/>
    <n v="4501"/>
    <n v="34712.129999999997"/>
    <n v="21.641739999999999"/>
    <n v="44299.26"/>
  </r>
  <r>
    <s v="34317"/>
    <s v="00028942301"/>
    <s v="00028942302"/>
    <s v="CONTRAT LIQUIDITE MEMSCAP"/>
    <s v="FR0010298620"/>
    <x v="8"/>
    <x v="16"/>
    <n v="2.13"/>
    <n v="2.13"/>
    <n v="1"/>
    <n v="3002"/>
    <n v="2.2002898067954701"/>
    <n v="6605.27"/>
    <n v="8005.5"/>
    <n v="32793"/>
    <n v="1"/>
    <s v="EUR"/>
    <n v="6603.14"/>
    <n v="0.22222222222222199"/>
    <n v="0.55555555555555602"/>
    <n v="150000"/>
    <n v="2.27"/>
    <n v="1500"/>
    <n v="41315.269999999997"/>
    <n v="7.6139999999999999"/>
    <n v="44720.27"/>
  </r>
  <r>
    <s v="34317"/>
    <s v="00028942301"/>
    <s v="00028942302"/>
    <s v="CONTRAT LIQUIDITE MEMSCAP"/>
    <s v="FR0010298620"/>
    <x v="8"/>
    <x v="17"/>
    <n v="5066.1099999999997"/>
    <n v="2.11"/>
    <n v="2401"/>
    <n v="1001"/>
    <n v="2.10993006993007"/>
    <n v="2112.04"/>
    <n v="9180.6333329999998"/>
    <n v="37574"/>
    <n v="1"/>
    <s v="EUR"/>
    <n v="-2954.07"/>
    <n v="0.27272727272727298"/>
    <n v="0.36363636363636398"/>
    <n v="150000"/>
    <n v="2.0699999999999998"/>
    <n v="2900"/>
    <n v="38361.199999999997"/>
    <n v="13.531180000000001"/>
    <n v="44364.2"/>
  </r>
  <r>
    <s v="34317"/>
    <s v="00028942301"/>
    <s v="00028942302"/>
    <s v="CONTRAT LIQUIDITE MEMSCAP"/>
    <s v="FR0010298620"/>
    <x v="8"/>
    <x v="18"/>
    <n v="818.04"/>
    <n v="2.04"/>
    <n v="401"/>
    <n v="401"/>
    <n v="2.04"/>
    <n v="818.04"/>
    <n v="9526.4666660000003"/>
    <n v="12718"/>
    <n v="1"/>
    <s v="EUR"/>
    <n v="0"/>
    <n v="0.33333333333333298"/>
    <n v="0.16666666666666699"/>
    <n v="150000"/>
    <n v="2.0499999999999998"/>
    <n v="2900"/>
    <n v="38361.199999999997"/>
    <n v="13.41799"/>
    <n v="44306.2"/>
  </r>
  <r>
    <s v="34317"/>
    <s v="00028942301"/>
    <s v="00028942302"/>
    <s v="CONTRAT LIQUIDITE MEMSCAP"/>
    <s v="FR0010298620"/>
    <x v="8"/>
    <x v="19"/>
    <n v="4632.05"/>
    <n v="2.01305953933073"/>
    <n v="2301"/>
    <n v="801"/>
    <n v="2.0200374531835199"/>
    <n v="1618.05"/>
    <n v="9943.3333330000005"/>
    <n v="12507"/>
    <n v="1"/>
    <s v="EUR"/>
    <n v="-3014"/>
    <n v="0.18181818181818199"/>
    <n v="0.63636363636363602"/>
    <n v="150000"/>
    <n v="2"/>
    <n v="4400"/>
    <n v="35347.199999999997"/>
    <n v="19.933309999999999"/>
    <n v="44147.199999999997"/>
  </r>
  <r>
    <s v="34317"/>
    <s v="00028942301"/>
    <s v="00028942302"/>
    <s v="CONTRAT LIQUIDITE MEMSCAP"/>
    <s v="FR0010298620"/>
    <x v="8"/>
    <x v="20"/>
    <n v="0"/>
    <m/>
    <m/>
    <m/>
    <m/>
    <n v="0"/>
    <n v="9614.9"/>
    <n v="1080"/>
    <n v="1"/>
    <s v="EUR"/>
    <n v="0"/>
    <n v="0"/>
    <n v="0"/>
    <n v="150000"/>
    <n v="2.0099999999999998"/>
    <n v="4400"/>
    <n v="35347.199999999997"/>
    <n v="20.013030000000001"/>
    <n v="44191.199999999997"/>
  </r>
  <r>
    <s v="34317"/>
    <s v="00028942301"/>
    <s v="00028942302"/>
    <s v="CONTRAT LIQUIDITE MEMSCAP"/>
    <s v="FR0010298620"/>
    <x v="8"/>
    <x v="21"/>
    <n v="1594"/>
    <n v="1.9924999999999999"/>
    <n v="800"/>
    <n v="0"/>
    <s v="#DIV/0"/>
    <n v="0"/>
    <n v="9414.7000000000007"/>
    <n v="3007"/>
    <n v="1"/>
    <s v="EUR"/>
    <n v="-1594"/>
    <n v="0"/>
    <n v="0.6"/>
    <n v="150000"/>
    <n v="1.98"/>
    <n v="5200"/>
    <n v="33753.199999999997"/>
    <n v="23.373860000000001"/>
    <n v="44049.2"/>
  </r>
  <r>
    <s v="34317"/>
    <s v="00028942301"/>
    <s v="00028942302"/>
    <s v="CONTRAT LIQUIDITE MEMSCAP"/>
    <s v="FR0010298620"/>
    <x v="8"/>
    <x v="22"/>
    <n v="784"/>
    <n v="1.96"/>
    <n v="400"/>
    <n v="0"/>
    <s v="#DIV/0"/>
    <n v="0"/>
    <n v="9607.2000000000007"/>
    <n v="6776"/>
    <n v="1"/>
    <s v="EUR"/>
    <n v="-784"/>
    <n v="0"/>
    <n v="0.6"/>
    <n v="150000"/>
    <n v="1.96"/>
    <n v="5600"/>
    <n v="32969.199999999997"/>
    <n v="24.976559999999999"/>
    <n v="43945.2"/>
  </r>
  <r>
    <s v="34317"/>
    <s v="00028942301"/>
    <s v="00028942302"/>
    <s v="CONTRAT LIQUIDITE MEMSCAP"/>
    <s v="FR0010298620"/>
    <x v="8"/>
    <x v="23"/>
    <n v="3.95"/>
    <n v="1.9750000000000001"/>
    <n v="2"/>
    <n v="2"/>
    <n v="1.9750000000000001"/>
    <n v="3.95"/>
    <n v="9572.4"/>
    <n v="2370"/>
    <n v="1"/>
    <s v="EUR"/>
    <n v="0"/>
    <n v="0"/>
    <n v="0"/>
    <n v="150000"/>
    <n v="1.96"/>
    <n v="5600"/>
    <n v="32969.199999999997"/>
    <n v="24.976559999999999"/>
    <n v="43945.2"/>
  </r>
  <r>
    <s v="34317"/>
    <s v="00028942301"/>
    <s v="00028942302"/>
    <s v="CONTRAT LIQUIDITE MEMSCAP"/>
    <s v="FR0010298620"/>
    <x v="8"/>
    <x v="24"/>
    <n v="6"/>
    <n v="2"/>
    <n v="3"/>
    <n v="3"/>
    <n v="2"/>
    <n v="6"/>
    <n v="9309.6333329999998"/>
    <n v="2598"/>
    <n v="1"/>
    <s v="EUR"/>
    <n v="0"/>
    <n v="0"/>
    <n v="0"/>
    <n v="150000"/>
    <n v="1.96"/>
    <n v="5600"/>
    <n v="32969.199999999997"/>
    <n v="24.976559999999999"/>
    <n v="43945.2"/>
  </r>
  <r>
    <s v="34317"/>
    <s v="00028942301"/>
    <s v="00028942302"/>
    <s v="CONTRAT LIQUIDITE MEMSCAP"/>
    <s v="FR0010298620"/>
    <x v="8"/>
    <x v="25"/>
    <n v="1.96"/>
    <n v="1.96"/>
    <n v="1"/>
    <n v="1"/>
    <n v="1.96"/>
    <n v="1.96"/>
    <n v="9026.7666659999995"/>
    <n v="1401"/>
    <n v="1"/>
    <s v="EUR"/>
    <n v="0"/>
    <n v="0"/>
    <n v="0"/>
    <n v="150000"/>
    <n v="1.95"/>
    <n v="5600"/>
    <n v="32969.199999999997"/>
    <n v="24.880839999999999"/>
    <n v="43889.2"/>
  </r>
  <r>
    <s v="34317"/>
    <s v="00028942301"/>
    <s v="00028942302"/>
    <s v="CONTRAT LIQUIDITE MEMSCAP"/>
    <s v="FR0010298620"/>
    <x v="8"/>
    <x v="26"/>
    <n v="1.97"/>
    <n v="1.97"/>
    <n v="1"/>
    <n v="1"/>
    <n v="1.97"/>
    <n v="1.97"/>
    <n v="8976.7666659999995"/>
    <n v="1"/>
    <n v="1"/>
    <s v="EUR"/>
    <n v="0"/>
    <n v="0"/>
    <n v="0"/>
    <n v="150000"/>
    <n v="1.9650000000000001"/>
    <n v="5600"/>
    <n v="32969.199999999997"/>
    <n v="25.024329999999999"/>
    <n v="43973.2"/>
  </r>
  <r>
    <s v="34317"/>
    <s v="00028942301"/>
    <s v="00028942302"/>
    <s v="CONTRAT LIQUIDITE MEMSCAP"/>
    <s v="FR0010298620"/>
    <x v="8"/>
    <x v="27"/>
    <n v="1.97"/>
    <n v="1.97"/>
    <n v="1"/>
    <n v="1"/>
    <n v="1.97"/>
    <n v="1.97"/>
    <n v="8881.9"/>
    <n v="2951"/>
    <n v="1"/>
    <s v="EUR"/>
    <n v="0"/>
    <n v="0"/>
    <n v="0"/>
    <n v="150000"/>
    <n v="1.95"/>
    <n v="5600"/>
    <n v="32969.199999999997"/>
    <n v="24.880839999999999"/>
    <n v="43889.2"/>
  </r>
  <r>
    <s v="34317"/>
    <s v="00028942301"/>
    <s v="00028942302"/>
    <s v="CONTRAT LIQUIDITE MEMSCAP"/>
    <s v="FR0010298620"/>
    <x v="8"/>
    <x v="28"/>
    <n v="1.95"/>
    <n v="1.95"/>
    <n v="1"/>
    <n v="1"/>
    <n v="1.95"/>
    <n v="1.95"/>
    <n v="8738.2666659999995"/>
    <n v="31"/>
    <n v="1"/>
    <s v="EUR"/>
    <n v="0"/>
    <n v="0"/>
    <n v="0"/>
    <n v="150000"/>
    <n v="1.95"/>
    <n v="5600"/>
    <n v="32969.199999999997"/>
    <n v="24.880839999999999"/>
    <n v="43889.2"/>
  </r>
  <r>
    <s v="34317"/>
    <s v="00028942301"/>
    <s v="00028942302"/>
    <s v="CONTRAT LIQUIDITE MEMSCAP"/>
    <s v="FR0010298620"/>
    <x v="8"/>
    <x v="29"/>
    <n v="1.96"/>
    <n v="1.96"/>
    <n v="1"/>
    <n v="1"/>
    <n v="1.96"/>
    <n v="1.96"/>
    <n v="8172.7333330000001"/>
    <n v="201"/>
    <n v="1"/>
    <s v="EUR"/>
    <n v="0"/>
    <n v="0"/>
    <n v="0"/>
    <n v="150000"/>
    <n v="1.9450000000000001"/>
    <n v="5600"/>
    <n v="32969.199999999997"/>
    <n v="24.832879999999999"/>
    <n v="43861.2"/>
  </r>
  <r>
    <s v="34317"/>
    <s v="00028942301"/>
    <s v="00028942302"/>
    <s v="CONTRAT LIQUIDITE MEMSCAP"/>
    <s v="FR0010298620"/>
    <x v="8"/>
    <x v="30"/>
    <n v="1.95"/>
    <n v="1.95"/>
    <n v="1"/>
    <n v="1"/>
    <n v="1.95"/>
    <n v="1.95"/>
    <n v="7729.8666659999999"/>
    <n v="1"/>
    <n v="1"/>
    <s v="EUR"/>
    <n v="0"/>
    <n v="0"/>
    <n v="0"/>
    <n v="150000"/>
    <n v="1.95"/>
    <n v="5600"/>
    <n v="32969.199999999997"/>
    <n v="24.880839999999999"/>
    <n v="43889.2"/>
  </r>
  <r>
    <s v="34317"/>
    <s v="00028942301"/>
    <s v="00028942302"/>
    <s v="CONTRAT LIQUIDITE MEMSCAP"/>
    <s v="FR0010298620"/>
    <x v="8"/>
    <x v="31"/>
    <n v="1.96"/>
    <n v="1.96"/>
    <n v="1"/>
    <n v="1"/>
    <n v="1.96"/>
    <n v="1.96"/>
    <n v="7714.5666659999997"/>
    <n v="1001"/>
    <n v="1"/>
    <s v="EUR"/>
    <n v="0"/>
    <n v="0"/>
    <n v="0"/>
    <n v="150000"/>
    <n v="1.9550000000000001"/>
    <n v="5600"/>
    <n v="32969.199999999997"/>
    <n v="24.928730000000002"/>
    <n v="43917.2"/>
  </r>
  <r>
    <s v="34317"/>
    <s v="00028942301"/>
    <s v="00028942302"/>
    <s v="CONTRAT LIQUIDITE MEMSCAP"/>
    <s v="FR0010298620"/>
    <x v="8"/>
    <x v="32"/>
    <n v="1.96"/>
    <n v="1.96"/>
    <n v="1"/>
    <n v="371"/>
    <n v="1.95"/>
    <n v="723.45"/>
    <n v="7762"/>
    <n v="1424"/>
    <n v="1"/>
    <s v="EUR"/>
    <n v="721.49"/>
    <n v="0.33333333333333298"/>
    <n v="0"/>
    <n v="150000"/>
    <n v="1.9550000000000001"/>
    <n v="5230"/>
    <n v="33690.69"/>
    <n v="23.282640000000001"/>
    <n v="43915.34"/>
  </r>
  <r>
    <s v="34317"/>
    <s v="00028942301"/>
    <s v="00028942302"/>
    <s v="CONTRAT LIQUIDITE MEMSCAP"/>
    <s v="FR0010298620"/>
    <x v="8"/>
    <x v="33"/>
    <n v="2039.7"/>
    <n v="1.95"/>
    <n v="1046"/>
    <n v="1"/>
    <n v="1.96"/>
    <n v="1.96"/>
    <n v="7803.4"/>
    <n v="2684"/>
    <n v="1"/>
    <s v="EUR"/>
    <n v="-2037.74"/>
    <n v="0"/>
    <n v="0.33333333333333298"/>
    <n v="150000"/>
    <n v="1.9450000000000001"/>
    <n v="6275"/>
    <n v="31652.95"/>
    <n v="27.82827"/>
    <n v="43857.824999999997"/>
  </r>
  <r>
    <s v="34317"/>
    <s v="00028942301"/>
    <s v="00028942302"/>
    <s v="CONTRAT LIQUIDITE MEMSCAP"/>
    <s v="FR0010298620"/>
    <x v="8"/>
    <x v="34"/>
    <n v="777.95"/>
    <n v="1.94002493765586"/>
    <n v="401"/>
    <n v="20"/>
    <n v="1.9455"/>
    <n v="38.909999999999997"/>
    <n v="7770.2"/>
    <n v="2010"/>
    <n v="1"/>
    <s v="EUR"/>
    <n v="-739.04"/>
    <n v="0.25"/>
    <n v="0.25"/>
    <n v="150000"/>
    <n v="1.94"/>
    <n v="6656"/>
    <n v="30913.91"/>
    <n v="29.463049999999999"/>
    <n v="43826.55"/>
  </r>
  <r>
    <s v="34317"/>
    <s v="00028942301"/>
    <s v="00028942302"/>
    <s v="CONTRAT LIQUIDITE MEMSCAP"/>
    <s v="FR0010298620"/>
    <x v="8"/>
    <x v="35"/>
    <n v="3479.3"/>
    <n v="1.8991812227074201"/>
    <n v="1832"/>
    <n v="501"/>
    <n v="1.9000998003992"/>
    <n v="951.95"/>
    <n v="7838.6"/>
    <n v="13316"/>
    <n v="1"/>
    <s v="EUR"/>
    <n v="-2527.35"/>
    <n v="0"/>
    <n v="0.75"/>
    <n v="150000"/>
    <n v="1.9"/>
    <n v="7987"/>
    <n v="28386.560000000001"/>
    <n v="34.836210000000001"/>
    <n v="43561.86"/>
  </r>
  <r>
    <s v="34317"/>
    <s v="00028942301"/>
    <s v="00028942302"/>
    <s v="CONTRAT LIQUIDITE MEMSCAP"/>
    <s v="FR0010298620"/>
    <x v="8"/>
    <x v="36"/>
    <n v="1.9"/>
    <n v="1.9"/>
    <n v="1"/>
    <n v="73"/>
    <n v="1.8998630136986301"/>
    <n v="138.69"/>
    <n v="7429.6666660000001"/>
    <n v="5344"/>
    <n v="1"/>
    <s v="EUR"/>
    <n v="136.79"/>
    <n v="0"/>
    <n v="0.33333333333333298"/>
    <n v="150000"/>
    <n v="1.865"/>
    <n v="7915"/>
    <n v="28523.35"/>
    <n v="34.103119999999997"/>
    <n v="43284.824999999997"/>
  </r>
  <r>
    <s v="34317"/>
    <s v="00028942301"/>
    <s v="00028942302"/>
    <s v="CONTRAT LIQUIDITE MEMSCAP"/>
    <s v="FR0010298620"/>
    <x v="8"/>
    <x v="37"/>
    <n v="1.88"/>
    <n v="1.88"/>
    <n v="1"/>
    <n v="260"/>
    <n v="1.8998846153846201"/>
    <n v="493.97"/>
    <n v="7412.3333329999996"/>
    <n v="981"/>
    <n v="1"/>
    <s v="EUR"/>
    <n v="492.09"/>
    <n v="0"/>
    <n v="0.5"/>
    <n v="150000"/>
    <n v="1.9"/>
    <n v="7656"/>
    <n v="29015.439999999999"/>
    <n v="33.392530000000001"/>
    <n v="43561.84"/>
  </r>
  <r>
    <s v="34317"/>
    <s v="00028942301"/>
    <s v="00028942302"/>
    <s v="CONTRAT LIQUIDITE MEMSCAP"/>
    <s v="FR0010298620"/>
    <x v="8"/>
    <x v="38"/>
    <n v="96.9"/>
    <n v="1.9"/>
    <n v="51"/>
    <n v="501"/>
    <n v="1.91996007984032"/>
    <n v="961.9"/>
    <n v="7668.0333330000003"/>
    <n v="8022"/>
    <n v="1"/>
    <s v="EUR"/>
    <n v="865"/>
    <n v="0"/>
    <n v="0.4"/>
    <n v="150000"/>
    <n v="1.92"/>
    <n v="7206"/>
    <n v="29880.44"/>
    <n v="31.648669999999999"/>
    <n v="43715.96"/>
  </r>
  <r>
    <s v="34317"/>
    <s v="00028942301"/>
    <s v="00028942302"/>
    <s v="CONTRAT LIQUIDITE MEMSCAP"/>
    <s v="FR0010298620"/>
    <x v="8"/>
    <x v="39"/>
    <n v="1.92"/>
    <n v="1.92"/>
    <n v="1"/>
    <n v="1"/>
    <n v="1.92"/>
    <n v="1.92"/>
    <n v="7648.0333330000003"/>
    <n v="1"/>
    <n v="1"/>
    <s v="EUR"/>
    <n v="0"/>
    <n v="0"/>
    <n v="0"/>
    <n v="150000"/>
    <n v="1.92"/>
    <n v="7206"/>
    <n v="29880.44"/>
    <n v="31.648669999999999"/>
    <n v="43715.96"/>
  </r>
  <r>
    <s v="34317"/>
    <s v="00028942301"/>
    <s v="00028942302"/>
    <s v="CONTRAT LIQUIDITE MEMSCAP"/>
    <s v="FR0010298620"/>
    <x v="8"/>
    <x v="40"/>
    <n v="1.92"/>
    <n v="1.92"/>
    <n v="1"/>
    <n v="1"/>
    <n v="1.92"/>
    <n v="1.92"/>
    <n v="7728.8"/>
    <n v="2427"/>
    <n v="1"/>
    <s v="EUR"/>
    <n v="0"/>
    <n v="0"/>
    <n v="0"/>
    <n v="150000"/>
    <n v="1.9"/>
    <n v="7206"/>
    <n v="29880.44"/>
    <n v="31.42259"/>
    <n v="43571.839999999997"/>
  </r>
  <r>
    <s v="34317"/>
    <s v="00028942301"/>
    <s v="00028942302"/>
    <s v="CONTRAT LIQUIDITE MEMSCAP"/>
    <s v="FR0010298620"/>
    <x v="8"/>
    <x v="41"/>
    <n v="1.91"/>
    <n v="1.91"/>
    <n v="1"/>
    <n v="1"/>
    <n v="1.91"/>
    <n v="1.91"/>
    <n v="7857"/>
    <n v="5051"/>
    <n v="1"/>
    <s v="EUR"/>
    <n v="0"/>
    <n v="0"/>
    <n v="0"/>
    <n v="150000"/>
    <n v="1.875"/>
    <n v="7206"/>
    <n v="29880.44"/>
    <n v="31.137869999999999"/>
    <n v="43391.69"/>
  </r>
  <r>
    <s v="34317"/>
    <s v="00028942301"/>
    <s v="00028942302"/>
    <s v="CONTRAT LIQUIDITE MEMSCAP"/>
    <s v="FR0010298620"/>
    <x v="8"/>
    <x v="42"/>
    <n v="1.89"/>
    <n v="1.89"/>
    <n v="1"/>
    <n v="1"/>
    <n v="1.89"/>
    <n v="1.89"/>
    <n v="6392.5"/>
    <n v="1131"/>
    <n v="1"/>
    <s v="EUR"/>
    <n v="0"/>
    <n v="0"/>
    <n v="0"/>
    <n v="150000"/>
    <n v="1.875"/>
    <n v="7206"/>
    <n v="29880.44"/>
    <n v="31.137869999999999"/>
    <n v="43391.69"/>
  </r>
  <r>
    <s v="34317"/>
    <s v="00028942301"/>
    <s v="00028942302"/>
    <s v="CONTRAT LIQUIDITE MEMSCAP"/>
    <s v="FR0010298620"/>
    <x v="8"/>
    <x v="43"/>
    <n v="1.9"/>
    <n v="1.9"/>
    <n v="1"/>
    <n v="211"/>
    <n v="1.9"/>
    <n v="400.9"/>
    <n v="6442.9666660000003"/>
    <n v="1975"/>
    <n v="1"/>
    <s v="EUR"/>
    <n v="399"/>
    <n v="0"/>
    <n v="0.25"/>
    <n v="150000"/>
    <n v="1.9"/>
    <n v="6996"/>
    <n v="30279.439999999999"/>
    <n v="30.50686"/>
    <n v="43571.839999999997"/>
  </r>
  <r>
    <s v="34317"/>
    <s v="00028942301"/>
    <s v="00028942302"/>
    <s v="CONTRAT LIQUIDITE MEMSCAP"/>
    <s v="FR0010298620"/>
    <x v="8"/>
    <x v="44"/>
    <n v="377.88"/>
    <n v="1.88"/>
    <n v="201"/>
    <n v="1"/>
    <n v="1.88"/>
    <n v="1.88"/>
    <n v="5548.5666659999997"/>
    <n v="502"/>
    <n v="1"/>
    <s v="EUR"/>
    <n v="-376"/>
    <n v="0"/>
    <n v="0"/>
    <n v="150000"/>
    <n v="1.915"/>
    <n v="7196"/>
    <n v="29903.439999999999"/>
    <n v="31.545670000000001"/>
    <n v="43683.78"/>
  </r>
  <r>
    <s v="34317"/>
    <s v="00028942301"/>
    <s v="00028942302"/>
    <s v="CONTRAT LIQUIDITE MEMSCAP"/>
    <s v="FR0010298620"/>
    <x v="8"/>
    <x v="45"/>
    <n v="1.92"/>
    <n v="1.92"/>
    <n v="1"/>
    <n v="1"/>
    <n v="1.92"/>
    <n v="1.92"/>
    <n v="5412.7333330000001"/>
    <n v="504"/>
    <n v="1"/>
    <s v="EUR"/>
    <n v="0"/>
    <n v="0"/>
    <n v="0"/>
    <n v="150000"/>
    <n v="1.915"/>
    <n v="7196"/>
    <n v="29903.439999999999"/>
    <n v="31.545670000000001"/>
    <n v="43683.78"/>
  </r>
  <r>
    <s v="34317"/>
    <s v="00028942301"/>
    <s v="00028942302"/>
    <s v="CONTRAT LIQUIDITE MEMSCAP"/>
    <s v="FR0010298620"/>
    <x v="8"/>
    <x v="46"/>
    <n v="285.75"/>
    <n v="1.905"/>
    <n v="150"/>
    <n v="1"/>
    <n v="1.91"/>
    <n v="1.91"/>
    <n v="4348.9666660000003"/>
    <n v="880"/>
    <n v="1"/>
    <s v="EUR"/>
    <n v="-283.83999999999997"/>
    <n v="0.5"/>
    <n v="0"/>
    <n v="150000"/>
    <n v="1.905"/>
    <n v="7345"/>
    <n v="29619.599999999999"/>
    <n v="32.083559999999999"/>
    <n v="43611.824999999997"/>
  </r>
  <r>
    <s v="34317"/>
    <s v="00028942301"/>
    <s v="00028942302"/>
    <s v="CONTRAT LIQUIDITE MEMSCAP"/>
    <s v="FR0010298620"/>
    <x v="8"/>
    <x v="47"/>
    <n v="1.91"/>
    <n v="1.91"/>
    <n v="1"/>
    <n v="1"/>
    <n v="1.91"/>
    <n v="1.91"/>
    <n v="3096.5333329999999"/>
    <n v="1"/>
    <n v="1"/>
    <s v="EUR"/>
    <n v="0"/>
    <n v="0"/>
    <n v="0"/>
    <n v="150000"/>
    <n v="1.905"/>
    <n v="7345"/>
    <n v="29619.599999999999"/>
    <n v="32.083559999999999"/>
    <n v="43611.824999999997"/>
  </r>
  <r>
    <s v="34317"/>
    <s v="00028942301"/>
    <s v="00028942302"/>
    <s v="CONTRAT LIQUIDITE MEMSCAP"/>
    <s v="FR0010298620"/>
    <x v="8"/>
    <x v="48"/>
    <n v="464.39"/>
    <n v="1.8501593625498001"/>
    <n v="251"/>
    <n v="1"/>
    <n v="1.89"/>
    <n v="1.89"/>
    <n v="2899.3"/>
    <n v="6801"/>
    <n v="1"/>
    <s v="EUR"/>
    <n v="-462.5"/>
    <n v="0"/>
    <n v="0.33333333333333298"/>
    <n v="150000"/>
    <n v="1.89"/>
    <n v="7595"/>
    <n v="29157.1"/>
    <n v="32.990130000000001"/>
    <n v="43511.65"/>
  </r>
  <r>
    <s v="34317"/>
    <s v="00028942301"/>
    <s v="00028942302"/>
    <s v="CONTRAT LIQUIDITE MEMSCAP"/>
    <s v="FR0010298620"/>
    <x v="8"/>
    <x v="49"/>
    <n v="1.89"/>
    <n v="1.89"/>
    <n v="1"/>
    <n v="1"/>
    <n v="1.89"/>
    <n v="1.89"/>
    <n v="2485.266666"/>
    <n v="86"/>
    <n v="1"/>
    <s v="EUR"/>
    <n v="0"/>
    <n v="0"/>
    <n v="0"/>
    <n v="150000"/>
    <n v="1.865"/>
    <n v="7595"/>
    <n v="29157.1"/>
    <n v="32.696429999999999"/>
    <n v="43321.775000000001"/>
  </r>
  <r>
    <s v="34317"/>
    <s v="00028942301"/>
    <s v="00028942302"/>
    <s v="CONTRAT LIQUIDITE MEMSCAP"/>
    <s v="FR0010298620"/>
    <x v="8"/>
    <x v="50"/>
    <n v="1.88"/>
    <n v="1.88"/>
    <n v="1"/>
    <n v="1"/>
    <n v="1.88"/>
    <n v="1.88"/>
    <n v="2651.9666659999998"/>
    <n v="6081"/>
    <n v="1"/>
    <s v="EUR"/>
    <n v="0"/>
    <n v="0"/>
    <n v="0"/>
    <n v="150000"/>
    <n v="1.87"/>
    <n v="7595"/>
    <n v="29157.1"/>
    <n v="32.755380000000002"/>
    <n v="43359.75"/>
  </r>
  <r>
    <s v="34317"/>
    <s v="00028942301"/>
    <s v="00028942302"/>
    <s v="CONTRAT LIQUIDITE MEMSCAP"/>
    <s v="FR0010298620"/>
    <x v="8"/>
    <x v="51"/>
    <n v="1.87"/>
    <n v="1.87"/>
    <n v="1"/>
    <n v="1"/>
    <n v="1.87"/>
    <n v="1.87"/>
    <n v="2698.1"/>
    <n v="4391"/>
    <n v="1"/>
    <s v="EUR"/>
    <n v="0"/>
    <n v="0"/>
    <n v="0"/>
    <n v="150000"/>
    <n v="1.87"/>
    <n v="7595"/>
    <n v="29157.1"/>
    <n v="32.755380000000002"/>
    <n v="43359.75"/>
  </r>
  <r>
    <s v="34317"/>
    <s v="00028942301"/>
    <s v="00028942302"/>
    <s v="CONTRAT LIQUIDITE MEMSCAP"/>
    <s v="FR0010298620"/>
    <x v="8"/>
    <x v="52"/>
    <n v="1578.61"/>
    <n v="1.85500587544066"/>
    <n v="851"/>
    <n v="1"/>
    <n v="1.87"/>
    <n v="1.87"/>
    <n v="2749.2"/>
    <n v="8309"/>
    <n v="1"/>
    <s v="EUR"/>
    <n v="-1576.74"/>
    <n v="0"/>
    <n v="0.5"/>
    <n v="150000"/>
    <n v="1.825"/>
    <n v="8445"/>
    <n v="27580.36"/>
    <n v="35.848419999999997"/>
    <n v="42992.485000000001"/>
  </r>
  <r>
    <s v="34317"/>
    <s v="00028942301"/>
    <s v="00028942302"/>
    <s v="CONTRAT LIQUIDITE MEMSCAP"/>
    <s v="FR0010298620"/>
    <x v="8"/>
    <x v="53"/>
    <n v="2138.4699999999998"/>
    <n v="1.9161917562724"/>
    <n v="1116"/>
    <n v="1446"/>
    <n v="1.94623789764869"/>
    <n v="2814.26"/>
    <n v="3318.1666660000001"/>
    <n v="19439"/>
    <n v="1"/>
    <s v="EUR"/>
    <n v="675.79"/>
    <n v="0"/>
    <n v="0.6"/>
    <n v="150000"/>
    <n v="1.9350000000000001"/>
    <n v="8115"/>
    <n v="28256.15"/>
    <n v="35.721110000000003"/>
    <n v="43958.675000000003"/>
  </r>
  <r>
    <s v="34317"/>
    <s v="00028942301"/>
    <s v="00028942302"/>
    <s v="CONTRAT LIQUIDITE MEMSCAP"/>
    <s v="FR0010298620"/>
    <x v="8"/>
    <x v="54"/>
    <n v="2001.99"/>
    <n v="1.9999900099900101"/>
    <n v="1001"/>
    <n v="3851"/>
    <n v="2.0081796935860798"/>
    <n v="7733.5"/>
    <n v="5320.1"/>
    <n v="62656"/>
    <n v="1"/>
    <s v="EUR"/>
    <n v="5731.51"/>
    <n v="0"/>
    <n v="0.58823529411764697"/>
    <n v="150000"/>
    <n v="1.99"/>
    <n v="5265"/>
    <n v="33987.660000000003"/>
    <n v="23.563130000000001"/>
    <n v="44465.01"/>
  </r>
  <r>
    <s v="34317"/>
    <s v="00028942301"/>
    <s v="00028942302"/>
    <s v="CONTRAT LIQUIDITE MEMSCAP"/>
    <s v="FR0010298620"/>
    <x v="8"/>
    <x v="55"/>
    <n v="2.04"/>
    <n v="2.04"/>
    <n v="1"/>
    <n v="1"/>
    <n v="2.04"/>
    <n v="2.04"/>
    <n v="5669.1333329999998"/>
    <n v="11872"/>
    <n v="1"/>
    <s v="EUR"/>
    <n v="0"/>
    <n v="0"/>
    <n v="0"/>
    <n v="150000"/>
    <n v="1.99"/>
    <n v="5265"/>
    <n v="33987.660000000003"/>
    <n v="23.563130000000001"/>
    <n v="44465.01"/>
  </r>
  <r>
    <s v="34317"/>
    <s v="00028942301"/>
    <s v="00028942302"/>
    <s v="CONTRAT LIQUIDITE MEMSCAP"/>
    <s v="FR0010298620"/>
    <x v="8"/>
    <x v="56"/>
    <n v="4198.49"/>
    <n v="1.95187819618782"/>
    <n v="2151"/>
    <n v="1"/>
    <n v="1.99"/>
    <n v="1.99"/>
    <n v="5938.9"/>
    <n v="8094"/>
    <n v="1"/>
    <s v="EUR"/>
    <n v="-4196.5"/>
    <n v="0"/>
    <n v="0.66666666666666696"/>
    <n v="150000"/>
    <n v="1.96"/>
    <n v="7415"/>
    <n v="29791.16"/>
    <n v="32.788589999999999"/>
    <n v="44324.56"/>
  </r>
  <r>
    <s v="34317"/>
    <s v="00028942301"/>
    <s v="00028942302"/>
    <s v="CONTRAT LIQUIDITE MEMSCAP"/>
    <s v="FR0010298620"/>
    <x v="8"/>
    <x v="57"/>
    <n v="2019.79"/>
    <n v="1.930965583174"/>
    <n v="1046"/>
    <n v="1"/>
    <n v="1.98"/>
    <n v="1.98"/>
    <n v="6016.3333329999996"/>
    <n v="5274"/>
    <n v="1"/>
    <s v="EUR"/>
    <n v="-2017.81"/>
    <n v="0"/>
    <n v="0.2"/>
    <n v="150000"/>
    <n v="1.94"/>
    <n v="8460"/>
    <n v="27773.35"/>
    <n v="37.144100000000002"/>
    <n v="44185.75"/>
  </r>
  <r>
    <s v="34317"/>
    <s v="00028942301"/>
    <s v="00028942302"/>
    <s v="CONTRAT LIQUIDITE MEMSCAP"/>
    <s v="FR0010298620"/>
    <x v="8"/>
    <x v="58"/>
    <n v="1857.5"/>
    <n v="1.9189049586776901"/>
    <n v="968"/>
    <n v="1"/>
    <n v="1.92"/>
    <n v="1.92"/>
    <n v="6138"/>
    <n v="3681"/>
    <n v="1"/>
    <s v="EUR"/>
    <n v="-1855.58"/>
    <n v="0"/>
    <n v="0.57142857142857095"/>
    <n v="150000"/>
    <n v="1.915"/>
    <n v="9427"/>
    <n v="25917.77"/>
    <n v="41.056420000000003"/>
    <n v="43970.474999999999"/>
  </r>
  <r>
    <s v="34317"/>
    <s v="00028942301"/>
    <s v="00028942302"/>
    <s v="CONTRAT LIQUIDITE MEMSCAP"/>
    <s v="FR0010298620"/>
    <x v="8"/>
    <x v="59"/>
    <n v="1874.11"/>
    <n v="1.8949544994944401"/>
    <n v="989"/>
    <n v="1"/>
    <n v="1.91"/>
    <n v="1.91"/>
    <n v="6207.2666660000004"/>
    <n v="2279"/>
    <n v="1"/>
    <s v="EUR"/>
    <n v="-1872.2"/>
    <n v="0"/>
    <n v="0.66666666666666696"/>
    <n v="150000"/>
    <n v="1.89"/>
    <n v="10415"/>
    <n v="24045.57"/>
    <n v="45.013460000000002"/>
    <n v="43729.919999999998"/>
  </r>
  <r>
    <s v="34317"/>
    <s v="00028942301"/>
    <s v="00028942302"/>
    <s v="CONTRAT LIQUIDITE MEMSCAP"/>
    <s v="FR0010298620"/>
    <x v="8"/>
    <x v="60"/>
    <n v="4347.2700000000004"/>
    <n v="1.8722093023255799"/>
    <n v="2322"/>
    <n v="1"/>
    <n v="1.89"/>
    <n v="1.89"/>
    <n v="6308.8"/>
    <n v="3047"/>
    <n v="1"/>
    <s v="EUR"/>
    <n v="-4345.38"/>
    <n v="0"/>
    <n v="0.81818181818181801"/>
    <n v="150000"/>
    <n v="1.865"/>
    <n v="12736"/>
    <n v="19700.189999999999"/>
    <n v="54.663040000000002"/>
    <n v="43452.83"/>
  </r>
  <r>
    <s v="34317"/>
    <s v="00028942301"/>
    <s v="00028942302"/>
    <s v="CONTRAT LIQUIDITE MEMSCAP"/>
    <s v="FR0010298620"/>
    <x v="8"/>
    <x v="61"/>
    <n v="1.87"/>
    <n v="1.87"/>
    <n v="1"/>
    <n v="1"/>
    <n v="1.87"/>
    <n v="1.87"/>
    <n v="6284.8"/>
    <n v="281"/>
    <n v="1"/>
    <s v="EUR"/>
    <n v="0"/>
    <n v="0"/>
    <n v="0"/>
    <n v="150000"/>
    <n v="1.87"/>
    <n v="12736"/>
    <n v="19700.189999999999"/>
    <n v="54.729390000000002"/>
    <n v="43516.51"/>
  </r>
  <r>
    <s v="34317"/>
    <s v="00028942301"/>
    <s v="00028942302"/>
    <s v="CONTRAT LIQUIDITE MEMSCAP"/>
    <s v="FR0010298620"/>
    <x v="8"/>
    <x v="62"/>
    <n v="1.88"/>
    <n v="1.88"/>
    <n v="1"/>
    <n v="4411"/>
    <n v="1.9185490818408499"/>
    <n v="8462.7199999999993"/>
    <n v="6698.3333329999996"/>
    <n v="13830"/>
    <n v="1"/>
    <s v="EUR"/>
    <n v="8460.84"/>
    <n v="0.11111111111111099"/>
    <n v="0.44444444444444398"/>
    <n v="150000"/>
    <n v="1.9350000000000001"/>
    <n v="8326"/>
    <n v="28161.03"/>
    <n v="36.390650000000001"/>
    <n v="44271.839999999997"/>
  </r>
  <r>
    <s v="34317"/>
    <s v="00028942301"/>
    <s v="00028942302"/>
    <s v="CONTRAT LIQUIDITE MEMSCAP"/>
    <s v="FR0010298620"/>
    <x v="8"/>
    <x v="63"/>
    <n v="1.94"/>
    <n v="1.94"/>
    <n v="1"/>
    <n v="904"/>
    <n v="1.94"/>
    <n v="1753.76"/>
    <n v="6728.8666659999999"/>
    <n v="3600"/>
    <n v="1"/>
    <s v="EUR"/>
    <n v="1751.82"/>
    <n v="0"/>
    <n v="0.625"/>
    <n v="150000"/>
    <n v="1.93"/>
    <n v="7423"/>
    <n v="29912.85"/>
    <n v="32.383899999999997"/>
    <n v="44239.24"/>
  </r>
  <r>
    <s v="34317"/>
    <s v="00028942301"/>
    <s v="00028942302"/>
    <s v="CONTRAT LIQUIDITE MEMSCAP"/>
    <s v="FR0010298620"/>
    <x v="8"/>
    <x v="64"/>
    <n v="853.55"/>
    <n v="1.91378923766816"/>
    <n v="446"/>
    <n v="151"/>
    <n v="1.94344370860927"/>
    <n v="293.45999999999998"/>
    <n v="6708.5333330000003"/>
    <n v="1400"/>
    <n v="1"/>
    <s v="EUR"/>
    <n v="-560.09"/>
    <n v="0"/>
    <n v="0.66666666666666696"/>
    <n v="150000"/>
    <n v="1.905"/>
    <n v="7718"/>
    <n v="29352.76"/>
    <n v="33.3733"/>
    <n v="44055.55"/>
  </r>
  <r>
    <s v="34317"/>
    <s v="00028942301"/>
    <s v="00028942302"/>
    <s v="CONTRAT LIQUIDITE MEMSCAP"/>
    <s v="FR0010298620"/>
    <x v="8"/>
    <x v="65"/>
    <n v="264.41000000000003"/>
    <n v="1.93"/>
    <n v="137"/>
    <n v="429"/>
    <n v="1.95"/>
    <n v="836.55"/>
    <n v="6346.4666660000003"/>
    <n v="2454"/>
    <n v="1"/>
    <s v="EUR"/>
    <n v="572.14"/>
    <n v="0"/>
    <n v="0.66666666666666696"/>
    <n v="150000"/>
    <n v="1.915"/>
    <n v="7426"/>
    <n v="29924.9"/>
    <n v="32.21331"/>
    <n v="44145.69"/>
  </r>
  <r>
    <s v="34317"/>
    <s v="00028942301"/>
    <s v="00028942302"/>
    <s v="CONTRAT LIQUIDITE MEMSCAP"/>
    <s v="FR0010298620"/>
    <x v="8"/>
    <x v="66"/>
    <n v="625.46"/>
    <n v="1.9010942249240099"/>
    <n v="329"/>
    <n v="2"/>
    <n v="1.92"/>
    <n v="3.84"/>
    <n v="6722.0333330000003"/>
    <n v="16611"/>
    <n v="1"/>
    <s v="EUR"/>
    <n v="-621.62"/>
    <n v="0"/>
    <n v="0.5"/>
    <n v="150000"/>
    <n v="1.915"/>
    <n v="7753"/>
    <n v="29303.279999999999"/>
    <n v="33.628320000000002"/>
    <n v="44150.275000000001"/>
  </r>
  <r>
    <s v="34317"/>
    <s v="00028942301"/>
    <s v="00028942302"/>
    <s v="CONTRAT LIQUIDITE MEMSCAP"/>
    <s v="FR0010298620"/>
    <x v="8"/>
    <x v="67"/>
    <n v="1.92"/>
    <n v="1.92"/>
    <n v="1"/>
    <n v="1"/>
    <n v="1.92"/>
    <n v="1.92"/>
    <n v="6826.0333330000003"/>
    <n v="4101"/>
    <n v="1"/>
    <s v="EUR"/>
    <n v="0"/>
    <n v="0"/>
    <n v="0"/>
    <n v="150000"/>
    <n v="1.91"/>
    <n v="7753"/>
    <n v="29303.279999999999"/>
    <n v="33.569989999999997"/>
    <n v="44111.51"/>
  </r>
  <r>
    <s v="34317"/>
    <s v="00028942301"/>
    <s v="00028942302"/>
    <s v="CONTRAT LIQUIDITE MEMSCAP"/>
    <s v="FR0010298620"/>
    <x v="8"/>
    <x v="68"/>
    <n v="1.91"/>
    <n v="1.91"/>
    <n v="1"/>
    <n v="1"/>
    <n v="1.91"/>
    <n v="1.91"/>
    <n v="6742.6666660000001"/>
    <n v="5521"/>
    <n v="1"/>
    <s v="EUR"/>
    <n v="0"/>
    <n v="0"/>
    <n v="0"/>
    <n v="150000"/>
    <n v="1.9450000000000001"/>
    <n v="7753"/>
    <n v="29303.279999999999"/>
    <n v="33.976140000000001"/>
    <n v="44382.864999999998"/>
  </r>
  <r>
    <s v="34317"/>
    <s v="00028942301"/>
    <s v="00028942302"/>
    <s v="CONTRAT LIQUIDITE MEMSCAP"/>
    <s v="FR0010298620"/>
    <x v="8"/>
    <x v="69"/>
    <n v="1.94"/>
    <n v="1.94"/>
    <n v="1"/>
    <n v="284"/>
    <n v="1.94841549295775"/>
    <n v="553.35"/>
    <n v="6795.7333330000001"/>
    <n v="1593"/>
    <n v="1"/>
    <s v="EUR"/>
    <n v="551.41"/>
    <n v="0.25"/>
    <n v="0.25"/>
    <n v="150000"/>
    <n v="1.93"/>
    <n v="7470"/>
    <n v="29854.69"/>
    <n v="32.564979999999998"/>
    <n v="44271.79"/>
  </r>
  <r>
    <s v="34317"/>
    <s v="00028942301"/>
    <s v="00028942302"/>
    <s v="CONTRAT LIQUIDITE MEMSCAP"/>
    <s v="FR0010298620"/>
    <x v="8"/>
    <x v="70"/>
    <n v="6545.02"/>
    <n v="1.9020691659401301"/>
    <n v="3441"/>
    <n v="1"/>
    <n v="1.93"/>
    <n v="1.93"/>
    <n v="6838.8"/>
    <n v="3719"/>
    <n v="1"/>
    <s v="EUR"/>
    <n v="-6543.09"/>
    <n v="0"/>
    <n v="0.6"/>
    <n v="150000"/>
    <n v="1.89"/>
    <n v="10910"/>
    <n v="23311.599999999999"/>
    <n v="46.936480000000003"/>
    <n v="43931.5"/>
  </r>
  <r>
    <s v="34317"/>
    <s v="00028942301"/>
    <s v="00028942302"/>
    <s v="CONTRAT LIQUIDITE MEMSCAP"/>
    <s v="FR0010298620"/>
    <x v="8"/>
    <x v="71"/>
    <n v="20.79"/>
    <n v="1.89"/>
    <n v="11"/>
    <n v="1"/>
    <n v="1.9"/>
    <n v="1.9"/>
    <n v="6684.1333329999998"/>
    <n v="411"/>
    <n v="1"/>
    <s v="EUR"/>
    <n v="-18.89"/>
    <n v="0"/>
    <n v="0.33333333333333298"/>
    <n v="150000"/>
    <n v="1.895"/>
    <n v="10920"/>
    <n v="23292.71"/>
    <n v="47.045310000000001"/>
    <n v="43986.11"/>
  </r>
  <r>
    <s v="34317"/>
    <s v="00028942301"/>
    <s v="00028942302"/>
    <s v="CONTRAT LIQUIDITE MEMSCAP"/>
    <s v="FR0010298620"/>
    <x v="8"/>
    <x v="72"/>
    <n v="158.77000000000001"/>
    <n v="1.8901190476190499"/>
    <n v="84"/>
    <n v="1"/>
    <n v="1.9"/>
    <n v="1.9"/>
    <n v="6686.4666660000003"/>
    <n v="1201"/>
    <n v="1"/>
    <s v="EUR"/>
    <n v="-156.87"/>
    <n v="0"/>
    <n v="0.33333333333333298"/>
    <n v="150000"/>
    <n v="1.93"/>
    <n v="11003"/>
    <n v="23135.84"/>
    <n v="47.858939999999997"/>
    <n v="44371.63"/>
  </r>
  <r>
    <s v="34317"/>
    <s v="00028942301"/>
    <s v="00028942302"/>
    <s v="CONTRAT LIQUIDITE MEMSCAP"/>
    <s v="FR0010298620"/>
    <x v="8"/>
    <x v="73"/>
    <n v="1.93"/>
    <n v="1.93"/>
    <n v="1"/>
    <n v="1"/>
    <n v="1.93"/>
    <n v="1.93"/>
    <n v="6637.3333329999996"/>
    <n v="501"/>
    <n v="1"/>
    <s v="EUR"/>
    <n v="0"/>
    <n v="0"/>
    <n v="0"/>
    <n v="150000"/>
    <n v="1.92"/>
    <n v="11003"/>
    <n v="23135.84"/>
    <n v="47.729320000000001"/>
    <n v="44261.599999999999"/>
  </r>
  <r>
    <s v="34317"/>
    <s v="00028942301"/>
    <s v="00028942302"/>
    <s v="CONTRAT LIQUIDITE MEMSCAP"/>
    <s v="FR0010298620"/>
    <x v="8"/>
    <x v="74"/>
    <n v="1.92"/>
    <n v="1.92"/>
    <n v="1"/>
    <n v="1"/>
    <n v="1.92"/>
    <n v="1.92"/>
    <n v="6623.3"/>
    <n v="81"/>
    <n v="1"/>
    <s v="EUR"/>
    <n v="0"/>
    <n v="0"/>
    <n v="0"/>
    <n v="150000"/>
    <n v="1.91"/>
    <n v="11003"/>
    <n v="23135.84"/>
    <n v="47.599049999999998"/>
    <n v="44151.57"/>
  </r>
  <r>
    <s v="34317"/>
    <s v="00028942301"/>
    <s v="00028942302"/>
    <s v="CONTRAT LIQUIDITE MEMSCAP"/>
    <s v="FR0010298620"/>
    <x v="8"/>
    <x v="75"/>
    <n v="1.91"/>
    <n v="1.91"/>
    <n v="1"/>
    <n v="1538"/>
    <n v="1.9402210663199"/>
    <n v="2984.06"/>
    <n v="6814.0666659999997"/>
    <n v="6227"/>
    <n v="1"/>
    <s v="EUR"/>
    <n v="2982.15"/>
    <n v="0"/>
    <n v="0.6"/>
    <n v="150000"/>
    <n v="1.96"/>
    <n v="9466"/>
    <n v="26117.99"/>
    <n v="41.53302"/>
    <n v="44671.35"/>
  </r>
  <r>
    <s v="34317"/>
    <s v="00028942301"/>
    <s v="00028942302"/>
    <s v="CONTRAT LIQUIDITE MEMSCAP"/>
    <s v="FR0010298620"/>
    <x v="8"/>
    <x v="76"/>
    <n v="6109.2"/>
    <n v="1.90852858481724"/>
    <n v="3201"/>
    <n v="1"/>
    <n v="1.96"/>
    <n v="1.96"/>
    <n v="6960.1666660000001"/>
    <n v="5263"/>
    <n v="1"/>
    <s v="EUR"/>
    <n v="-6107.24"/>
    <n v="0"/>
    <n v="0.71428571428571397"/>
    <n v="150000"/>
    <n v="1.925"/>
    <n v="12666"/>
    <n v="20010.75"/>
    <n v="54.923430000000003"/>
    <n v="44392.800000000003"/>
  </r>
  <r>
    <s v="34317"/>
    <s v="00028942301"/>
    <s v="00028942302"/>
    <s v="CONTRAT LIQUIDITE MEMSCAP"/>
    <s v="FR0010298620"/>
    <x v="8"/>
    <x v="77"/>
    <n v="19.25"/>
    <n v="1.925"/>
    <n v="10"/>
    <n v="2031"/>
    <n v="1.90739044805515"/>
    <n v="3873.91"/>
    <n v="7214.2"/>
    <n v="7622"/>
    <n v="1"/>
    <s v="EUR"/>
    <n v="3854.66"/>
    <n v="0.5"/>
    <n v="0.5"/>
    <n v="150000"/>
    <n v="1.925"/>
    <n v="10645"/>
    <n v="23865.41"/>
    <n v="46.197009999999999"/>
    <n v="44357.035000000003"/>
  </r>
  <r>
    <s v="34317"/>
    <s v="00028942301"/>
    <s v="00028942302"/>
    <s v="CONTRAT LIQUIDITE MEMSCAP"/>
    <s v="FR0010298620"/>
    <x v="8"/>
    <x v="78"/>
    <n v="1.92"/>
    <n v="1.92"/>
    <n v="1"/>
    <n v="4501"/>
    <n v="1.97031992890469"/>
    <n v="8868.41"/>
    <n v="7924.4666660000003"/>
    <n v="28109"/>
    <n v="1"/>
    <s v="EUR"/>
    <n v="8866.49"/>
    <n v="0"/>
    <n v="0.83333333333333304"/>
    <n v="150000"/>
    <n v="1.99"/>
    <n v="6145"/>
    <n v="32731.9"/>
    <n v="27.198460000000001"/>
    <n v="44960.45"/>
  </r>
  <r>
    <s v="34317"/>
    <s v="00028942301"/>
    <s v="00028942302"/>
    <s v="CONTRAT LIQUIDITE MEMSCAP"/>
    <s v="FR0010298620"/>
    <x v="8"/>
    <x v="79"/>
    <n v="0"/>
    <m/>
    <m/>
    <m/>
    <m/>
    <n v="0"/>
    <n v="8833.9333330000009"/>
    <n v="27370"/>
    <n v="1"/>
    <s v="EUR"/>
    <n v="0"/>
    <n v="0"/>
    <n v="0"/>
    <n v="150000"/>
    <n v="2"/>
    <n v="6145"/>
    <n v="32731.9"/>
    <n v="27.297830000000001"/>
    <n v="45021.9"/>
  </r>
  <r>
    <s v="34317"/>
    <s v="00028942301"/>
    <s v="00028942302"/>
    <s v="CONTRAT LIQUIDITE MEMSCAP"/>
    <s v="FR0010298620"/>
    <x v="8"/>
    <x v="80"/>
    <n v="12833.83"/>
    <n v="1.9780872379778101"/>
    <n v="6488"/>
    <n v="2"/>
    <n v="2.02"/>
    <n v="4.04"/>
    <n v="9139.8666659999999"/>
    <n v="15259"/>
    <n v="1"/>
    <s v="EUR"/>
    <n v="-12829.79"/>
    <n v="0"/>
    <n v="0.83333333333333304"/>
    <n v="150000"/>
    <n v="1.9550000000000001"/>
    <n v="12631"/>
    <n v="19902.11"/>
    <n v="55.372149999999998"/>
    <n v="44595.714999999997"/>
  </r>
  <r>
    <s v="34317"/>
    <s v="00028942301"/>
    <s v="00028942302"/>
    <s v="CONTRAT LIQUIDITE MEMSCAP"/>
    <s v="FR0010298620"/>
    <x v="8"/>
    <x v="81"/>
    <n v="0"/>
    <s v="#DIV/0"/>
    <n v="0"/>
    <n v="461"/>
    <n v="1.96"/>
    <n v="903.56"/>
    <n v="9149.3666659999999"/>
    <n v="4676"/>
    <n v="1"/>
    <s v="EUR"/>
    <n v="903.56"/>
    <n v="1"/>
    <n v="0"/>
    <n v="150000"/>
    <n v="1.95"/>
    <n v="12170"/>
    <n v="20805.669999999998"/>
    <n v="53.284709999999997"/>
    <n v="44537.17"/>
  </r>
  <r>
    <s v="34317"/>
    <s v="00028942301"/>
    <s v="00028942302"/>
    <s v="CONTRAT LIQUIDITE MEMSCAP"/>
    <s v="FR0010298620"/>
    <x v="8"/>
    <x v="82"/>
    <n v="1.95"/>
    <n v="1.95"/>
    <n v="1"/>
    <n v="1"/>
    <n v="1.95"/>
    <n v="1.95"/>
    <n v="8958.7666659999995"/>
    <n v="2591"/>
    <n v="1"/>
    <s v="EUR"/>
    <n v="0"/>
    <n v="0"/>
    <n v="0"/>
    <n v="150000"/>
    <n v="1.9950000000000001"/>
    <n v="12170"/>
    <n v="20805.669999999998"/>
    <n v="53.852159999999998"/>
    <n v="45084.82"/>
  </r>
  <r>
    <s v="34317"/>
    <s v="00028942301"/>
    <s v="00028942302"/>
    <s v="CONTRAT LIQUIDITE MEMSCAP"/>
    <s v="FR0010298620"/>
    <x v="8"/>
    <x v="83"/>
    <n v="2"/>
    <n v="2"/>
    <n v="1"/>
    <n v="1"/>
    <n v="2"/>
    <n v="2"/>
    <n v="8327.1666659999992"/>
    <n v="491"/>
    <n v="1"/>
    <s v="EUR"/>
    <n v="0"/>
    <n v="0"/>
    <n v="0"/>
    <n v="150000"/>
    <n v="1.95"/>
    <n v="12170"/>
    <n v="20805.669999999998"/>
    <n v="53.284709999999997"/>
    <n v="44537.17"/>
  </r>
  <r>
    <s v="34317"/>
    <s v="00028942301"/>
    <s v="00028942302"/>
    <s v="CONTRAT LIQUIDITE MEMSCAP"/>
    <s v="FR0010298620"/>
    <x v="8"/>
    <x v="84"/>
    <n v="1.96"/>
    <n v="1.96"/>
    <n v="1"/>
    <n v="1"/>
    <n v="1.96"/>
    <n v="1.96"/>
    <n v="6273.6666660000001"/>
    <n v="1051"/>
    <n v="1"/>
    <s v="EUR"/>
    <n v="0"/>
    <n v="0"/>
    <n v="0"/>
    <n v="150000"/>
    <n v="1.95"/>
    <n v="12170"/>
    <n v="20805.669999999998"/>
    <n v="53.284709999999997"/>
    <n v="44537.17"/>
  </r>
  <r>
    <s v="34317"/>
    <s v="00028942301"/>
    <s v="00028942302"/>
    <s v="CONTRAT LIQUIDITE MEMSCAP"/>
    <s v="FR0010298620"/>
    <x v="8"/>
    <x v="85"/>
    <n v="4760.9399999999996"/>
    <n v="1.9424479804161601"/>
    <n v="2451"/>
    <n v="36"/>
    <n v="1.99888888888889"/>
    <n v="71.959999999999994"/>
    <n v="6211.8"/>
    <n v="10016"/>
    <n v="1"/>
    <s v="EUR"/>
    <n v="-4688.9799999999996"/>
    <n v="0"/>
    <n v="0.71428571428571397"/>
    <n v="150000"/>
    <n v="2"/>
    <n v="14585"/>
    <n v="16116.69"/>
    <n v="64.411860000000004"/>
    <n v="45286.69"/>
  </r>
  <r>
    <s v="34317"/>
    <s v="00028942301"/>
    <s v="00028942302"/>
    <s v="CONTRAT LIQUIDITE MEMSCAP"/>
    <s v="FR0010298620"/>
    <x v="8"/>
    <x v="86"/>
    <n v="2"/>
    <n v="2"/>
    <n v="1"/>
    <n v="1"/>
    <n v="2"/>
    <n v="2"/>
    <n v="5974.8"/>
    <n v="984"/>
    <n v="1"/>
    <s v="EUR"/>
    <n v="0"/>
    <n v="0"/>
    <n v="0"/>
    <n v="150000"/>
    <n v="1.99"/>
    <n v="14585"/>
    <n v="16116.69"/>
    <n v="64.296880000000002"/>
    <n v="45140.84"/>
  </r>
  <r>
    <s v="34317"/>
    <s v="00028942301"/>
    <s v="00028942302"/>
    <s v="CONTRAT LIQUIDITE MEMSCAP"/>
    <s v="FR0010298620"/>
    <x v="8"/>
    <x v="87"/>
    <n v="2"/>
    <n v="2"/>
    <n v="1"/>
    <n v="1"/>
    <n v="2"/>
    <n v="2"/>
    <n v="5932.3666659999999"/>
    <n v="4001"/>
    <n v="1"/>
    <s v="EUR"/>
    <n v="0"/>
    <n v="0"/>
    <n v="0"/>
    <n v="150000"/>
    <n v="1.9950000000000001"/>
    <n v="14585"/>
    <n v="16116.69"/>
    <n v="64.354460000000003"/>
    <n v="45213.764999999999"/>
  </r>
  <r>
    <s v="34317"/>
    <s v="00028942301"/>
    <s v="00028942302"/>
    <s v="CONTRAT LIQUIDITE MEMSCAP"/>
    <s v="FR0010298620"/>
    <x v="8"/>
    <x v="88"/>
    <n v="1.99"/>
    <n v="1.99"/>
    <n v="1"/>
    <n v="1"/>
    <n v="1.99"/>
    <n v="1.99"/>
    <n v="5809.7"/>
    <n v="1"/>
    <n v="1"/>
    <s v="EUR"/>
    <n v="0"/>
    <n v="0"/>
    <n v="0"/>
    <n v="150000"/>
    <n v="1.9850000000000001"/>
    <n v="14585"/>
    <n v="16116.69"/>
    <n v="64.239099999999993"/>
    <n v="45067.915000000001"/>
  </r>
  <r>
    <s v="34317"/>
    <s v="00028942301"/>
    <s v="00028942302"/>
    <s v="CONTRAT LIQUIDITE MEMSCAP"/>
    <s v="FR0010298620"/>
    <x v="8"/>
    <x v="89"/>
    <n v="1.99"/>
    <n v="1.99"/>
    <n v="1"/>
    <n v="1"/>
    <n v="1.99"/>
    <n v="1.99"/>
    <n v="5733.7666660000004"/>
    <n v="1"/>
    <n v="1"/>
    <s v="EUR"/>
    <n v="0"/>
    <n v="0"/>
    <n v="0"/>
    <n v="150000"/>
    <n v="1.9850000000000001"/>
    <n v="14585"/>
    <n v="16116.69"/>
    <n v="64.239099999999993"/>
    <n v="45067.915000000001"/>
  </r>
  <r>
    <s v="34317"/>
    <s v="00028942301"/>
    <s v="00028942302"/>
    <s v="CONTRAT LIQUIDITE MEMSCAP"/>
    <s v="FR0010298620"/>
    <x v="8"/>
    <x v="90"/>
    <n v="1256.48"/>
    <n v="1.9300768049155099"/>
    <n v="651"/>
    <n v="1"/>
    <n v="1.99"/>
    <n v="1.99"/>
    <n v="5710.5"/>
    <n v="2349"/>
    <n v="1"/>
    <s v="EUR"/>
    <n v="-1254.49"/>
    <n v="0"/>
    <n v="0.6"/>
    <n v="150000"/>
    <n v="1.96"/>
    <n v="15235"/>
    <n v="14862.2"/>
    <n v="66.768180000000001"/>
    <n v="44722.8"/>
  </r>
  <r>
    <s v="34317"/>
    <s v="00028942301"/>
    <s v="00028942302"/>
    <s v="CONTRAT LIQUIDITE MEMSCAP"/>
    <s v="FR0010298620"/>
    <x v="8"/>
    <x v="91"/>
    <n v="3912.8"/>
    <n v="1.9021876519202701"/>
    <n v="2057"/>
    <n v="1"/>
    <n v="1.96"/>
    <n v="1.96"/>
    <n v="6020"/>
    <n v="9566"/>
    <n v="1"/>
    <s v="EUR"/>
    <n v="-3910.84"/>
    <n v="0"/>
    <n v="0.66666666666666696"/>
    <n v="150000"/>
    <n v="1.895"/>
    <n v="17291"/>
    <n v="10951.36"/>
    <n v="74.949889999999996"/>
    <n v="43717.805"/>
  </r>
  <r>
    <s v="34317"/>
    <s v="00028942301"/>
    <s v="00028942302"/>
    <s v="CONTRAT LIQUIDITE MEMSCAP"/>
    <s v="FR0010298620"/>
    <x v="8"/>
    <x v="92"/>
    <n v="285.39"/>
    <n v="1.89"/>
    <n v="151"/>
    <n v="1"/>
    <n v="1.9"/>
    <n v="1.9"/>
    <n v="5647.3666659999999"/>
    <n v="2651"/>
    <n v="1"/>
    <s v="EUR"/>
    <n v="-283.49"/>
    <n v="0"/>
    <n v="0.33333333333333298"/>
    <n v="150000"/>
    <n v="1.93"/>
    <n v="17441"/>
    <n v="10667.87"/>
    <n v="75.934780000000003"/>
    <n v="44329"/>
  </r>
  <r>
    <s v="34317"/>
    <s v="00028942301"/>
    <s v="00028942302"/>
    <s v="CONTRAT LIQUIDITE MEMSCAP"/>
    <s v="FR0010298620"/>
    <x v="8"/>
    <x v="93"/>
    <n v="1502.57"/>
    <n v="1.8900251572327"/>
    <n v="795"/>
    <n v="1"/>
    <n v="1.91"/>
    <n v="1.91"/>
    <n v="5743.5666659999997"/>
    <n v="6486"/>
    <n v="1"/>
    <s v="EUR"/>
    <n v="-1500.66"/>
    <n v="0"/>
    <n v="0.5"/>
    <n v="150000"/>
    <n v="1.905"/>
    <n v="18235"/>
    <n v="9167.2099999999991"/>
    <n v="79.1203"/>
    <n v="43904.885000000002"/>
  </r>
  <r>
    <s v="34317"/>
    <s v="00028942301"/>
    <s v="00028942302"/>
    <s v="CONTRAT LIQUIDITE MEMSCAP"/>
    <s v="FR0010298620"/>
    <x v="8"/>
    <x v="94"/>
    <n v="849.79"/>
    <n v="1.8800663716814201"/>
    <n v="452"/>
    <n v="1"/>
    <n v="1.91"/>
    <n v="1.91"/>
    <n v="5714.6333329999998"/>
    <n v="532"/>
    <n v="1"/>
    <s v="EUR"/>
    <n v="-847.88"/>
    <n v="0"/>
    <n v="0.33333333333333298"/>
    <n v="150000"/>
    <n v="1.88"/>
    <n v="18686"/>
    <n v="8319.33"/>
    <n v="80.85266"/>
    <n v="43449.01"/>
  </r>
  <r>
    <s v="34317"/>
    <s v="00028942301"/>
    <s v="00028942302"/>
    <s v="CONTRAT LIQUIDITE MEMSCAP"/>
    <s v="FR0010298620"/>
    <x v="8"/>
    <x v="95"/>
    <n v="1972.12"/>
    <n v="1.88"/>
    <n v="1049"/>
    <n v="2649"/>
    <n v="1.88001887504719"/>
    <n v="4980.17"/>
    <n v="5782.8333329999996"/>
    <n v="4500"/>
    <n v="1"/>
    <s v="EUR"/>
    <n v="3008.05"/>
    <n v="0.33333333333333298"/>
    <n v="0.16666666666666699"/>
    <n v="150000"/>
    <n v="1.92"/>
    <n v="17086"/>
    <n v="11327.38"/>
    <n v="74.333250000000007"/>
    <n v="44132.5"/>
  </r>
  <r>
    <s v="34317"/>
    <s v="00028942301"/>
    <s v="00028942302"/>
    <s v="CONTRAT LIQUIDITE MEMSCAP"/>
    <s v="FR0010298620"/>
    <x v="8"/>
    <x v="96"/>
    <n v="3.81"/>
    <n v="1.905"/>
    <n v="2"/>
    <n v="11"/>
    <n v="1.9172727272727299"/>
    <n v="21.09"/>
    <n v="5504.4666660000003"/>
    <n v="8260"/>
    <n v="1"/>
    <s v="EUR"/>
    <n v="17.28"/>
    <n v="0"/>
    <n v="0"/>
    <n v="150000"/>
    <n v="1.88"/>
    <n v="17077"/>
    <n v="11344.66"/>
    <n v="73.889960000000002"/>
    <n v="43449.42"/>
  </r>
  <r>
    <s v="34317"/>
    <s v="00028942301"/>
    <s v="00028942302"/>
    <s v="CONTRAT LIQUIDITE MEMSCAP"/>
    <s v="FR0010298620"/>
    <x v="8"/>
    <x v="97"/>
    <n v="1.97"/>
    <n v="1.97"/>
    <n v="1"/>
    <n v="3908"/>
    <n v="1.94465967246673"/>
    <n v="7599.73"/>
    <n v="5674.6666660000001"/>
    <n v="9207"/>
    <n v="1"/>
    <s v="EUR"/>
    <n v="7597.76"/>
    <n v="0.22222222222222199"/>
    <n v="0"/>
    <n v="150000"/>
    <n v="1.91"/>
    <n v="13170"/>
    <n v="18942.419999999998"/>
    <n v="57.043860000000002"/>
    <n v="44097.120000000003"/>
  </r>
  <r>
    <s v="34317"/>
    <s v="00028942301"/>
    <s v="00028942302"/>
    <s v="CONTRAT LIQUIDITE MEMSCAP"/>
    <s v="FR0010298620"/>
    <x v="8"/>
    <x v="98"/>
    <n v="1.95"/>
    <n v="1.95"/>
    <n v="1"/>
    <n v="2"/>
    <n v="1.95"/>
    <n v="3.9"/>
    <n v="5965.3333329999996"/>
    <n v="14241"/>
    <n v="1"/>
    <s v="EUR"/>
    <n v="1.95"/>
    <n v="0"/>
    <n v="0"/>
    <n v="150000"/>
    <n v="1.895"/>
    <n v="13169"/>
    <n v="18944.37"/>
    <n v="56.846170000000001"/>
    <n v="43899.625"/>
  </r>
  <r>
    <s v="34317"/>
    <s v="00028942301"/>
    <s v="00028942302"/>
    <s v="CONTRAT LIQUIDITE MEMSCAP"/>
    <s v="FR0010298620"/>
    <x v="8"/>
    <x v="99"/>
    <n v="4749.24"/>
    <n v="1.87642828921375"/>
    <n v="2531"/>
    <n v="1"/>
    <n v="1.9"/>
    <n v="1.9"/>
    <n v="6019.2333330000001"/>
    <n v="3210"/>
    <n v="1"/>
    <s v="EUR"/>
    <n v="-4747.34"/>
    <n v="0"/>
    <n v="0.57142857142857095"/>
    <n v="150000"/>
    <n v="1.855"/>
    <n v="15699"/>
    <n v="14197.03"/>
    <n v="67.22654"/>
    <n v="43318.675000000003"/>
  </r>
  <r>
    <s v="34317"/>
    <s v="00028942301"/>
    <s v="00028942302"/>
    <s v="CONTRAT LIQUIDITE MEMSCAP"/>
    <s v="FR0010298620"/>
    <x v="8"/>
    <x v="100"/>
    <n v="1.92"/>
    <n v="1.92"/>
    <n v="1"/>
    <n v="5730"/>
    <n v="1.9470506108202399"/>
    <n v="11156.6"/>
    <n v="6680.4333329999999"/>
    <n v="23555"/>
    <n v="1"/>
    <s v="EUR"/>
    <n v="11154.68"/>
    <n v="0"/>
    <n v="0.66666666666666696"/>
    <n v="150000"/>
    <n v="1.98"/>
    <n v="9970"/>
    <n v="25351.71"/>
    <n v="43.778199999999998"/>
    <n v="45092.31"/>
  </r>
  <r>
    <s v="34317"/>
    <s v="00028942301"/>
    <s v="00028942302"/>
    <s v="CONTRAT LIQUIDITE MEMSCAP"/>
    <s v="FR0010298620"/>
    <x v="8"/>
    <x v="101"/>
    <n v="1.98"/>
    <n v="1.98"/>
    <n v="1"/>
    <n v="1"/>
    <n v="1.98"/>
    <n v="1.98"/>
    <n v="6900.1"/>
    <n v="7001"/>
    <n v="1"/>
    <s v="EUR"/>
    <n v="0"/>
    <n v="0"/>
    <n v="0"/>
    <n v="150000"/>
    <n v="1.98"/>
    <n v="9970"/>
    <n v="25351.71"/>
    <n v="43.778199999999998"/>
    <n v="45092.31"/>
  </r>
  <r>
    <s v="34317"/>
    <s v="00028942301"/>
    <s v="00028942302"/>
    <s v="CONTRAT LIQUIDITE MEMSCAP"/>
    <s v="FR0010298620"/>
    <x v="8"/>
    <x v="102"/>
    <n v="2723.03"/>
    <n v="1.94502142857143"/>
    <n v="1400"/>
    <n v="1"/>
    <n v="1.98"/>
    <n v="1.98"/>
    <n v="6930.6666660000001"/>
    <n v="2118"/>
    <n v="1"/>
    <s v="EUR"/>
    <n v="-2721.05"/>
    <n v="0"/>
    <n v="0.66666666666666696"/>
    <n v="150000"/>
    <n v="1.9450000000000001"/>
    <n v="11369"/>
    <n v="22630.66"/>
    <n v="49.421190000000003"/>
    <n v="44743.364999999998"/>
  </r>
  <r>
    <s v="34317"/>
    <s v="00028942301"/>
    <s v="00028942302"/>
    <s v="CONTRAT LIQUIDITE MEMSCAP"/>
    <s v="FR0010298620"/>
    <x v="8"/>
    <x v="103"/>
    <n v="976.4"/>
    <n v="1.9450199203187299"/>
    <n v="502"/>
    <n v="501"/>
    <n v="1.9749500998003999"/>
    <n v="989.45"/>
    <n v="7126.4"/>
    <n v="6373"/>
    <n v="1"/>
    <s v="EUR"/>
    <n v="13.0500000000001"/>
    <n v="0"/>
    <n v="0.6"/>
    <n v="150000"/>
    <n v="1.9750000000000001"/>
    <n v="11370"/>
    <n v="22643.71"/>
    <n v="49.791620000000002"/>
    <n v="45099.46"/>
  </r>
  <r>
    <s v="34317"/>
    <s v="00028942301"/>
    <s v="00028942302"/>
    <s v="CONTRAT LIQUIDITE MEMSCAP"/>
    <s v="FR0010298620"/>
    <x v="8"/>
    <x v="104"/>
    <n v="156.77000000000001"/>
    <n v="1.9354320987654301"/>
    <n v="81"/>
    <n v="701"/>
    <n v="1.98998573466476"/>
    <n v="1394.98"/>
    <n v="7362.0333330000003"/>
    <n v="7150"/>
    <n v="1"/>
    <s v="EUR"/>
    <n v="1238.21"/>
    <n v="0"/>
    <n v="0.5"/>
    <n v="150000"/>
    <n v="2"/>
    <n v="10750"/>
    <n v="23881.919999999998"/>
    <n v="47.375689999999999"/>
    <n v="45381.919999999998"/>
  </r>
  <r>
    <s v="34317"/>
    <s v="00028942301"/>
    <s v="00028942302"/>
    <s v="CONTRAT LIQUIDITE MEMSCAP"/>
    <s v="FR0010298620"/>
    <x v="8"/>
    <x v="105"/>
    <n v="435.39"/>
    <n v="1.97009049773756"/>
    <n v="221"/>
    <n v="1"/>
    <n v="2"/>
    <n v="2"/>
    <n v="7194.5"/>
    <n v="1201"/>
    <n v="1"/>
    <s v="EUR"/>
    <n v="-433.39"/>
    <n v="0.33333333333333298"/>
    <n v="0"/>
    <n v="150000"/>
    <n v="1.97"/>
    <n v="10970"/>
    <n v="23448.53"/>
    <n v="47.960880000000003"/>
    <n v="45059.43"/>
  </r>
  <r>
    <s v="34317"/>
    <s v="00028942301"/>
    <s v="00028942302"/>
    <s v="CONTRAT LIQUIDITE MEMSCAP"/>
    <s v="FR0010298620"/>
    <x v="8"/>
    <x v="106"/>
    <n v="238.37"/>
    <n v="1.97"/>
    <n v="121"/>
    <n v="1"/>
    <n v="1.97"/>
    <n v="1.97"/>
    <n v="7025.7666660000004"/>
    <n v="201"/>
    <n v="1"/>
    <s v="EUR"/>
    <n v="-236.4"/>
    <n v="0"/>
    <n v="0"/>
    <n v="150000"/>
    <n v="1.9450000000000001"/>
    <n v="11090"/>
    <n v="23212.13"/>
    <n v="48.166589999999999"/>
    <n v="44782.18"/>
  </r>
  <r>
    <s v="34317"/>
    <s v="00028942301"/>
    <s v="00028942302"/>
    <s v="CONTRAT LIQUIDITE MEMSCAP"/>
    <s v="FR0010298620"/>
    <x v="8"/>
    <x v="107"/>
    <n v="1.95"/>
    <n v="1.95"/>
    <n v="1"/>
    <n v="1"/>
    <n v="1.95"/>
    <n v="1.95"/>
    <n v="6782.4"/>
    <n v="321"/>
    <n v="1"/>
    <s v="EUR"/>
    <n v="0"/>
    <n v="0"/>
    <n v="0"/>
    <n v="150000"/>
    <n v="1.95"/>
    <n v="11090"/>
    <n v="23212.13"/>
    <n v="48.230690000000003"/>
    <n v="44837.63"/>
  </r>
  <r>
    <s v="34317"/>
    <s v="00028942301"/>
    <s v="00028942302"/>
    <s v="CONTRAT LIQUIDITE MEMSCAP"/>
    <s v="FR0010298620"/>
    <x v="8"/>
    <x v="108"/>
    <n v="1.96"/>
    <n v="1.96"/>
    <n v="1"/>
    <n v="1"/>
    <n v="1.96"/>
    <n v="1.96"/>
    <n v="5845.4666660000003"/>
    <n v="1"/>
    <n v="1"/>
    <s v="EUR"/>
    <n v="0"/>
    <n v="0"/>
    <n v="0"/>
    <n v="150000"/>
    <n v="1.9550000000000001"/>
    <n v="11090"/>
    <n v="23212.13"/>
    <n v="48.294640000000001"/>
    <n v="44893.08"/>
  </r>
  <r>
    <s v="34317"/>
    <s v="00028942301"/>
    <s v="00028942302"/>
    <s v="CONTRAT LIQUIDITE MEMSCAP"/>
    <s v="FR0010298620"/>
    <x v="8"/>
    <x v="109"/>
    <n v="0"/>
    <m/>
    <m/>
    <m/>
    <m/>
    <n v="0"/>
    <n v="4966.8333329999996"/>
    <n v="1011"/>
    <n v="1"/>
    <s v="EUR"/>
    <n v="0"/>
    <n v="0"/>
    <n v="0"/>
    <n v="150000"/>
    <n v="1.96"/>
    <n v="11090"/>
    <n v="23212.13"/>
    <n v="48.358420000000002"/>
    <n v="44948.53"/>
  </r>
  <r>
    <s v="34317"/>
    <s v="00028942301"/>
    <s v="00028942302"/>
    <s v="CONTRAT LIQUIDITE MEMSCAP"/>
    <s v="FR0010298620"/>
    <x v="8"/>
    <x v="110"/>
    <n v="403.92"/>
    <n v="1.99960396039604"/>
    <n v="202"/>
    <n v="278"/>
    <n v="1.9997122302158299"/>
    <n v="555.91999999999996"/>
    <n v="4531.5666659999997"/>
    <n v="2201"/>
    <n v="1"/>
    <s v="EUR"/>
    <n v="152"/>
    <n v="0"/>
    <n v="0.16666666666666699"/>
    <n v="150000"/>
    <n v="2"/>
    <n v="11014"/>
    <n v="23364.13"/>
    <n v="48.528239999999997"/>
    <n v="45392.13"/>
  </r>
  <r>
    <s v="34317"/>
    <s v="00028942301"/>
    <s v="00028942302"/>
    <s v="CONTRAT LIQUIDITE MEMSCAP"/>
    <s v="FR0010298620"/>
    <x v="8"/>
    <x v="111"/>
    <n v="1971.99"/>
    <n v="1.97001998001998"/>
    <n v="1001"/>
    <n v="1"/>
    <n v="2"/>
    <n v="2"/>
    <n v="4452.3999999999996"/>
    <n v="2301"/>
    <n v="1"/>
    <s v="EUR"/>
    <n v="-1969.99"/>
    <m/>
    <m/>
    <n v="150000"/>
    <n v="1.9650000000000001"/>
    <n v="12014"/>
    <n v="21394.14"/>
    <n v="52.459209999999999"/>
    <n v="45001.65"/>
  </r>
  <r>
    <s v="34317"/>
    <s v="00028942301"/>
    <s v="00028942302"/>
    <s v="CONTRAT LIQUIDITE MEMSCAP"/>
    <s v="FR0010298620"/>
    <x v="8"/>
    <x v="112"/>
    <n v="0"/>
    <m/>
    <m/>
    <m/>
    <m/>
    <n v="0"/>
    <n v="4452.7"/>
    <n v="2600"/>
    <n v="1"/>
    <s v="EUR"/>
    <n v="0"/>
    <m/>
    <m/>
    <n v="150000"/>
    <n v="1.95"/>
    <n v="12014"/>
    <n v="21394.14"/>
    <n v="52.268070000000002"/>
    <n v="44821.440000000002"/>
  </r>
  <r>
    <s v="34317"/>
    <s v="00028942301"/>
    <s v="00028942302"/>
    <s v="CONTRAT LIQUIDITE MEMSCAP"/>
    <s v="FR0010298620"/>
    <x v="8"/>
    <x v="113"/>
    <n v="9.75"/>
    <n v="1.95"/>
    <n v="5"/>
    <n v="1"/>
    <n v="1.95"/>
    <n v="1.95"/>
    <n v="4436.8666659999999"/>
    <n v="16"/>
    <n v="1"/>
    <s v="EUR"/>
    <n v="-7.8"/>
    <n v="0.33333333333333298"/>
    <n v="0"/>
    <n v="150000"/>
    <n v="1.95"/>
    <n v="12018"/>
    <n v="21386.34"/>
    <n v="52.285469999999997"/>
    <n v="44821.440000000002"/>
  </r>
  <r>
    <s v="34317"/>
    <s v="00028942301"/>
    <s v="00028942302"/>
    <s v="CONTRAT LIQUIDITE MEMSCAP"/>
    <s v="FR0010298620"/>
    <x v="8"/>
    <x v="114"/>
    <n v="390.95"/>
    <n v="1.94502487562189"/>
    <n v="201"/>
    <n v="1"/>
    <n v="1.95"/>
    <n v="1.95"/>
    <n v="4425.5"/>
    <n v="710"/>
    <n v="1"/>
    <s v="EUR"/>
    <n v="-389"/>
    <n v="0"/>
    <n v="0.33333333333333298"/>
    <n v="150000"/>
    <n v="1.96"/>
    <n v="12218"/>
    <n v="20997.34"/>
    <n v="53.281750000000002"/>
    <n v="44944.62"/>
  </r>
  <r>
    <s v="34317"/>
    <s v="00028942301"/>
    <s v="00028942302"/>
    <s v="CONTRAT LIQUIDITE MEMSCAP"/>
    <s v="FR0010298620"/>
    <x v="8"/>
    <x v="115"/>
    <n v="1.96"/>
    <n v="1.96"/>
    <n v="1"/>
    <n v="1"/>
    <n v="1.96"/>
    <n v="1.96"/>
    <n v="4094.2333330000001"/>
    <n v="78"/>
    <n v="1"/>
    <s v="EUR"/>
    <n v="0"/>
    <n v="0"/>
    <n v="0"/>
    <n v="150000"/>
    <n v="1.96"/>
    <n v="12218"/>
    <n v="20997.34"/>
    <n v="53.281750000000002"/>
    <n v="44944.62"/>
  </r>
  <r>
    <s v="34317"/>
    <s v="00028942301"/>
    <s v="00028942302"/>
    <s v="CONTRAT LIQUIDITE MEMSCAP"/>
    <s v="FR0010298620"/>
    <x v="8"/>
    <x v="116"/>
    <n v="1.95"/>
    <n v="1.95"/>
    <n v="1"/>
    <n v="69"/>
    <n v="1.95"/>
    <n v="134.55000000000001"/>
    <n v="4078.3"/>
    <n v="506"/>
    <n v="1"/>
    <s v="EUR"/>
    <n v="132.6"/>
    <n v="0"/>
    <n v="0.5"/>
    <n v="150000"/>
    <n v="1.9550000000000001"/>
    <n v="12150"/>
    <n v="21129.94"/>
    <n v="52.922370000000001"/>
    <n v="44883.19"/>
  </r>
  <r>
    <s v="34317"/>
    <s v="00028942301"/>
    <s v="00028942302"/>
    <s v="CONTRAT LIQUIDITE MEMSCAP"/>
    <s v="FR0010298620"/>
    <x v="8"/>
    <x v="117"/>
    <n v="1269.97"/>
    <n v="1.9300455927051701"/>
    <n v="658"/>
    <n v="1"/>
    <n v="1.96"/>
    <n v="1.96"/>
    <n v="3969.5333329999999"/>
    <n v="738"/>
    <n v="1"/>
    <s v="EUR"/>
    <n v="-1268.01"/>
    <n v="0"/>
    <n v="0.66666666666666696"/>
    <n v="150000"/>
    <n v="1.93"/>
    <n v="12807"/>
    <n v="19861.93"/>
    <n v="55.445990000000002"/>
    <n v="44579.44"/>
  </r>
  <r>
    <s v="34317"/>
    <s v="00028942301"/>
    <s v="00028942302"/>
    <s v="CONTRAT LIQUIDITE MEMSCAP"/>
    <s v="FR0010298620"/>
    <x v="8"/>
    <x v="118"/>
    <n v="292.19"/>
    <n v="1.93503311258278"/>
    <n v="151"/>
    <n v="1"/>
    <n v="1.94"/>
    <n v="1.94"/>
    <n v="3974.5333329999999"/>
    <n v="151"/>
    <n v="1"/>
    <s v="EUR"/>
    <n v="-290.25"/>
    <n v="0"/>
    <n v="0.33333333333333298"/>
    <n v="150000"/>
    <n v="1.9350000000000001"/>
    <n v="12957"/>
    <n v="19571.68"/>
    <n v="56.160040000000002"/>
    <n v="44643.474999999999"/>
  </r>
  <r>
    <s v="34317"/>
    <s v="00028942301"/>
    <s v="00028942302"/>
    <s v="CONTRAT LIQUIDITE MEMSCAP"/>
    <s v="FR0010298620"/>
    <x v="8"/>
    <x v="119"/>
    <n v="450.5"/>
    <n v="1.9502164502164501"/>
    <n v="231"/>
    <n v="1051"/>
    <n v="2"/>
    <n v="2102"/>
    <n v="4153.5333330000003"/>
    <n v="5371"/>
    <n v="1"/>
    <s v="EUR"/>
    <n v="1651.5"/>
    <n v="0"/>
    <n v="0.2"/>
    <n v="150000"/>
    <n v="1.9550000000000001"/>
    <n v="12137"/>
    <n v="21223.18"/>
    <n v="52.785980000000002"/>
    <n v="44951.014999999999"/>
  </r>
  <r>
    <s v="34317"/>
    <s v="00028942301"/>
    <s v="00028942302"/>
    <s v="CONTRAT LIQUIDITE MEMSCAP"/>
    <s v="FR0010298620"/>
    <x v="8"/>
    <x v="120"/>
    <n v="40.96"/>
    <n v="1.95047619047619"/>
    <n v="21"/>
    <n v="1"/>
    <n v="1.96"/>
    <n v="1.96"/>
    <n v="4099.6000000000004"/>
    <n v="731"/>
    <n v="1"/>
    <s v="EUR"/>
    <n v="-39"/>
    <n v="0"/>
    <n v="0.33333333333333298"/>
    <n v="150000"/>
    <n v="1.99"/>
    <n v="12157"/>
    <n v="21184.18"/>
    <n v="53.31476"/>
    <n v="45376.61"/>
  </r>
  <r>
    <s v="34317"/>
    <s v="00028942301"/>
    <s v="00028942302"/>
    <s v="CONTRAT LIQUIDITE MEMSCAP"/>
    <s v="FR0010298620"/>
    <x v="8"/>
    <x v="121"/>
    <n v="2755.99"/>
    <n v="1.9671591720199899"/>
    <n v="1401"/>
    <n v="41"/>
    <n v="1.9656097560975601"/>
    <n v="80.59"/>
    <n v="3850.5666660000002"/>
    <n v="2095"/>
    <n v="1"/>
    <s v="EUR"/>
    <n v="-2675.4"/>
    <n v="0.2"/>
    <n v="0.4"/>
    <n v="150000"/>
    <n v="1.96"/>
    <n v="13517"/>
    <n v="18508.78"/>
    <n v="58.871299999999998"/>
    <n v="45002.1"/>
  </r>
  <r>
    <s v="34317"/>
    <s v="00028942301"/>
    <s v="00028942302"/>
    <s v="CONTRAT LIQUIDITE MEMSCAP"/>
    <s v="FR0010298620"/>
    <x v="8"/>
    <x v="122"/>
    <n v="1.96"/>
    <n v="1.96"/>
    <n v="1"/>
    <n v="208"/>
    <n v="1.94504807692308"/>
    <n v="404.57"/>
    <n v="3813.5"/>
    <n v="1539"/>
    <n v="1"/>
    <s v="EUR"/>
    <n v="402.61"/>
    <n v="0.33333333333333298"/>
    <n v="0"/>
    <n v="150000"/>
    <n v="1.9450000000000001"/>
    <n v="13310"/>
    <n v="18911.39"/>
    <n v="57.786450000000002"/>
    <n v="44799.34"/>
  </r>
  <r>
    <s v="34317"/>
    <s v="00028942301"/>
    <s v="00028942302"/>
    <s v="CONTRAT LIQUIDITE MEMSCAP"/>
    <s v="FR0010298620"/>
    <x v="8"/>
    <x v="123"/>
    <n v="1.95"/>
    <n v="1.95"/>
    <n v="1"/>
    <n v="2561"/>
    <n v="1.9849902381882101"/>
    <n v="5083.5600000000004"/>
    <n v="3760.5333329999999"/>
    <n v="4897"/>
    <n v="1"/>
    <s v="EUR"/>
    <n v="5081.6099999999997"/>
    <n v="0.33333333333333298"/>
    <n v="0"/>
    <n v="150000"/>
    <n v="1.9850000000000001"/>
    <n v="10750"/>
    <n v="23993"/>
    <n v="47.072420000000001"/>
    <n v="45331.75"/>
  </r>
  <r>
    <s v="34317"/>
    <s v="00028942301"/>
    <s v="00028942302"/>
    <s v="CONTRAT LIQUIDITE MEMSCAP"/>
    <s v="FR0010298620"/>
    <x v="8"/>
    <x v="124"/>
    <n v="100.99"/>
    <n v="1.9801960784313699"/>
    <n v="51"/>
    <n v="1"/>
    <n v="1.99"/>
    <n v="1.99"/>
    <n v="3751.1666660000001"/>
    <n v="251"/>
    <n v="1"/>
    <s v="EUR"/>
    <n v="-99"/>
    <n v="0.33333333333333298"/>
    <n v="0"/>
    <n v="150000"/>
    <n v="1.98"/>
    <n v="10800"/>
    <n v="23894"/>
    <n v="47.228230000000003"/>
    <n v="45278"/>
  </r>
  <r>
    <s v="34317"/>
    <s v="00028942301"/>
    <s v="00028942302"/>
    <s v="CONTRAT LIQUIDITE MEMSCAP"/>
    <s v="FR0010298620"/>
    <x v="8"/>
    <x v="125"/>
    <n v="1881.23"/>
    <n v="1.96781380753138"/>
    <n v="956"/>
    <n v="303"/>
    <n v="1.9626402640264"/>
    <n v="594.67999999999995"/>
    <n v="3680.6"/>
    <n v="2383"/>
    <n v="1"/>
    <s v="EUR"/>
    <n v="-1286.55"/>
    <n v="0.14285714285714299"/>
    <n v="0.57142857142857095"/>
    <n v="150000"/>
    <n v="1.96"/>
    <n v="11453"/>
    <n v="22607.45"/>
    <n v="49.822920000000003"/>
    <n v="45055.33"/>
  </r>
  <r>
    <s v="34317"/>
    <s v="00028942301"/>
    <s v="00028942302"/>
    <s v="CONTRAT LIQUIDITE MEMSCAP"/>
    <s v="FR0010298620"/>
    <x v="8"/>
    <x v="126"/>
    <n v="1.96"/>
    <n v="1.96"/>
    <n v="1"/>
    <n v="1"/>
    <n v="1.96"/>
    <n v="1.96"/>
    <n v="3405.3"/>
    <n v="1"/>
    <n v="1"/>
    <s v="EUR"/>
    <n v="0"/>
    <n v="0"/>
    <n v="0"/>
    <n v="150000"/>
    <n v="1.96"/>
    <n v="11453"/>
    <n v="22607.45"/>
    <n v="49.822920000000003"/>
    <n v="45055.33"/>
  </r>
  <r>
    <s v="34317"/>
    <s v="00028942301"/>
    <s v="00028942302"/>
    <s v="CONTRAT LIQUIDITE MEMSCAP"/>
    <s v="FR0010298620"/>
    <x v="8"/>
    <x v="127"/>
    <n v="269.11"/>
    <n v="1.9500724637681199"/>
    <n v="138"/>
    <n v="1"/>
    <n v="1.96"/>
    <n v="1.96"/>
    <n v="4094.333333"/>
    <n v="29878"/>
    <n v="1"/>
    <s v="EUR"/>
    <n v="-267.14999999999998"/>
    <n v="0"/>
    <n v="0.5"/>
    <n v="150000"/>
    <n v="1.96"/>
    <n v="11590"/>
    <n v="22340.3"/>
    <n v="50.417360000000002"/>
    <n v="45056.7"/>
  </r>
  <r>
    <s v="34317"/>
    <s v="00028942301"/>
    <s v="00028942302"/>
    <s v="CONTRAT LIQUIDITE MEMSCAP"/>
    <s v="FR0010298620"/>
    <x v="8"/>
    <x v="128"/>
    <n v="992.57"/>
    <n v="1.9500392927308501"/>
    <n v="509"/>
    <n v="3001"/>
    <n v="1.9750016661112999"/>
    <n v="5926.98"/>
    <n v="4109.5"/>
    <n v="14696"/>
    <n v="1"/>
    <s v="EUR"/>
    <n v="4934.41"/>
    <n v="0"/>
    <n v="0.92592592592592604"/>
    <n v="150000"/>
    <n v="1.9950000000000001"/>
    <n v="9098"/>
    <n v="27274.71"/>
    <n v="39.956899999999997"/>
    <n v="45425.22"/>
  </r>
  <r>
    <s v="34317"/>
    <s v="00028942301"/>
    <s v="00028942302"/>
    <s v="CONTRAT LIQUIDITE MEMSCAP"/>
    <s v="FR0010298620"/>
    <x v="8"/>
    <x v="129"/>
    <n v="2"/>
    <n v="2"/>
    <n v="1"/>
    <n v="61"/>
    <n v="2"/>
    <n v="122"/>
    <n v="4144.3999999999996"/>
    <n v="4257"/>
    <n v="1"/>
    <s v="EUR"/>
    <n v="120"/>
    <n v="0"/>
    <n v="0.6"/>
    <n v="150000"/>
    <n v="2"/>
    <n v="9038"/>
    <n v="27394.71"/>
    <n v="39.753059999999998"/>
    <n v="45470.71"/>
  </r>
  <r>
    <s v="34317"/>
    <s v="00028942301"/>
    <s v="00028942302"/>
    <s v="CONTRAT LIQUIDITE MEMSCAP"/>
    <s v="FR0010298620"/>
    <x v="8"/>
    <x v="130"/>
    <n v="1310.0999999999999"/>
    <n v="1.9850000000000001"/>
    <n v="660"/>
    <n v="1001"/>
    <n v="2.0099999999999998"/>
    <n v="2012.01"/>
    <n v="3416.1666660000001"/>
    <n v="1708"/>
    <n v="1"/>
    <s v="EUR"/>
    <n v="701.91"/>
    <n v="0"/>
    <n v="0.28571428571428598"/>
    <n v="150000"/>
    <n v="2.0099999999999998"/>
    <n v="8697"/>
    <n v="28096.62"/>
    <n v="38.354309999999998"/>
    <n v="45577.59"/>
  </r>
  <r>
    <s v="34317"/>
    <s v="00028942301"/>
    <s v="00028942302"/>
    <s v="CONTRAT LIQUIDITE MEMSCAP"/>
    <s v="FR0010298620"/>
    <x v="8"/>
    <x v="131"/>
    <n v="6861.03"/>
    <n v="2.00439088518843"/>
    <n v="3423"/>
    <n v="1902"/>
    <n v="2.0199947423764502"/>
    <n v="3842.03"/>
    <n v="3414.7"/>
    <n v="6957"/>
    <n v="1"/>
    <s v="EUR"/>
    <n v="-3019"/>
    <n v="0.11111111111111099"/>
    <n v="0.44444444444444398"/>
    <n v="150000"/>
    <n v="2"/>
    <n v="10218"/>
    <n v="25077.62"/>
    <n v="44.900849999999998"/>
    <n v="45513.62"/>
  </r>
  <r>
    <s v="34317"/>
    <s v="00028942301"/>
    <s v="00028942302"/>
    <s v="CONTRAT LIQUIDITE MEMSCAP"/>
    <s v="FR0010298620"/>
    <x v="8"/>
    <x v="132"/>
    <n v="2803.7"/>
    <n v="1.9744366197183101"/>
    <n v="1420"/>
    <n v="1001"/>
    <n v="1.9700099900099901"/>
    <n v="1971.98"/>
    <n v="3472.766666"/>
    <n v="3860"/>
    <n v="1"/>
    <s v="EUR"/>
    <n v="-831.72"/>
    <n v="0"/>
    <n v="0.6"/>
    <n v="150000"/>
    <n v="1.97"/>
    <n v="10637"/>
    <n v="24245.9"/>
    <n v="46.359569999999998"/>
    <n v="45200.79"/>
  </r>
  <r>
    <s v="34317"/>
    <s v="00028942301"/>
    <s v="00028942302"/>
    <s v="CONTRAT LIQUIDITE MEMSCAP"/>
    <s v="FR0010298620"/>
    <x v="8"/>
    <x v="133"/>
    <n v="2366.98"/>
    <n v="1.97084096586178"/>
    <n v="1201"/>
    <n v="1"/>
    <n v="1.98"/>
    <n v="1.98"/>
    <n v="3317.2"/>
    <n v="1706"/>
    <n v="1"/>
    <s v="EUR"/>
    <n v="-2365"/>
    <n v="0.25"/>
    <n v="0.25"/>
    <n v="150000"/>
    <n v="1.9650000000000001"/>
    <n v="11837"/>
    <n v="21880.9"/>
    <n v="51.527230000000003"/>
    <n v="45140.605000000003"/>
  </r>
  <r>
    <s v="34317"/>
    <s v="00028942301"/>
    <s v="00028942302"/>
    <s v="CONTRAT LIQUIDITE MEMSCAP"/>
    <s v="FR0010298620"/>
    <x v="8"/>
    <x v="134"/>
    <n v="98.01"/>
    <n v="1.9601999999999999"/>
    <n v="50"/>
    <n v="1"/>
    <n v="1.97"/>
    <n v="1.97"/>
    <n v="3085.266666"/>
    <n v="192"/>
    <n v="1"/>
    <s v="EUR"/>
    <n v="-96.04"/>
    <n v="0"/>
    <n v="0.33333333333333298"/>
    <n v="150000"/>
    <n v="1.96"/>
    <n v="11886"/>
    <n v="21784.86"/>
    <n v="51.676630000000003"/>
    <n v="45081.42"/>
  </r>
  <r>
    <s v="34317"/>
    <s v="00028942301"/>
    <s v="00028942302"/>
    <s v="CONTRAT LIQUIDITE MEMSCAP"/>
    <s v="FR0010298620"/>
    <x v="8"/>
    <x v="135"/>
    <n v="393.96"/>
    <n v="1.96"/>
    <n v="201"/>
    <n v="1091"/>
    <n v="2.0199541704857902"/>
    <n v="2203.77"/>
    <n v="3101.9333329999999"/>
    <n v="1701"/>
    <n v="1"/>
    <s v="EUR"/>
    <n v="1809.81"/>
    <n v="0"/>
    <n v="0.2"/>
    <n v="150000"/>
    <n v="2.02"/>
    <n v="10996"/>
    <n v="23594.67"/>
    <n v="48.490659999999998"/>
    <n v="45806.59"/>
  </r>
  <r>
    <s v="34317"/>
    <s v="00028942301"/>
    <s v="00028942302"/>
    <s v="CONTRAT LIQUIDITE MEMSCAP"/>
    <s v="FR0010298620"/>
    <x v="8"/>
    <x v="136"/>
    <n v="2.02"/>
    <n v="2.02"/>
    <n v="1"/>
    <n v="2"/>
    <n v="2.02"/>
    <n v="4.04"/>
    <n v="3111.9333329999999"/>
    <n v="501"/>
    <n v="1"/>
    <s v="EUR"/>
    <n v="2.02"/>
    <n v="0"/>
    <n v="0"/>
    <n v="150000"/>
    <n v="2.02"/>
    <n v="10995"/>
    <n v="23596.69"/>
    <n v="48.486249999999998"/>
    <n v="45806.59"/>
  </r>
  <r>
    <s v="34317"/>
    <s v="00028942301"/>
    <s v="00028942302"/>
    <s v="CONTRAT LIQUIDITE MEMSCAP"/>
    <s v="FR0010298620"/>
    <x v="8"/>
    <x v="137"/>
    <n v="5957.02"/>
    <n v="1.9850116627790699"/>
    <n v="3001"/>
    <n v="1"/>
    <n v="2.0099999999999998"/>
    <n v="2.0099999999999998"/>
    <n v="3234.6666660000001"/>
    <n v="4003"/>
    <n v="1"/>
    <s v="EUR"/>
    <n v="-5955.01"/>
    <n v="0"/>
    <n v="0.66666666666666696"/>
    <n v="150000"/>
    <n v="1.9650000000000001"/>
    <n v="13995"/>
    <n v="17641.68"/>
    <n v="60.919460000000001"/>
    <n v="45141.855000000003"/>
  </r>
  <r>
    <s v="34317"/>
    <s v="00028942301"/>
    <s v="00028942302"/>
    <s v="CONTRAT LIQUIDITE MEMSCAP"/>
    <s v="FR0010298620"/>
    <x v="8"/>
    <x v="138"/>
    <n v="531.16999999999996"/>
    <n v="1.9600369003689999"/>
    <n v="271"/>
    <n v="1"/>
    <n v="1.97"/>
    <n v="1.97"/>
    <n v="3246.6666660000001"/>
    <n v="361"/>
    <n v="1"/>
    <s v="EUR"/>
    <n v="-529.20000000000005"/>
    <n v="0"/>
    <n v="0.33333333333333298"/>
    <n v="150000"/>
    <n v="1.96"/>
    <n v="14265"/>
    <n v="17112.48"/>
    <n v="62.032910000000001"/>
    <n v="45071.88"/>
  </r>
  <r>
    <s v="34317"/>
    <s v="00028942301"/>
    <s v="00028942302"/>
    <s v="CONTRAT LIQUIDITE MEMSCAP"/>
    <s v="FR0010298620"/>
    <x v="8"/>
    <x v="139"/>
    <n v="1.97"/>
    <n v="1.97"/>
    <n v="1"/>
    <n v="1"/>
    <n v="1.97"/>
    <n v="1.97"/>
    <n v="3213"/>
    <n v="1"/>
    <n v="1"/>
    <s v="EUR"/>
    <n v="0"/>
    <n v="0"/>
    <n v="0"/>
    <n v="150000"/>
    <n v="1.9650000000000001"/>
    <n v="14265"/>
    <n v="17112.48"/>
    <n v="62.0929"/>
    <n v="45143.205000000002"/>
  </r>
  <r>
    <s v="34317"/>
    <s v="00028942301"/>
    <s v="00028942302"/>
    <s v="CONTRAT LIQUIDITE MEMSCAP"/>
    <s v="FR0010298620"/>
    <x v="8"/>
    <x v="140"/>
    <n v="1.97"/>
    <n v="1.97"/>
    <n v="1"/>
    <n v="1"/>
    <n v="1.97"/>
    <n v="1.97"/>
    <n v="3173"/>
    <n v="1001"/>
    <n v="1"/>
    <s v="EUR"/>
    <n v="0"/>
    <n v="0"/>
    <n v="0"/>
    <n v="150000"/>
    <n v="1.9650000000000001"/>
    <n v="14265"/>
    <n v="17112.48"/>
    <n v="62.0929"/>
    <n v="45143.205000000002"/>
  </r>
  <r>
    <s v="34317"/>
    <s v="00028942301"/>
    <s v="00028942302"/>
    <s v="CONTRAT LIQUIDITE MEMSCAP"/>
    <s v="FR0010298620"/>
    <x v="8"/>
    <x v="141"/>
    <n v="2904.72"/>
    <n v="1.96"/>
    <n v="1482"/>
    <n v="1"/>
    <n v="1.97"/>
    <n v="1.97"/>
    <n v="3158.9666659999998"/>
    <n v="1880"/>
    <n v="1"/>
    <s v="EUR"/>
    <n v="-2902.75"/>
    <n v="0"/>
    <n v="0.66666666666666696"/>
    <n v="150000"/>
    <n v="1.96"/>
    <n v="15746"/>
    <n v="14209.73"/>
    <n v="68.473190000000002"/>
    <n v="45071.89"/>
  </r>
  <r>
    <s v="34317"/>
    <s v="00028942301"/>
    <s v="00028942302"/>
    <s v="CONTRAT LIQUIDITE MEMSCAP"/>
    <s v="FR0010298620"/>
    <x v="8"/>
    <x v="142"/>
    <n v="5447.08"/>
    <n v="1.9152883263009799"/>
    <n v="2844"/>
    <n v="1"/>
    <n v="1.96"/>
    <n v="1.96"/>
    <n v="3634.1"/>
    <n v="16854"/>
    <n v="1"/>
    <s v="EUR"/>
    <n v="-5445.12"/>
    <n v="0"/>
    <n v="0.66666666666666696"/>
    <n v="150000"/>
    <n v="1.9"/>
    <n v="18589"/>
    <n v="8764.61"/>
    <n v="80.118260000000006"/>
    <n v="44083.71"/>
  </r>
  <r>
    <s v="34317"/>
    <s v="00028942301"/>
    <s v="00028942302"/>
    <s v="CONTRAT LIQUIDITE MEMSCAP"/>
    <s v="FR0010298620"/>
    <x v="8"/>
    <x v="143"/>
    <n v="1.9"/>
    <n v="1.9"/>
    <n v="1"/>
    <n v="6199"/>
    <n v="1.97159057912567"/>
    <n v="12221.89"/>
    <n v="4306.4666660000003"/>
    <n v="20187"/>
    <n v="1"/>
    <s v="EUR"/>
    <n v="12219.99"/>
    <n v="0"/>
    <n v="0.33333333333333298"/>
    <n v="150000"/>
    <n v="2.02"/>
    <n v="12391"/>
    <n v="20984.6"/>
    <n v="54.395600000000002"/>
    <n v="46014.42"/>
  </r>
  <r>
    <s v="34317"/>
    <s v="00028942301"/>
    <s v="00028942302"/>
    <s v="CONTRAT LIQUIDITE MEMSCAP"/>
    <s v="FR0010298620"/>
    <x v="8"/>
    <x v="144"/>
    <n v="1967"/>
    <n v="1.9650349650349701"/>
    <n v="1001"/>
    <n v="1"/>
    <n v="2"/>
    <n v="2"/>
    <n v="4319.5"/>
    <n v="1101"/>
    <n v="1"/>
    <s v="EUR"/>
    <n v="-1965"/>
    <n v="0"/>
    <n v="0.5"/>
    <n v="150000"/>
    <n v="1.95"/>
    <n v="13391"/>
    <n v="19019.599999999999"/>
    <n v="57.857889999999998"/>
    <n v="45132.05"/>
  </r>
  <r>
    <s v="34317"/>
    <s v="00028942301"/>
    <s v="00028942302"/>
    <s v="CONTRAT LIQUIDITE MEMSCAP"/>
    <s v="FR0010298620"/>
    <x v="8"/>
    <x v="145"/>
    <n v="585"/>
    <n v="1.95"/>
    <n v="300"/>
    <n v="1000"/>
    <n v="1.97"/>
    <n v="1970"/>
    <n v="4390"/>
    <n v="2193"/>
    <n v="1"/>
    <s v="EUR"/>
    <n v="1385"/>
    <n v="0"/>
    <n v="1"/>
    <n v="150000"/>
    <n v="1.97"/>
    <n v="12691"/>
    <n v="20404.599999999999"/>
    <n v="55.06176"/>
    <n v="45405.87"/>
  </r>
  <r>
    <s v="34317"/>
    <s v="00028942301"/>
    <s v="00028942302"/>
    <s v="CONTRAT LIQUIDITE MEMSCAP"/>
    <s v="FR0010298620"/>
    <x v="8"/>
    <x v="146"/>
    <n v="1318.2"/>
    <n v="1.95"/>
    <n v="676"/>
    <n v="1585"/>
    <n v="1.97"/>
    <n v="3122.45"/>
    <n v="4448.5"/>
    <n v="2261"/>
    <n v="1"/>
    <s v="EUR"/>
    <n v="1804.25"/>
    <n v="0.25"/>
    <n v="0.75"/>
    <n v="150000"/>
    <n v="1.95"/>
    <n v="11782"/>
    <n v="22208.85"/>
    <n v="50.847709999999999"/>
    <n v="45183.75"/>
  </r>
  <r>
    <s v="34317"/>
    <s v="00028942301"/>
    <s v="00028942302"/>
    <s v="CONTRAT LIQUIDITE MEMSCAP"/>
    <s v="FR0010298620"/>
    <x v="8"/>
    <x v="147"/>
    <n v="0"/>
    <s v="#DIV/0"/>
    <n v="0"/>
    <n v="321"/>
    <n v="1.96869158878505"/>
    <n v="631.95000000000005"/>
    <n v="4591.2666660000004"/>
    <n v="5021"/>
    <n v="1"/>
    <s v="EUR"/>
    <n v="631.95000000000005"/>
    <n v="0.5"/>
    <n v="0.5"/>
    <n v="150000"/>
    <n v="1.97"/>
    <n v="11461"/>
    <n v="22840.799999999999"/>
    <n v="49.710880000000003"/>
    <n v="45418.97"/>
  </r>
  <r>
    <s v="34317"/>
    <s v="00028942301"/>
    <s v="00028942302"/>
    <s v="CONTRAT LIQUIDITE MEMSCAP"/>
    <s v="FR0010298620"/>
    <x v="8"/>
    <x v="148"/>
    <n v="2370.5700000000002"/>
    <n v="1.9414987714987699"/>
    <n v="1221"/>
    <n v="1"/>
    <n v="1.98"/>
    <n v="1.98"/>
    <n v="4629.6000000000004"/>
    <n v="1301"/>
    <n v="1"/>
    <s v="EUR"/>
    <n v="-2368.59"/>
    <n v="0"/>
    <n v="0.6"/>
    <n v="150000"/>
    <n v="1.93"/>
    <n v="12681"/>
    <n v="20472.21"/>
    <n v="54.452089999999998"/>
    <n v="44946.54"/>
  </r>
  <r>
    <s v="34317"/>
    <s v="00028942301"/>
    <s v="00028942302"/>
    <s v="CONTRAT LIQUIDITE MEMSCAP"/>
    <s v="FR0010298620"/>
    <x v="8"/>
    <x v="149"/>
    <n v="735.33"/>
    <n v="1.93"/>
    <n v="381"/>
    <n v="1"/>
    <n v="1.94"/>
    <n v="1.94"/>
    <n v="4488.5333330000003"/>
    <n v="1139"/>
    <n v="1"/>
    <s v="EUR"/>
    <n v="-733.39"/>
    <n v="0"/>
    <n v="0.6"/>
    <n v="150000"/>
    <n v="1.9350000000000001"/>
    <n v="13061"/>
    <n v="19738.82"/>
    <n v="56.147509999999997"/>
    <n v="45011.855000000003"/>
  </r>
  <r>
    <s v="34317"/>
    <s v="00028942301"/>
    <s v="00028942302"/>
    <s v="CONTRAT LIQUIDITE MEMSCAP"/>
    <s v="FR0010298620"/>
    <x v="8"/>
    <x v="150"/>
    <n v="1.93"/>
    <n v="1.93"/>
    <n v="1"/>
    <n v="1"/>
    <n v="1.93"/>
    <n v="1.93"/>
    <n v="4492"/>
    <n v="835"/>
    <n v="1"/>
    <s v="EUR"/>
    <n v="0"/>
    <n v="0"/>
    <n v="0"/>
    <n v="150000"/>
    <n v="1.915"/>
    <n v="13061"/>
    <n v="19738.82"/>
    <n v="55.891530000000003"/>
    <n v="44750.635000000002"/>
  </r>
  <r>
    <s v="34317"/>
    <s v="00028942301"/>
    <s v="00028942302"/>
    <s v="CONTRAT LIQUIDITE MEMSCAP"/>
    <s v="FR0010298620"/>
    <x v="8"/>
    <x v="151"/>
    <n v="956.91"/>
    <n v="1.91"/>
    <n v="501"/>
    <n v="81"/>
    <n v="1.91"/>
    <n v="154.71"/>
    <n v="4477.5666659999997"/>
    <n v="1662"/>
    <n v="1"/>
    <s v="EUR"/>
    <n v="-802.2"/>
    <n v="0.25"/>
    <n v="0.25"/>
    <n v="150000"/>
    <n v="1.91"/>
    <n v="13481"/>
    <n v="18936.62"/>
    <n v="57.62229"/>
    <n v="44685.33"/>
  </r>
  <r>
    <s v="34317"/>
    <s v="00028942301"/>
    <s v="00028942302"/>
    <s v="CONTRAT LIQUIDITE MEMSCAP"/>
    <s v="FR0010298620"/>
    <x v="8"/>
    <x v="152"/>
    <n v="951.91"/>
    <n v="1.90001996007984"/>
    <n v="501"/>
    <n v="1500"/>
    <n v="1.9086733333333299"/>
    <n v="2863.01"/>
    <n v="4578.9333329999999"/>
    <n v="4580"/>
    <n v="1"/>
    <s v="EUR"/>
    <n v="1911.1"/>
    <n v="0.2"/>
    <n v="0.4"/>
    <n v="150000"/>
    <n v="1.9"/>
    <n v="12482"/>
    <n v="20847.72"/>
    <n v="53.217970000000001"/>
    <n v="44563.519999999997"/>
  </r>
  <r>
    <s v="34317"/>
    <s v="00028942301"/>
    <s v="00028942302"/>
    <s v="CONTRAT LIQUIDITE MEMSCAP"/>
    <s v="FR0010298620"/>
    <x v="8"/>
    <x v="153"/>
    <n v="338.32"/>
    <n v="1.8900558659217901"/>
    <n v="179"/>
    <n v="1"/>
    <n v="1.9"/>
    <n v="1.9"/>
    <n v="4421.6666660000001"/>
    <n v="179"/>
    <n v="1"/>
    <s v="EUR"/>
    <n v="-336.42"/>
    <n v="0"/>
    <n v="0.33333333333333298"/>
    <n v="150000"/>
    <n v="1.89"/>
    <n v="12660"/>
    <n v="20511.3"/>
    <n v="53.843609999999998"/>
    <n v="44438.7"/>
  </r>
  <r>
    <s v="34317"/>
    <s v="00028942301"/>
    <s v="00028942302"/>
    <s v="CONTRAT LIQUIDITE MEMSCAP"/>
    <s v="FR0010298620"/>
    <x v="8"/>
    <x v="154"/>
    <n v="1.9"/>
    <n v="1.9"/>
    <n v="1"/>
    <n v="74"/>
    <n v="1.9245945945945899"/>
    <n v="142.41999999999999"/>
    <n v="4420.6333329999998"/>
    <n v="220"/>
    <n v="1"/>
    <s v="EUR"/>
    <n v="140.52000000000001"/>
    <n v="0"/>
    <n v="0.6"/>
    <n v="150000"/>
    <n v="1.915"/>
    <n v="12587"/>
    <n v="20651.82"/>
    <n v="53.856789999999997"/>
    <n v="44755.925000000003"/>
  </r>
  <r>
    <s v="34317"/>
    <s v="00028942301"/>
    <s v="00028942302"/>
    <s v="CONTRAT LIQUIDITE MEMSCAP"/>
    <s v="FR0010298620"/>
    <x v="8"/>
    <x v="155"/>
    <n v="1.92"/>
    <n v="1.92"/>
    <n v="1"/>
    <n v="1"/>
    <n v="1.92"/>
    <n v="1.92"/>
    <n v="4341.2333330000001"/>
    <n v="1"/>
    <n v="1"/>
    <s v="EUR"/>
    <n v="0"/>
    <n v="0"/>
    <n v="0"/>
    <n v="150000"/>
    <n v="1.915"/>
    <n v="12587"/>
    <n v="20651.82"/>
    <n v="53.856789999999997"/>
    <n v="44755.925000000003"/>
  </r>
  <r>
    <s v="34317"/>
    <s v="00028942301"/>
    <s v="00028942302"/>
    <s v="CONTRAT LIQUIDITE MEMSCAP"/>
    <s v="FR0010298620"/>
    <x v="8"/>
    <x v="156"/>
    <n v="0"/>
    <m/>
    <m/>
    <m/>
    <m/>
    <n v="0"/>
    <n v="4424.5666659999997"/>
    <n v="2501"/>
    <n v="1"/>
    <s v="EUR"/>
    <n v="0"/>
    <n v="0"/>
    <n v="0"/>
    <n v="150000"/>
    <n v="1.9"/>
    <n v="12587"/>
    <n v="20651.82"/>
    <n v="53.66131"/>
    <n v="44567.12"/>
  </r>
  <r>
    <s v="34317"/>
    <s v="00028942301"/>
    <s v="00028942302"/>
    <s v="CONTRAT LIQUIDITE MEMSCAP"/>
    <s v="FR0010298620"/>
    <x v="8"/>
    <x v="157"/>
    <n v="1898.97"/>
    <n v="1.8951796407185599"/>
    <n v="1002"/>
    <n v="2"/>
    <n v="1.91"/>
    <n v="3.82"/>
    <n v="3462.9666659999998"/>
    <n v="1030"/>
    <n v="1"/>
    <s v="EUR"/>
    <n v="-1895.15"/>
    <n v="0.25"/>
    <n v="0"/>
    <n v="150000"/>
    <n v="1.895"/>
    <n v="13587"/>
    <n v="18756.669999999998"/>
    <n v="57.853999999999999"/>
    <n v="44504.035000000003"/>
  </r>
  <r>
    <s v="34317"/>
    <s v="00028942301"/>
    <s v="00028942302"/>
    <s v="CONTRAT LIQUIDITE MEMSCAP"/>
    <s v="FR0010298620"/>
    <x v="8"/>
    <x v="158"/>
    <n v="20.9"/>
    <n v="1.9"/>
    <n v="11"/>
    <n v="1"/>
    <n v="1.9"/>
    <n v="1.9"/>
    <n v="2973.4666659999998"/>
    <n v="11"/>
    <n v="1"/>
    <s v="EUR"/>
    <n v="-19"/>
    <n v="0"/>
    <n v="0"/>
    <n v="150000"/>
    <n v="1.9"/>
    <n v="13597"/>
    <n v="18737.669999999998"/>
    <n v="57.96087"/>
    <n v="44571.97"/>
  </r>
  <r>
    <s v="34317"/>
    <s v="00028942301"/>
    <s v="00028942302"/>
    <s v="CONTRAT LIQUIDITE MEMSCAP"/>
    <s v="FR0010298620"/>
    <x v="8"/>
    <x v="159"/>
    <n v="932.9"/>
    <n v="1.9"/>
    <n v="491"/>
    <n v="1"/>
    <n v="1.91"/>
    <n v="1.91"/>
    <n v="2849.6333330000002"/>
    <n v="542"/>
    <n v="1"/>
    <s v="EUR"/>
    <n v="-930.99"/>
    <n v="0"/>
    <n v="0.33333333333333298"/>
    <n v="150000"/>
    <n v="1.895"/>
    <n v="14087"/>
    <n v="17806.68"/>
    <n v="59.986379999999997"/>
    <n v="44501.544999999998"/>
  </r>
  <r>
    <s v="34317"/>
    <s v="00028942301"/>
    <s v="00028942302"/>
    <s v="CONTRAT LIQUIDITE MEMSCAP"/>
    <s v="FR0010298620"/>
    <x v="8"/>
    <x v="160"/>
    <n v="2487.2399999999998"/>
    <n v="1.88"/>
    <n v="1323"/>
    <n v="1"/>
    <n v="1.88"/>
    <n v="1.88"/>
    <n v="2841.6333330000002"/>
    <n v="1468"/>
    <n v="1"/>
    <s v="EUR"/>
    <n v="-2485.36"/>
    <n v="0"/>
    <n v="0.2"/>
    <n v="150000"/>
    <n v="1.88"/>
    <n v="15409"/>
    <n v="15321.32"/>
    <n v="65.40701"/>
    <n v="44290.239999999998"/>
  </r>
  <r>
    <s v="34317"/>
    <s v="00028942301"/>
    <s v="00028942302"/>
    <s v="CONTRAT LIQUIDITE MEMSCAP"/>
    <s v="FR0010298620"/>
    <x v="8"/>
    <x v="161"/>
    <n v="1.89"/>
    <n v="1.89"/>
    <n v="1"/>
    <n v="1"/>
    <n v="1.89"/>
    <n v="1.89"/>
    <n v="2609.766666"/>
    <n v="1"/>
    <n v="1"/>
    <s v="EUR"/>
    <n v="0"/>
    <n v="0"/>
    <n v="0"/>
    <n v="150000"/>
    <n v="1.885"/>
    <n v="15409"/>
    <n v="15321.32"/>
    <n v="65.467079999999996"/>
    <n v="44367.285000000003"/>
  </r>
  <r>
    <s v="34317"/>
    <s v="00028942301"/>
    <s v="00028942302"/>
    <s v="CONTRAT LIQUIDITE MEMSCAP"/>
    <s v="FR0010298620"/>
    <x v="8"/>
    <x v="162"/>
    <n v="944.39"/>
    <n v="1.88500998003992"/>
    <n v="501"/>
    <n v="1"/>
    <n v="1.89"/>
    <n v="1.89"/>
    <n v="2526.4"/>
    <n v="1359"/>
    <n v="1"/>
    <s v="EUR"/>
    <n v="-942.5"/>
    <n v="0"/>
    <n v="0.33333333333333298"/>
    <n v="150000"/>
    <n v="1.915"/>
    <n v="15909"/>
    <n v="14378.82"/>
    <n v="67.936310000000006"/>
    <n v="44844.555"/>
  </r>
  <r>
    <s v="34317"/>
    <s v="00028942301"/>
    <s v="00028942302"/>
    <s v="CONTRAT LIQUIDITE MEMSCAP"/>
    <s v="FR0010298620"/>
    <x v="8"/>
    <x v="163"/>
    <n v="1.91"/>
    <n v="1.91"/>
    <n v="1"/>
    <n v="62"/>
    <n v="1.905"/>
    <n v="118.11"/>
    <n v="2471.6"/>
    <n v="62"/>
    <n v="1"/>
    <s v="EUR"/>
    <n v="116.2"/>
    <n v="0"/>
    <n v="0"/>
    <n v="150000"/>
    <n v="1.905"/>
    <n v="15848"/>
    <n v="14495.02"/>
    <n v="67.562110000000004"/>
    <n v="44685.46"/>
  </r>
  <r>
    <s v="34317"/>
    <s v="00028942301"/>
    <s v="00028942302"/>
    <s v="CONTRAT LIQUIDITE MEMSCAP"/>
    <s v="FR0010298620"/>
    <x v="8"/>
    <x v="164"/>
    <n v="1.9"/>
    <n v="1.9"/>
    <n v="1"/>
    <n v="1137"/>
    <n v="1.9199824098504801"/>
    <n v="2183.02"/>
    <n v="2624.9666659999998"/>
    <n v="4793"/>
    <n v="1"/>
    <s v="EUR"/>
    <n v="2181.12"/>
    <n v="0.25"/>
    <n v="0.25"/>
    <n v="150000"/>
    <n v="1.92"/>
    <n v="14712"/>
    <n v="16676.14"/>
    <n v="62.878540000000001"/>
    <n v="44923.18"/>
  </r>
  <r>
    <s v="34317"/>
    <s v="00028942301"/>
    <s v="00028942302"/>
    <s v="CONTRAT LIQUIDITE MEMSCAP"/>
    <s v="FR0010298620"/>
    <x v="8"/>
    <x v="165"/>
    <n v="248.29"/>
    <n v="1.9099230769230799"/>
    <n v="130"/>
    <n v="163"/>
    <n v="1.9298773006134999"/>
    <n v="314.57"/>
    <n v="2591.333333"/>
    <n v="692"/>
    <n v="1"/>
    <s v="EUR"/>
    <n v="66.28"/>
    <n v="0"/>
    <n v="0.6"/>
    <n v="150000"/>
    <n v="1.91"/>
    <n v="14679"/>
    <n v="16742.419999999998"/>
    <n v="62.611260000000001"/>
    <n v="44779.31"/>
  </r>
  <r>
    <s v="34317"/>
    <s v="00028942301"/>
    <s v="00028942302"/>
    <s v="CONTRAT LIQUIDITE MEMSCAP"/>
    <s v="FR0010298620"/>
    <x v="8"/>
    <x v="166"/>
    <n v="1.92"/>
    <n v="1.92"/>
    <n v="1"/>
    <n v="1"/>
    <n v="1.92"/>
    <n v="1.92"/>
    <n v="2574.6666660000001"/>
    <n v="1"/>
    <n v="1"/>
    <s v="EUR"/>
    <n v="0"/>
    <n v="0"/>
    <n v="0"/>
    <n v="150000"/>
    <n v="1.915"/>
    <n v="14679"/>
    <n v="16742.419999999998"/>
    <n v="62.672440000000002"/>
    <n v="44852.705000000002"/>
  </r>
  <r>
    <s v="34317"/>
    <s v="00028942301"/>
    <s v="00028942302"/>
    <s v="CONTRAT LIQUIDITE MEMSCAP"/>
    <s v="FR0010298620"/>
    <x v="8"/>
    <x v="167"/>
    <n v="1.92"/>
    <n v="1.92"/>
    <n v="1"/>
    <n v="1"/>
    <n v="1.92"/>
    <n v="1.92"/>
    <n v="2441.266666"/>
    <n v="1"/>
    <n v="1"/>
    <s v="EUR"/>
    <n v="0"/>
    <n v="0"/>
    <n v="0"/>
    <n v="150000"/>
    <n v="1.915"/>
    <n v="14679"/>
    <n v="16742.419999999998"/>
    <n v="62.672440000000002"/>
    <n v="44852.705000000002"/>
  </r>
  <r>
    <s v="34317"/>
    <s v="00028942301"/>
    <s v="00028942302"/>
    <s v="CONTRAT LIQUIDITE MEMSCAP"/>
    <s v="FR0010298620"/>
    <x v="8"/>
    <x v="168"/>
    <n v="1970.67"/>
    <n v="1.9687012987013"/>
    <n v="1001"/>
    <n v="13286"/>
    <n v="1.9167589944302299"/>
    <n v="25466.06"/>
    <n v="2896.3"/>
    <n v="14012"/>
    <n v="1"/>
    <s v="EUR"/>
    <n v="23495.39"/>
    <n v="0.125"/>
    <n v="0.5"/>
    <n v="150000"/>
    <n v="1.95"/>
    <n v="2394"/>
    <n v="40237.81"/>
    <n v="10.39569"/>
    <n v="44906.11"/>
  </r>
  <r>
    <s v="34317"/>
    <s v="00028942301"/>
    <s v="00028942302"/>
    <s v="CONTRAT LIQUIDITE MEMSCAP"/>
    <s v="FR0010298620"/>
    <x v="8"/>
    <x v="169"/>
    <n v="1.96"/>
    <n v="1.96"/>
    <n v="1"/>
    <n v="1"/>
    <n v="1.96"/>
    <n v="1.96"/>
    <n v="3012.9666659999998"/>
    <n v="3501"/>
    <n v="1"/>
    <s v="EUR"/>
    <n v="0"/>
    <n v="0"/>
    <n v="0"/>
    <n v="150000"/>
    <n v="1.9850000000000001"/>
    <n v="2394"/>
    <n v="40237.81"/>
    <n v="10.562569999999999"/>
    <n v="44989.9"/>
  </r>
  <r>
    <s v="34317"/>
    <s v="00028942301"/>
    <s v="00028942302"/>
    <s v="CONTRAT LIQUIDITE MEMSCAP"/>
    <s v="FR0010298620"/>
    <x v="8"/>
    <x v="170"/>
    <n v="981.99"/>
    <n v="1.9600598802395199"/>
    <n v="501"/>
    <n v="1"/>
    <n v="1.99"/>
    <n v="1.99"/>
    <n v="3011.5666660000002"/>
    <n v="959"/>
    <n v="1"/>
    <s v="EUR"/>
    <n v="-980"/>
    <n v="0"/>
    <n v="0.5"/>
    <n v="150000"/>
    <n v="1.9550000000000001"/>
    <n v="2894"/>
    <n v="39257.81"/>
    <n v="12.596450000000001"/>
    <n v="44915.58"/>
  </r>
  <r>
    <s v="34317"/>
    <s v="00028942301"/>
    <s v="00028942302"/>
    <s v="CONTRAT LIQUIDITE MEMSCAP"/>
    <s v="FR0010298620"/>
    <x v="8"/>
    <x v="171"/>
    <n v="823.06"/>
    <n v="1.9550118764845601"/>
    <n v="421"/>
    <n v="1"/>
    <n v="1.96"/>
    <n v="1.96"/>
    <n v="2966.266666"/>
    <n v="521"/>
    <n v="1"/>
    <s v="EUR"/>
    <n v="-821.1"/>
    <n v="0"/>
    <n v="0.33333333333333298"/>
    <n v="150000"/>
    <n v="1.9550000000000001"/>
    <n v="3314"/>
    <n v="38436.71"/>
    <n v="14.42455"/>
    <n v="44915.58"/>
  </r>
  <r>
    <s v="34317"/>
    <s v="00028942301"/>
    <s v="00028942302"/>
    <s v="CONTRAT LIQUIDITE MEMSCAP"/>
    <s v="FR0010298620"/>
    <x v="8"/>
    <x v="172"/>
    <n v="1.96"/>
    <n v="1.96"/>
    <n v="1"/>
    <n v="1"/>
    <n v="1.96"/>
    <n v="1.96"/>
    <n v="2488.1"/>
    <n v="2509"/>
    <n v="1"/>
    <s v="EUR"/>
    <n v="0"/>
    <n v="0"/>
    <n v="0"/>
    <n v="150000"/>
    <n v="1.98"/>
    <n v="3314"/>
    <n v="38436.71"/>
    <n v="14.58211"/>
    <n v="44998.43"/>
  </r>
  <r>
    <s v="34317"/>
    <s v="00028942301"/>
    <s v="00028942302"/>
    <s v="CONTRAT LIQUIDITE MEMSCAP"/>
    <s v="FR0010298620"/>
    <x v="8"/>
    <x v="173"/>
    <n v="1.98"/>
    <n v="1.98"/>
    <n v="1"/>
    <n v="1"/>
    <n v="1.98"/>
    <n v="1.98"/>
    <n v="1815.2333329999999"/>
    <n v="1"/>
    <n v="1"/>
    <s v="EUR"/>
    <n v="0"/>
    <n v="0"/>
    <n v="0"/>
    <n v="150000"/>
    <n v="1.9750000000000001"/>
    <n v="3314"/>
    <n v="38436.71"/>
    <n v="14.55064"/>
    <n v="44981.86"/>
  </r>
  <r>
    <s v="34317"/>
    <s v="00028942301"/>
    <s v="00028942302"/>
    <s v="CONTRAT LIQUIDITE MEMSCAP"/>
    <s v="FR0010298620"/>
    <x v="8"/>
    <x v="174"/>
    <n v="142.72999999999999"/>
    <n v="1.9552054794520499"/>
    <n v="73"/>
    <n v="1"/>
    <n v="1.98"/>
    <n v="1.98"/>
    <n v="1783.633333"/>
    <n v="153"/>
    <n v="1"/>
    <s v="EUR"/>
    <n v="-140.75"/>
    <n v="0"/>
    <n v="0.33333333333333298"/>
    <n v="150000"/>
    <n v="1.9550000000000001"/>
    <n v="3386"/>
    <n v="38295.96"/>
    <n v="14.73793"/>
    <n v="44915.59"/>
  </r>
  <r>
    <s v="34317"/>
    <s v="00028942301"/>
    <s v="00028942302"/>
    <s v="CONTRAT LIQUIDITE MEMSCAP"/>
    <s v="FR0010298620"/>
    <x v="8"/>
    <x v="175"/>
    <n v="349.05"/>
    <n v="1.95"/>
    <n v="179"/>
    <n v="1000"/>
    <n v="1.95"/>
    <n v="1950"/>
    <n v="1760.5333330000001"/>
    <n v="1500"/>
    <n v="1"/>
    <s v="EUR"/>
    <n v="1600.95"/>
    <n v="0.25"/>
    <n v="0"/>
    <n v="150000"/>
    <n v="1.95"/>
    <n v="2565"/>
    <n v="39896.910000000003"/>
    <n v="11.140090000000001"/>
    <n v="44898.66"/>
  </r>
  <r>
    <m/>
    <m/>
    <m/>
    <m/>
    <m/>
    <x v="1"/>
    <x v="176"/>
    <n v="154083.76999999999"/>
    <n v="1.94496187927596"/>
    <n v="79222"/>
    <n v="88102"/>
    <n v="1.9723112982679201"/>
    <n v="173764.57"/>
    <m/>
    <m/>
    <m/>
    <m/>
    <n v="19680.8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28947701"/>
    <s v="00028947702"/>
    <s v="CONTRAT LIQUIDITE AKKA"/>
    <s v="FR0004180537"/>
    <x v="9"/>
    <x v="0"/>
    <n v="52279.34"/>
    <n v="43.0637067545305"/>
    <n v="1214"/>
    <n v="1085"/>
    <n v="43.596866359446999"/>
    <n v="47302.6"/>
    <n v="22093.599999999999"/>
    <n v="30832"/>
    <n v="1"/>
    <s v="EUR"/>
    <n v="-4976.74"/>
    <n v="2.6315789473684199E-2"/>
    <n v="9.2105263157894704E-2"/>
    <n v="2500000"/>
    <n v="43.2"/>
    <n v="36222"/>
    <n v="407193.95"/>
    <n v="79.351060000000004"/>
    <n v="1971984.35"/>
  </r>
  <r>
    <s v="34317"/>
    <s v="00028947701"/>
    <s v="00028947702"/>
    <s v="CONTRAT LIQUIDITE AKKA"/>
    <s v="FR0004180537"/>
    <x v="9"/>
    <x v="1"/>
    <n v="44617.25"/>
    <n v="42.452188392007599"/>
    <n v="1051"/>
    <n v="251"/>
    <n v="43.139442231075698"/>
    <n v="10828"/>
    <n v="22190"/>
    <n v="16588"/>
    <n v="1"/>
    <s v="EUR"/>
    <n v="-33789.25"/>
    <n v="7.69230769230769E-2"/>
    <n v="0.230769230769231"/>
    <n v="2500000"/>
    <n v="42.2"/>
    <n v="37022"/>
    <n v="373404.7"/>
    <n v="80.709909999999994"/>
    <n v="1935733.1"/>
  </r>
  <r>
    <s v="34317"/>
    <s v="00028947701"/>
    <s v="00028947702"/>
    <s v="CONTRAT LIQUIDITE AKKA"/>
    <s v="FR0004180537"/>
    <x v="9"/>
    <x v="2"/>
    <n v="42.1"/>
    <n v="42.1"/>
    <n v="1"/>
    <n v="1701"/>
    <n v="43.637242798353903"/>
    <n v="74226.95"/>
    <n v="22176.3"/>
    <n v="20868"/>
    <n v="1"/>
    <s v="EUR"/>
    <n v="74184.850000000006"/>
    <n v="2.7027027027027001E-2"/>
    <n v="0.91891891891891897"/>
    <n v="2500000"/>
    <n v="44.5"/>
    <n v="35322"/>
    <n v="447589.55"/>
    <n v="77.835719999999995"/>
    <n v="2019418.55"/>
  </r>
  <r>
    <s v="34317"/>
    <s v="00028947701"/>
    <s v="00028947702"/>
    <s v="CONTRAT LIQUIDITE AKKA"/>
    <s v="FR0004180537"/>
    <x v="9"/>
    <x v="3"/>
    <n v="5156.7"/>
    <n v="44.454310344827597"/>
    <n v="116"/>
    <n v="1228"/>
    <n v="45.569747557003303"/>
    <n v="55959.65"/>
    <n v="22031.133333000002"/>
    <n v="17354"/>
    <n v="1"/>
    <s v="EUR"/>
    <n v="50802.95"/>
    <n v="0"/>
    <n v="0.88461538461538503"/>
    <n v="2500000"/>
    <n v="45.85"/>
    <n v="34210"/>
    <n v="498392.5"/>
    <n v="75.887200000000007"/>
    <n v="2066921"/>
  </r>
  <r>
    <s v="34317"/>
    <s v="00028947701"/>
    <s v="00028947702"/>
    <s v="CONTRAT LIQUIDITE AKKA"/>
    <s v="FR0004180537"/>
    <x v="9"/>
    <x v="4"/>
    <n v="46.2"/>
    <n v="46.2"/>
    <n v="1"/>
    <n v="874"/>
    <n v="46.503203661327198"/>
    <n v="40643.800000000003"/>
    <n v="21976.833332999999"/>
    <n v="18541"/>
    <n v="1"/>
    <s v="EUR"/>
    <n v="40597.599999999999"/>
    <n v="0"/>
    <n v="0.54545454545454497"/>
    <n v="2500000"/>
    <n v="46.6"/>
    <n v="33337"/>
    <n v="538990.1"/>
    <n v="74.241739999999993"/>
    <n v="2092494.3"/>
  </r>
  <r>
    <s v="34317"/>
    <s v="00028947701"/>
    <s v="00028947702"/>
    <s v="CONTRAT LIQUIDITE AKKA"/>
    <s v="FR0004180537"/>
    <x v="9"/>
    <x v="5"/>
    <n v="23737.05"/>
    <n v="47.379341317365302"/>
    <n v="501"/>
    <n v="713"/>
    <n v="47.853366058905998"/>
    <n v="34119.449999999997"/>
    <n v="22248.833332999999"/>
    <n v="17756"/>
    <n v="1"/>
    <s v="EUR"/>
    <n v="10382.4"/>
    <n v="0"/>
    <n v="0.88"/>
    <n v="2500000"/>
    <n v="46.9"/>
    <n v="33125"/>
    <n v="549372.5"/>
    <n v="73.875919999999994"/>
    <n v="2102935"/>
  </r>
  <r>
    <s v="34317"/>
    <s v="00028947701"/>
    <s v="00028947702"/>
    <s v="CONTRAT LIQUIDITE AKKA"/>
    <s v="FR0004180537"/>
    <x v="9"/>
    <x v="6"/>
    <n v="27977.85"/>
    <n v="46.092009884678703"/>
    <n v="607"/>
    <n v="626"/>
    <n v="46.328354632587903"/>
    <n v="29001.55"/>
    <n v="22315.4"/>
    <n v="23695"/>
    <n v="1"/>
    <s v="EUR"/>
    <n v="1023.7"/>
    <n v="0"/>
    <n v="0.77272727272727304"/>
    <n v="2500000"/>
    <n v="46.55"/>
    <n v="33106"/>
    <n v="550396.19999999995"/>
    <n v="73.683899999999994"/>
    <n v="2091480.5"/>
  </r>
  <r>
    <s v="34317"/>
    <s v="00028947701"/>
    <s v="00028947702"/>
    <s v="CONTRAT LIQUIDITE AKKA"/>
    <s v="FR0004180537"/>
    <x v="9"/>
    <x v="7"/>
    <n v="46.55"/>
    <n v="46.55"/>
    <n v="1"/>
    <n v="421"/>
    <n v="47.583254156769598"/>
    <n v="20032.55"/>
    <n v="22261.833332999999"/>
    <n v="14123"/>
    <n v="1"/>
    <s v="EUR"/>
    <n v="19986"/>
    <n v="0"/>
    <n v="0.5"/>
    <n v="2500000"/>
    <n v="47.8"/>
    <n v="32686"/>
    <n v="570382.19999999995"/>
    <n v="73.256309999999999"/>
    <n v="2132773"/>
  </r>
  <r>
    <s v="34317"/>
    <s v="00028947701"/>
    <s v="00028947702"/>
    <s v="CONTRAT LIQUIDITE AKKA"/>
    <s v="FR0004180537"/>
    <x v="9"/>
    <x v="8"/>
    <n v="51273"/>
    <n v="46.569482288828297"/>
    <n v="1101"/>
    <n v="381"/>
    <n v="47.320734908136501"/>
    <n v="18029.2"/>
    <n v="22475.533332999999"/>
    <n v="19025"/>
    <n v="1"/>
    <s v="EUR"/>
    <n v="-33243.800000000003"/>
    <n v="0.14285714285714299"/>
    <n v="0.39285714285714302"/>
    <n v="2500000"/>
    <n v="46.5"/>
    <n v="33406"/>
    <n v="537138.4"/>
    <n v="74.305959999999999"/>
    <n v="2090517.4"/>
  </r>
  <r>
    <s v="34317"/>
    <s v="00028947701"/>
    <s v="00028947702"/>
    <s v="CONTRAT LIQUIDITE AKKA"/>
    <s v="FR0004180537"/>
    <x v="9"/>
    <x v="9"/>
    <n v="4736.5"/>
    <n v="46.896039603960403"/>
    <n v="101"/>
    <n v="801"/>
    <n v="46.705992509363298"/>
    <n v="37411.5"/>
    <n v="22436.866666000002"/>
    <n v="15493"/>
    <n v="1"/>
    <s v="EUR"/>
    <n v="32675"/>
    <n v="0"/>
    <n v="0.4"/>
    <n v="2500000"/>
    <n v="47.05"/>
    <n v="32706"/>
    <n v="569813.4"/>
    <n v="72.977090000000004"/>
    <n v="2108630.7000000002"/>
  </r>
  <r>
    <s v="34317"/>
    <s v="00028947701"/>
    <s v="00028947702"/>
    <s v="CONTRAT LIQUIDITE AKKA"/>
    <s v="FR0004180537"/>
    <x v="9"/>
    <x v="10"/>
    <n v="47.15"/>
    <n v="47.15"/>
    <n v="1"/>
    <n v="554"/>
    <n v="48.267418772563197"/>
    <n v="26740.15"/>
    <n v="22393.333332999999"/>
    <n v="17416"/>
    <n v="1"/>
    <s v="EUR"/>
    <n v="26693"/>
    <n v="7.1428571428571397E-2"/>
    <n v="0.71428571428571397"/>
    <n v="2500000"/>
    <n v="48.75"/>
    <n v="32153"/>
    <n v="596506.4"/>
    <n v="72.434569999999994"/>
    <n v="2163965.15"/>
  </r>
  <r>
    <s v="34317"/>
    <s v="00028947701"/>
    <s v="00028947702"/>
    <s v="CONTRAT LIQUIDITE AKKA"/>
    <s v="FR0004180537"/>
    <x v="9"/>
    <x v="11"/>
    <n v="48.75"/>
    <n v="48.75"/>
    <n v="1"/>
    <n v="521"/>
    <n v="48.966890595009602"/>
    <n v="25511.75"/>
    <n v="22310.966666"/>
    <n v="15724"/>
    <n v="1"/>
    <s v="EUR"/>
    <n v="25463"/>
    <n v="0.22222222222222199"/>
    <n v="0.44444444444444398"/>
    <n v="2500000"/>
    <n v="49.1"/>
    <n v="31633"/>
    <n v="621969.4"/>
    <n v="71.405670000000001"/>
    <n v="2175149.7000000002"/>
  </r>
  <r>
    <s v="34317"/>
    <s v="00028947701"/>
    <s v="00028947702"/>
    <s v="CONTRAT LIQUIDITE AKKA"/>
    <s v="FR0004180537"/>
    <x v="9"/>
    <x v="12"/>
    <n v="49.3"/>
    <n v="49.3"/>
    <n v="1"/>
    <n v="2556"/>
    <n v="51.385680751173702"/>
    <n v="131341.79999999999"/>
    <n v="23164.566665999999"/>
    <n v="40461"/>
    <n v="1"/>
    <s v="EUR"/>
    <n v="131292.5"/>
    <n v="9.5238095238095205E-2"/>
    <n v="0.57142857142857095"/>
    <n v="2500000"/>
    <n v="51.9"/>
    <n v="29078"/>
    <n v="753261.9"/>
    <n v="66.705330000000004"/>
    <n v="2262410.1"/>
  </r>
  <r>
    <s v="34317"/>
    <s v="00028947701"/>
    <s v="00028947702"/>
    <s v="CONTRAT LIQUIDITE AKKA"/>
    <s v="FR0004180537"/>
    <x v="9"/>
    <x v="13"/>
    <n v="22483.8"/>
    <n v="50.983673469387803"/>
    <n v="441"/>
    <n v="2427"/>
    <n v="51.408780387309399"/>
    <n v="124769.11"/>
    <n v="23089.533332999999"/>
    <n v="19081"/>
    <n v="1"/>
    <s v="EUR"/>
    <n v="102285.31"/>
    <n v="0.23913043478260901"/>
    <n v="0.45652173913043498"/>
    <n v="2500000"/>
    <n v="51.7"/>
    <n v="27092"/>
    <n v="855547.21"/>
    <n v="62.08023"/>
    <n v="2256203.61"/>
  </r>
  <r>
    <s v="34317"/>
    <s v="00028947701"/>
    <s v="00028947702"/>
    <s v="CONTRAT LIQUIDITE AKKA"/>
    <s v="FR0004180537"/>
    <x v="9"/>
    <x v="14"/>
    <n v="28760.799999999999"/>
    <n v="51.450447227191397"/>
    <n v="559"/>
    <n v="739"/>
    <n v="51.734641407307201"/>
    <n v="38231.9"/>
    <n v="22182.400000000001"/>
    <n v="12738"/>
    <n v="1"/>
    <s v="EUR"/>
    <n v="9471.1"/>
    <n v="0.15384615384615399"/>
    <n v="0.30769230769230799"/>
    <n v="2500000"/>
    <n v="51.5"/>
    <n v="26912"/>
    <n v="865018.31"/>
    <n v="61.57159"/>
    <n v="2250986.31"/>
  </r>
  <r>
    <s v="34317"/>
    <s v="00028947701"/>
    <s v="00028947702"/>
    <s v="CONTRAT LIQUIDITE AKKA"/>
    <s v="FR0004180537"/>
    <x v="9"/>
    <x v="15"/>
    <n v="25491.5"/>
    <n v="50.881237524950102"/>
    <n v="501"/>
    <n v="1901"/>
    <n v="51.110731194108403"/>
    <n v="97161.5"/>
    <n v="21680.9"/>
    <n v="16823"/>
    <n v="1"/>
    <s v="EUR"/>
    <n v="71670"/>
    <n v="5.4054054054054099E-2"/>
    <n v="0.37837837837837801"/>
    <n v="2500000"/>
    <n v="51.2"/>
    <n v="25512"/>
    <n v="936688.31"/>
    <n v="58.237679999999997"/>
    <n v="2242902.71"/>
  </r>
  <r>
    <s v="34317"/>
    <s v="00028947701"/>
    <s v="00028947702"/>
    <s v="CONTRAT LIQUIDITE AKKA"/>
    <s v="FR0004180537"/>
    <x v="9"/>
    <x v="16"/>
    <n v="15463.7"/>
    <n v="50.867434210526298"/>
    <n v="304"/>
    <n v="1304"/>
    <n v="51.543627300613501"/>
    <n v="67212.89"/>
    <n v="20665.366666000002"/>
    <n v="11444"/>
    <n v="1"/>
    <s v="EUR"/>
    <n v="51749.19"/>
    <n v="0"/>
    <n v="0.51612903225806495"/>
    <n v="2500000"/>
    <n v="51.8"/>
    <n v="24512"/>
    <n v="988437.5"/>
    <n v="56.228169999999999"/>
    <n v="2258159.1"/>
  </r>
  <r>
    <s v="34317"/>
    <s v="00028947701"/>
    <s v="00028947702"/>
    <s v="CONTRAT LIQUIDITE AKKA"/>
    <s v="FR0004180537"/>
    <x v="9"/>
    <x v="17"/>
    <n v="20539.2"/>
    <n v="52.129949238578703"/>
    <n v="394"/>
    <n v="2324"/>
    <n v="52.846820137693598"/>
    <n v="122816.01"/>
    <n v="20440.966666"/>
    <n v="20339"/>
    <n v="1"/>
    <s v="EUR"/>
    <n v="102276.81"/>
    <n v="0.10638297872340401"/>
    <n v="0.46808510638297901"/>
    <n v="2500000"/>
    <n v="53"/>
    <n v="22582"/>
    <n v="1090714.31"/>
    <n v="52.319760000000002"/>
    <n v="2287560.31"/>
  </r>
  <r>
    <s v="34317"/>
    <s v="00028947701"/>
    <s v="00028947702"/>
    <s v="CONTRAT LIQUIDITE AKKA"/>
    <s v="FR0004180537"/>
    <x v="9"/>
    <x v="18"/>
    <n v="42128.7"/>
    <n v="52.398880597014902"/>
    <n v="804"/>
    <n v="1904"/>
    <n v="53.060819327731103"/>
    <n v="101027.8"/>
    <n v="20420.466666"/>
    <n v="20055"/>
    <n v="1"/>
    <s v="EUR"/>
    <n v="58899.1"/>
    <n v="8.6956521739130405E-2"/>
    <n v="0.39130434782608697"/>
    <n v="2500000"/>
    <n v="53.7"/>
    <n v="21482"/>
    <n v="1149613.4099999999"/>
    <n v="50.086179999999999"/>
    <n v="2303196.81"/>
  </r>
  <r>
    <s v="34317"/>
    <s v="00028947701"/>
    <s v="00028947702"/>
    <s v="CONTRAT LIQUIDITE AKKA"/>
    <s v="FR0004180537"/>
    <x v="9"/>
    <x v="19"/>
    <n v="36439.699999999997"/>
    <n v="53.5091042584435"/>
    <n v="681"/>
    <n v="681"/>
    <n v="53.625110132158603"/>
    <n v="36518.699999999997"/>
    <n v="19985.333332999999"/>
    <n v="18547"/>
    <n v="1"/>
    <s v="EUR"/>
    <n v="79"/>
    <n v="0.25"/>
    <n v="0.39285714285714302"/>
    <n v="2500000"/>
    <n v="53.5"/>
    <n v="21482"/>
    <n v="1149692.4099999999"/>
    <n v="49.99118"/>
    <n v="2298979.41"/>
  </r>
  <r>
    <s v="34317"/>
    <s v="00028947701"/>
    <s v="00028947702"/>
    <s v="CONTRAT LIQUIDITE AKKA"/>
    <s v="FR0004180537"/>
    <x v="9"/>
    <x v="20"/>
    <n v="53920"/>
    <n v="53.92"/>
    <n v="1000"/>
    <n v="1900"/>
    <n v="54.1526315789474"/>
    <n v="102890"/>
    <n v="19970.833332999999"/>
    <n v="19702"/>
    <n v="1"/>
    <s v="EUR"/>
    <n v="48970"/>
    <n v="7.4999999999999997E-2"/>
    <n v="0.75"/>
    <n v="2500000"/>
    <n v="54.2"/>
    <n v="20582"/>
    <n v="1198662.4099999999"/>
    <n v="48.204180000000001"/>
    <n v="2314206.81"/>
  </r>
  <r>
    <s v="34317"/>
    <s v="00028947701"/>
    <s v="00028947702"/>
    <s v="CONTRAT LIQUIDITE AKKA"/>
    <s v="FR0004180537"/>
    <x v="9"/>
    <x v="21"/>
    <n v="94206"/>
    <n v="54.141379310344803"/>
    <n v="1740"/>
    <n v="3563"/>
    <n v="54.437889419028899"/>
    <n v="193962.2"/>
    <n v="19993.633333000002"/>
    <n v="21615"/>
    <n v="1"/>
    <s v="EUR"/>
    <n v="99756.2"/>
    <n v="0.22641509433962301"/>
    <n v="0.50943396226415105"/>
    <n v="2500000"/>
    <n v="54.7"/>
    <n v="18759"/>
    <n v="1298418.6100000001"/>
    <n v="44.142890000000001"/>
    <n v="2324535.91"/>
  </r>
  <r>
    <s v="34317"/>
    <s v="00028947701"/>
    <s v="00028947702"/>
    <s v="CONTRAT LIQUIDITE AKKA"/>
    <s v="FR0004180537"/>
    <x v="9"/>
    <x v="22"/>
    <n v="81775.009999999995"/>
    <n v="54.516673333333301"/>
    <n v="1500"/>
    <n v="550"/>
    <n v="55"/>
    <n v="30250"/>
    <n v="19786.400000000001"/>
    <n v="19490"/>
    <n v="1"/>
    <s v="EUR"/>
    <n v="-51525.01"/>
    <n v="0"/>
    <n v="0.56756756756756799"/>
    <n v="2500000"/>
    <n v="54.7"/>
    <n v="19709"/>
    <n v="1246893.6000000001"/>
    <n v="46.369610000000002"/>
    <n v="2324975.9"/>
  </r>
  <r>
    <s v="34317"/>
    <s v="00028947701"/>
    <s v="00028947702"/>
    <s v="CONTRAT LIQUIDITE AKKA"/>
    <s v="FR0004180537"/>
    <x v="9"/>
    <x v="23"/>
    <n v="33222.300000000003"/>
    <n v="55.186544850498301"/>
    <n v="602"/>
    <n v="816"/>
    <n v="55.097549019607797"/>
    <n v="44959.6"/>
    <n v="19312.566665999999"/>
    <n v="11732"/>
    <n v="1"/>
    <s v="EUR"/>
    <n v="11737.3"/>
    <n v="0.5"/>
    <n v="0.36666666666666697"/>
    <n v="2500000"/>
    <n v="54.7"/>
    <n v="19495"/>
    <n v="1258630.8999999999"/>
    <n v="45.86551"/>
    <n v="2325007.4"/>
  </r>
  <r>
    <s v="34317"/>
    <s v="00028947701"/>
    <s v="00028947702"/>
    <s v="CONTRAT LIQUIDITE AKKA"/>
    <s v="FR0004180537"/>
    <x v="9"/>
    <x v="24"/>
    <n v="72051.600000000006"/>
    <n v="55.466974595842998"/>
    <n v="1299"/>
    <n v="3774"/>
    <n v="55.604321674615797"/>
    <n v="209850.71"/>
    <n v="19346.733333"/>
    <n v="23226"/>
    <n v="1"/>
    <s v="EUR"/>
    <n v="137799.10999999999"/>
    <n v="0.27906976744186002"/>
    <n v="0.232558139534884"/>
    <n v="2500000"/>
    <n v="56"/>
    <n v="17020"/>
    <n v="1396430.01"/>
    <n v="40.566070000000003"/>
    <n v="2349550.0099999998"/>
  </r>
  <r>
    <s v="34317"/>
    <s v="00028947701"/>
    <s v="00028947702"/>
    <s v="CONTRAT LIQUIDITE AKKA"/>
    <s v="FR0004180537"/>
    <x v="9"/>
    <x v="25"/>
    <n v="51531.199999999997"/>
    <n v="56.441621029572801"/>
    <n v="913"/>
    <n v="1854"/>
    <n v="56.627292340884601"/>
    <n v="104987"/>
    <n v="19022.7"/>
    <n v="25581"/>
    <n v="1"/>
    <s v="EUR"/>
    <n v="53455.8"/>
    <n v="0.33928571428571402"/>
    <n v="0.46428571428571402"/>
    <n v="2500000"/>
    <n v="56.1"/>
    <n v="16079"/>
    <n v="1449885.81"/>
    <n v="38.35304"/>
    <n v="2351917.71"/>
  </r>
  <r>
    <s v="34317"/>
    <s v="00028947701"/>
    <s v="00028947702"/>
    <s v="CONTRAT LIQUIDITE AKKA"/>
    <s v="FR0004180537"/>
    <x v="9"/>
    <x v="26"/>
    <n v="86583.11"/>
    <n v="54.938521573604099"/>
    <n v="1576"/>
    <n v="904"/>
    <n v="55.287610619469"/>
    <n v="49980"/>
    <n v="19408.766666"/>
    <n v="18633"/>
    <n v="1"/>
    <s v="EUR"/>
    <n v="-36603.11"/>
    <n v="0.21052631578947401"/>
    <n v="0.5"/>
    <n v="2500000"/>
    <n v="54.5"/>
    <n v="16751"/>
    <n v="1413282.7"/>
    <n v="39.24532"/>
    <n v="2326212.2000000002"/>
  </r>
  <r>
    <s v="34317"/>
    <s v="00028947701"/>
    <s v="00028947702"/>
    <s v="CONTRAT LIQUIDITE AKKA"/>
    <s v="FR0004180537"/>
    <x v="9"/>
    <x v="27"/>
    <n v="80943.89"/>
    <n v="54.434357767316698"/>
    <n v="1487"/>
    <n v="3025"/>
    <n v="54.750740495867802"/>
    <n v="165620.99"/>
    <n v="19793.7"/>
    <n v="34034"/>
    <n v="1"/>
    <s v="EUR"/>
    <n v="84677.1"/>
    <n v="0.22727272727272699"/>
    <n v="0.40909090909090901"/>
    <n v="2500000"/>
    <n v="55"/>
    <n v="15213"/>
    <n v="1497959.8"/>
    <n v="35.838610000000003"/>
    <n v="2334674.7999999998"/>
  </r>
  <r>
    <s v="34317"/>
    <s v="00028947701"/>
    <s v="00028947702"/>
    <s v="CONTRAT LIQUIDITE AKKA"/>
    <s v="FR0004180537"/>
    <x v="9"/>
    <x v="28"/>
    <n v="65694.899999999994"/>
    <n v="55.5324598478445"/>
    <n v="1183"/>
    <n v="931"/>
    <n v="55.902040816326497"/>
    <n v="52044.800000000003"/>
    <n v="20064.566665999999"/>
    <n v="28068"/>
    <n v="1"/>
    <s v="EUR"/>
    <n v="-13650.1"/>
    <n v="0.116279069767442"/>
    <n v="0.51162790697674398"/>
    <n v="2500000"/>
    <n v="55.2"/>
    <n v="15465"/>
    <n v="1484309.7"/>
    <n v="36.513089999999998"/>
    <n v="2337977.7000000002"/>
  </r>
  <r>
    <s v="34317"/>
    <s v="00028947701"/>
    <s v="00028947702"/>
    <s v="CONTRAT LIQUIDITE AKKA"/>
    <s v="FR0004180537"/>
    <x v="9"/>
    <x v="29"/>
    <n v="87572.29"/>
    <n v="54.835497808390699"/>
    <n v="1597"/>
    <n v="1037"/>
    <n v="55.143201542912202"/>
    <n v="57183.5"/>
    <n v="20765.533332999999"/>
    <n v="33982"/>
    <n v="1"/>
    <s v="EUR"/>
    <n v="-30388.79"/>
    <n v="0.17499999999999999"/>
    <n v="0.42499999999999999"/>
    <n v="2500000"/>
    <n v="55"/>
    <n v="16025"/>
    <n v="1453920.91"/>
    <n v="37.74147"/>
    <n v="2335295.91"/>
  </r>
  <r>
    <s v="34317"/>
    <s v="00028947701"/>
    <s v="00028947702"/>
    <s v="CONTRAT LIQUIDITE AKKA"/>
    <s v="FR0004180537"/>
    <x v="9"/>
    <x v="30"/>
    <n v="101252.21"/>
    <n v="55.389611597374198"/>
    <n v="1828"/>
    <n v="1828"/>
    <n v="55.494042669584303"/>
    <n v="101443.11"/>
    <n v="20436.033332999999"/>
    <n v="20947"/>
    <n v="1"/>
    <s v="EUR"/>
    <n v="190.89999999999401"/>
    <n v="0.52173913043478304"/>
    <n v="0.13043478260869601"/>
    <n v="2500000"/>
    <n v="55.5"/>
    <n v="16025"/>
    <n v="1454111.81"/>
    <n v="37.951259999999998"/>
    <n v="2343499.31"/>
  </r>
  <r>
    <s v="34317"/>
    <s v="00028947701"/>
    <s v="00028947702"/>
    <s v="CONTRAT LIQUIDITE AKKA"/>
    <s v="FR0004180537"/>
    <x v="9"/>
    <x v="31"/>
    <n v="99951.31"/>
    <n v="55.405382483370303"/>
    <n v="1804"/>
    <n v="1904"/>
    <n v="55.445010504201697"/>
    <n v="105567.3"/>
    <n v="20321.633333000002"/>
    <n v="13156"/>
    <n v="1"/>
    <s v="EUR"/>
    <n v="5615.9900000000098"/>
    <n v="0.18888888888888899"/>
    <n v="0.52222222222222203"/>
    <n v="2500000"/>
    <n v="55.7"/>
    <n v="15925"/>
    <n v="1459727.8"/>
    <n v="37.797910000000002"/>
    <n v="2346750.2999999998"/>
  </r>
  <r>
    <s v="34317"/>
    <s v="00028947701"/>
    <s v="00028947702"/>
    <s v="CONTRAT LIQUIDITE AKKA"/>
    <s v="FR0004180537"/>
    <x v="9"/>
    <x v="32"/>
    <n v="38777"/>
    <n v="55.955266955267"/>
    <n v="693"/>
    <n v="1831"/>
    <n v="56.447018022938302"/>
    <n v="103354.49"/>
    <n v="20959.8"/>
    <n v="40013"/>
    <n v="1"/>
    <s v="EUR"/>
    <n v="64577.49"/>
    <n v="0.19607843137254899"/>
    <n v="0.45098039215686297"/>
    <n v="2500000"/>
    <n v="56"/>
    <n v="14787"/>
    <n v="1524305.29"/>
    <n v="35.201500000000003"/>
    <n v="2352377.29"/>
  </r>
  <r>
    <s v="34317"/>
    <s v="00028947701"/>
    <s v="00028947702"/>
    <s v="CONTRAT LIQUIDITE AKKA"/>
    <s v="FR0004180537"/>
    <x v="9"/>
    <x v="33"/>
    <n v="54721.7"/>
    <n v="56.414123711340203"/>
    <n v="970"/>
    <n v="995"/>
    <n v="56.5304522613065"/>
    <n v="56247.8"/>
    <n v="20876"/>
    <n v="14840"/>
    <n v="1"/>
    <s v="EUR"/>
    <n v="1526.1000000000099"/>
    <n v="0.28571428571428598"/>
    <n v="0.52380952380952395"/>
    <n v="2500000"/>
    <n v="56.6"/>
    <n v="14762"/>
    <n v="1525831.39"/>
    <n v="35.383380000000002"/>
    <n v="2361360.59"/>
  </r>
  <r>
    <s v="34317"/>
    <s v="00028947701"/>
    <s v="00028947702"/>
    <s v="CONTRAT LIQUIDITE AKKA"/>
    <s v="FR0004180537"/>
    <x v="9"/>
    <x v="34"/>
    <n v="91031.6"/>
    <n v="56.0539408866995"/>
    <n v="1624"/>
    <n v="1692"/>
    <n v="56.122990543735199"/>
    <n v="94960.1"/>
    <n v="20681.133333000002"/>
    <n v="12695"/>
    <n v="1"/>
    <s v="EUR"/>
    <n v="3928.5"/>
    <n v="0.42"/>
    <n v="0.38"/>
    <n v="2500000"/>
    <n v="56.2"/>
    <n v="14694"/>
    <n v="1529759.89"/>
    <n v="35.057560000000002"/>
    <n v="2355562.69"/>
  </r>
  <r>
    <s v="34317"/>
    <s v="00028947701"/>
    <s v="00028947702"/>
    <s v="CONTRAT LIQUIDITE AKKA"/>
    <s v="FR0004180537"/>
    <x v="9"/>
    <x v="35"/>
    <n v="44337"/>
    <n v="56.122784810126603"/>
    <n v="790"/>
    <n v="795"/>
    <n v="56.348805031446503"/>
    <n v="44797.3"/>
    <n v="20987.966666"/>
    <n v="26961"/>
    <n v="1"/>
    <s v="EUR"/>
    <n v="460.30000000000302"/>
    <n v="0.30303030303030298"/>
    <n v="0.36363636363636398"/>
    <n v="2500000"/>
    <n v="56.6"/>
    <n v="14689"/>
    <n v="1530220.19"/>
    <n v="35.204569999999997"/>
    <n v="2361617.59"/>
  </r>
  <r>
    <s v="34317"/>
    <s v="00028947701"/>
    <s v="00028947702"/>
    <s v="CONTRAT LIQUIDITE AKKA"/>
    <s v="FR0004180537"/>
    <x v="9"/>
    <x v="36"/>
    <n v="83743.899999999994"/>
    <n v="56.393198653198702"/>
    <n v="1485"/>
    <n v="1227"/>
    <n v="56.344987775061099"/>
    <n v="69135.3"/>
    <n v="20631.433333000001"/>
    <n v="12999"/>
    <n v="1"/>
    <s v="EUR"/>
    <n v="-14608.6"/>
    <n v="0.31372549019607798"/>
    <n v="0.50980392156862697"/>
    <n v="2500000"/>
    <n v="56.5"/>
    <n v="14947"/>
    <n v="1515611.59"/>
    <n v="35.782359999999997"/>
    <n v="2360117.09"/>
  </r>
  <r>
    <s v="34317"/>
    <s v="00028947701"/>
    <s v="00028947702"/>
    <s v="CONTRAT LIQUIDITE AKKA"/>
    <s v="FR0004180537"/>
    <x v="9"/>
    <x v="37"/>
    <n v="20859"/>
    <n v="56.991803278688501"/>
    <n v="366"/>
    <n v="799"/>
    <n v="57.472590738423001"/>
    <n v="45920.6"/>
    <n v="20939.533332999999"/>
    <n v="23366"/>
    <n v="1"/>
    <s v="EUR"/>
    <n v="25061.599999999999"/>
    <n v="0"/>
    <n v="0.75862068965517204"/>
    <n v="2500000"/>
    <n v="57.5"/>
    <n v="14514"/>
    <n v="1540673.19"/>
    <n v="35.135779999999997"/>
    <n v="2375228.19"/>
  </r>
  <r>
    <s v="34317"/>
    <s v="00028947701"/>
    <s v="00028947702"/>
    <s v="CONTRAT LIQUIDITE AKKA"/>
    <s v="FR0004180537"/>
    <x v="9"/>
    <x v="38"/>
    <n v="45744.9"/>
    <n v="56.685130111524202"/>
    <n v="807"/>
    <n v="825"/>
    <n v="56.551272727272703"/>
    <n v="46654.8"/>
    <n v="20645"/>
    <n v="10189"/>
    <n v="1"/>
    <s v="EUR"/>
    <n v="909.900000000001"/>
    <n v="0.2"/>
    <n v="0.48571428571428599"/>
    <n v="2500000"/>
    <n v="56.7"/>
    <n v="14496"/>
    <n v="1541583.09"/>
    <n v="34.775590000000001"/>
    <n v="2363506.29"/>
  </r>
  <r>
    <s v="34317"/>
    <s v="00028947701"/>
    <s v="00028947702"/>
    <s v="CONTRAT LIQUIDITE AKKA"/>
    <s v="FR0004180537"/>
    <x v="9"/>
    <x v="39"/>
    <n v="167571.69"/>
    <n v="55.358999008919703"/>
    <n v="3027"/>
    <n v="1708"/>
    <n v="55.573237704918"/>
    <n v="94919.09"/>
    <n v="20886.266666"/>
    <n v="22731"/>
    <n v="1"/>
    <s v="EUR"/>
    <n v="-72652.600000000006"/>
    <n v="0.19718309859154901"/>
    <n v="0.39436619718309901"/>
    <n v="2500000"/>
    <n v="55.2"/>
    <n v="15815"/>
    <n v="1468930.49"/>
    <n v="37.276620000000001"/>
    <n v="2341918.4900000002"/>
  </r>
  <r>
    <s v="34317"/>
    <s v="00028947701"/>
    <s v="00028947702"/>
    <s v="CONTRAT LIQUIDITE AKKA"/>
    <s v="FR0004180537"/>
    <x v="9"/>
    <x v="40"/>
    <n v="52616.5"/>
    <n v="55.153563941299801"/>
    <n v="954"/>
    <n v="2500"/>
    <n v="55.360639999999997"/>
    <n v="138401.60000000001"/>
    <n v="20778.7"/>
    <n v="14189"/>
    <n v="1"/>
    <s v="EUR"/>
    <n v="85785.1"/>
    <n v="0.218181818181818"/>
    <n v="0.2"/>
    <n v="2500000"/>
    <n v="55.2"/>
    <n v="14269"/>
    <n v="1554715.59"/>
    <n v="33.62623"/>
    <n v="2342364.39"/>
  </r>
  <r>
    <s v="34317"/>
    <s v="00028947701"/>
    <s v="00028947702"/>
    <s v="CONTRAT LIQUIDITE AKKA"/>
    <s v="FR0004180537"/>
    <x v="9"/>
    <x v="41"/>
    <n v="91614.2"/>
    <n v="54.924580335731399"/>
    <n v="1668"/>
    <n v="1363"/>
    <n v="55.015847395451203"/>
    <n v="74986.600000000006"/>
    <n v="20780.233333"/>
    <n v="15770"/>
    <n v="1"/>
    <s v="EUR"/>
    <n v="-16627.599999999999"/>
    <n v="0.35555555555555601"/>
    <n v="0.4"/>
    <n v="2500000"/>
    <n v="55.4"/>
    <n v="14574"/>
    <n v="1538087.99"/>
    <n v="34.42353"/>
    <n v="2345487.59"/>
  </r>
  <r>
    <s v="34317"/>
    <s v="00028947701"/>
    <s v="00028947702"/>
    <s v="CONTRAT LIQUIDITE AKKA"/>
    <s v="FR0004180537"/>
    <x v="9"/>
    <x v="42"/>
    <n v="63349.7"/>
    <n v="56.612779267202903"/>
    <n v="1119"/>
    <n v="1619"/>
    <n v="56.482402717726998"/>
    <n v="91445.01"/>
    <n v="19865.900000000001"/>
    <n v="13031"/>
    <n v="1"/>
    <s v="EUR"/>
    <n v="28095.31"/>
    <n v="0.59375"/>
    <n v="0.25"/>
    <n v="2500000"/>
    <n v="56.7"/>
    <n v="14074"/>
    <n v="1566183.3"/>
    <n v="33.753610000000002"/>
    <n v="2364179.1"/>
  </r>
  <r>
    <s v="34317"/>
    <s v="00028947701"/>
    <s v="00028947702"/>
    <s v="CONTRAT LIQUIDITE AKKA"/>
    <s v="FR0004180537"/>
    <x v="9"/>
    <x v="43"/>
    <n v="16650.099999999999"/>
    <n v="59.253024911032"/>
    <n v="281"/>
    <n v="3418"/>
    <n v="59.537621416032799"/>
    <n v="203499.59"/>
    <n v="20954.2"/>
    <n v="51730"/>
    <n v="1"/>
    <s v="EUR"/>
    <n v="186849.49"/>
    <n v="0.28125"/>
    <n v="0.546875"/>
    <n v="2500000"/>
    <n v="60"/>
    <n v="10937"/>
    <n v="1753032.79"/>
    <n v="27.237490000000001"/>
    <n v="2409252.79"/>
  </r>
  <r>
    <s v="34317"/>
    <s v="00028947701"/>
    <s v="00028947702"/>
    <s v="CONTRAT LIQUIDITE AKKA"/>
    <s v="FR0004180537"/>
    <x v="9"/>
    <x v="44"/>
    <n v="32105"/>
    <n v="59.453703703703702"/>
    <n v="540"/>
    <n v="780"/>
    <n v="60.169743589743597"/>
    <n v="46932.4"/>
    <n v="21554.533332999999"/>
    <n v="30748"/>
    <n v="1"/>
    <s v="EUR"/>
    <n v="14827.4"/>
    <n v="0"/>
    <n v="0.78571428571428603"/>
    <n v="2500000"/>
    <n v="60.3"/>
    <n v="10697"/>
    <n v="1767860.19"/>
    <n v="26.73264"/>
    <n v="2412889.29"/>
  </r>
  <r>
    <s v="34317"/>
    <s v="00028947701"/>
    <s v="00028947702"/>
    <s v="CONTRAT LIQUIDITE AKKA"/>
    <s v="FR0004180537"/>
    <x v="9"/>
    <x v="45"/>
    <n v="71332.7"/>
    <n v="60.502714164546198"/>
    <n v="1179"/>
    <n v="1888"/>
    <n v="60.573681144067798"/>
    <n v="114363.11"/>
    <n v="21837.433333000001"/>
    <n v="25310"/>
    <n v="1"/>
    <s v="EUR"/>
    <n v="43030.41"/>
    <n v="0.38775510204081598"/>
    <n v="0.28571428571428598"/>
    <n v="2500000"/>
    <n v="61.1"/>
    <n v="9988"/>
    <n v="1810890.6"/>
    <n v="25.205580000000001"/>
    <n v="2421157.4"/>
  </r>
  <r>
    <s v="34317"/>
    <s v="00028947701"/>
    <s v="00028947702"/>
    <s v="CONTRAT LIQUIDITE AKKA"/>
    <s v="FR0004180537"/>
    <x v="9"/>
    <x v="46"/>
    <n v="104025.19"/>
    <n v="59.853388952819301"/>
    <n v="1738"/>
    <n v="738"/>
    <n v="59.465989159891599"/>
    <n v="43885.9"/>
    <n v="22245.666666000001"/>
    <n v="23691"/>
    <n v="1"/>
    <s v="EUR"/>
    <n v="-60139.29"/>
    <n v="6.1224489795918401E-2"/>
    <n v="0.69387755102040805"/>
    <n v="2500000"/>
    <n v="59.8"/>
    <n v="10988"/>
    <n v="1750751.31"/>
    <n v="27.289359999999999"/>
    <n v="2407833.71"/>
  </r>
  <r>
    <s v="34317"/>
    <s v="00028947701"/>
    <s v="00028947702"/>
    <s v="CONTRAT LIQUIDITE AKKA"/>
    <s v="FR0004180537"/>
    <x v="9"/>
    <x v="47"/>
    <n v="98244.61"/>
    <n v="59.290651780325902"/>
    <n v="1657"/>
    <n v="1657"/>
    <n v="59.250452625226302"/>
    <n v="98178"/>
    <n v="22132.066665999999"/>
    <n v="16931"/>
    <n v="1"/>
    <s v="EUR"/>
    <n v="-66.610000000000596"/>
    <n v="0.38888888888888901"/>
    <n v="0.33333333333333298"/>
    <n v="2500000"/>
    <n v="59.2"/>
    <n v="10988"/>
    <n v="1750684.7"/>
    <n v="27.090479999999999"/>
    <n v="2401174.2999999998"/>
  </r>
  <r>
    <s v="34317"/>
    <s v="00028947701"/>
    <s v="00028947702"/>
    <s v="CONTRAT LIQUIDITE AKKA"/>
    <s v="FR0004180537"/>
    <x v="9"/>
    <x v="48"/>
    <n v="6059.1"/>
    <n v="59.991089108910899"/>
    <n v="101"/>
    <n v="1901"/>
    <n v="60.549758022093599"/>
    <n v="115105.09"/>
    <n v="22160.966666"/>
    <n v="20922"/>
    <n v="1"/>
    <s v="EUR"/>
    <n v="109045.99"/>
    <n v="2.8571428571428598E-2"/>
    <n v="0.85714285714285698"/>
    <n v="2500000"/>
    <n v="61.1"/>
    <n v="9188"/>
    <n v="1859730.69"/>
    <n v="23.187090000000001"/>
    <n v="2421117.4900000002"/>
  </r>
  <r>
    <s v="34317"/>
    <s v="00028947701"/>
    <s v="00028947702"/>
    <s v="CONTRAT LIQUIDITE AKKA"/>
    <s v="FR0004180537"/>
    <x v="9"/>
    <x v="49"/>
    <n v="81244.399999999994"/>
    <n v="60.720777279521698"/>
    <n v="1338"/>
    <n v="1295"/>
    <n v="60.995683397683401"/>
    <n v="78989.41"/>
    <n v="22111.566665999999"/>
    <n v="17065"/>
    <n v="1"/>
    <s v="EUR"/>
    <n v="-2254.9899999999898"/>
    <n v="0.28571428571428598"/>
    <n v="0.452380952380952"/>
    <n v="2500000"/>
    <n v="60.8"/>
    <n v="9231"/>
    <n v="1857475.7"/>
    <n v="23.2042"/>
    <n v="2418720.5"/>
  </r>
  <r>
    <s v="34317"/>
    <s v="00028947701"/>
    <s v="00028947702"/>
    <s v="CONTRAT LIQUIDITE AKKA"/>
    <s v="FR0004180537"/>
    <x v="9"/>
    <x v="50"/>
    <n v="78926.8"/>
    <n v="60.759661277906098"/>
    <n v="1299"/>
    <n v="1335"/>
    <n v="60.7720599250936"/>
    <n v="81130.7"/>
    <n v="21873.066665999999"/>
    <n v="12547"/>
    <n v="1"/>
    <s v="EUR"/>
    <n v="2203.8999999999901"/>
    <n v="0.5"/>
    <n v="0.30434782608695699"/>
    <n v="2500000"/>
    <n v="60.9"/>
    <n v="9195"/>
    <n v="1859679.6"/>
    <n v="23.142779999999998"/>
    <n v="2419655.1"/>
  </r>
  <r>
    <s v="34317"/>
    <s v="00028947701"/>
    <s v="00028947702"/>
    <s v="CONTRAT LIQUIDITE AKKA"/>
    <s v="FR0004180537"/>
    <x v="9"/>
    <x v="51"/>
    <n v="81740.7"/>
    <n v="60.683518930957703"/>
    <n v="1347"/>
    <n v="947"/>
    <n v="60.628088701161602"/>
    <n v="57414.8"/>
    <n v="21753.066665999999"/>
    <n v="18015"/>
    <n v="1"/>
    <s v="EUR"/>
    <n v="-24325.9"/>
    <n v="0.232558139534884"/>
    <n v="0.48837209302325602"/>
    <n v="2500000"/>
    <n v="60.6"/>
    <n v="9595"/>
    <n v="1835353.7"/>
    <n v="24.058859999999999"/>
    <n v="2416810.7000000002"/>
  </r>
  <r>
    <s v="34317"/>
    <s v="00028947701"/>
    <s v="00028947702"/>
    <s v="CONTRAT LIQUIDITE AKKA"/>
    <s v="FR0004180537"/>
    <x v="9"/>
    <x v="52"/>
    <n v="41078.300000000003"/>
    <n v="60.676957163958697"/>
    <n v="677"/>
    <n v="1384"/>
    <n v="60.684248554913303"/>
    <n v="83987"/>
    <n v="22115.033332999999"/>
    <n v="30349"/>
    <n v="1"/>
    <s v="EUR"/>
    <n v="42908.7"/>
    <n v="0.48979591836734698"/>
    <n v="0.40816326530612201"/>
    <n v="2500000"/>
    <n v="60.7"/>
    <n v="8888"/>
    <n v="1878262.4"/>
    <n v="22.314070000000001"/>
    <n v="2417764"/>
  </r>
  <r>
    <s v="34317"/>
    <s v="00028947701"/>
    <s v="00028947702"/>
    <s v="CONTRAT LIQUIDITE AKKA"/>
    <s v="FR0004180537"/>
    <x v="9"/>
    <x v="53"/>
    <n v="12201"/>
    <n v="60.701492537313399"/>
    <n v="201"/>
    <n v="1188"/>
    <n v="60.768518518518498"/>
    <n v="72193"/>
    <n v="22452.966666"/>
    <n v="21870"/>
    <n v="1"/>
    <s v="EUR"/>
    <n v="59992"/>
    <n v="0.30555555555555602"/>
    <n v="0.55555555555555602"/>
    <n v="2500000"/>
    <n v="61"/>
    <n v="7901"/>
    <n v="1938254.4"/>
    <n v="19.913969999999999"/>
    <n v="2420215.4"/>
  </r>
  <r>
    <s v="34317"/>
    <s v="00028947701"/>
    <s v="00028947702"/>
    <s v="CONTRAT LIQUIDITE AKKA"/>
    <s v="FR0004180537"/>
    <x v="9"/>
    <x v="54"/>
    <n v="79937.8"/>
    <n v="59.9683420855214"/>
    <n v="1333"/>
    <n v="1233"/>
    <n v="60.019626926196302"/>
    <n v="74004.2"/>
    <n v="22297.5"/>
    <n v="18562"/>
    <n v="1"/>
    <s v="EUR"/>
    <n v="-5933.6000000000104"/>
    <n v="0.10638297872340401"/>
    <n v="0.59574468085106402"/>
    <n v="2500000"/>
    <n v="60.5"/>
    <n v="8001"/>
    <n v="1932320.8"/>
    <n v="20.03246"/>
    <n v="2416381.2999999998"/>
  </r>
  <r>
    <s v="34317"/>
    <s v="00028947701"/>
    <s v="00028947702"/>
    <s v="CONTRAT LIQUIDITE AKKA"/>
    <s v="FR0004180537"/>
    <x v="9"/>
    <x v="55"/>
    <n v="35697.199999999997"/>
    <n v="61.974305555555603"/>
    <n v="576"/>
    <n v="3379"/>
    <n v="62.004530926309599"/>
    <n v="209513.31"/>
    <n v="23778.933333000001"/>
    <n v="70024"/>
    <n v="1"/>
    <s v="EUR"/>
    <n v="173816.11"/>
    <n v="0.233333333333333"/>
    <n v="0.4"/>
    <n v="2500000"/>
    <n v="62"/>
    <n v="5198"/>
    <n v="2106136.91"/>
    <n v="13.271050000000001"/>
    <n v="2428412.91"/>
  </r>
  <r>
    <s v="34317"/>
    <s v="00028947701"/>
    <s v="00028947702"/>
    <s v="CONTRAT LIQUIDITE AKKA"/>
    <s v="FR0004180537"/>
    <x v="9"/>
    <x v="56"/>
    <n v="72654.2"/>
    <n v="62.578983634797602"/>
    <n v="1161"/>
    <n v="1050"/>
    <n v="62.642380952380996"/>
    <n v="65774.5"/>
    <n v="24433.566665999999"/>
    <n v="38272"/>
    <n v="1"/>
    <s v="EUR"/>
    <n v="-6879.7"/>
    <n v="0"/>
    <n v="0.72222222222222199"/>
    <n v="2500000"/>
    <n v="62.4"/>
    <n v="5309"/>
    <n v="2099257.21"/>
    <n v="13.62997"/>
    <n v="2430538.81"/>
  </r>
  <r>
    <s v="34317"/>
    <s v="00028947701"/>
    <s v="00028947702"/>
    <s v="CONTRAT LIQUIDITE AKKA"/>
    <s v="FR0004180537"/>
    <x v="9"/>
    <x v="57"/>
    <n v="370234.88"/>
    <n v="59.571179404666097"/>
    <n v="6215"/>
    <n v="150"/>
    <n v="60.902000000000001"/>
    <n v="9135.2999999999993"/>
    <n v="25106.400000000001"/>
    <n v="54219"/>
    <n v="1"/>
    <s v="EUR"/>
    <n v="-361099.58"/>
    <n v="9.2105263157894704E-2"/>
    <n v="0.78947368421052599"/>
    <n v="2500000"/>
    <n v="58.3"/>
    <n v="11374"/>
    <n v="1738157.63"/>
    <n v="27.614820000000002"/>
    <n v="2401261.83"/>
  </r>
  <r>
    <s v="34317"/>
    <s v="00028947701"/>
    <s v="00028947702"/>
    <s v="CONTRAT LIQUIDITE AKKA"/>
    <s v="FR0004180537"/>
    <x v="9"/>
    <x v="58"/>
    <n v="132055.49"/>
    <n v="57.716560314685303"/>
    <n v="2288"/>
    <n v="1343"/>
    <n v="57.852196574832497"/>
    <n v="77695.5"/>
    <n v="25314.833332999999"/>
    <n v="34321"/>
    <n v="1"/>
    <s v="EUR"/>
    <n v="-54359.99"/>
    <n v="8.5106382978723402E-2"/>
    <n v="0.61702127659574502"/>
    <n v="2500000"/>
    <n v="58"/>
    <n v="12319"/>
    <n v="1683797.64"/>
    <n v="29.792020000000001"/>
    <n v="2398299.64"/>
  </r>
  <r>
    <s v="34317"/>
    <s v="00028947701"/>
    <s v="00028947702"/>
    <s v="CONTRAT LIQUIDITE AKKA"/>
    <s v="FR0004180537"/>
    <x v="9"/>
    <x v="59"/>
    <n v="17127"/>
    <n v="58.654109589041099"/>
    <n v="292"/>
    <n v="1961"/>
    <n v="58.939979602243803"/>
    <n v="115581.3"/>
    <n v="25176.066665999999"/>
    <n v="29819"/>
    <n v="1"/>
    <s v="EUR"/>
    <n v="98454.3"/>
    <n v="0"/>
    <n v="0.66666666666666696"/>
    <n v="2500000"/>
    <n v="59"/>
    <n v="10650"/>
    <n v="1782251.94"/>
    <n v="26.066099999999999"/>
    <n v="2410601.94"/>
  </r>
  <r>
    <s v="34317"/>
    <s v="00028947701"/>
    <s v="00028947702"/>
    <s v="CONTRAT LIQUIDITE AKKA"/>
    <s v="FR0004180537"/>
    <x v="9"/>
    <x v="60"/>
    <n v="11979.5"/>
    <n v="59.599502487562198"/>
    <n v="201"/>
    <n v="601"/>
    <n v="59.799500831946801"/>
    <n v="35939.5"/>
    <n v="25585.7"/>
    <n v="33236"/>
    <n v="1"/>
    <s v="EUR"/>
    <n v="23960"/>
    <n v="0"/>
    <n v="0.52631578947368396"/>
    <n v="2500000"/>
    <n v="59.4"/>
    <n v="10250"/>
    <n v="1806211.94"/>
    <n v="25.210529999999999"/>
    <n v="2415061.94"/>
  </r>
  <r>
    <s v="34317"/>
    <s v="00028947701"/>
    <s v="00028947702"/>
    <s v="CONTRAT LIQUIDITE AKKA"/>
    <s v="FR0004180537"/>
    <x v="9"/>
    <x v="61"/>
    <n v="59689.7"/>
    <n v="59.630069930069901"/>
    <n v="1001"/>
    <n v="1001"/>
    <n v="59.729970029969998"/>
    <n v="59789.7"/>
    <n v="25965.733333"/>
    <n v="24557"/>
    <n v="1"/>
    <s v="EUR"/>
    <n v="100"/>
    <n v="3.03030303030303E-2"/>
    <n v="0.78787878787878796"/>
    <n v="2500000"/>
    <n v="59.8"/>
    <n v="10250"/>
    <n v="1806311.94"/>
    <n v="25.33624"/>
    <n v="2419261.94"/>
  </r>
  <r>
    <s v="34317"/>
    <s v="00028947701"/>
    <s v="00028947702"/>
    <s v="CONTRAT LIQUIDITE AKKA"/>
    <s v="FR0004180537"/>
    <x v="9"/>
    <x v="62"/>
    <n v="29462.9"/>
    <n v="60.3747950819672"/>
    <n v="488"/>
    <n v="1088"/>
    <n v="60.644935661764698"/>
    <n v="65981.69"/>
    <n v="25328.366666000002"/>
    <n v="20892"/>
    <n v="1"/>
    <s v="EUR"/>
    <n v="36518.79"/>
    <n v="0.14285714285714299"/>
    <n v="0.371428571428571"/>
    <n v="2500000"/>
    <n v="60.6"/>
    <n v="9650"/>
    <n v="1842830.73"/>
    <n v="24.089020000000001"/>
    <n v="2427620.73"/>
  </r>
  <r>
    <s v="34317"/>
    <s v="00028947701"/>
    <s v="00028947702"/>
    <s v="CONTRAT LIQUIDITE AKKA"/>
    <s v="FR0004180537"/>
    <x v="9"/>
    <x v="63"/>
    <n v="23248.5"/>
    <n v="61.831117021276597"/>
    <n v="376"/>
    <n v="1576"/>
    <n v="61.984708121827403"/>
    <n v="97687.9"/>
    <n v="25894.233333"/>
    <n v="31816"/>
    <n v="1"/>
    <s v="EUR"/>
    <n v="74439.399999999994"/>
    <n v="0.3"/>
    <n v="0.233333333333333"/>
    <n v="2500000"/>
    <n v="62"/>
    <n v="8450"/>
    <n v="1917270.13"/>
    <n v="21.461020000000001"/>
    <n v="2441170.13"/>
  </r>
  <r>
    <s v="34317"/>
    <s v="00028947701"/>
    <s v="00028947702"/>
    <s v="CONTRAT LIQUIDITE AKKA"/>
    <s v="FR0004180537"/>
    <x v="9"/>
    <x v="64"/>
    <n v="110810"/>
    <n v="61.119691119691097"/>
    <n v="1813"/>
    <n v="613"/>
    <n v="61.462316476345798"/>
    <n v="37676.400000000001"/>
    <n v="26616.933333000001"/>
    <n v="34376"/>
    <n v="1"/>
    <s v="EUR"/>
    <n v="-73133.600000000006"/>
    <n v="0.204545454545455"/>
    <n v="0.31818181818181801"/>
    <n v="2500000"/>
    <n v="61"/>
    <n v="9650"/>
    <n v="1844136.53"/>
    <n v="24.196529999999999"/>
    <n v="2432786.5299999998"/>
  </r>
  <r>
    <s v="34317"/>
    <s v="00028947701"/>
    <s v="00028947702"/>
    <s v="CONTRAT LIQUIDITE AKKA"/>
    <s v="FR0004180537"/>
    <x v="9"/>
    <x v="65"/>
    <n v="0"/>
    <s v="#DIV/0"/>
    <n v="0"/>
    <n v="2100"/>
    <n v="62.033328571428598"/>
    <n v="130269.99"/>
    <n v="26805"/>
    <n v="32603"/>
    <n v="1"/>
    <s v="EUR"/>
    <n v="130269.99"/>
    <n v="0.135135135135135"/>
    <n v="0.54054054054054101"/>
    <n v="2500000"/>
    <n v="62.6"/>
    <n v="7550"/>
    <n v="1974406.52"/>
    <n v="19.31438"/>
    <n v="2447036.52"/>
  </r>
  <r>
    <s v="34317"/>
    <s v="00028947701"/>
    <s v="00028947702"/>
    <s v="CONTRAT LIQUIDITE AKKA"/>
    <s v="FR0004180537"/>
    <x v="9"/>
    <x v="66"/>
    <n v="53143.9"/>
    <n v="62.375469483568097"/>
    <n v="852"/>
    <n v="1352"/>
    <n v="62.657544378698198"/>
    <n v="84713"/>
    <n v="27268.966666"/>
    <n v="26918"/>
    <n v="1"/>
    <s v="EUR"/>
    <n v="31569.1"/>
    <n v="0.266666666666667"/>
    <n v="0.5"/>
    <n v="2500000"/>
    <n v="62.8"/>
    <n v="7050"/>
    <n v="2005975.62"/>
    <n v="18.080500000000001"/>
    <n v="2448715.62"/>
  </r>
  <r>
    <s v="34317"/>
    <s v="00028947701"/>
    <s v="00028947702"/>
    <s v="CONTRAT LIQUIDITE AKKA"/>
    <s v="FR0004180537"/>
    <x v="9"/>
    <x v="67"/>
    <n v="58761.4"/>
    <n v="62.846417112299498"/>
    <n v="935"/>
    <n v="1435"/>
    <n v="63.427177700348402"/>
    <n v="91018"/>
    <n v="27831.166666000001"/>
    <n v="40232"/>
    <n v="1"/>
    <s v="EUR"/>
    <n v="32256.6"/>
    <n v="4.6511627906976702E-2"/>
    <n v="0.44186046511627902"/>
    <n v="2500000"/>
    <n v="62.8"/>
    <n v="6550"/>
    <n v="2038232.22"/>
    <n v="16.79232"/>
    <n v="2449572.2200000002"/>
  </r>
  <r>
    <s v="34317"/>
    <s v="00028947701"/>
    <s v="00028947702"/>
    <s v="CONTRAT LIQUIDITE AKKA"/>
    <s v="FR0004180537"/>
    <x v="9"/>
    <x v="68"/>
    <n v="258734.09"/>
    <n v="62.3605905037358"/>
    <n v="4149"/>
    <n v="551"/>
    <n v="62.260617059891104"/>
    <n v="34305.599999999999"/>
    <n v="28050.6"/>
    <n v="16772"/>
    <n v="1"/>
    <s v="EUR"/>
    <n v="-224428.49"/>
    <n v="0"/>
    <n v="0.44230769230769201"/>
    <n v="2500000"/>
    <n v="62.6"/>
    <n v="10148"/>
    <n v="1813803.73"/>
    <n v="25.939039999999999"/>
    <n v="2449068.5299999998"/>
  </r>
  <r>
    <s v="34317"/>
    <s v="00028947701"/>
    <s v="00028947702"/>
    <s v="CONTRAT LIQUIDITE AKKA"/>
    <s v="FR0004180537"/>
    <x v="9"/>
    <x v="69"/>
    <n v="102573.5"/>
    <n v="61.384500299221997"/>
    <n v="1671"/>
    <n v="691"/>
    <n v="61.949927641099897"/>
    <n v="42807.4"/>
    <n v="27806.366666000002"/>
    <n v="15404"/>
    <n v="1"/>
    <s v="EUR"/>
    <n v="-59766.1"/>
    <n v="0.214285714285714"/>
    <n v="0.52380952380952395"/>
    <n v="2500000"/>
    <n v="61.2"/>
    <n v="11128"/>
    <n v="1754037.63"/>
    <n v="27.96771"/>
    <n v="2435071.23"/>
  </r>
  <r>
    <s v="34317"/>
    <s v="00028947701"/>
    <s v="00028947702"/>
    <s v="CONTRAT LIQUIDITE AKKA"/>
    <s v="FR0004180537"/>
    <x v="9"/>
    <x v="70"/>
    <n v="33551"/>
    <n v="60.891107078039902"/>
    <n v="551"/>
    <n v="1932"/>
    <n v="61.180279503105602"/>
    <n v="118200.3"/>
    <n v="27757.633333000002"/>
    <n v="12727"/>
    <n v="1"/>
    <s v="EUR"/>
    <n v="84649.3"/>
    <n v="6.0606060606060601E-2"/>
    <n v="0.48484848484848497"/>
    <n v="2500000"/>
    <n v="61.3"/>
    <n v="9747"/>
    <n v="1838686.93"/>
    <n v="24.525759999999998"/>
    <n v="2436178.0299999998"/>
  </r>
  <r>
    <s v="34317"/>
    <s v="00028947701"/>
    <s v="00028947702"/>
    <s v="CONTRAT LIQUIDITE AKKA"/>
    <s v="FR0004180537"/>
    <x v="9"/>
    <x v="71"/>
    <n v="28724.3"/>
    <n v="62.308676789587899"/>
    <n v="461"/>
    <n v="3129"/>
    <n v="62.109239373601802"/>
    <n v="194339.81"/>
    <n v="27723.233333"/>
    <n v="14738"/>
    <n v="1"/>
    <s v="EUR"/>
    <n v="165615.51"/>
    <n v="0.34426229508196698"/>
    <n v="0.31147540983606598"/>
    <n v="2500000"/>
    <n v="62.4"/>
    <n v="7079"/>
    <n v="2004302.44"/>
    <n v="18.05903"/>
    <n v="2446032.04"/>
  </r>
  <r>
    <s v="34317"/>
    <s v="00028947701"/>
    <s v="00028947702"/>
    <s v="CONTRAT LIQUIDITE AKKA"/>
    <s v="FR0004180537"/>
    <x v="9"/>
    <x v="72"/>
    <n v="19067.599999999999"/>
    <n v="62.516721311475401"/>
    <n v="305"/>
    <n v="1305"/>
    <n v="63.262153256704998"/>
    <n v="82557.11"/>
    <n v="27998.5"/>
    <n v="21289"/>
    <n v="1"/>
    <s v="EUR"/>
    <n v="63489.51"/>
    <n v="0.17241379310344801"/>
    <n v="0.51724137931034497"/>
    <n v="2500000"/>
    <n v="63.7"/>
    <n v="6079"/>
    <n v="2067791.95"/>
    <n v="15.77305"/>
    <n v="2455024.25"/>
  </r>
  <r>
    <s v="34317"/>
    <s v="00028947701"/>
    <s v="00028947702"/>
    <s v="CONTRAT LIQUIDITE AKKA"/>
    <s v="FR0004180537"/>
    <x v="9"/>
    <x v="73"/>
    <n v="54973.4"/>
    <n v="63.260529344073703"/>
    <n v="869"/>
    <n v="669"/>
    <n v="63.542600896861003"/>
    <n v="42510"/>
    <n v="27605.333332999999"/>
    <n v="39935"/>
    <n v="1"/>
    <s v="EUR"/>
    <n v="-12463.4"/>
    <n v="0.296296296296296"/>
    <n v="0.48148148148148101"/>
    <n v="2500000"/>
    <n v="63.3"/>
    <n v="6279"/>
    <n v="2055328.55"/>
    <n v="16.204440000000002"/>
    <n v="2452789.25"/>
  </r>
  <r>
    <s v="34317"/>
    <s v="00028947701"/>
    <s v="00028947702"/>
    <s v="CONTRAT LIQUIDITE AKKA"/>
    <s v="FR0004180537"/>
    <x v="9"/>
    <x v="74"/>
    <n v="85315.1"/>
    <n v="63.243217197924402"/>
    <n v="1349"/>
    <n v="1795"/>
    <n v="63.302228412256298"/>
    <n v="113627.5"/>
    <n v="27316.3"/>
    <n v="22077"/>
    <n v="1"/>
    <s v="EUR"/>
    <n v="28312.400000000001"/>
    <n v="0.5"/>
    <n v="0.375"/>
    <n v="2500000"/>
    <n v="63.7"/>
    <n v="5833"/>
    <n v="2083640.95"/>
    <n v="15.133660000000001"/>
    <n v="2455203.0499999998"/>
  </r>
  <r>
    <s v="34317"/>
    <s v="00028947701"/>
    <s v="00028947702"/>
    <s v="CONTRAT LIQUIDITE AKKA"/>
    <s v="FR0004180537"/>
    <x v="9"/>
    <x v="75"/>
    <n v="18176.5"/>
    <n v="63.7771929824561"/>
    <n v="285"/>
    <n v="301"/>
    <n v="64.066112956810599"/>
    <n v="19283.900000000001"/>
    <n v="27270.366666000002"/>
    <n v="23932"/>
    <n v="1"/>
    <s v="EUR"/>
    <n v="1107.4000000000001"/>
    <n v="0.11111111111111099"/>
    <n v="0.55555555555555602"/>
    <n v="2500000"/>
    <n v="64.400000000000006"/>
    <n v="5817"/>
    <n v="2084748.35"/>
    <n v="15.232189999999999"/>
    <n v="2459363.15"/>
  </r>
  <r>
    <s v="34317"/>
    <s v="00028947701"/>
    <s v="00028947702"/>
    <s v="CONTRAT LIQUIDITE AKKA"/>
    <s v="FR0004180537"/>
    <x v="9"/>
    <x v="76"/>
    <n v="91438.9"/>
    <n v="64.212710674157293"/>
    <n v="1424"/>
    <n v="1037"/>
    <n v="64.434908389585303"/>
    <n v="66819"/>
    <n v="27215"/>
    <n v="22030"/>
    <n v="1"/>
    <s v="EUR"/>
    <n v="-24619.9"/>
    <n v="0.14893617021276601"/>
    <n v="0.63829787234042601"/>
    <n v="2500000"/>
    <n v="64.2"/>
    <n v="6204"/>
    <n v="2060128.45"/>
    <n v="16.2013"/>
    <n v="2458425.25"/>
  </r>
  <r>
    <s v="34317"/>
    <s v="00028947701"/>
    <s v="00028947702"/>
    <s v="CONTRAT LIQUIDITE AKKA"/>
    <s v="FR0004180537"/>
    <x v="9"/>
    <x v="77"/>
    <n v="98237.2"/>
    <n v="63.831838856400303"/>
    <n v="1539"/>
    <n v="2050"/>
    <n v="64.514629268292694"/>
    <n v="132254.99"/>
    <n v="27377.533332999999"/>
    <n v="21807"/>
    <n v="1"/>
    <s v="EUR"/>
    <n v="34017.79"/>
    <n v="0.34883720930232598"/>
    <n v="0.581395348837209"/>
    <n v="2500000"/>
    <n v="65"/>
    <n v="5693"/>
    <n v="2094146.24"/>
    <n v="15.01689"/>
    <n v="2464191.2400000002"/>
  </r>
  <r>
    <s v="34317"/>
    <s v="00028947701"/>
    <s v="00028947702"/>
    <s v="CONTRAT LIQUIDITE AKKA"/>
    <s v="FR0004180537"/>
    <x v="9"/>
    <x v="78"/>
    <n v="9294.5"/>
    <n v="65.454225352112701"/>
    <n v="142"/>
    <n v="375"/>
    <n v="65.417599999999993"/>
    <n v="24531.599999999999"/>
    <n v="27579.533332999999"/>
    <n v="26982"/>
    <n v="1"/>
    <s v="EUR"/>
    <n v="15237.1"/>
    <n v="0"/>
    <n v="0.625"/>
    <n v="2500000"/>
    <n v="65.7"/>
    <n v="5460"/>
    <n v="2109383.34"/>
    <n v="14.53431"/>
    <n v="2468105.34"/>
  </r>
  <r>
    <s v="34317"/>
    <s v="00028947701"/>
    <s v="00028947702"/>
    <s v="CONTRAT LIQUIDITE AKKA"/>
    <s v="FR0004180537"/>
    <x v="9"/>
    <x v="79"/>
    <n v="116906.89"/>
    <n v="64.447017640573307"/>
    <n v="1814"/>
    <n v="574"/>
    <n v="64.389721254355393"/>
    <n v="36959.699999999997"/>
    <n v="27904.966666"/>
    <n v="26828"/>
    <n v="1"/>
    <s v="EUR"/>
    <n v="-79947.19"/>
    <n v="0.13157894736842099"/>
    <n v="0.52631578947368396"/>
    <n v="2500000"/>
    <n v="64.099999999999994"/>
    <n v="6700"/>
    <n v="2029436.15"/>
    <n v="17.465900000000001"/>
    <n v="2458906.15"/>
  </r>
  <r>
    <s v="34317"/>
    <s v="00028947701"/>
    <s v="00028947702"/>
    <s v="CONTRAT LIQUIDITE AKKA"/>
    <s v="FR0004180537"/>
    <x v="9"/>
    <x v="80"/>
    <n v="31203.200000000001"/>
    <n v="63.940983606557403"/>
    <n v="488"/>
    <n v="1569"/>
    <n v="64.242957297641794"/>
    <n v="100797.2"/>
    <n v="27962.666666000001"/>
    <n v="14278"/>
    <n v="1"/>
    <s v="EUR"/>
    <n v="69594"/>
    <n v="0.24324324324324301"/>
    <n v="0.48648648648648701"/>
    <n v="2500000"/>
    <n v="64.599999999999994"/>
    <n v="5619"/>
    <n v="2099030.15"/>
    <n v="14.74349"/>
    <n v="2462017.5499999998"/>
  </r>
  <r>
    <s v="34317"/>
    <s v="00028947701"/>
    <s v="00028947702"/>
    <s v="CONTRAT LIQUIDITE AKKA"/>
    <s v="FR0004180537"/>
    <x v="9"/>
    <x v="81"/>
    <n v="53010.5"/>
    <n v="64.963848039215705"/>
    <n v="816"/>
    <n v="631"/>
    <n v="65.0671949286846"/>
    <n v="41057.4"/>
    <n v="27690.666666000001"/>
    <n v="9855"/>
    <n v="1"/>
    <s v="EUR"/>
    <n v="-11953.1"/>
    <n v="6.8965517241379296E-2"/>
    <n v="0.72413793103448298"/>
    <n v="2500000"/>
    <n v="65.599999999999994"/>
    <n v="5804"/>
    <n v="2087077.05"/>
    <n v="15.428290000000001"/>
    <n v="2467819.4500000002"/>
  </r>
  <r>
    <s v="34317"/>
    <s v="00028947701"/>
    <s v="00028947702"/>
    <s v="CONTRAT LIQUIDITE AKKA"/>
    <s v="FR0004180537"/>
    <x v="9"/>
    <x v="82"/>
    <n v="114170.5"/>
    <n v="65.352318259874096"/>
    <n v="1747"/>
    <n v="401"/>
    <n v="65.450623441396502"/>
    <n v="26245.7"/>
    <n v="27130.266666"/>
    <n v="13537"/>
    <n v="1"/>
    <s v="EUR"/>
    <n v="-87924.800000000003"/>
    <n v="0.14285714285714299"/>
    <n v="0.71428571428571397"/>
    <n v="2500000"/>
    <n v="65.400000000000006"/>
    <n v="7150"/>
    <n v="1999152.25"/>
    <n v="18.956430000000001"/>
    <n v="2466762.25"/>
  </r>
  <r>
    <s v="34317"/>
    <s v="00028947701"/>
    <s v="00028947702"/>
    <s v="CONTRAT LIQUIDITE AKKA"/>
    <s v="FR0004180537"/>
    <x v="9"/>
    <x v="83"/>
    <n v="1999226.25"/>
    <s v="#DIV/0"/>
    <n v="0"/>
    <n v="7150"/>
    <n v="0"/>
    <n v="0"/>
    <n v="27137.933333000001"/>
    <n v="22100"/>
    <n v="1"/>
    <s v="EUR"/>
    <n v="-1999226.25"/>
    <m/>
    <m/>
    <n v="2500000"/>
    <n v="65.400000000000006"/>
    <n v="7150"/>
    <n v="-74"/>
    <n v="100.01582999999999"/>
    <n v="467536"/>
  </r>
  <r>
    <s v="34317"/>
    <s v="00028947701"/>
    <s v="00028947702"/>
    <s v="CONTRAT LIQUIDITE AKKA"/>
    <s v="FR0004180537"/>
    <x v="9"/>
    <x v="85"/>
    <n v="64.599999999999994"/>
    <n v="64.599999999999994"/>
    <n v="1"/>
    <n v="0"/>
    <s v="#DIV/0"/>
    <n v="0"/>
    <n v="25697.333332999999"/>
    <n v="22191"/>
    <n v="1"/>
    <s v="EUR"/>
    <n v="-64.599999999999994"/>
    <n v="0"/>
    <n v="0"/>
    <n v="2500000"/>
    <n v="63.8"/>
    <n v="1"/>
    <n v="-138.6"/>
    <n v="-85.294120000000007"/>
    <n v="-74.8"/>
  </r>
  <r>
    <m/>
    <m/>
    <m/>
    <m/>
    <m/>
    <x v="1"/>
    <x v="176"/>
    <n v="6857514.5499999998"/>
    <n v="81.721718327315202"/>
    <n v="83913"/>
    <n v="120005"/>
    <n v="53.707806008082997"/>
    <n v="6445205.2599999998"/>
    <m/>
    <m/>
    <m/>
    <m/>
    <n v="-412309.28999999899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28947801"/>
    <s v="00028947802"/>
    <s v="CONTRAT LIQ GROUPE OPEN"/>
    <s v="FR0004050300"/>
    <x v="10"/>
    <x v="0"/>
    <n v="3049.9"/>
    <n v="19.550641025640999"/>
    <n v="156"/>
    <n v="2373"/>
    <n v="18.847277707543199"/>
    <n v="44724.59"/>
    <n v="12462.2"/>
    <n v="6085"/>
    <n v="1"/>
    <s v="EUR"/>
    <n v="41674.69"/>
    <n v="8.3333333333333301E-2"/>
    <n v="0.33333333333333298"/>
    <n v="300000"/>
    <n v="19.8"/>
    <n v="347"/>
    <n v="75388.22"/>
    <n v="8.3524200000000004"/>
    <n v="82258.820000000007"/>
  </r>
  <r>
    <s v="34317"/>
    <s v="00028947801"/>
    <s v="00028947802"/>
    <s v="CONTRAT LIQ GROUPE OPEN"/>
    <s v="FR0004050300"/>
    <x v="10"/>
    <x v="1"/>
    <n v="8935.73"/>
    <n v="19.682224669603499"/>
    <n v="454"/>
    <n v="331"/>
    <n v="19.3493957703927"/>
    <n v="6404.65"/>
    <n v="12106.033332999999"/>
    <n v="5917"/>
    <n v="1"/>
    <s v="EUR"/>
    <n v="-2531.08"/>
    <n v="0.14285714285714299"/>
    <n v="0.476190476190476"/>
    <n v="300000"/>
    <n v="19.579999999999998"/>
    <n v="470"/>
    <n v="72857.14"/>
    <n v="11.214510000000001"/>
    <n v="82059.740000000005"/>
  </r>
  <r>
    <s v="34317"/>
    <s v="00028947801"/>
    <s v="00028947802"/>
    <s v="CONTRAT LIQ GROUPE OPEN"/>
    <s v="FR0004050300"/>
    <x v="10"/>
    <x v="2"/>
    <n v="5993.42"/>
    <n v="19.522540716612401"/>
    <n v="307"/>
    <n v="26"/>
    <n v="19.370769230769199"/>
    <n v="503.64"/>
    <n v="11913.133333"/>
    <n v="4719"/>
    <n v="1"/>
    <s v="EUR"/>
    <n v="-5489.78"/>
    <n v="7.1428571428571397E-2"/>
    <n v="0.64285714285714302"/>
    <n v="300000"/>
    <n v="20"/>
    <n v="751"/>
    <n v="67367.360000000001"/>
    <n v="18.23095"/>
    <n v="82387.360000000001"/>
  </r>
  <r>
    <s v="34317"/>
    <s v="00028947801"/>
    <s v="00028947802"/>
    <s v="CONTRAT LIQ GROUPE OPEN"/>
    <s v="FR0004050300"/>
    <x v="10"/>
    <x v="3"/>
    <n v="8890"/>
    <n v="19.624724061810198"/>
    <n v="453"/>
    <n v="604"/>
    <n v="19.6396357615894"/>
    <n v="11862.34"/>
    <n v="11726.1"/>
    <n v="7356"/>
    <n v="1"/>
    <s v="EUR"/>
    <n v="2972.34"/>
    <n v="0"/>
    <n v="0.4"/>
    <n v="300000"/>
    <n v="19.8"/>
    <n v="600"/>
    <n v="70339.7"/>
    <n v="14.44909"/>
    <n v="82219.7"/>
  </r>
  <r>
    <s v="34317"/>
    <s v="00028947801"/>
    <s v="00028947802"/>
    <s v="CONTRAT LIQ GROUPE OPEN"/>
    <s v="FR0004050300"/>
    <x v="10"/>
    <x v="4"/>
    <n v="11227.06"/>
    <n v="19.906134751773099"/>
    <n v="564"/>
    <n v="0"/>
    <s v="#DIV/0"/>
    <n v="0"/>
    <n v="11721.233333"/>
    <n v="12649"/>
    <n v="1"/>
    <s v="EUR"/>
    <n v="-11227.06"/>
    <n v="4.5454545454545497E-2"/>
    <n v="0.59090909090909105"/>
    <n v="300000"/>
    <n v="20.100000000000001"/>
    <n v="1164"/>
    <n v="59112.639999999999"/>
    <n v="28.356169999999999"/>
    <n v="82509.039999999994"/>
  </r>
  <r>
    <s v="34317"/>
    <s v="00028947801"/>
    <s v="00028947802"/>
    <s v="CONTRAT LIQ GROUPE OPEN"/>
    <s v="FR0004050300"/>
    <x v="10"/>
    <x v="5"/>
    <n v="9219.2999999999993"/>
    <n v="20.532962138084599"/>
    <n v="449"/>
    <n v="827"/>
    <n v="20.019117291414801"/>
    <n v="16555.810000000001"/>
    <n v="11762.566666000001"/>
    <n v="8411"/>
    <n v="1"/>
    <s v="EUR"/>
    <n v="7336.51"/>
    <n v="6.6666666666666693E-2"/>
    <n v="0.53333333333333299"/>
    <n v="300000"/>
    <n v="20.55"/>
    <n v="786"/>
    <n v="66449.149999999994"/>
    <n v="19.554500000000001"/>
    <n v="82601.45"/>
  </r>
  <r>
    <s v="34317"/>
    <s v="00028947801"/>
    <s v="00028947802"/>
    <s v="CONTRAT LIQ GROUPE OPEN"/>
    <s v="FR0004050300"/>
    <x v="10"/>
    <x v="6"/>
    <n v="13734.55"/>
    <n v="21.000840978593299"/>
    <n v="654"/>
    <n v="617"/>
    <n v="20.6555915721232"/>
    <n v="12744.5"/>
    <n v="11676.366666"/>
    <n v="8795"/>
    <n v="1"/>
    <s v="EUR"/>
    <n v="-990.04999999999905"/>
    <n v="0"/>
    <n v="0.76923076923076905"/>
    <n v="300000"/>
    <n v="20.95"/>
    <n v="823"/>
    <n v="65459.1"/>
    <n v="20.84843"/>
    <n v="82700.95"/>
  </r>
  <r>
    <s v="34317"/>
    <s v="00028947801"/>
    <s v="00028947802"/>
    <s v="CONTRAT LIQ GROUPE OPEN"/>
    <s v="FR0004050300"/>
    <x v="10"/>
    <x v="7"/>
    <n v="25826.799999999999"/>
    <n v="20.2722135007849"/>
    <n v="1274"/>
    <n v="505"/>
    <n v="20.1110495049505"/>
    <n v="10156.08"/>
    <n v="11504.6"/>
    <n v="15286"/>
    <n v="1"/>
    <s v="EUR"/>
    <n v="-15670.72"/>
    <n v="8.3333333333333301E-2"/>
    <n v="0.58333333333333304"/>
    <n v="300000"/>
    <n v="19.899999999999999"/>
    <n v="1592"/>
    <n v="49788.38"/>
    <n v="38.886850000000003"/>
    <n v="81469.179999999993"/>
  </r>
  <r>
    <s v="34317"/>
    <s v="00028947801"/>
    <s v="00028947802"/>
    <s v="CONTRAT LIQ GROUPE OPEN"/>
    <s v="FR0004050300"/>
    <x v="10"/>
    <x v="8"/>
    <n v="15111.26"/>
    <n v="19.6761197916667"/>
    <n v="768"/>
    <n v="499"/>
    <n v="19.909859719438899"/>
    <n v="9935.02"/>
    <n v="11409.2"/>
    <n v="11442"/>
    <n v="1"/>
    <s v="EUR"/>
    <n v="-5176.24"/>
    <n v="0"/>
    <n v="0.83333333333333304"/>
    <n v="300000"/>
    <n v="19.36"/>
    <n v="1861"/>
    <n v="44612.14"/>
    <n v="44.678159999999998"/>
    <n v="80641.100000000006"/>
  </r>
  <r>
    <s v="34317"/>
    <s v="00028947801"/>
    <s v="00028947802"/>
    <s v="CONTRAT LIQ GROUPE OPEN"/>
    <s v="FR0004050300"/>
    <x v="10"/>
    <x v="9"/>
    <n v="9286.48"/>
    <n v="19.226666666666699"/>
    <n v="483"/>
    <n v="463"/>
    <n v="19.1967602591793"/>
    <n v="8888.1"/>
    <n v="11214.233333"/>
    <n v="5534"/>
    <n v="1"/>
    <s v="EUR"/>
    <n v="-398.37999999999897"/>
    <n v="0.1"/>
    <n v="0.3"/>
    <n v="300000"/>
    <n v="18.96"/>
    <n v="1881"/>
    <n v="44213.760000000002"/>
    <n v="44.648060000000001"/>
    <n v="79877.52"/>
  </r>
  <r>
    <s v="34317"/>
    <s v="00028947801"/>
    <s v="00028947802"/>
    <s v="CONTRAT LIQ GROUPE OPEN"/>
    <s v="FR0004050300"/>
    <x v="10"/>
    <x v="10"/>
    <n v="7175.52"/>
    <n v="18.8333858267717"/>
    <n v="381"/>
    <n v="407"/>
    <n v="18.872235872235901"/>
    <n v="7681"/>
    <n v="11232"/>
    <n v="6297"/>
    <n v="1"/>
    <s v="EUR"/>
    <n v="505.48"/>
    <n v="0"/>
    <n v="0.64285714285714302"/>
    <n v="300000"/>
    <n v="19"/>
    <n v="1855"/>
    <n v="44719.24"/>
    <n v="44.075949999999999"/>
    <n v="79964.240000000005"/>
  </r>
  <r>
    <s v="34317"/>
    <s v="00028947801"/>
    <s v="00028947802"/>
    <s v="CONTRAT LIQ GROUPE OPEN"/>
    <s v="FR0004050300"/>
    <x v="10"/>
    <x v="11"/>
    <n v="12118.8"/>
    <n v="18.644307692307699"/>
    <n v="650"/>
    <n v="618"/>
    <n v="18.913980582524299"/>
    <n v="11688.84"/>
    <n v="11272.6"/>
    <n v="13226"/>
    <n v="1"/>
    <s v="EUR"/>
    <n v="-429.95999999999901"/>
    <n v="7.1428571428571397E-2"/>
    <n v="0.78571428571428603"/>
    <n v="300000"/>
    <n v="18.600000000000001"/>
    <n v="1887"/>
    <n v="44289.279999999999"/>
    <n v="44.21125"/>
    <n v="79387.48"/>
  </r>
  <r>
    <s v="34317"/>
    <s v="00028947801"/>
    <s v="00028947802"/>
    <s v="CONTRAT LIQ GROUPE OPEN"/>
    <s v="FR0004050300"/>
    <x v="10"/>
    <x v="12"/>
    <n v="25970.01"/>
    <n v="17.359632352941201"/>
    <n v="1496"/>
    <n v="1496"/>
    <n v="17.418569518716598"/>
    <n v="26058.18"/>
    <n v="13492.6"/>
    <n v="77847"/>
    <n v="1"/>
    <s v="EUR"/>
    <n v="88.170000000001906"/>
    <n v="0.15"/>
    <n v="0.5"/>
    <n v="300000"/>
    <n v="17.38"/>
    <n v="1887"/>
    <n v="44377.45"/>
    <n v="42.49653"/>
    <n v="77173.509999999995"/>
  </r>
  <r>
    <s v="34317"/>
    <s v="00028947801"/>
    <s v="00028947802"/>
    <s v="CONTRAT LIQ GROUPE OPEN"/>
    <s v="FR0004050300"/>
    <x v="10"/>
    <x v="13"/>
    <n v="22250.44"/>
    <n v="16.9462604722011"/>
    <n v="1313"/>
    <n v="875"/>
    <n v="16.896319999999999"/>
    <n v="14784.28"/>
    <n v="13773.9"/>
    <n v="30130"/>
    <n v="1"/>
    <s v="EUR"/>
    <n v="-7466.16"/>
    <n v="0"/>
    <n v="0.66666666666666696"/>
    <n v="300000"/>
    <n v="16.84"/>
    <n v="2325"/>
    <n v="36911.29"/>
    <n v="51.473559999999999"/>
    <n v="76064.289999999994"/>
  </r>
  <r>
    <s v="34317"/>
    <s v="00028947801"/>
    <s v="00028947802"/>
    <s v="CONTRAT LIQ GROUPE OPEN"/>
    <s v="FR0004050300"/>
    <x v="10"/>
    <x v="14"/>
    <n v="16056.84"/>
    <n v="16.795857740585799"/>
    <n v="956"/>
    <n v="1481"/>
    <n v="16.761316677920298"/>
    <n v="24823.51"/>
    <n v="14490"/>
    <n v="46755"/>
    <n v="1"/>
    <s v="EUR"/>
    <n v="8766.67"/>
    <n v="0"/>
    <n v="0.61764705882352899"/>
    <n v="300000"/>
    <n v="17.7"/>
    <n v="1800"/>
    <n v="45677.96"/>
    <n v="41.089550000000003"/>
    <n v="77537.960000000006"/>
  </r>
  <r>
    <s v="34317"/>
    <s v="00028947801"/>
    <s v="00028947802"/>
    <s v="CONTRAT LIQ GROUPE OPEN"/>
    <s v="FR0004050300"/>
    <x v="10"/>
    <x v="15"/>
    <n v="11645.94"/>
    <n v="17.253244444444402"/>
    <n v="675"/>
    <n v="675"/>
    <n v="17.277837037036999"/>
    <n v="11662.54"/>
    <n v="14683.3"/>
    <n v="19806"/>
    <n v="1"/>
    <s v="EUR"/>
    <n v="16.600000000000399"/>
    <n v="0.28571428571428598"/>
    <n v="0.57142857142857095"/>
    <n v="300000"/>
    <n v="17.12"/>
    <n v="1800"/>
    <n v="45694.559999999998"/>
    <n v="40.276789999999998"/>
    <n v="76510.559999999998"/>
  </r>
  <r>
    <s v="34317"/>
    <s v="00028947801"/>
    <s v="00028947802"/>
    <s v="CONTRAT LIQ GROUPE OPEN"/>
    <s v="FR0004050300"/>
    <x v="10"/>
    <x v="16"/>
    <n v="14942.22"/>
    <n v="16.902963800904999"/>
    <n v="884"/>
    <n v="1233"/>
    <n v="16.971532846715299"/>
    <n v="20925.900000000001"/>
    <n v="14892.733333"/>
    <n v="23258"/>
    <n v="1"/>
    <s v="EUR"/>
    <n v="5983.68"/>
    <n v="0"/>
    <n v="0.476190476190476"/>
    <n v="300000"/>
    <n v="16.8"/>
    <n v="1451"/>
    <n v="51678.239999999998"/>
    <n v="32.051519999999996"/>
    <n v="76055.039999999994"/>
  </r>
  <r>
    <s v="34317"/>
    <s v="00028947801"/>
    <s v="00028947802"/>
    <s v="CONTRAT LIQ GROUPE OPEN"/>
    <s v="FR0004050300"/>
    <x v="10"/>
    <x v="17"/>
    <n v="13210.74"/>
    <n v="16.764898477157399"/>
    <n v="788"/>
    <n v="650"/>
    <n v="16.864646153846198"/>
    <n v="10962.02"/>
    <n v="14993.566666000001"/>
    <n v="12912"/>
    <n v="1"/>
    <s v="EUR"/>
    <n v="-2248.7199999999998"/>
    <n v="0"/>
    <n v="0.28571428571428598"/>
    <n v="300000"/>
    <n v="16.86"/>
    <n v="1589"/>
    <n v="49429.52"/>
    <n v="35.148940000000003"/>
    <n v="76220.06"/>
  </r>
  <r>
    <s v="34317"/>
    <s v="00028947801"/>
    <s v="00028947802"/>
    <s v="CONTRAT LIQ GROUPE OPEN"/>
    <s v="FR0004050300"/>
    <x v="10"/>
    <x v="18"/>
    <n v="19156.900000000001"/>
    <n v="17.2584684684685"/>
    <n v="1110"/>
    <n v="890"/>
    <n v="17.249707865168499"/>
    <n v="15352.24"/>
    <n v="15374.133333"/>
    <n v="20280"/>
    <n v="1"/>
    <s v="EUR"/>
    <n v="-3804.66"/>
    <n v="9.0909090909090898E-2"/>
    <n v="0.36363636363636398"/>
    <n v="300000"/>
    <n v="16.98"/>
    <n v="1809"/>
    <n v="45624.86"/>
    <n v="40.235979999999998"/>
    <n v="76341.679999999993"/>
  </r>
  <r>
    <s v="34317"/>
    <s v="00028947801"/>
    <s v="00028947802"/>
    <s v="CONTRAT LIQ GROUPE OPEN"/>
    <s v="FR0004050300"/>
    <x v="10"/>
    <x v="19"/>
    <n v="1353.2"/>
    <n v="16.706172839506198"/>
    <n v="81"/>
    <n v="81"/>
    <n v="16.824691358024701"/>
    <n v="1362.8"/>
    <n v="15725.9"/>
    <n v="19099"/>
    <n v="1"/>
    <s v="EUR"/>
    <n v="9.5999999999999108"/>
    <n v="0.4"/>
    <n v="0.2"/>
    <n v="300000"/>
    <n v="16.86"/>
    <n v="1809"/>
    <n v="45634.46"/>
    <n v="40.060499999999998"/>
    <n v="76134.2"/>
  </r>
  <r>
    <s v="34317"/>
    <s v="00028947801"/>
    <s v="00028947802"/>
    <s v="CONTRAT LIQ GROUPE OPEN"/>
    <s v="FR0004050300"/>
    <x v="10"/>
    <x v="20"/>
    <n v="1678"/>
    <n v="16.78"/>
    <n v="100"/>
    <n v="0"/>
    <s v="#DIV/0"/>
    <n v="0"/>
    <n v="15976.966666"/>
    <n v="18750"/>
    <n v="1"/>
    <s v="EUR"/>
    <n v="-1678"/>
    <n v="0"/>
    <n v="0.33333333333333298"/>
    <n v="300000"/>
    <n v="17.16"/>
    <n v="1909"/>
    <n v="43956.46"/>
    <n v="42.701540000000001"/>
    <n v="76714.899999999994"/>
  </r>
  <r>
    <s v="34317"/>
    <s v="00028947801"/>
    <s v="00028947802"/>
    <s v="CONTRAT LIQ GROUPE OPEN"/>
    <s v="FR0004050300"/>
    <x v="10"/>
    <x v="21"/>
    <n v="5254"/>
    <n v="17.5133333333333"/>
    <n v="300"/>
    <n v="206"/>
    <n v="17.585631067961199"/>
    <n v="3622.64"/>
    <n v="15784.1"/>
    <n v="13459"/>
    <n v="1"/>
    <s v="EUR"/>
    <n v="-1631.36"/>
    <n v="0.11111111111111099"/>
    <n v="0.66666666666666696"/>
    <n v="300000"/>
    <n v="17.48"/>
    <n v="2003"/>
    <n v="42325.1"/>
    <n v="45.272239999999996"/>
    <n v="77337.539999999994"/>
  </r>
  <r>
    <s v="34317"/>
    <s v="00028947801"/>
    <s v="00028947802"/>
    <s v="CONTRAT LIQ GROUPE OPEN"/>
    <s v="FR0004050300"/>
    <x v="10"/>
    <x v="22"/>
    <n v="4395.3599999999997"/>
    <n v="17.581440000000001"/>
    <n v="250"/>
    <n v="610"/>
    <n v="17.7209836065574"/>
    <n v="10809.8"/>
    <n v="15866.566666000001"/>
    <n v="7345"/>
    <n v="1"/>
    <s v="EUR"/>
    <n v="6414.44"/>
    <n v="0"/>
    <n v="0.75"/>
    <n v="300000"/>
    <n v="17.579999999999998"/>
    <n v="1643"/>
    <n v="48739.54"/>
    <n v="37.21031"/>
    <n v="77623.48"/>
  </r>
  <r>
    <s v="34317"/>
    <s v="00028947801"/>
    <s v="00028947802"/>
    <s v="CONTRAT LIQ GROUPE OPEN"/>
    <s v="FR0004050300"/>
    <x v="10"/>
    <x v="23"/>
    <n v="12230.5"/>
    <n v="17.348226950354601"/>
    <n v="705"/>
    <n v="1004"/>
    <n v="17.306135458167301"/>
    <n v="17375.36"/>
    <n v="16809"/>
    <n v="35202"/>
    <n v="1"/>
    <s v="EUR"/>
    <n v="5144.8599999999997"/>
    <n v="0"/>
    <n v="0.42857142857142899"/>
    <n v="300000"/>
    <n v="17.34"/>
    <n v="1344"/>
    <n v="53884.4"/>
    <n v="30.191929999999999"/>
    <n v="77189.36"/>
  </r>
  <r>
    <s v="34317"/>
    <s v="00028947801"/>
    <s v="00028947802"/>
    <s v="CONTRAT LIQ GROUPE OPEN"/>
    <s v="FR0004050300"/>
    <x v="10"/>
    <x v="24"/>
    <n v="15133.62"/>
    <n v="17.100135593220301"/>
    <n v="885"/>
    <n v="103"/>
    <n v="17.4038834951456"/>
    <n v="1792.6"/>
    <n v="16565.599999999999"/>
    <n v="15460"/>
    <n v="1"/>
    <s v="EUR"/>
    <n v="-13341.02"/>
    <n v="0"/>
    <n v="0.38461538461538503"/>
    <n v="300000"/>
    <n v="17.3"/>
    <n v="2126"/>
    <n v="40543.379999999997"/>
    <n v="47.566330000000001"/>
    <n v="77323.179999999993"/>
  </r>
  <r>
    <s v="34317"/>
    <s v="00028947801"/>
    <s v="00028947802"/>
    <s v="CONTRAT LIQ GROUPE OPEN"/>
    <s v="FR0004050300"/>
    <x v="10"/>
    <x v="25"/>
    <n v="564.78"/>
    <n v="17.1145454545455"/>
    <n v="33"/>
    <n v="305"/>
    <n v="17.3009180327869"/>
    <n v="5276.78"/>
    <n v="16179.933333000001"/>
    <n v="14274"/>
    <n v="1"/>
    <s v="EUR"/>
    <n v="4712"/>
    <n v="0"/>
    <n v="0"/>
    <n v="300000"/>
    <n v="17.100000000000001"/>
    <n v="1854"/>
    <n v="45255.38"/>
    <n v="41.195300000000003"/>
    <n v="76958.78"/>
  </r>
  <r>
    <s v="34317"/>
    <s v="00028947801"/>
    <s v="00028947802"/>
    <s v="CONTRAT LIQ GROUPE OPEN"/>
    <s v="FR0004050300"/>
    <x v="10"/>
    <x v="26"/>
    <n v="17.04"/>
    <n v="17.04"/>
    <n v="1"/>
    <n v="1"/>
    <n v="17.04"/>
    <n v="17.04"/>
    <n v="16398.133333000002"/>
    <n v="10004"/>
    <n v="1"/>
    <s v="EUR"/>
    <n v="0"/>
    <n v="0"/>
    <n v="0"/>
    <n v="300000"/>
    <n v="17.059999999999999"/>
    <n v="1854"/>
    <n v="45255.38"/>
    <n v="41.138579999999997"/>
    <n v="76884.62"/>
  </r>
  <r>
    <s v="34317"/>
    <s v="00028947801"/>
    <s v="00028947802"/>
    <s v="CONTRAT LIQ GROUPE OPEN"/>
    <s v="FR0004050300"/>
    <x v="10"/>
    <x v="27"/>
    <n v="2677.8"/>
    <n v="16.632298136646"/>
    <n v="161"/>
    <n v="310"/>
    <n v="16.6411612903226"/>
    <n v="5158.76"/>
    <n v="16389.133333000002"/>
    <n v="9299"/>
    <n v="1"/>
    <s v="EUR"/>
    <n v="2480.96"/>
    <n v="0"/>
    <n v="0.4"/>
    <n v="300000"/>
    <n v="16.7"/>
    <n v="1705"/>
    <n v="47736.34"/>
    <n v="37.361969999999999"/>
    <n v="76209.84"/>
  </r>
  <r>
    <s v="34317"/>
    <s v="00028947801"/>
    <s v="00028947802"/>
    <s v="CONTRAT LIQ GROUPE OPEN"/>
    <s v="FR0004050300"/>
    <x v="10"/>
    <x v="28"/>
    <n v="1682.94"/>
    <n v="16.662772277227699"/>
    <n v="101"/>
    <n v="1"/>
    <n v="16.940000000000001"/>
    <n v="16.940000000000001"/>
    <n v="16375.9"/>
    <n v="6106"/>
    <n v="1"/>
    <s v="EUR"/>
    <n v="-1666"/>
    <n v="0"/>
    <n v="0.5"/>
    <n v="300000"/>
    <n v="16.84"/>
    <n v="1805"/>
    <n v="46070.34"/>
    <n v="39.750979999999998"/>
    <n v="76466.539999999994"/>
  </r>
  <r>
    <s v="34317"/>
    <s v="00028947801"/>
    <s v="00028947802"/>
    <s v="CONTRAT LIQ GROUPE OPEN"/>
    <s v="FR0004050300"/>
    <x v="10"/>
    <x v="29"/>
    <n v="858.84"/>
    <n v="16.84"/>
    <n v="51"/>
    <n v="438"/>
    <n v="17.085114155251102"/>
    <n v="7483.28"/>
    <n v="16341.766666"/>
    <n v="4550"/>
    <n v="1"/>
    <s v="EUR"/>
    <n v="6624.44"/>
    <n v="0"/>
    <n v="0.375"/>
    <n v="300000"/>
    <n v="17.2"/>
    <n v="1418"/>
    <n v="52694.78"/>
    <n v="31.640129999999999"/>
    <n v="77084.38"/>
  </r>
  <r>
    <s v="34317"/>
    <s v="00028947801"/>
    <s v="00028947802"/>
    <s v="CONTRAT LIQ GROUPE OPEN"/>
    <s v="FR0004050300"/>
    <x v="10"/>
    <x v="30"/>
    <n v="16737.96"/>
    <n v="17.273436532507699"/>
    <n v="969"/>
    <n v="383"/>
    <n v="17.507519582245401"/>
    <n v="6705.38"/>
    <n v="16538.233333"/>
    <n v="11979"/>
    <n v="1"/>
    <s v="EUR"/>
    <n v="-10032.58"/>
    <n v="5.2631578947368397E-2"/>
    <n v="0.42105263157894701"/>
    <n v="300000"/>
    <n v="16.98"/>
    <n v="2004"/>
    <n v="42662.2"/>
    <n v="44.370669999999997"/>
    <n v="76690.12"/>
  </r>
  <r>
    <s v="34317"/>
    <s v="00028947801"/>
    <s v="00028947802"/>
    <s v="CONTRAT LIQ GROUPE OPEN"/>
    <s v="FR0004050300"/>
    <x v="10"/>
    <x v="31"/>
    <n v="2902.2"/>
    <n v="16.9719298245614"/>
    <n v="171"/>
    <n v="1"/>
    <n v="17"/>
    <n v="17"/>
    <n v="16642.933333000001"/>
    <n v="9058"/>
    <n v="1"/>
    <s v="EUR"/>
    <n v="-2885.2"/>
    <n v="0"/>
    <n v="0.28571428571428598"/>
    <n v="300000"/>
    <n v="16.96"/>
    <n v="2174"/>
    <n v="39777"/>
    <n v="48.104349999999997"/>
    <n v="76648.039999999994"/>
  </r>
  <r>
    <s v="34317"/>
    <s v="00028947801"/>
    <s v="00028947802"/>
    <s v="CONTRAT LIQ GROUPE OPEN"/>
    <s v="FR0004050300"/>
    <x v="10"/>
    <x v="32"/>
    <n v="16.96"/>
    <n v="16.96"/>
    <n v="1"/>
    <n v="148"/>
    <n v="17.454729729729699"/>
    <n v="2583.3000000000002"/>
    <n v="17129.566665999999"/>
    <n v="19318"/>
    <n v="1"/>
    <s v="EUR"/>
    <n v="2566.34"/>
    <n v="0.2"/>
    <n v="0.4"/>
    <n v="300000"/>
    <n v="17.54"/>
    <n v="2027"/>
    <n v="42343.34"/>
    <n v="45.641829999999999"/>
    <n v="77896.92"/>
  </r>
  <r>
    <s v="34317"/>
    <s v="00028947801"/>
    <s v="00028947802"/>
    <s v="CONTRAT LIQ GROUPE OPEN"/>
    <s v="FR0004050300"/>
    <x v="10"/>
    <x v="33"/>
    <n v="2128.6999999999998"/>
    <n v="17.739166666666701"/>
    <n v="120"/>
    <n v="541"/>
    <n v="17.742033271718999"/>
    <n v="9598.44"/>
    <n v="17301.3"/>
    <n v="12508"/>
    <n v="1"/>
    <s v="EUR"/>
    <n v="7469.74"/>
    <n v="0"/>
    <n v="0.4"/>
    <n v="300000"/>
    <n v="17.86"/>
    <n v="1606"/>
    <n v="49813.08"/>
    <n v="36.54081"/>
    <n v="78496.240000000005"/>
  </r>
  <r>
    <s v="34317"/>
    <s v="00028947801"/>
    <s v="00028947802"/>
    <s v="CONTRAT LIQ GROUPE OPEN"/>
    <s v="FR0004050300"/>
    <x v="10"/>
    <x v="34"/>
    <n v="6988.7"/>
    <n v="17.515538847117799"/>
    <n v="399"/>
    <n v="1"/>
    <n v="17.739999999999998"/>
    <n v="17.739999999999998"/>
    <n v="17095.733333"/>
    <n v="6482"/>
    <n v="1"/>
    <s v="EUR"/>
    <n v="-6970.96"/>
    <n v="0"/>
    <n v="0.625"/>
    <n v="300000"/>
    <n v="17.399999999999999"/>
    <n v="2004"/>
    <n v="42842.12"/>
    <n v="44.870449999999998"/>
    <n v="77711.72"/>
  </r>
  <r>
    <s v="34317"/>
    <s v="00028947801"/>
    <s v="00028947802"/>
    <s v="CONTRAT LIQ GROUPE OPEN"/>
    <s v="FR0004050300"/>
    <x v="10"/>
    <x v="35"/>
    <n v="17.420000000000002"/>
    <n v="17.420000000000002"/>
    <n v="1"/>
    <n v="7"/>
    <n v="17.505714285714301"/>
    <n v="122.54"/>
    <n v="16982.266666"/>
    <n v="5007"/>
    <n v="1"/>
    <s v="EUR"/>
    <n v="105.12"/>
    <n v="0.5"/>
    <n v="0"/>
    <n v="300000"/>
    <n v="17.600000000000001"/>
    <n v="1998"/>
    <n v="42947.24"/>
    <n v="45.018410000000003"/>
    <n v="78112.039999999994"/>
  </r>
  <r>
    <s v="34317"/>
    <s v="00028947801"/>
    <s v="00028947802"/>
    <s v="CONTRAT LIQ GROUPE OPEN"/>
    <s v="FR0004050300"/>
    <x v="10"/>
    <x v="36"/>
    <n v="8129.8"/>
    <n v="17.260721868365199"/>
    <n v="471"/>
    <n v="161"/>
    <n v="17.300621118012401"/>
    <n v="2785.4"/>
    <n v="16929.5"/>
    <n v="7212"/>
    <n v="1"/>
    <s v="EUR"/>
    <n v="-5344.4"/>
    <n v="7.69230769230769E-2"/>
    <n v="0.61538461538461497"/>
    <n v="300000"/>
    <n v="17.399999999999999"/>
    <n v="2308"/>
    <n v="37602.839999999997"/>
    <n v="51.643709999999999"/>
    <n v="77762.039999999994"/>
  </r>
  <r>
    <s v="34317"/>
    <s v="00028947801"/>
    <s v="00028947802"/>
    <s v="CONTRAT LIQ GROUPE OPEN"/>
    <s v="FR0004050300"/>
    <x v="10"/>
    <x v="37"/>
    <n v="1543.64"/>
    <n v="16.963076923076901"/>
    <n v="91"/>
    <n v="156"/>
    <n v="17.001538461538502"/>
    <n v="2652.24"/>
    <n v="16745.133333000002"/>
    <n v="9755"/>
    <n v="1"/>
    <s v="EUR"/>
    <n v="1108.5999999999999"/>
    <n v="0.375"/>
    <n v="0.375"/>
    <n v="300000"/>
    <n v="16.96"/>
    <n v="2243"/>
    <n v="38711.440000000002"/>
    <n v="49.563429999999997"/>
    <n v="76752.72"/>
  </r>
  <r>
    <s v="34317"/>
    <s v="00028947801"/>
    <s v="00028947802"/>
    <s v="CONTRAT LIQ GROUPE OPEN"/>
    <s v="FR0004050300"/>
    <x v="10"/>
    <x v="38"/>
    <n v="693.8"/>
    <n v="16.921951219512199"/>
    <n v="41"/>
    <n v="1"/>
    <n v="17"/>
    <n v="17"/>
    <n v="16657.733333"/>
    <n v="8820"/>
    <n v="1"/>
    <s v="EUR"/>
    <n v="-676.8"/>
    <n v="0"/>
    <n v="0.5"/>
    <n v="300000"/>
    <n v="16.899999999999999"/>
    <n v="2283"/>
    <n v="38034.639999999999"/>
    <n v="50.357660000000003"/>
    <n v="76617.34"/>
  </r>
  <r>
    <s v="34317"/>
    <s v="00028947801"/>
    <s v="00028947802"/>
    <s v="CONTRAT LIQ GROUPE OPEN"/>
    <s v="FR0004050300"/>
    <x v="10"/>
    <x v="39"/>
    <n v="16.8"/>
    <n v="16.8"/>
    <n v="1"/>
    <n v="141"/>
    <n v="16.8"/>
    <n v="2368.8000000000002"/>
    <n v="16911.466666"/>
    <n v="13146"/>
    <n v="1"/>
    <s v="EUR"/>
    <n v="2352"/>
    <n v="0"/>
    <n v="0"/>
    <n v="300000"/>
    <n v="16.8"/>
    <n v="2143"/>
    <n v="40386.639999999999"/>
    <n v="47.130319999999998"/>
    <n v="76389.039999999994"/>
  </r>
  <r>
    <s v="34317"/>
    <s v="00028947801"/>
    <s v="00028947802"/>
    <s v="CONTRAT LIQ GROUPE OPEN"/>
    <s v="FR0004050300"/>
    <x v="10"/>
    <x v="40"/>
    <n v="16.78"/>
    <n v="16.78"/>
    <n v="1"/>
    <n v="1"/>
    <n v="16.78"/>
    <n v="16.78"/>
    <n v="16826.966666"/>
    <n v="3762"/>
    <n v="1"/>
    <s v="EUR"/>
    <n v="0"/>
    <n v="0"/>
    <n v="0"/>
    <n v="300000"/>
    <n v="16.8"/>
    <n v="2143"/>
    <n v="40386.639999999999"/>
    <n v="47.130319999999998"/>
    <n v="76389.039999999994"/>
  </r>
  <r>
    <s v="34317"/>
    <s v="00028947801"/>
    <s v="00028947802"/>
    <s v="CONTRAT LIQ GROUPE OPEN"/>
    <s v="FR0004050300"/>
    <x v="10"/>
    <x v="41"/>
    <n v="16.8"/>
    <n v="16.8"/>
    <n v="1"/>
    <n v="1"/>
    <n v="16.8"/>
    <n v="16.8"/>
    <n v="16854.266666"/>
    <n v="14045"/>
    <n v="1"/>
    <s v="EUR"/>
    <n v="0"/>
    <n v="0"/>
    <n v="0"/>
    <n v="300000"/>
    <n v="16.86"/>
    <n v="2143"/>
    <n v="40386.639999999999"/>
    <n v="47.219160000000002"/>
    <n v="76517.62"/>
  </r>
  <r>
    <s v="34317"/>
    <s v="00028947801"/>
    <s v="00028947802"/>
    <s v="CONTRAT LIQ GROUPE OPEN"/>
    <s v="FR0004050300"/>
    <x v="10"/>
    <x v="42"/>
    <n v="3051.66"/>
    <n v="16.86"/>
    <n v="181"/>
    <n v="181"/>
    <n v="17.253370165745899"/>
    <n v="3122.86"/>
    <n v="15045.933333000001"/>
    <n v="23597"/>
    <n v="1"/>
    <s v="EUR"/>
    <n v="71.200000000000301"/>
    <n v="0"/>
    <n v="0"/>
    <n v="300000"/>
    <n v="17.3"/>
    <n v="2143"/>
    <n v="40457.839999999997"/>
    <n v="47.817709999999998"/>
    <n v="77531.740000000005"/>
  </r>
  <r>
    <s v="34317"/>
    <s v="00028947801"/>
    <s v="00028947802"/>
    <s v="CONTRAT LIQ GROUPE OPEN"/>
    <s v="FR0004050300"/>
    <x v="10"/>
    <x v="43"/>
    <n v="17.14"/>
    <n v="17.14"/>
    <n v="1"/>
    <n v="471"/>
    <n v="17.497707006369399"/>
    <n v="8241.42"/>
    <n v="14517.966666"/>
    <n v="14291"/>
    <n v="1"/>
    <s v="EUR"/>
    <n v="8224.2800000000007"/>
    <n v="0"/>
    <n v="0.57142857142857095"/>
    <n v="300000"/>
    <n v="17.739999999999998"/>
    <n v="1673"/>
    <n v="48682.12"/>
    <n v="37.874670000000002"/>
    <n v="78361.14"/>
  </r>
  <r>
    <s v="34317"/>
    <s v="00028947801"/>
    <s v="00028947802"/>
    <s v="CONTRAT LIQ GROUPE OPEN"/>
    <s v="FR0004050300"/>
    <x v="10"/>
    <x v="44"/>
    <n v="5486.1"/>
    <n v="17.640192926045"/>
    <n v="311"/>
    <n v="111"/>
    <n v="17.640540540540499"/>
    <n v="1958.1"/>
    <n v="13169.133333"/>
    <n v="6290"/>
    <n v="1"/>
    <s v="EUR"/>
    <n v="-3528"/>
    <n v="0"/>
    <n v="0"/>
    <n v="300000"/>
    <n v="17.66"/>
    <n v="1873"/>
    <n v="45154.12"/>
    <n v="42.281260000000003"/>
    <n v="78231.3"/>
  </r>
  <r>
    <s v="34317"/>
    <s v="00028947801"/>
    <s v="00028947802"/>
    <s v="CONTRAT LIQ GROUPE OPEN"/>
    <s v="FR0004050300"/>
    <x v="10"/>
    <x v="45"/>
    <n v="17.66"/>
    <n v="17.66"/>
    <n v="1"/>
    <n v="1"/>
    <n v="17.66"/>
    <n v="17.66"/>
    <n v="12865.4"/>
    <n v="10694"/>
    <n v="1"/>
    <s v="EUR"/>
    <n v="0"/>
    <n v="0"/>
    <n v="0"/>
    <n v="300000"/>
    <n v="17.3"/>
    <n v="1873"/>
    <n v="45154.12"/>
    <n v="41.779449999999997"/>
    <n v="77557.02"/>
  </r>
  <r>
    <s v="34317"/>
    <s v="00028947801"/>
    <s v="00028947802"/>
    <s v="CONTRAT LIQ GROUPE OPEN"/>
    <s v="FR0004050300"/>
    <x v="10"/>
    <x v="46"/>
    <n v="6662"/>
    <n v="17.259067357513"/>
    <n v="386"/>
    <n v="601"/>
    <n v="17.3204326123128"/>
    <n v="10409.58"/>
    <n v="12363"/>
    <n v="8186"/>
    <n v="1"/>
    <s v="EUR"/>
    <n v="3747.58"/>
    <n v="0"/>
    <n v="0.22222222222222199"/>
    <n v="300000"/>
    <n v="17.28"/>
    <n v="1658"/>
    <n v="48901.7"/>
    <n v="36.943289999999998"/>
    <n v="77551.94"/>
  </r>
  <r>
    <s v="34317"/>
    <s v="00028947801"/>
    <s v="00028947802"/>
    <s v="CONTRAT LIQ GROUPE OPEN"/>
    <s v="FR0004050300"/>
    <x v="10"/>
    <x v="47"/>
    <n v="19346.14"/>
    <n v="16.866730601569301"/>
    <n v="1147"/>
    <n v="1049"/>
    <n v="16.867302192564299"/>
    <n v="17693.8"/>
    <n v="12422.133333"/>
    <n v="14686"/>
    <n v="1"/>
    <s v="EUR"/>
    <n v="-1652.34"/>
    <n v="0.105263157894737"/>
    <n v="0.157894736842105"/>
    <n v="300000"/>
    <n v="16.82"/>
    <n v="1756"/>
    <n v="47249.36"/>
    <n v="38.465600000000002"/>
    <n v="76785.279999999999"/>
  </r>
  <r>
    <s v="34317"/>
    <s v="00028947801"/>
    <s v="00028947802"/>
    <s v="CONTRAT LIQ GROUPE OPEN"/>
    <s v="FR0004050300"/>
    <x v="10"/>
    <x v="48"/>
    <n v="1475.5"/>
    <n v="17.156976744186"/>
    <n v="86"/>
    <n v="418"/>
    <n v="17.235406698564599"/>
    <n v="7204.4"/>
    <n v="12074.233333"/>
    <n v="9843"/>
    <n v="1"/>
    <s v="EUR"/>
    <n v="5728.9"/>
    <n v="0"/>
    <n v="0.5"/>
    <n v="300000"/>
    <n v="17.3"/>
    <n v="1424"/>
    <n v="52978.26"/>
    <n v="31.74089"/>
    <n v="77613.460000000006"/>
  </r>
  <r>
    <s v="34317"/>
    <s v="00028947801"/>
    <s v="00028947802"/>
    <s v="CONTRAT LIQ GROUPE OPEN"/>
    <s v="FR0004050300"/>
    <x v="10"/>
    <x v="49"/>
    <n v="6882.88"/>
    <n v="16.8285574572127"/>
    <n v="409"/>
    <n v="209"/>
    <n v="16.960382775119601"/>
    <n v="3544.72"/>
    <n v="11744.233333"/>
    <n v="9199"/>
    <n v="1"/>
    <s v="EUR"/>
    <n v="-3338.16"/>
    <n v="0"/>
    <n v="0.33333333333333298"/>
    <n v="300000"/>
    <n v="16.98"/>
    <n v="1624"/>
    <n v="49640.1"/>
    <n v="35.712359999999997"/>
    <n v="77215.62"/>
  </r>
  <r>
    <s v="34317"/>
    <s v="00028947801"/>
    <s v="00028947802"/>
    <s v="CONTRAT LIQ GROUPE OPEN"/>
    <s v="FR0004050300"/>
    <x v="10"/>
    <x v="50"/>
    <n v="11615.76"/>
    <n v="16.982105263157901"/>
    <n v="684"/>
    <n v="684"/>
    <n v="17.060526315789499"/>
    <n v="11669.4"/>
    <n v="11419.433333000001"/>
    <n v="9006"/>
    <n v="1"/>
    <s v="EUR"/>
    <n v="53.639999999999397"/>
    <n v="0.105263157894737"/>
    <n v="0.52631578947368396"/>
    <n v="300000"/>
    <n v="17.079999999999998"/>
    <n v="1624"/>
    <n v="49693.74"/>
    <n v="35.822450000000003"/>
    <n v="77431.66"/>
  </r>
  <r>
    <s v="34317"/>
    <s v="00028947801"/>
    <s v="00028947802"/>
    <s v="CONTRAT LIQ GROUPE OPEN"/>
    <s v="FR0004050300"/>
    <x v="10"/>
    <x v="51"/>
    <n v="1069.9000000000001"/>
    <n v="16.982539682539699"/>
    <n v="63"/>
    <n v="1"/>
    <n v="17.100000000000001"/>
    <n v="17.100000000000001"/>
    <n v="11110"/>
    <n v="4176"/>
    <n v="1"/>
    <s v="EUR"/>
    <n v="-1052.8"/>
    <n v="0"/>
    <n v="0.25"/>
    <n v="300000"/>
    <n v="17"/>
    <n v="1686"/>
    <n v="48640.94"/>
    <n v="37.077500000000001"/>
    <n v="77302.94"/>
  </r>
  <r>
    <s v="34317"/>
    <s v="00028947801"/>
    <s v="00028947802"/>
    <s v="CONTRAT LIQ GROUPE OPEN"/>
    <s v="FR0004050300"/>
    <x v="10"/>
    <x v="52"/>
    <n v="5159.3"/>
    <n v="17.140531561461799"/>
    <n v="301"/>
    <n v="251"/>
    <n v="17.184462151394399"/>
    <n v="4313.3"/>
    <n v="11137.4"/>
    <n v="8167"/>
    <n v="1"/>
    <s v="EUR"/>
    <n v="-846"/>
    <n v="0"/>
    <n v="0.75"/>
    <n v="300000"/>
    <n v="17.239999999999998"/>
    <n v="1736"/>
    <n v="47794.94"/>
    <n v="38.506509999999999"/>
    <n v="77723.58"/>
  </r>
  <r>
    <s v="34317"/>
    <s v="00028947801"/>
    <s v="00028947802"/>
    <s v="CONTRAT LIQ GROUPE OPEN"/>
    <s v="FR0004050300"/>
    <x v="10"/>
    <x v="53"/>
    <n v="1305"/>
    <n v="17.171052631578899"/>
    <n v="76"/>
    <n v="32"/>
    <n v="17.216249999999999"/>
    <n v="550.91999999999996"/>
    <n v="10138.366666"/>
    <n v="5231"/>
    <n v="1"/>
    <s v="EUR"/>
    <n v="-754.08"/>
    <n v="0.28571428571428598"/>
    <n v="0"/>
    <n v="300000"/>
    <n v="17.22"/>
    <n v="1780"/>
    <n v="47040.86"/>
    <n v="39.452480000000001"/>
    <n v="77692.460000000006"/>
  </r>
  <r>
    <s v="34317"/>
    <s v="00028947801"/>
    <s v="00028947802"/>
    <s v="CONTRAT LIQ GROUPE OPEN"/>
    <s v="FR0004050300"/>
    <x v="10"/>
    <x v="54"/>
    <n v="17.3"/>
    <n v="17.3"/>
    <n v="1"/>
    <n v="1"/>
    <n v="17.3"/>
    <n v="17.3"/>
    <n v="9980.7999999999993"/>
    <n v="10733"/>
    <n v="1"/>
    <s v="EUR"/>
    <n v="0"/>
    <n v="0"/>
    <n v="0"/>
    <n v="300000"/>
    <n v="17.239999999999998"/>
    <n v="1780"/>
    <n v="47040.86"/>
    <n v="39.48021"/>
    <n v="77728.06"/>
  </r>
  <r>
    <s v="34317"/>
    <s v="00028947801"/>
    <s v="00028947802"/>
    <s v="CONTRAT LIQ GROUPE OPEN"/>
    <s v="FR0004050300"/>
    <x v="10"/>
    <x v="55"/>
    <n v="3367.66"/>
    <n v="17.181938775510201"/>
    <n v="196"/>
    <n v="193"/>
    <n v="17.249533678756499"/>
    <n v="3329.16"/>
    <n v="9689"/>
    <n v="5520"/>
    <n v="1"/>
    <s v="EUR"/>
    <n v="-38.5"/>
    <n v="0"/>
    <n v="0.66666666666666696"/>
    <n v="300000"/>
    <n v="17.38"/>
    <n v="1783"/>
    <n v="47002.36"/>
    <n v="39.733530000000002"/>
    <n v="77990.899999999994"/>
  </r>
  <r>
    <s v="34317"/>
    <s v="00028947801"/>
    <s v="00028947802"/>
    <s v="CONTRAT LIQ GROUPE OPEN"/>
    <s v="FR0004050300"/>
    <x v="10"/>
    <x v="56"/>
    <n v="2456.96"/>
    <n v="17.181538461538501"/>
    <n v="143"/>
    <n v="45"/>
    <n v="17.439111111111099"/>
    <n v="784.76"/>
    <n v="9534.8333330000005"/>
    <n v="5379"/>
    <n v="1"/>
    <s v="EUR"/>
    <n v="-1672.2"/>
    <n v="0"/>
    <n v="0.4"/>
    <n v="300000"/>
    <n v="17.260000000000002"/>
    <n v="1881"/>
    <n v="45330.16"/>
    <n v="41.73218"/>
    <n v="77796.22"/>
  </r>
  <r>
    <s v="34317"/>
    <s v="00028947801"/>
    <s v="00028947802"/>
    <s v="CONTRAT LIQ GROUPE OPEN"/>
    <s v="FR0004050300"/>
    <x v="10"/>
    <x v="57"/>
    <n v="2840.68"/>
    <n v="17.1125301204819"/>
    <n v="166"/>
    <n v="1"/>
    <n v="17.399999999999999"/>
    <n v="17.399999999999999"/>
    <n v="9565.2333330000001"/>
    <n v="10211"/>
    <n v="1"/>
    <s v="EUR"/>
    <n v="-2823.28"/>
    <n v="0"/>
    <n v="0.57142857142857095"/>
    <n v="300000"/>
    <n v="17.02"/>
    <n v="2046"/>
    <n v="42506.879999999997"/>
    <n v="45.031700000000001"/>
    <n v="77329.8"/>
  </r>
  <r>
    <s v="34317"/>
    <s v="00028947801"/>
    <s v="00028947802"/>
    <s v="CONTRAT LIQ GROUPE OPEN"/>
    <s v="FR0004050300"/>
    <x v="10"/>
    <x v="58"/>
    <n v="13851"/>
    <n v="16.789090909090898"/>
    <n v="825"/>
    <n v="884"/>
    <n v="16.889638009049801"/>
    <n v="14930.44"/>
    <n v="9704.7000000000007"/>
    <n v="10290"/>
    <n v="1"/>
    <s v="EUR"/>
    <n v="1079.44"/>
    <n v="0.10344827586206901"/>
    <n v="0.31034482758620702"/>
    <n v="300000"/>
    <n v="16.72"/>
    <n v="1987"/>
    <n v="43586.32"/>
    <n v="43.253599999999999"/>
    <n v="76808.960000000006"/>
  </r>
  <r>
    <s v="34317"/>
    <s v="00028947801"/>
    <s v="00028947802"/>
    <s v="CONTRAT LIQ GROUPE OPEN"/>
    <s v="FR0004050300"/>
    <x v="10"/>
    <x v="59"/>
    <n v="8588.44"/>
    <n v="16.7415984405458"/>
    <n v="513"/>
    <n v="870"/>
    <n v="16.862666666666701"/>
    <n v="14670.52"/>
    <n v="9761.8333330000005"/>
    <n v="6264"/>
    <n v="1"/>
    <s v="EUR"/>
    <n v="6082.08"/>
    <n v="7.1428571428571397E-2"/>
    <n v="0.214285714285714"/>
    <n v="300000"/>
    <n v="16.899999999999999"/>
    <n v="1630"/>
    <n v="49668.4"/>
    <n v="35.675530000000002"/>
    <n v="77215.399999999994"/>
  </r>
  <r>
    <s v="34317"/>
    <s v="00028947801"/>
    <s v="00028947802"/>
    <s v="CONTRAT LIQ GROUPE OPEN"/>
    <s v="FR0004050300"/>
    <x v="10"/>
    <x v="60"/>
    <n v="11244.08"/>
    <n v="16.782208955223901"/>
    <n v="670"/>
    <n v="308"/>
    <n v="16.9309090909091"/>
    <n v="5214.72"/>
    <n v="9603.3666659999999"/>
    <n v="7225"/>
    <n v="1"/>
    <s v="EUR"/>
    <n v="-6029.36"/>
    <n v="0"/>
    <n v="0.44444444444444398"/>
    <n v="300000"/>
    <n v="17.059999999999999"/>
    <n v="1992"/>
    <n v="43639.040000000001"/>
    <n v="43.780470000000001"/>
    <n v="77622.559999999998"/>
  </r>
  <r>
    <s v="34317"/>
    <s v="00028947801"/>
    <s v="00028947802"/>
    <s v="CONTRAT LIQ GROUPE OPEN"/>
    <s v="FR0004050300"/>
    <x v="10"/>
    <x v="61"/>
    <n v="42541.52"/>
    <n v="16.262048929663599"/>
    <n v="2616"/>
    <n v="1"/>
    <n v="16.8"/>
    <n v="16.8"/>
    <n v="11365.3"/>
    <n v="61916"/>
    <n v="1"/>
    <s v="EUR"/>
    <n v="-42524.72"/>
    <n v="5.8823529411764698E-2"/>
    <n v="0.61764705882352899"/>
    <n v="300000"/>
    <n v="15.66"/>
    <n v="4607"/>
    <n v="1114.32"/>
    <n v="98.478949999999998"/>
    <n v="73259.94"/>
  </r>
  <r>
    <s v="34317"/>
    <s v="00028947801"/>
    <s v="00028947802"/>
    <s v="CONTRAT LIQ GROUPE OPEN"/>
    <s v="FR0004050300"/>
    <x v="10"/>
    <x v="62"/>
    <n v="7390.68"/>
    <n v="15.592151898734199"/>
    <n v="474"/>
    <n v="727"/>
    <n v="15.713892709766199"/>
    <n v="11424"/>
    <n v="11443.1"/>
    <n v="21652"/>
    <n v="1"/>
    <s v="EUR"/>
    <n v="4033.32"/>
    <n v="0.1"/>
    <n v="0.2"/>
    <n v="300000"/>
    <n v="15.62"/>
    <n v="4354"/>
    <n v="5147.6400000000003"/>
    <n v="92.963579999999993"/>
    <n v="73157.119999999995"/>
  </r>
  <r>
    <s v="34317"/>
    <s v="00028947801"/>
    <s v="00028947802"/>
    <s v="CONTRAT LIQ GROUPE OPEN"/>
    <s v="FR0004050300"/>
    <x v="10"/>
    <x v="63"/>
    <n v="15.8"/>
    <n v="15.8"/>
    <n v="1"/>
    <n v="351"/>
    <n v="15.9367521367521"/>
    <n v="5593.8"/>
    <n v="12611.133333"/>
    <n v="47549"/>
    <n v="1"/>
    <s v="EUR"/>
    <n v="5578"/>
    <n v="0"/>
    <n v="0.5"/>
    <n v="300000"/>
    <n v="15.96"/>
    <n v="4004"/>
    <n v="10725.64"/>
    <n v="85.628150000000005"/>
    <n v="74629.48"/>
  </r>
  <r>
    <s v="34317"/>
    <s v="00028947801"/>
    <s v="00028947802"/>
    <s v="CONTRAT LIQ GROUPE OPEN"/>
    <s v="FR0004050300"/>
    <x v="10"/>
    <x v="64"/>
    <n v="9017.58"/>
    <n v="16.1316279069767"/>
    <n v="559"/>
    <n v="1359"/>
    <n v="16.2290434142752"/>
    <n v="22055.27"/>
    <n v="13638.9"/>
    <n v="37315"/>
    <n v="1"/>
    <s v="EUR"/>
    <n v="13037.69"/>
    <n v="0"/>
    <n v="0.55000000000000004"/>
    <n v="300000"/>
    <n v="16.14"/>
    <n v="3204"/>
    <n v="23763.33"/>
    <n v="68.515339999999995"/>
    <n v="75475.89"/>
  </r>
  <r>
    <s v="34317"/>
    <s v="00028947801"/>
    <s v="00028947802"/>
    <s v="CONTRAT LIQ GROUPE OPEN"/>
    <s v="FR0004050300"/>
    <x v="10"/>
    <x v="65"/>
    <n v="1982.12"/>
    <n v="16.1147967479675"/>
    <n v="123"/>
    <n v="122"/>
    <n v="16.226229508196699"/>
    <n v="1979.6"/>
    <n v="14812.6"/>
    <n v="40218"/>
    <n v="1"/>
    <s v="EUR"/>
    <n v="-2.51999999999998"/>
    <n v="0"/>
    <n v="0.33333333333333298"/>
    <n v="300000"/>
    <n v="16.079999999999998"/>
    <n v="3205"/>
    <n v="23760.81"/>
    <n v="68.443969999999993"/>
    <n v="75297.210000000006"/>
  </r>
  <r>
    <s v="34317"/>
    <s v="00028947801"/>
    <s v="00028947802"/>
    <s v="CONTRAT LIQ GROUPE OPEN"/>
    <s v="FR0004050300"/>
    <x v="10"/>
    <x v="66"/>
    <n v="1947.9"/>
    <n v="16.098347107437998"/>
    <n v="121"/>
    <n v="330"/>
    <n v="16.080606060606101"/>
    <n v="5306.6"/>
    <n v="19067.266666"/>
    <n v="134852"/>
    <n v="1"/>
    <s v="EUR"/>
    <n v="3358.7"/>
    <n v="0"/>
    <n v="0.4"/>
    <n v="300000"/>
    <n v="16.2"/>
    <n v="2996"/>
    <n v="27119.51"/>
    <n v="64.153570000000002"/>
    <n v="75654.710000000006"/>
  </r>
  <r>
    <s v="34317"/>
    <s v="00028947801"/>
    <s v="00028947802"/>
    <s v="CONTRAT LIQ GROUPE OPEN"/>
    <s v="FR0004050300"/>
    <x v="10"/>
    <x v="67"/>
    <n v="6325.56"/>
    <n v="16.958605898123299"/>
    <n v="373"/>
    <n v="2924"/>
    <n v="16.953560191518498"/>
    <n v="49572.21"/>
    <n v="19935.133333000002"/>
    <n v="35791"/>
    <n v="1"/>
    <s v="EUR"/>
    <n v="43246.65"/>
    <n v="3.5714285714285698E-2"/>
    <n v="0.64285714285714302"/>
    <n v="300000"/>
    <n v="17.399999999999999"/>
    <n v="445"/>
    <n v="70366.16"/>
    <n v="9.9130500000000001"/>
    <n v="78109.16"/>
  </r>
  <r>
    <s v="34317"/>
    <s v="00028947801"/>
    <s v="00028947802"/>
    <s v="CONTRAT LIQ GROUPE OPEN"/>
    <s v="FR0004050300"/>
    <x v="10"/>
    <x v="68"/>
    <n v="17.7"/>
    <n v="17.7"/>
    <n v="1"/>
    <n v="346"/>
    <n v="17.969306358381498"/>
    <n v="6217.38"/>
    <n v="20805.566665999999"/>
    <n v="34933"/>
    <n v="1"/>
    <s v="EUR"/>
    <n v="6199.68"/>
    <n v="0"/>
    <n v="0.5"/>
    <n v="300000"/>
    <n v="18.28"/>
    <n v="100"/>
    <n v="76565.84"/>
    <n v="2.33182"/>
    <n v="78393.84"/>
  </r>
  <r>
    <s v="34317"/>
    <s v="00028947801"/>
    <s v="00028947802"/>
    <s v="CONTRAT LIQ GROUPE OPEN"/>
    <s v="FR0004050300"/>
    <x v="10"/>
    <x v="69"/>
    <n v="14953.86"/>
    <n v="18.103946731234899"/>
    <n v="826"/>
    <n v="51"/>
    <n v="18.437254901960799"/>
    <n v="940.3"/>
    <n v="21134.866666000002"/>
    <n v="23025"/>
    <n v="1"/>
    <s v="EUR"/>
    <n v="-14013.56"/>
    <n v="0"/>
    <n v="0.63636363636363602"/>
    <n v="300000"/>
    <n v="18.04"/>
    <n v="875"/>
    <n v="62552.28"/>
    <n v="20.15005"/>
    <n v="78337.279999999999"/>
  </r>
  <r>
    <s v="34317"/>
    <s v="00028947801"/>
    <s v="00028947802"/>
    <s v="CONTRAT LIQ GROUPE OPEN"/>
    <s v="FR0004050300"/>
    <x v="10"/>
    <x v="70"/>
    <n v="4639.8"/>
    <n v="17.9142857142857"/>
    <n v="259"/>
    <n v="292"/>
    <n v="18.000958904109599"/>
    <n v="5256.28"/>
    <n v="21316.433333000001"/>
    <n v="9209"/>
    <n v="1"/>
    <s v="EUR"/>
    <n v="616.48"/>
    <n v="0"/>
    <n v="0.5"/>
    <n v="300000"/>
    <n v="18.100000000000001"/>
    <n v="842"/>
    <n v="63168.76"/>
    <n v="19.436810000000001"/>
    <n v="78408.960000000006"/>
  </r>
  <r>
    <s v="34317"/>
    <s v="00028947801"/>
    <s v="00028947802"/>
    <s v="CONTRAT LIQ GROUPE OPEN"/>
    <s v="FR0004050300"/>
    <x v="10"/>
    <x v="71"/>
    <n v="5313.26"/>
    <n v="18.321586206896601"/>
    <n v="290"/>
    <n v="1"/>
    <n v="18.3"/>
    <n v="18.3"/>
    <n v="21262.666666000001"/>
    <n v="12432"/>
    <n v="1"/>
    <s v="EUR"/>
    <n v="-5294.96"/>
    <n v="0"/>
    <n v="0"/>
    <n v="300000"/>
    <n v="18.14"/>
    <n v="1131"/>
    <n v="57873.8"/>
    <n v="26.172090000000001"/>
    <n v="78390.14"/>
  </r>
  <r>
    <s v="34317"/>
    <s v="00028947801"/>
    <s v="00028947802"/>
    <s v="CONTRAT LIQ GROUPE OPEN"/>
    <s v="FR0004050300"/>
    <x v="10"/>
    <x v="72"/>
    <n v="14711.06"/>
    <n v="18.0282598039216"/>
    <n v="816"/>
    <n v="175"/>
    <n v="18.142514285714299"/>
    <n v="3174.94"/>
    <n v="21076.433333000001"/>
    <n v="18010"/>
    <n v="1"/>
    <s v="EUR"/>
    <n v="-11536.12"/>
    <n v="6.25E-2"/>
    <n v="0.1875"/>
    <n v="300000"/>
    <n v="17.98"/>
    <n v="1772"/>
    <n v="46337.68"/>
    <n v="40.743319999999997"/>
    <n v="78198.240000000005"/>
  </r>
  <r>
    <s v="34317"/>
    <s v="00028947801"/>
    <s v="00028947802"/>
    <s v="CONTRAT LIQ GROUPE OPEN"/>
    <s v="FR0004050300"/>
    <x v="10"/>
    <x v="73"/>
    <n v="23395.83"/>
    <n v="17.670566465256801"/>
    <n v="1324"/>
    <n v="1"/>
    <n v="18"/>
    <n v="18"/>
    <n v="21283"/>
    <n v="20488"/>
    <n v="1"/>
    <s v="EUR"/>
    <n v="-23377.83"/>
    <n v="0"/>
    <n v="0.73333333333333295"/>
    <n v="300000"/>
    <n v="17.579999999999998"/>
    <n v="3095"/>
    <n v="22959.85"/>
    <n v="70.324590000000001"/>
    <n v="77369.95"/>
  </r>
  <r>
    <s v="34317"/>
    <s v="00028947801"/>
    <s v="00028947802"/>
    <s v="CONTRAT LIQ GROUPE OPEN"/>
    <s v="FR0004050300"/>
    <x v="10"/>
    <x v="74"/>
    <n v="17.559999999999999"/>
    <n v="17.559999999999999"/>
    <n v="1"/>
    <n v="175"/>
    <n v="17.733485714285699"/>
    <n v="3103.36"/>
    <n v="21542.266666"/>
    <n v="14068"/>
    <n v="1"/>
    <s v="EUR"/>
    <n v="3085.8"/>
    <n v="0"/>
    <n v="0.6"/>
    <n v="300000"/>
    <n v="17.7"/>
    <n v="2921"/>
    <n v="26045.65"/>
    <n v="66.499629999999996"/>
    <n v="77747.350000000006"/>
  </r>
  <r>
    <s v="34317"/>
    <s v="00028947801"/>
    <s v="00028947802"/>
    <s v="CONTRAT LIQ GROUPE OPEN"/>
    <s v="FR0004050300"/>
    <x v="10"/>
    <x v="75"/>
    <n v="17.760000000000002"/>
    <n v="17.760000000000002"/>
    <n v="1"/>
    <n v="637"/>
    <n v="17.850361067503901"/>
    <n v="11370.68"/>
    <n v="21798.3"/>
    <n v="18375"/>
    <n v="1"/>
    <s v="EUR"/>
    <n v="11352.92"/>
    <n v="0"/>
    <n v="0.45454545454545497"/>
    <n v="300000"/>
    <n v="17.86"/>
    <n v="2285"/>
    <n v="37398.57"/>
    <n v="52.181040000000003"/>
    <n v="78208.67"/>
  </r>
  <r>
    <s v="34317"/>
    <s v="00028947801"/>
    <s v="00028947802"/>
    <s v="CONTRAT LIQ GROUPE OPEN"/>
    <s v="FR0004050300"/>
    <x v="10"/>
    <x v="76"/>
    <n v="43259.27"/>
    <n v="17.331438301281999"/>
    <n v="2496"/>
    <n v="1311"/>
    <n v="17.821769641494999"/>
    <n v="23364.34"/>
    <n v="22072.866666000002"/>
    <n v="16423"/>
    <n v="1"/>
    <s v="EUR"/>
    <n v="-19894.93"/>
    <n v="0"/>
    <n v="0.60714285714285698"/>
    <n v="300000"/>
    <n v="17.2"/>
    <n v="3470"/>
    <n v="17503.64"/>
    <n v="77.323260000000005"/>
    <n v="77187.64"/>
  </r>
  <r>
    <s v="34317"/>
    <s v="00028947801"/>
    <s v="00028947802"/>
    <s v="CONTRAT LIQ GROUPE OPEN"/>
    <s v="FR0004050300"/>
    <x v="10"/>
    <x v="77"/>
    <n v="12770"/>
    <n v="17.026666666666699"/>
    <n v="750"/>
    <n v="1500"/>
    <n v="17.167999999999999"/>
    <n v="25752"/>
    <n v="22114.2"/>
    <n v="15926"/>
    <n v="1"/>
    <s v="EUR"/>
    <n v="12982"/>
    <n v="5.5555555555555601E-2"/>
    <n v="0.38888888888888901"/>
    <n v="300000"/>
    <n v="17.32"/>
    <n v="2720"/>
    <n v="30485.64"/>
    <n v="60.712380000000003"/>
    <n v="77596.039999999994"/>
  </r>
  <r>
    <s v="34317"/>
    <s v="00028947801"/>
    <s v="00028947802"/>
    <s v="CONTRAT LIQ GROUPE OPEN"/>
    <s v="FR0004050300"/>
    <x v="10"/>
    <x v="78"/>
    <n v="10947.12"/>
    <n v="17.628212560386501"/>
    <n v="621"/>
    <n v="1421"/>
    <n v="17.676030964109799"/>
    <n v="25117.64"/>
    <n v="22401.599999999999"/>
    <n v="18465"/>
    <n v="1"/>
    <s v="EUR"/>
    <n v="14170.52"/>
    <n v="5.8823529411764698E-2"/>
    <n v="0.11764705882352899"/>
    <n v="300000"/>
    <n v="17.899999999999999"/>
    <n v="1920"/>
    <n v="44656.160000000003"/>
    <n v="43.490499999999997"/>
    <n v="79024.160000000003"/>
  </r>
  <r>
    <s v="34317"/>
    <s v="00028947801"/>
    <s v="00028947802"/>
    <s v="CONTRAT LIQ GROUPE OPEN"/>
    <s v="FR0004050300"/>
    <x v="10"/>
    <x v="79"/>
    <n v="3455.2"/>
    <n v="17.276"/>
    <n v="200"/>
    <n v="0"/>
    <s v="#DIV/0"/>
    <n v="0"/>
    <n v="22647.966666"/>
    <n v="16590"/>
    <n v="1"/>
    <s v="EUR"/>
    <n v="-3455.2"/>
    <n v="0"/>
    <n v="0.45454545454545497"/>
    <n v="300000"/>
    <n v="17.260000000000002"/>
    <n v="2120"/>
    <n v="41200.959999999999"/>
    <n v="47.037129999999998"/>
    <n v="77792.160000000003"/>
  </r>
  <r>
    <s v="34317"/>
    <s v="00028947801"/>
    <s v="00028947802"/>
    <s v="CONTRAT LIQ GROUPE OPEN"/>
    <s v="FR0004050300"/>
    <x v="10"/>
    <x v="80"/>
    <n v="34643.93"/>
    <n v="17.0324139626352"/>
    <n v="2034"/>
    <n v="741"/>
    <n v="17.108124156545198"/>
    <n v="12677.12"/>
    <n v="23251.066665999999"/>
    <n v="27099"/>
    <n v="1"/>
    <s v="EUR"/>
    <n v="-21966.81"/>
    <n v="0.16666666666666699"/>
    <n v="0.55555555555555602"/>
    <n v="300000"/>
    <n v="16.940000000000001"/>
    <n v="3413"/>
    <n v="19234.150000000001"/>
    <n v="75.036910000000006"/>
    <n v="77050.37"/>
  </r>
  <r>
    <s v="34317"/>
    <s v="00028947801"/>
    <s v="00028947802"/>
    <s v="CONTRAT LIQ GROUPE OPEN"/>
    <s v="FR0004050300"/>
    <x v="10"/>
    <x v="81"/>
    <n v="3340"/>
    <n v="16.7"/>
    <n v="200"/>
    <n v="80"/>
    <n v="16.754000000000001"/>
    <n v="1340.32"/>
    <n v="23334.033332999999"/>
    <n v="6665"/>
    <n v="1"/>
    <s v="EUR"/>
    <n v="-1999.68"/>
    <n v="0.33333333333333298"/>
    <n v="0.5"/>
    <n v="300000"/>
    <n v="16.920000000000002"/>
    <n v="3533"/>
    <n v="17234.47"/>
    <n v="77.621300000000005"/>
    <n v="77012.83"/>
  </r>
  <r>
    <s v="34317"/>
    <s v="00028947801"/>
    <s v="00028947802"/>
    <s v="CONTRAT LIQ GROUPE OPEN"/>
    <s v="FR0004050300"/>
    <x v="10"/>
    <x v="82"/>
    <n v="6925.42"/>
    <n v="16.728067632850198"/>
    <n v="414"/>
    <n v="310"/>
    <n v="16.876129032258099"/>
    <n v="5231.6000000000004"/>
    <n v="23285.866666000002"/>
    <n v="6722"/>
    <n v="1"/>
    <s v="EUR"/>
    <n v="-1693.82"/>
    <n v="0"/>
    <n v="0.11111111111111099"/>
    <n v="300000"/>
    <n v="16.72"/>
    <n v="3637"/>
    <n v="15540.65"/>
    <n v="79.645859999999999"/>
    <n v="76351.289999999994"/>
  </r>
  <r>
    <s v="34317"/>
    <s v="00028947801"/>
    <s v="00028947802"/>
    <s v="CONTRAT LIQ GROUPE OPEN"/>
    <s v="FR0004050300"/>
    <x v="10"/>
    <x v="83"/>
    <n v="13605.34"/>
    <n v="16.411749095295502"/>
    <n v="829"/>
    <n v="1258"/>
    <n v="16.467583465818802"/>
    <n v="20716.22"/>
    <n v="24166.2"/>
    <n v="31641"/>
    <n v="1"/>
    <s v="EUR"/>
    <n v="7110.88"/>
    <n v="0.35"/>
    <n v="0.4"/>
    <n v="300000"/>
    <n v="16.8"/>
    <n v="3208"/>
    <n v="22651.53"/>
    <n v="70.407920000000004"/>
    <n v="76545.929999999993"/>
  </r>
  <r>
    <s v="34317"/>
    <s v="00028947801"/>
    <s v="00028947802"/>
    <s v="CONTRAT LIQ GROUPE OPEN"/>
    <s v="FR0004050300"/>
    <x v="10"/>
    <x v="84"/>
    <n v="5275.2"/>
    <n v="16.8"/>
    <n v="314"/>
    <n v="101"/>
    <n v="16.938613861386099"/>
    <n v="1710.8"/>
    <n v="24118.799999999999"/>
    <n v="9311"/>
    <n v="1"/>
    <s v="EUR"/>
    <n v="-3564.4"/>
    <n v="0"/>
    <n v="0.57142857142857095"/>
    <n v="300000"/>
    <n v="16.760000000000002"/>
    <n v="3421"/>
    <n v="19087.13"/>
    <n v="75.024389999999997"/>
    <n v="76423.09"/>
  </r>
  <r>
    <s v="34317"/>
    <s v="00028947801"/>
    <s v="00028947802"/>
    <s v="CONTRAT LIQ GROUPE OPEN"/>
    <s v="FR0004050300"/>
    <x v="10"/>
    <x v="85"/>
    <n v="8673"/>
    <n v="16.364150943396201"/>
    <n v="530"/>
    <n v="460"/>
    <n v="16.4220434782609"/>
    <n v="7554.14"/>
    <n v="24779"/>
    <n v="25326"/>
    <n v="1"/>
    <s v="EUR"/>
    <n v="-1118.8599999999999"/>
    <n v="0.266666666666667"/>
    <n v="0.4"/>
    <n v="300000"/>
    <n v="16.64"/>
    <n v="3491"/>
    <n v="17968.27"/>
    <n v="76.375730000000004"/>
    <n v="76058.509999999995"/>
  </r>
  <r>
    <s v="34317"/>
    <s v="00028947801"/>
    <s v="00028947802"/>
    <s v="CONTRAT LIQ GROUPE OPEN"/>
    <s v="FR0004050300"/>
    <x v="10"/>
    <x v="86"/>
    <n v="8512.3799999999992"/>
    <n v="16.2760611854685"/>
    <n v="523"/>
    <n v="379"/>
    <n v="16.363377308707101"/>
    <n v="6201.72"/>
    <n v="24864.033332999999"/>
    <n v="7930"/>
    <n v="1"/>
    <s v="EUR"/>
    <n v="-2310.66"/>
    <n v="8.3333333333333301E-2"/>
    <n v="0.33333333333333298"/>
    <n v="300000"/>
    <n v="16.239999999999998"/>
    <n v="3635"/>
    <n v="15657.61"/>
    <n v="79.036540000000002"/>
    <n v="74690.009999999995"/>
  </r>
  <r>
    <s v="34317"/>
    <s v="00028947801"/>
    <s v="00028947802"/>
    <s v="CONTRAT LIQ GROUPE OPEN"/>
    <s v="FR0004050300"/>
    <x v="10"/>
    <x v="87"/>
    <n v="1962.64"/>
    <n v="16.220165289256201"/>
    <n v="121"/>
    <n v="119"/>
    <n v="16.312605042016799"/>
    <n v="1941.2"/>
    <n v="24710.133333000002"/>
    <n v="5594"/>
    <n v="1"/>
    <s v="EUR"/>
    <n v="-21.440000000000101"/>
    <n v="0"/>
    <n v="0.16666666666666699"/>
    <n v="300000"/>
    <n v="16.52"/>
    <n v="3637"/>
    <n v="15636.17"/>
    <n v="79.349850000000004"/>
    <n v="75719.41"/>
  </r>
  <r>
    <s v="34317"/>
    <s v="00028947801"/>
    <s v="00028947802"/>
    <s v="CONTRAT LIQ GROUPE OPEN"/>
    <s v="FR0004050300"/>
    <x v="10"/>
    <x v="88"/>
    <n v="12065.08"/>
    <n v="16.194738255033599"/>
    <n v="745"/>
    <n v="1815"/>
    <n v="16.466071625344401"/>
    <n v="29885.919999999998"/>
    <n v="25143.5"/>
    <n v="23291"/>
    <n v="1"/>
    <s v="EUR"/>
    <n v="17820.84"/>
    <n v="0.157894736842105"/>
    <n v="0.26315789473684198"/>
    <n v="300000"/>
    <n v="16.96"/>
    <n v="2567"/>
    <n v="33457.01"/>
    <n v="56.545569999999998"/>
    <n v="76993.33"/>
  </r>
  <r>
    <s v="34317"/>
    <s v="00028947801"/>
    <s v="00028947802"/>
    <s v="CONTRAT LIQ GROUPE OPEN"/>
    <s v="FR0004050300"/>
    <x v="10"/>
    <x v="89"/>
    <n v="27218.46"/>
    <n v="16.586508226690999"/>
    <n v="1641"/>
    <n v="1501"/>
    <n v="16.480253164556999"/>
    <n v="24736.86"/>
    <n v="25542.166666000001"/>
    <n v="18224"/>
    <n v="1"/>
    <s v="EUR"/>
    <n v="-2481.6"/>
    <n v="0.05"/>
    <n v="0.65"/>
    <n v="300000"/>
    <n v="16.48"/>
    <n v="2707"/>
    <n v="30975.41"/>
    <n v="59.020060000000001"/>
    <n v="75586.77"/>
  </r>
  <r>
    <s v="34317"/>
    <s v="00028947801"/>
    <s v="00028947802"/>
    <s v="CONTRAT LIQ GROUPE OPEN"/>
    <s v="FR0004050300"/>
    <x v="10"/>
    <x v="90"/>
    <n v="12945.68"/>
    <n v="16.4913121019108"/>
    <n v="785"/>
    <n v="320"/>
    <n v="16.519625000000001"/>
    <n v="5286.28"/>
    <n v="25741.566665999999"/>
    <n v="13207"/>
    <n v="1"/>
    <s v="EUR"/>
    <n v="-7659.4"/>
    <n v="0"/>
    <n v="0.58333333333333304"/>
    <n v="300000"/>
    <n v="16.3"/>
    <n v="3172"/>
    <n v="23316.01"/>
    <n v="68.920109999999994"/>
    <n v="75019.61"/>
  </r>
  <r>
    <s v="34317"/>
    <s v="00028947801"/>
    <s v="00028947802"/>
    <s v="CONTRAT LIQ GROUPE OPEN"/>
    <s v="FR0004050300"/>
    <x v="10"/>
    <x v="91"/>
    <n v="7350.6"/>
    <n v="16.155164835164801"/>
    <n v="455"/>
    <n v="981"/>
    <n v="16.397023445463802"/>
    <n v="16085.48"/>
    <n v="23911.633333000002"/>
    <n v="7018"/>
    <n v="1"/>
    <s v="EUR"/>
    <n v="8734.8799999999992"/>
    <n v="0.25"/>
    <n v="0.33333333333333298"/>
    <n v="300000"/>
    <n v="16.399999999999999"/>
    <n v="2646"/>
    <n v="32050.89"/>
    <n v="57.517710000000001"/>
    <n v="75445.289999999994"/>
  </r>
  <r>
    <s v="34317"/>
    <s v="00028947801"/>
    <s v="00028947802"/>
    <s v="CONTRAT LIQ GROUPE OPEN"/>
    <s v="FR0004050300"/>
    <x v="10"/>
    <x v="92"/>
    <n v="16.3"/>
    <n v="16.3"/>
    <n v="1"/>
    <n v="1980"/>
    <n v="16.941777777777801"/>
    <n v="33544.720000000001"/>
    <n v="23764.966666"/>
    <n v="17252"/>
    <n v="1"/>
    <s v="EUR"/>
    <n v="33528.42"/>
    <n v="0"/>
    <n v="0.6875"/>
    <n v="300000"/>
    <n v="17.2"/>
    <n v="667"/>
    <n v="65579.31"/>
    <n v="14.88922"/>
    <n v="77051.710000000006"/>
  </r>
  <r>
    <s v="34317"/>
    <s v="00028947801"/>
    <s v="00028947802"/>
    <s v="CONTRAT LIQ GROUPE OPEN"/>
    <s v="FR0004050300"/>
    <x v="10"/>
    <x v="93"/>
    <n v="16104.32"/>
    <n v="17.095881104034"/>
    <n v="942"/>
    <n v="0"/>
    <s v="#DIV/0"/>
    <n v="0"/>
    <n v="23040.766666"/>
    <n v="25823"/>
    <n v="1"/>
    <s v="EUR"/>
    <n v="-16104.32"/>
    <n v="4.7619047619047603E-2"/>
    <n v="0.52380952380952395"/>
    <n v="300000"/>
    <n v="17.86"/>
    <n v="1609"/>
    <n v="49474.99"/>
    <n v="36.742240000000002"/>
    <n v="78211.73"/>
  </r>
  <r>
    <s v="34317"/>
    <s v="00028947801"/>
    <s v="00028947802"/>
    <s v="CONTRAT LIQ GROUPE OPEN"/>
    <s v="FR0004050300"/>
    <x v="10"/>
    <x v="94"/>
    <n v="11382.74"/>
    <n v="17.620340557275501"/>
    <n v="646"/>
    <n v="1255"/>
    <n v="17.589928286852601"/>
    <n v="22075.360000000001"/>
    <n v="22456.966666"/>
    <n v="19801"/>
    <n v="1"/>
    <s v="EUR"/>
    <n v="10692.62"/>
    <n v="0"/>
    <n v="0.47368421052631599"/>
    <n v="300000"/>
    <n v="17.899999999999999"/>
    <n v="1000"/>
    <n v="60167.61"/>
    <n v="22.928840000000001"/>
    <n v="78067.61"/>
  </r>
  <r>
    <s v="34317"/>
    <s v="00028947801"/>
    <s v="00028947802"/>
    <s v="CONTRAT LIQ GROUPE OPEN"/>
    <s v="FR0004050300"/>
    <x v="10"/>
    <x v="95"/>
    <n v="16105"/>
    <n v="17.8944444444444"/>
    <n v="900"/>
    <n v="0"/>
    <s v="#DIV/0"/>
    <n v="0"/>
    <n v="21574"/>
    <n v="13729"/>
    <n v="1"/>
    <s v="EUR"/>
    <n v="-16105"/>
    <n v="0"/>
    <n v="0.85714285714285698"/>
    <n v="300000"/>
    <n v="17.88"/>
    <n v="1900"/>
    <n v="44062.61"/>
    <n v="43.534529999999997"/>
    <n v="78034.61"/>
  </r>
  <r>
    <s v="34317"/>
    <s v="00028947801"/>
    <s v="00028947802"/>
    <s v="CONTRAT LIQ GROUPE OPEN"/>
    <s v="FR0004050300"/>
    <x v="10"/>
    <x v="96"/>
    <n v="16926.64"/>
    <n v="17.6135691987513"/>
    <n v="961"/>
    <n v="711"/>
    <n v="17.434233473980299"/>
    <n v="12395.74"/>
    <n v="17455.033332999999"/>
    <n v="11283"/>
    <n v="1"/>
    <s v="EUR"/>
    <n v="-4530.8999999999996"/>
    <n v="0.14285714285714299"/>
    <n v="0.57142857142857095"/>
    <n v="300000"/>
    <n v="17.420000000000002"/>
    <n v="2150"/>
    <n v="39531.71"/>
    <n v="48.649920000000002"/>
    <n v="76984.710000000006"/>
  </r>
  <r>
    <s v="34317"/>
    <s v="00028947801"/>
    <s v="00028947802"/>
    <s v="CONTRAT LIQ GROUPE OPEN"/>
    <s v="FR0004050300"/>
    <x v="10"/>
    <x v="97"/>
    <n v="17.12"/>
    <n v="17.12"/>
    <n v="1"/>
    <n v="1447"/>
    <n v="17.7806910850035"/>
    <n v="25728.66"/>
    <n v="16853.5"/>
    <n v="17745"/>
    <n v="1"/>
    <s v="EUR"/>
    <n v="25711.54"/>
    <n v="0"/>
    <n v="0"/>
    <n v="300000"/>
    <n v="17.2"/>
    <n v="704"/>
    <n v="65243.25"/>
    <n v="15.65414"/>
    <n v="77352.05"/>
  </r>
  <r>
    <s v="34317"/>
    <s v="00028947801"/>
    <s v="00028947802"/>
    <s v="CONTRAT LIQ GROUPE OPEN"/>
    <s v="FR0004050300"/>
    <x v="10"/>
    <x v="98"/>
    <n v="6128.02"/>
    <n v="17.558796561604598"/>
    <n v="349"/>
    <n v="0"/>
    <s v="#DIV/0"/>
    <n v="0"/>
    <n v="16697.766666"/>
    <n v="30261"/>
    <n v="1"/>
    <s v="EUR"/>
    <n v="-6128.02"/>
    <n v="8.3333333333333301E-2"/>
    <n v="0.41666666666666702"/>
    <n v="300000"/>
    <n v="18.100000000000001"/>
    <n v="1053"/>
    <n v="59115.23"/>
    <n v="24.38045"/>
    <n v="78174.53"/>
  </r>
  <r>
    <s v="34317"/>
    <s v="00028947801"/>
    <s v="00028947802"/>
    <s v="CONTRAT LIQ GROUPE OPEN"/>
    <s v="FR0004050300"/>
    <x v="10"/>
    <x v="99"/>
    <n v="11179.14"/>
    <n v="17.915288461538498"/>
    <n v="624"/>
    <n v="953"/>
    <n v="17.396348373557199"/>
    <n v="16578.72"/>
    <n v="16626.900000000001"/>
    <n v="20899"/>
    <n v="1"/>
    <s v="EUR"/>
    <n v="5399.58"/>
    <n v="0"/>
    <n v="0.41666666666666702"/>
    <n v="300000"/>
    <n v="17.739999999999998"/>
    <n v="724"/>
    <n v="64514.81"/>
    <n v="16.602889999999999"/>
    <n v="77358.570000000007"/>
  </r>
  <r>
    <s v="34317"/>
    <s v="00028947801"/>
    <s v="00028947802"/>
    <s v="CONTRAT LIQ GROUPE OPEN"/>
    <s v="FR0004050300"/>
    <x v="10"/>
    <x v="100"/>
    <n v="11017.08"/>
    <n v="18.485033557047"/>
    <n v="596"/>
    <n v="517"/>
    <n v="18.269439071566701"/>
    <n v="9445.2999999999993"/>
    <n v="17062.5"/>
    <n v="22277"/>
    <n v="1"/>
    <s v="EUR"/>
    <n v="-1571.78"/>
    <n v="0"/>
    <n v="0.6875"/>
    <n v="300000"/>
    <n v="18.600000000000001"/>
    <n v="803"/>
    <n v="62943.03"/>
    <n v="19.178249999999998"/>
    <n v="77878.83"/>
  </r>
  <r>
    <s v="34317"/>
    <s v="00028947801"/>
    <s v="00028947802"/>
    <s v="CONTRAT LIQ GROUPE OPEN"/>
    <s v="FR0004050300"/>
    <x v="10"/>
    <x v="101"/>
    <n v="11366.56"/>
    <n v="18.303639291465402"/>
    <n v="621"/>
    <n v="114"/>
    <n v="18.5842105263158"/>
    <n v="2118.6"/>
    <n v="16996.5"/>
    <n v="10452"/>
    <n v="1"/>
    <s v="EUR"/>
    <n v="-9247.9599999999991"/>
    <n v="0"/>
    <n v="0.36363636363636398"/>
    <n v="300000"/>
    <n v="18.3"/>
    <n v="1310"/>
    <n v="53695.07"/>
    <n v="30.865970000000001"/>
    <n v="77668.070000000007"/>
  </r>
  <r>
    <s v="34317"/>
    <s v="00028947801"/>
    <s v="00028947802"/>
    <s v="CONTRAT LIQ GROUPE OPEN"/>
    <s v="FR0004050300"/>
    <x v="10"/>
    <x v="102"/>
    <n v="18.3"/>
    <n v="18.3"/>
    <n v="1"/>
    <n v="581"/>
    <n v="18.3703958691911"/>
    <n v="10673.2"/>
    <n v="16668.8"/>
    <n v="8179"/>
    <n v="1"/>
    <s v="EUR"/>
    <n v="10654.9"/>
    <n v="0"/>
    <n v="0"/>
    <n v="300000"/>
    <n v="18.3"/>
    <n v="730"/>
    <n v="64349.97"/>
    <n v="17.19107"/>
    <n v="77708.97"/>
  </r>
  <r>
    <s v="34317"/>
    <s v="00028947801"/>
    <s v="00028947802"/>
    <s v="CONTRAT LIQ GROUPE OPEN"/>
    <s v="FR0004050300"/>
    <x v="10"/>
    <x v="103"/>
    <n v="9889.32"/>
    <n v="18.145541284403699"/>
    <n v="545"/>
    <n v="1"/>
    <n v="18.3"/>
    <n v="18.3"/>
    <n v="16138.366666"/>
    <n v="4575"/>
    <n v="1"/>
    <s v="EUR"/>
    <n v="-9871.02"/>
    <n v="0"/>
    <n v="0.45454545454545497"/>
    <n v="300000"/>
    <n v="18.079999999999998"/>
    <n v="1274"/>
    <n v="54478.95"/>
    <n v="29.716249999999999"/>
    <n v="77512.87"/>
  </r>
  <r>
    <s v="34317"/>
    <s v="00028947801"/>
    <s v="00028947802"/>
    <s v="CONTRAT LIQ GROUPE OPEN"/>
    <s v="FR0004050300"/>
    <x v="10"/>
    <x v="104"/>
    <n v="31408.85"/>
    <n v="17.566470917225999"/>
    <n v="1788"/>
    <n v="320"/>
    <n v="17.576000000000001"/>
    <n v="5624.32"/>
    <n v="16084.566666000001"/>
    <n v="12454"/>
    <n v="1"/>
    <s v="EUR"/>
    <n v="-25784.53"/>
    <n v="7.69230769230769E-2"/>
    <n v="0.5"/>
    <n v="300000"/>
    <n v="17.48"/>
    <n v="2742"/>
    <n v="28694.42"/>
    <n v="62.551940000000002"/>
    <n v="76624.58"/>
  </r>
  <r>
    <s v="34317"/>
    <s v="00028947801"/>
    <s v="00028947802"/>
    <s v="CONTRAT LIQ GROUPE OPEN"/>
    <s v="FR0004050300"/>
    <x v="10"/>
    <x v="105"/>
    <n v="5410.5"/>
    <n v="17.856435643564399"/>
    <n v="303"/>
    <n v="1151"/>
    <n v="17.705855777584699"/>
    <n v="20379.439999999999"/>
    <n v="15820.5"/>
    <n v="10453"/>
    <n v="1"/>
    <s v="EUR"/>
    <n v="14968.94"/>
    <n v="0"/>
    <n v="0.6"/>
    <n v="300000"/>
    <n v="18"/>
    <n v="1894"/>
    <n v="43663.360000000001"/>
    <n v="43.845210000000002"/>
    <n v="77755.360000000001"/>
  </r>
  <r>
    <s v="34317"/>
    <s v="00028947801"/>
    <s v="00028947802"/>
    <s v="CONTRAT LIQ GROUPE OPEN"/>
    <s v="FR0004050300"/>
    <x v="10"/>
    <x v="106"/>
    <n v="3690"/>
    <n v="18.358208955223901"/>
    <n v="201"/>
    <n v="740"/>
    <n v="18.3839459459459"/>
    <n v="13604.12"/>
    <n v="15805.466666"/>
    <n v="15972"/>
    <n v="1"/>
    <s v="EUR"/>
    <n v="9914.1200000000008"/>
    <n v="8.3333333333333301E-2"/>
    <n v="0.75"/>
    <n v="300000"/>
    <n v="18.399999999999999"/>
    <n v="1355"/>
    <n v="53577.48"/>
    <n v="31.75667"/>
    <n v="78509.48"/>
  </r>
  <r>
    <s v="34317"/>
    <s v="00028947801"/>
    <s v="00028947802"/>
    <s v="CONTRAT LIQ GROUPE OPEN"/>
    <s v="FR0004050300"/>
    <x v="10"/>
    <x v="107"/>
    <n v="18.34"/>
    <n v="18.34"/>
    <n v="1"/>
    <n v="162"/>
    <n v="18.407777777777799"/>
    <n v="2982.06"/>
    <n v="15402"/>
    <n v="3822"/>
    <n v="1"/>
    <s v="EUR"/>
    <n v="2963.72"/>
    <n v="0"/>
    <n v="0.6"/>
    <n v="300000"/>
    <n v="18.239999999999998"/>
    <n v="1194"/>
    <n v="56541.2"/>
    <n v="27.80724"/>
    <n v="78319.759999999995"/>
  </r>
  <r>
    <s v="34317"/>
    <s v="00028947801"/>
    <s v="00028947802"/>
    <s v="CONTRAT LIQ GROUPE OPEN"/>
    <s v="FR0004050300"/>
    <x v="10"/>
    <x v="108"/>
    <n v="2056.88"/>
    <n v="18.202477876106201"/>
    <n v="113"/>
    <n v="1"/>
    <n v="18.48"/>
    <n v="18.48"/>
    <n v="14942.7"/>
    <n v="4686"/>
    <n v="1"/>
    <s v="EUR"/>
    <n v="-2038.4"/>
    <n v="0"/>
    <n v="0.6"/>
    <n v="300000"/>
    <n v="18.28"/>
    <n v="1306"/>
    <n v="54502.8"/>
    <n v="30.460260000000002"/>
    <n v="78376.479999999996"/>
  </r>
  <r>
    <s v="34317"/>
    <s v="00028947801"/>
    <s v="00028947802"/>
    <s v="CONTRAT LIQ GROUPE OPEN"/>
    <s v="FR0004050300"/>
    <x v="10"/>
    <x v="109"/>
    <n v="0"/>
    <m/>
    <m/>
    <m/>
    <m/>
    <n v="0"/>
    <n v="14926.833333"/>
    <n v="16114"/>
    <n v="1"/>
    <s v="EUR"/>
    <n v="0"/>
    <n v="0"/>
    <n v="0.33333333333333298"/>
    <n v="300000"/>
    <n v="18.5"/>
    <n v="1306"/>
    <n v="54502.8"/>
    <n v="30.71425"/>
    <n v="78663.8"/>
  </r>
  <r>
    <s v="34317"/>
    <s v="00028947801"/>
    <s v="00028947802"/>
    <s v="CONTRAT LIQ GROUPE OPEN"/>
    <s v="FR0004050300"/>
    <x v="10"/>
    <x v="110"/>
    <n v="1736.56"/>
    <n v="18.672688172042999"/>
    <n v="93"/>
    <n v="506"/>
    <n v="18.5968774703557"/>
    <n v="9410.02"/>
    <n v="14175.766666"/>
    <n v="4567"/>
    <n v="1"/>
    <s v="EUR"/>
    <n v="7673.46"/>
    <n v="0.33333333333333298"/>
    <n v="0.22222222222222199"/>
    <n v="300000"/>
    <n v="18.68"/>
    <n v="893"/>
    <n v="62176.26"/>
    <n v="21.153649999999999"/>
    <n v="78857.5"/>
  </r>
  <r>
    <s v="34317"/>
    <s v="00028947801"/>
    <s v="00028947802"/>
    <s v="CONTRAT LIQ GROUPE OPEN"/>
    <s v="FR0004050300"/>
    <x v="10"/>
    <x v="111"/>
    <n v="15292"/>
    <n v="18.7172582619339"/>
    <n v="817"/>
    <n v="267"/>
    <n v="18.782322097378302"/>
    <n v="5014.88"/>
    <n v="14444"/>
    <n v="14712"/>
    <n v="1"/>
    <s v="EUR"/>
    <n v="-10277.120000000001"/>
    <m/>
    <m/>
    <n v="300000"/>
    <n v="18.5"/>
    <n v="1443"/>
    <n v="51899.14"/>
    <n v="33.966059999999999"/>
    <n v="78594.64"/>
  </r>
  <r>
    <s v="34317"/>
    <s v="00028947801"/>
    <s v="00028947802"/>
    <s v="CONTRAT LIQ GROUPE OPEN"/>
    <s v="FR0004050300"/>
    <x v="10"/>
    <x v="112"/>
    <n v="6908.42"/>
    <n v="18.3247214854111"/>
    <n v="377"/>
    <n v="177"/>
    <n v="18.320677966101702"/>
    <n v="3242.76"/>
    <n v="14431.066666000001"/>
    <n v="6334"/>
    <n v="1"/>
    <s v="EUR"/>
    <n v="-3665.66"/>
    <n v="0"/>
    <n v="0.71428571428571397"/>
    <n v="300000"/>
    <n v="18.18"/>
    <n v="1643"/>
    <n v="48233.48"/>
    <n v="38.243929999999999"/>
    <n v="78103.22"/>
  </r>
  <r>
    <s v="34317"/>
    <s v="00028947801"/>
    <s v="00028947802"/>
    <s v="CONTRAT LIQ GROUPE OPEN"/>
    <s v="FR0004050300"/>
    <x v="10"/>
    <x v="113"/>
    <n v="7106.58"/>
    <n v="18.1290306122449"/>
    <n v="392"/>
    <n v="520"/>
    <n v="18.518923076923102"/>
    <n v="9629.84"/>
    <n v="13594.233333"/>
    <n v="6536"/>
    <n v="1"/>
    <s v="EUR"/>
    <n v="2523.2600000000002"/>
    <n v="0"/>
    <n v="0.66666666666666696"/>
    <n v="300000"/>
    <n v="18.079999999999998"/>
    <n v="1515"/>
    <n v="50756.74"/>
    <n v="35.050440000000002"/>
    <n v="78147.94"/>
  </r>
  <r>
    <s v="34317"/>
    <s v="00028947801"/>
    <s v="00028947802"/>
    <s v="CONTRAT LIQ GROUPE OPEN"/>
    <s v="FR0004050300"/>
    <x v="10"/>
    <x v="114"/>
    <n v="25200.11"/>
    <n v="17.8851029098652"/>
    <n v="1409"/>
    <n v="298"/>
    <n v="17.8979865771812"/>
    <n v="5333.6"/>
    <n v="13660.233333"/>
    <n v="11291"/>
    <n v="1"/>
    <s v="EUR"/>
    <n v="-19866.509999999998"/>
    <n v="4.5454545454545497E-2"/>
    <n v="0.68181818181818199"/>
    <n v="300000"/>
    <n v="18"/>
    <n v="2626"/>
    <n v="30890.23"/>
    <n v="60.477319999999999"/>
    <n v="78158.23"/>
  </r>
  <r>
    <s v="34317"/>
    <s v="00028947801"/>
    <s v="00028947802"/>
    <s v="CONTRAT LIQ GROUPE OPEN"/>
    <s v="FR0004050300"/>
    <x v="10"/>
    <x v="115"/>
    <n v="9261.4599999999991"/>
    <n v="17.776314779270599"/>
    <n v="521"/>
    <n v="67"/>
    <n v="18.1358208955224"/>
    <n v="1215.0999999999999"/>
    <n v="12934.9"/>
    <n v="3566"/>
    <n v="1"/>
    <s v="EUR"/>
    <n v="-8046.36"/>
    <n v="0"/>
    <n v="0.66666666666666696"/>
    <n v="300000"/>
    <n v="17.8"/>
    <n v="3080"/>
    <n v="22843.87"/>
    <n v="70.58775"/>
    <n v="77667.87"/>
  </r>
  <r>
    <s v="34317"/>
    <s v="00028947801"/>
    <s v="00028947802"/>
    <s v="CONTRAT LIQ GROUPE OPEN"/>
    <s v="FR0004050300"/>
    <x v="10"/>
    <x v="116"/>
    <n v="5470.24"/>
    <n v="18.295117056856199"/>
    <n v="299"/>
    <n v="835"/>
    <n v="18.126562874251501"/>
    <n v="15135.68"/>
    <n v="12886.633333"/>
    <n v="6482"/>
    <n v="1"/>
    <s v="EUR"/>
    <n v="9665.44"/>
    <n v="0"/>
    <n v="0.17647058823529399"/>
    <n v="300000"/>
    <n v="17.82"/>
    <n v="2544"/>
    <n v="32509.31"/>
    <n v="58.237549999999999"/>
    <n v="77843.39"/>
  </r>
  <r>
    <s v="34317"/>
    <s v="00028947801"/>
    <s v="00028947802"/>
    <s v="CONTRAT LIQ GROUPE OPEN"/>
    <s v="FR0004050300"/>
    <x v="10"/>
    <x v="117"/>
    <n v="7328.9"/>
    <n v="17.788592233009702"/>
    <n v="412"/>
    <n v="3"/>
    <n v="18"/>
    <n v="54"/>
    <n v="12773.766666"/>
    <n v="2208"/>
    <n v="1"/>
    <s v="EUR"/>
    <n v="-7274.9"/>
    <n v="0"/>
    <n v="0.63636363636363602"/>
    <n v="300000"/>
    <n v="18"/>
    <n v="2953"/>
    <n v="25234.41"/>
    <n v="67.808490000000006"/>
    <n v="78388.41"/>
  </r>
  <r>
    <s v="34317"/>
    <s v="00028947801"/>
    <s v="00028947802"/>
    <s v="CONTRAT LIQ GROUPE OPEN"/>
    <s v="FR0004050300"/>
    <x v="10"/>
    <x v="118"/>
    <n v="7185"/>
    <n v="17.697044334975399"/>
    <n v="406"/>
    <n v="130"/>
    <n v="17.766769230769199"/>
    <n v="2309.6799999999998"/>
    <n v="12151.333333"/>
    <n v="4618"/>
    <n v="1"/>
    <s v="EUR"/>
    <n v="-4875.32"/>
    <n v="8.3333333333333301E-2"/>
    <n v="0.58333333333333304"/>
    <n v="300000"/>
    <n v="17.62"/>
    <n v="3229"/>
    <n v="20359.09"/>
    <n v="73.64658"/>
    <n v="77254.070000000007"/>
  </r>
  <r>
    <s v="34317"/>
    <s v="00028947801"/>
    <s v="00028947802"/>
    <s v="CONTRAT LIQ GROUPE OPEN"/>
    <s v="FR0004050300"/>
    <x v="10"/>
    <x v="119"/>
    <n v="19387.66"/>
    <n v="17.450639063906401"/>
    <n v="1111"/>
    <n v="262"/>
    <n v="17.4229007633588"/>
    <n v="4564.8"/>
    <n v="11760.7"/>
    <n v="6505"/>
    <n v="1"/>
    <s v="EUR"/>
    <n v="-14822.86"/>
    <n v="0"/>
    <n v="0.45"/>
    <n v="300000"/>
    <n v="17.46"/>
    <n v="4078"/>
    <n v="5536.23"/>
    <n v="92.785550000000001"/>
    <n v="76738.11"/>
  </r>
  <r>
    <s v="34317"/>
    <s v="00028947801"/>
    <s v="00028947802"/>
    <s v="CONTRAT LIQ GROUPE OPEN"/>
    <s v="FR0004050300"/>
    <x v="10"/>
    <x v="120"/>
    <n v="838.5"/>
    <n v="17.112244897959201"/>
    <n v="49"/>
    <n v="198"/>
    <n v="17.103030303030302"/>
    <n v="3386.4"/>
    <n v="11592.366666"/>
    <n v="8157"/>
    <n v="1"/>
    <s v="EUR"/>
    <n v="2547.9"/>
    <n v="0.4"/>
    <n v="0.2"/>
    <n v="300000"/>
    <n v="17.14"/>
    <n v="3929"/>
    <n v="8084.13"/>
    <n v="89.282210000000006"/>
    <n v="75427.19"/>
  </r>
  <r>
    <s v="34317"/>
    <s v="00028947801"/>
    <s v="00028947802"/>
    <s v="CONTRAT LIQ GROUPE OPEN"/>
    <s v="FR0004050300"/>
    <x v="10"/>
    <x v="121"/>
    <n v="3407.06"/>
    <n v="16.950547263681599"/>
    <n v="201"/>
    <n v="546"/>
    <n v="17.0413186813187"/>
    <n v="9304.56"/>
    <n v="11497.8"/>
    <n v="4181"/>
    <n v="1"/>
    <s v="EUR"/>
    <n v="5897.5"/>
    <n v="0.2"/>
    <n v="0.5"/>
    <n v="300000"/>
    <n v="17"/>
    <n v="3584"/>
    <n v="13981.63"/>
    <n v="81.335340000000002"/>
    <n v="74909.63"/>
  </r>
  <r>
    <s v="34317"/>
    <s v="00028947801"/>
    <s v="00028947802"/>
    <s v="CONTRAT LIQ GROUPE OPEN"/>
    <s v="FR0004050300"/>
    <x v="10"/>
    <x v="122"/>
    <n v="3028.76"/>
    <n v="17.015505617977499"/>
    <n v="178"/>
    <n v="81"/>
    <n v="17.217283950617301"/>
    <n v="1394.6"/>
    <n v="11062.466666"/>
    <n v="4192"/>
    <n v="1"/>
    <s v="EUR"/>
    <n v="-1634.16"/>
    <n v="0.2"/>
    <n v="0.2"/>
    <n v="300000"/>
    <n v="17.22"/>
    <n v="3681"/>
    <n v="12347.47"/>
    <n v="83.696330000000003"/>
    <n v="75734.289999999994"/>
  </r>
  <r>
    <s v="34317"/>
    <s v="00028947801"/>
    <s v="00028947802"/>
    <s v="CONTRAT LIQ GROUPE OPEN"/>
    <s v="FR0004050300"/>
    <x v="10"/>
    <x v="123"/>
    <n v="17.260000000000002"/>
    <n v="17.260000000000002"/>
    <n v="1"/>
    <n v="511"/>
    <n v="17.390567514677102"/>
    <n v="8886.58"/>
    <n v="10322.766666"/>
    <n v="3632"/>
    <n v="1"/>
    <s v="EUR"/>
    <n v="8869.32"/>
    <n v="0.2"/>
    <n v="0.5"/>
    <n v="300000"/>
    <n v="17.399999999999999"/>
    <n v="3171"/>
    <n v="21216.79"/>
    <n v="72.226489999999998"/>
    <n v="76392.19"/>
  </r>
  <r>
    <s v="34317"/>
    <s v="00028947801"/>
    <s v="00028947802"/>
    <s v="CONTRAT LIQ GROUPE OPEN"/>
    <s v="FR0004050300"/>
    <x v="10"/>
    <x v="124"/>
    <n v="4578.96"/>
    <n v="17.8169649805447"/>
    <n v="257"/>
    <n v="2041"/>
    <n v="17.862131308182299"/>
    <n v="36456.61"/>
    <n v="9846.6333329999998"/>
    <n v="5517"/>
    <n v="1"/>
    <s v="EUR"/>
    <n v="31877.65"/>
    <n v="0"/>
    <n v="0.69230769230769196"/>
    <n v="300000"/>
    <n v="17.760000000000002"/>
    <n v="1387"/>
    <n v="53094.44"/>
    <n v="31.69162"/>
    <n v="77727.56"/>
  </r>
  <r>
    <s v="34317"/>
    <s v="00028947801"/>
    <s v="00028947802"/>
    <s v="CONTRAT LIQ GROUPE OPEN"/>
    <s v="FR0004050300"/>
    <x v="10"/>
    <x v="125"/>
    <n v="5630.6"/>
    <n v="17.874920634920599"/>
    <n v="315"/>
    <n v="351"/>
    <n v="17.971396011395999"/>
    <n v="6307.96"/>
    <n v="9497.3333330000005"/>
    <n v="3250"/>
    <n v="1"/>
    <s v="EUR"/>
    <n v="677.36"/>
    <n v="0"/>
    <n v="0.84210526315789502"/>
    <n v="300000"/>
    <n v="17.760000000000002"/>
    <n v="1351"/>
    <n v="53771.8"/>
    <n v="30.85397"/>
    <n v="77765.56"/>
  </r>
  <r>
    <s v="34317"/>
    <s v="00028947801"/>
    <s v="00028947802"/>
    <s v="CONTRAT LIQ GROUPE OPEN"/>
    <s v="FR0004050300"/>
    <x v="10"/>
    <x v="126"/>
    <n v="413.84"/>
    <n v="17.993043478260901"/>
    <n v="23"/>
    <n v="151"/>
    <n v="17.998940397350999"/>
    <n v="2717.84"/>
    <n v="9165.5666660000006"/>
    <n v="1330"/>
    <n v="1"/>
    <s v="EUR"/>
    <n v="2304"/>
    <n v="0"/>
    <n v="0.4"/>
    <n v="300000"/>
    <n v="18"/>
    <n v="1223"/>
    <n v="56075.8"/>
    <n v="28.190619999999999"/>
    <n v="78089.8"/>
  </r>
  <r>
    <s v="34317"/>
    <s v="00028947801"/>
    <s v="00028947802"/>
    <s v="CONTRAT LIQ GROUPE OPEN"/>
    <s v="FR0004050300"/>
    <x v="10"/>
    <x v="127"/>
    <n v="630"/>
    <n v="18"/>
    <n v="35"/>
    <n v="501"/>
    <n v="18.307385229540898"/>
    <n v="9172"/>
    <n v="8882.1333329999998"/>
    <n v="9242"/>
    <n v="1"/>
    <s v="EUR"/>
    <n v="8542"/>
    <n v="0"/>
    <n v="0.33333333333333298"/>
    <n v="300000"/>
    <n v="18.32"/>
    <n v="757"/>
    <n v="64617.8"/>
    <n v="17.669689999999999"/>
    <n v="78486.039999999994"/>
  </r>
  <r>
    <s v="34317"/>
    <s v="00028947801"/>
    <s v="00028947802"/>
    <s v="CONTRAT LIQ GROUPE OPEN"/>
    <s v="FR0004050300"/>
    <x v="10"/>
    <x v="128"/>
    <n v="18.2"/>
    <n v="18.2"/>
    <n v="1"/>
    <n v="258"/>
    <n v="19.1927131782946"/>
    <n v="4951.72"/>
    <n v="8501.2333330000001"/>
    <n v="18834"/>
    <n v="1"/>
    <s v="EUR"/>
    <n v="4933.5200000000004"/>
    <n v="0.5"/>
    <n v="0.16666666666666699"/>
    <n v="300000"/>
    <n v="19.14"/>
    <n v="500"/>
    <n v="69551.320000000007"/>
    <n v="12.09535"/>
    <n v="79121.320000000007"/>
  </r>
  <r>
    <s v="34317"/>
    <s v="00028947801"/>
    <s v="00028947802"/>
    <s v="CONTRAT LIQ GROUPE OPEN"/>
    <s v="FR0004050300"/>
    <x v="10"/>
    <x v="129"/>
    <n v="4995.34"/>
    <n v="18.432988929889301"/>
    <n v="271"/>
    <n v="232"/>
    <n v="18.393965517241401"/>
    <n v="4267.3999999999996"/>
    <n v="8101.0333330000003"/>
    <n v="8893"/>
    <n v="1"/>
    <s v="EUR"/>
    <n v="-727.94000000000096"/>
    <n v="0.22222222222222199"/>
    <n v="0.55555555555555602"/>
    <n v="300000"/>
    <n v="18.440000000000001"/>
    <n v="539"/>
    <n v="68823.38"/>
    <n v="12.619149999999999"/>
    <n v="78762.539999999994"/>
  </r>
  <r>
    <s v="34317"/>
    <s v="00028947801"/>
    <s v="00028947802"/>
    <s v="CONTRAT LIQ GROUPE OPEN"/>
    <s v="FR0004050300"/>
    <x v="10"/>
    <x v="130"/>
    <n v="9157"/>
    <n v="18.314"/>
    <n v="500"/>
    <n v="0"/>
    <s v="#DIV/0"/>
    <n v="0"/>
    <n v="7496.0666659999997"/>
    <n v="4128"/>
    <n v="1"/>
    <s v="EUR"/>
    <n v="-9157"/>
    <n v="0"/>
    <n v="0.42857142857142899"/>
    <n v="300000"/>
    <n v="18.02"/>
    <n v="1039"/>
    <n v="59666.38"/>
    <n v="23.884399999999999"/>
    <n v="78389.16"/>
  </r>
  <r>
    <s v="34317"/>
    <s v="00028947801"/>
    <s v="00028947802"/>
    <s v="CONTRAT LIQ GROUPE OPEN"/>
    <s v="FR0004050300"/>
    <x v="10"/>
    <x v="131"/>
    <n v="23221.84"/>
    <n v="17.6457750759878"/>
    <n v="1316"/>
    <n v="621"/>
    <n v="17.739999999999998"/>
    <n v="11016.54"/>
    <n v="7368.8333329999996"/>
    <n v="6635"/>
    <n v="1"/>
    <s v="EUR"/>
    <n v="-12205.3"/>
    <n v="0.133333333333333"/>
    <n v="0.66666666666666696"/>
    <n v="300000"/>
    <n v="17.559999999999999"/>
    <n v="1734"/>
    <n v="47461.08"/>
    <n v="39.082270000000001"/>
    <n v="77910.12"/>
  </r>
  <r>
    <s v="34317"/>
    <s v="00028947801"/>
    <s v="00028947802"/>
    <s v="CONTRAT LIQ GROUPE OPEN"/>
    <s v="FR0004050300"/>
    <x v="10"/>
    <x v="132"/>
    <n v="2978.48"/>
    <n v="17.418011695906401"/>
    <n v="171"/>
    <n v="201"/>
    <n v="17.440597014925402"/>
    <n v="3505.56"/>
    <n v="7153.1333329999998"/>
    <n v="1708"/>
    <n v="1"/>
    <s v="EUR"/>
    <n v="527.08000000000004"/>
    <n v="0"/>
    <n v="0.11111111111111099"/>
    <n v="300000"/>
    <n v="17.38"/>
    <n v="1704"/>
    <n v="47988.160000000003"/>
    <n v="38.162520000000001"/>
    <n v="77603.679999999993"/>
  </r>
  <r>
    <s v="34317"/>
    <s v="00028947801"/>
    <s v="00028947802"/>
    <s v="CONTRAT LIQ GROUPE OPEN"/>
    <s v="FR0004050300"/>
    <x v="10"/>
    <x v="133"/>
    <n v="6724.8"/>
    <n v="17.3319587628866"/>
    <n v="388"/>
    <n v="338"/>
    <n v="17.395147928994099"/>
    <n v="5879.56"/>
    <n v="7152.9"/>
    <n v="4568"/>
    <n v="1"/>
    <s v="EUR"/>
    <n v="-845.24"/>
    <n v="0.11111111111111099"/>
    <n v="0.66666666666666696"/>
    <n v="300000"/>
    <n v="17.46"/>
    <n v="1754"/>
    <n v="47142.92"/>
    <n v="39.379869999999997"/>
    <n v="77767.759999999995"/>
  </r>
  <r>
    <s v="34317"/>
    <s v="00028947801"/>
    <s v="00028947802"/>
    <s v="CONTRAT LIQ GROUPE OPEN"/>
    <s v="FR0004050300"/>
    <x v="10"/>
    <x v="134"/>
    <n v="4429.5200000000004"/>
    <n v="17.647490039840601"/>
    <n v="251"/>
    <n v="571"/>
    <n v="17.622276707530599"/>
    <n v="10062.32"/>
    <n v="6861.3666659999999"/>
    <n v="3708"/>
    <n v="1"/>
    <s v="EUR"/>
    <n v="5632.8"/>
    <n v="0"/>
    <n v="0.65"/>
    <n v="300000"/>
    <n v="17.64"/>
    <n v="1434"/>
    <n v="52775.72"/>
    <n v="32.400770000000001"/>
    <n v="78071.48"/>
  </r>
  <r>
    <s v="34317"/>
    <s v="00028947801"/>
    <s v="00028947802"/>
    <s v="CONTRAT LIQ GROUPE OPEN"/>
    <s v="FR0004050300"/>
    <x v="10"/>
    <x v="135"/>
    <n v="18"/>
    <n v="18"/>
    <n v="1"/>
    <n v="1"/>
    <n v="18"/>
    <n v="18"/>
    <n v="6702.8333329999996"/>
    <n v="5697"/>
    <n v="1"/>
    <s v="EUR"/>
    <n v="0"/>
    <n v="0"/>
    <n v="0"/>
    <n v="300000"/>
    <n v="17.68"/>
    <n v="1434"/>
    <n v="52775.72"/>
    <n v="32.450400000000002"/>
    <n v="78128.84"/>
  </r>
  <r>
    <s v="34317"/>
    <s v="00028947801"/>
    <s v="00028947802"/>
    <s v="CONTRAT LIQ GROUPE OPEN"/>
    <s v="FR0004050300"/>
    <x v="10"/>
    <x v="136"/>
    <n v="2687.8"/>
    <n v="17.8"/>
    <n v="151"/>
    <n v="301"/>
    <n v="17.8797342192691"/>
    <n v="5381.8"/>
    <n v="6310.3666659999999"/>
    <n v="4198"/>
    <n v="1"/>
    <s v="EUR"/>
    <n v="2694"/>
    <n v="0"/>
    <n v="0.375"/>
    <n v="300000"/>
    <n v="17.8"/>
    <n v="1284"/>
    <n v="55469.72"/>
    <n v="29.17999"/>
    <n v="78324.92"/>
  </r>
  <r>
    <s v="34317"/>
    <s v="00028947801"/>
    <s v="00028947802"/>
    <s v="CONTRAT LIQ GROUPE OPEN"/>
    <s v="FR0004050300"/>
    <x v="10"/>
    <x v="137"/>
    <n v="8355"/>
    <n v="17.7765957446809"/>
    <n v="470"/>
    <n v="401"/>
    <n v="17.829925187032401"/>
    <n v="7149.8"/>
    <n v="6475.7666660000004"/>
    <n v="8784"/>
    <n v="1"/>
    <s v="EUR"/>
    <n v="-1205.2"/>
    <n v="0.125"/>
    <n v="0.5"/>
    <n v="300000"/>
    <n v="17.88"/>
    <n v="1353"/>
    <n v="54264.52"/>
    <n v="30.834599999999998"/>
    <n v="78456.160000000003"/>
  </r>
  <r>
    <s v="34317"/>
    <s v="00028947801"/>
    <s v="00028947802"/>
    <s v="CONTRAT LIQ GROUPE OPEN"/>
    <s v="FR0004050300"/>
    <x v="10"/>
    <x v="138"/>
    <n v="22889.89"/>
    <n v="17.594073789392802"/>
    <n v="1301"/>
    <n v="10"/>
    <n v="17.771999999999998"/>
    <n v="177.72"/>
    <n v="6557.9333329999999"/>
    <n v="7151"/>
    <n v="1"/>
    <s v="EUR"/>
    <n v="-22712.17"/>
    <n v="0"/>
    <n v="0.89473684210526305"/>
    <n v="300000"/>
    <n v="17.3"/>
    <n v="2644"/>
    <n v="31552.35"/>
    <n v="59.178550000000001"/>
    <n v="77293.55"/>
  </r>
  <r>
    <s v="34317"/>
    <s v="00028947801"/>
    <s v="00028947802"/>
    <s v="CONTRAT LIQ GROUPE OPEN"/>
    <s v="FR0004050300"/>
    <x v="10"/>
    <x v="139"/>
    <n v="13677.9"/>
    <n v="16.865474722564699"/>
    <n v="811"/>
    <n v="130"/>
    <n v="17.002307692307699"/>
    <n v="2210.3000000000002"/>
    <n v="8379.2000000000007"/>
    <n v="70752"/>
    <n v="1"/>
    <s v="EUR"/>
    <n v="-11467.6"/>
    <n v="0"/>
    <n v="0.84615384615384603"/>
    <n v="300000"/>
    <n v="16.66"/>
    <n v="3325"/>
    <n v="20084.75"/>
    <n v="73.390370000000004"/>
    <n v="75479.25"/>
  </r>
  <r>
    <s v="34317"/>
    <s v="00028947801"/>
    <s v="00028947802"/>
    <s v="CONTRAT LIQ GROUPE OPEN"/>
    <s v="FR0004050300"/>
    <x v="10"/>
    <x v="140"/>
    <n v="21917.5"/>
    <n v="16.223168023686199"/>
    <n v="1351"/>
    <n v="587"/>
    <n v="16.1405792163543"/>
    <n v="9474.52"/>
    <n v="8788.9666660000003"/>
    <n v="16860"/>
    <n v="1"/>
    <s v="EUR"/>
    <n v="-12442.98"/>
    <n v="0.18181818181818199"/>
    <n v="0.72727272727272696"/>
    <n v="300000"/>
    <n v="15.82"/>
    <n v="4089"/>
    <n v="7641.77"/>
    <n v="89.434820000000002"/>
    <n v="72329.75"/>
  </r>
  <r>
    <s v="34317"/>
    <s v="00028947801"/>
    <s v="00028947802"/>
    <s v="CONTRAT LIQ GROUPE OPEN"/>
    <s v="FR0004050300"/>
    <x v="10"/>
    <x v="141"/>
    <n v="15.78"/>
    <n v="15.78"/>
    <n v="1"/>
    <n v="1132"/>
    <n v="15.872296819788"/>
    <n v="17967.439999999999"/>
    <n v="8596.5333329999994"/>
    <n v="8939"/>
    <n v="1"/>
    <s v="EUR"/>
    <n v="17951.66"/>
    <n v="0.27272727272727298"/>
    <n v="0.36363636363636398"/>
    <n v="300000"/>
    <n v="15.8"/>
    <n v="2958"/>
    <n v="25593.43"/>
    <n v="64.615660000000005"/>
    <n v="72329.83"/>
  </r>
  <r>
    <s v="34317"/>
    <s v="00028947801"/>
    <s v="00028947802"/>
    <s v="CONTRAT LIQ GROUPE OPEN"/>
    <s v="FR0004050300"/>
    <x v="10"/>
    <x v="142"/>
    <n v="3965.8"/>
    <n v="15.8"/>
    <n v="251"/>
    <n v="1"/>
    <n v="15.8"/>
    <n v="15.8"/>
    <n v="8760.6"/>
    <n v="11256"/>
    <n v="1"/>
    <s v="EUR"/>
    <n v="-3950"/>
    <n v="0"/>
    <n v="0.16666666666666699"/>
    <n v="300000"/>
    <n v="15.8"/>
    <n v="3208"/>
    <n v="21643.43"/>
    <n v="70.076759999999993"/>
    <n v="72329.83"/>
  </r>
  <r>
    <s v="34317"/>
    <s v="00028947801"/>
    <s v="00028947802"/>
    <s v="CONTRAT LIQ GROUPE OPEN"/>
    <s v="FR0004050300"/>
    <x v="10"/>
    <x v="143"/>
    <n v="3940.8"/>
    <n v="15.7003984063745"/>
    <n v="251"/>
    <n v="108"/>
    <n v="15.7801851851852"/>
    <n v="1704.26"/>
    <n v="9129.7666659999995"/>
    <n v="17611"/>
    <n v="1"/>
    <s v="EUR"/>
    <n v="-2236.54"/>
    <n v="0"/>
    <n v="0.6"/>
    <n v="300000"/>
    <n v="15.68"/>
    <n v="3351"/>
    <n v="19406.89"/>
    <n v="73.027469999999994"/>
    <n v="71950.570000000007"/>
  </r>
  <r>
    <s v="34317"/>
    <s v="00028947801"/>
    <s v="00028947802"/>
    <s v="CONTRAT LIQ GROUPE OPEN"/>
    <s v="FR0004050300"/>
    <x v="10"/>
    <x v="144"/>
    <n v="7969.82"/>
    <n v="15.415512572533901"/>
    <n v="517"/>
    <n v="251"/>
    <n v="15.5004780876494"/>
    <n v="3890.62"/>
    <n v="9406.6333329999998"/>
    <n v="19597"/>
    <n v="1"/>
    <s v="EUR"/>
    <n v="-4079.2"/>
    <n v="0"/>
    <n v="0.81818181818181801"/>
    <n v="300000"/>
    <n v="15.58"/>
    <n v="3617"/>
    <n v="15327.69"/>
    <n v="78.616669999999999"/>
    <n v="71680.55"/>
  </r>
  <r>
    <s v="34317"/>
    <s v="00028947801"/>
    <s v="00028947802"/>
    <s v="CONTRAT LIQ GROUPE OPEN"/>
    <s v="FR0004050300"/>
    <x v="10"/>
    <x v="145"/>
    <n v="2380.6999999999998"/>
    <n v="15.766225165562901"/>
    <n v="151"/>
    <n v="886"/>
    <n v="15.817065462754"/>
    <n v="14013.92"/>
    <n v="9604.5666660000006"/>
    <n v="9504"/>
    <n v="1"/>
    <s v="EUR"/>
    <n v="11633.22"/>
    <n v="0.11764705882352899"/>
    <n v="0.70588235294117696"/>
    <n v="300000"/>
    <n v="16"/>
    <n v="2882"/>
    <n v="26960.91"/>
    <n v="63.104100000000003"/>
    <n v="73072.91"/>
  </r>
  <r>
    <s v="34317"/>
    <s v="00028947801"/>
    <s v="00028947802"/>
    <s v="CONTRAT LIQ GROUPE OPEN"/>
    <s v="FR0004050300"/>
    <x v="10"/>
    <x v="146"/>
    <n v="5103"/>
    <n v="15.946875"/>
    <n v="320"/>
    <n v="140"/>
    <n v="15.9"/>
    <n v="2226"/>
    <n v="9489.9"/>
    <n v="3042"/>
    <n v="1"/>
    <s v="EUR"/>
    <n v="-2877"/>
    <n v="0.28571428571428598"/>
    <n v="0.28571428571428598"/>
    <n v="300000"/>
    <n v="15.9"/>
    <n v="3062"/>
    <n v="24083.91"/>
    <n v="66.903940000000006"/>
    <n v="72769.710000000006"/>
  </r>
  <r>
    <s v="34317"/>
    <s v="00028947801"/>
    <s v="00028947802"/>
    <s v="CONTRAT LIQ GROUPE OPEN"/>
    <s v="FR0004050300"/>
    <x v="10"/>
    <x v="147"/>
    <n v="3955"/>
    <n v="15.82"/>
    <n v="250"/>
    <n v="51"/>
    <n v="15.9121568627451"/>
    <n v="811.52"/>
    <n v="9446.4333330000009"/>
    <n v="904"/>
    <n v="1"/>
    <s v="EUR"/>
    <n v="-3143.48"/>
    <n v="0"/>
    <n v="0.9375"/>
    <n v="300000"/>
    <n v="15.82"/>
    <n v="3261"/>
    <n v="20940.43"/>
    <n v="71.128380000000007"/>
    <n v="72529.45"/>
  </r>
  <r>
    <s v="34317"/>
    <s v="00028947801"/>
    <s v="00028947802"/>
    <s v="CONTRAT LIQ GROUPE OPEN"/>
    <s v="FR0004050300"/>
    <x v="10"/>
    <x v="148"/>
    <n v="78.62"/>
    <n v="15.724"/>
    <n v="5"/>
    <n v="333"/>
    <n v="15.740240240240199"/>
    <n v="5241.5"/>
    <n v="9515.7000000000007"/>
    <n v="6696"/>
    <n v="1"/>
    <s v="EUR"/>
    <n v="5162.88"/>
    <n v="0.42857142857142899"/>
    <n v="0.28571428571428598"/>
    <n v="300000"/>
    <n v="15.86"/>
    <n v="2933"/>
    <n v="26103.31"/>
    <n v="64.055269999999993"/>
    <n v="72620.69"/>
  </r>
  <r>
    <s v="34317"/>
    <s v="00028947801"/>
    <s v="00028947802"/>
    <s v="CONTRAT LIQ GROUPE OPEN"/>
    <s v="FR0004050300"/>
    <x v="10"/>
    <x v="149"/>
    <n v="432.46"/>
    <n v="15.445"/>
    <n v="28"/>
    <n v="0"/>
    <s v="#DIV/0"/>
    <n v="0"/>
    <n v="9405.1"/>
    <n v="3187"/>
    <n v="1"/>
    <s v="EUR"/>
    <n v="-432.46"/>
    <n v="0.33333333333333298"/>
    <n v="0.33333333333333298"/>
    <n v="300000"/>
    <n v="15.74"/>
    <n v="2961"/>
    <n v="25670.85"/>
    <n v="64.482680000000002"/>
    <n v="72276.990000000005"/>
  </r>
  <r>
    <s v="34317"/>
    <s v="00028947801"/>
    <s v="00028947802"/>
    <s v="CONTRAT LIQ GROUPE OPEN"/>
    <s v="FR0004050300"/>
    <x v="10"/>
    <x v="150"/>
    <n v="2624.3"/>
    <n v="15.4370588235294"/>
    <n v="170"/>
    <n v="101"/>
    <n v="15.5217821782178"/>
    <n v="1567.7"/>
    <n v="9289.5"/>
    <n v="4689"/>
    <n v="1"/>
    <s v="EUR"/>
    <n v="-1056.5999999999999"/>
    <n v="0"/>
    <n v="0.4"/>
    <n v="300000"/>
    <n v="15.4"/>
    <n v="3030"/>
    <n v="24614.25"/>
    <n v="65.466409999999996"/>
    <n v="71276.25"/>
  </r>
  <r>
    <s v="34317"/>
    <s v="00028947801"/>
    <s v="00028947802"/>
    <s v="CONTRAT LIQ GROUPE OPEN"/>
    <s v="FR0004050300"/>
    <x v="10"/>
    <x v="151"/>
    <n v="5569.4"/>
    <n v="15.4277008310249"/>
    <n v="361"/>
    <n v="454"/>
    <n v="15.4839647577093"/>
    <n v="7029.72"/>
    <n v="9248.7333330000001"/>
    <n v="2958"/>
    <n v="1"/>
    <s v="EUR"/>
    <n v="1460.32"/>
    <n v="0.14285714285714299"/>
    <n v="0.35714285714285698"/>
    <n v="300000"/>
    <n v="15.44"/>
    <n v="2937"/>
    <n v="26074.57"/>
    <n v="63.492170000000002"/>
    <n v="71421.850000000006"/>
  </r>
  <r>
    <s v="34317"/>
    <s v="00028947801"/>
    <s v="00028947802"/>
    <s v="CONTRAT LIQ GROUPE OPEN"/>
    <s v="FR0004050300"/>
    <x v="10"/>
    <x v="152"/>
    <n v="2340.5"/>
    <n v="15.5"/>
    <n v="151"/>
    <n v="274"/>
    <n v="15.5378832116788"/>
    <n v="4257.38"/>
    <n v="9240.2333330000001"/>
    <n v="3937"/>
    <n v="1"/>
    <s v="EUR"/>
    <n v="1916.88"/>
    <n v="0.33333333333333298"/>
    <n v="0.33333333333333298"/>
    <n v="300000"/>
    <n v="15.5"/>
    <n v="2814"/>
    <n v="27991.45"/>
    <n v="60.910409999999999"/>
    <n v="71608.45"/>
  </r>
  <r>
    <s v="34317"/>
    <s v="00028947801"/>
    <s v="00028947802"/>
    <s v="CONTRAT LIQ GROUPE OPEN"/>
    <s v="FR0004050300"/>
    <x v="10"/>
    <x v="153"/>
    <n v="5326.48"/>
    <n v="15.3500864553314"/>
    <n v="347"/>
    <n v="301"/>
    <n v="15.5004651162791"/>
    <n v="4665.6400000000003"/>
    <n v="9326.5"/>
    <n v="6220"/>
    <n v="1"/>
    <s v="EUR"/>
    <n v="-660.83999999999901"/>
    <n v="6.25E-2"/>
    <n v="0.6875"/>
    <n v="300000"/>
    <n v="15.32"/>
    <n v="2860"/>
    <n v="27330.61"/>
    <n v="61.585070000000002"/>
    <n v="71145.81"/>
  </r>
  <r>
    <s v="34317"/>
    <s v="00028947801"/>
    <s v="00028947802"/>
    <s v="CONTRAT LIQ GROUPE OPEN"/>
    <s v="FR0004050300"/>
    <x v="10"/>
    <x v="154"/>
    <n v="6564.34"/>
    <n v="15.301491841491799"/>
    <n v="429"/>
    <n v="67"/>
    <n v="15.497014925373101"/>
    <n v="1038.3"/>
    <n v="9247.0333329999994"/>
    <n v="3133"/>
    <n v="1"/>
    <s v="EUR"/>
    <n v="-5526.04"/>
    <n v="0"/>
    <n v="0.55555555555555602"/>
    <n v="300000"/>
    <n v="15.44"/>
    <n v="3222"/>
    <n v="21804.57"/>
    <n v="69.52637"/>
    <n v="71552.25"/>
  </r>
  <r>
    <s v="34317"/>
    <s v="00028947801"/>
    <s v="00028947802"/>
    <s v="CONTRAT LIQ GROUPE OPEN"/>
    <s v="FR0004050300"/>
    <x v="10"/>
    <x v="155"/>
    <n v="8963.4"/>
    <n v="15.1153456998314"/>
    <n v="593"/>
    <n v="336"/>
    <n v="14.901607142857101"/>
    <n v="5006.9399999999996"/>
    <n v="9531.9"/>
    <n v="11796"/>
    <n v="1"/>
    <s v="EUR"/>
    <n v="-3956.46"/>
    <n v="0.266666666666667"/>
    <n v="0.4"/>
    <n v="300000"/>
    <n v="14.94"/>
    <n v="3479"/>
    <n v="17848.11"/>
    <n v="74.438569999999999"/>
    <n v="69824.37"/>
  </r>
  <r>
    <s v="34317"/>
    <s v="00028947801"/>
    <s v="00028947802"/>
    <s v="CONTRAT LIQ GROUPE OPEN"/>
    <s v="FR0004050300"/>
    <x v="10"/>
    <x v="156"/>
    <n v="4444"/>
    <n v="14.813333333333301"/>
    <n v="300"/>
    <n v="1519"/>
    <n v="14.92"/>
    <n v="22663.48"/>
    <n v="9573.7666659999995"/>
    <n v="2586"/>
    <n v="1"/>
    <s v="EUR"/>
    <n v="18219.48"/>
    <n v="0.3"/>
    <n v="0.4"/>
    <n v="300000"/>
    <n v="14.82"/>
    <n v="2260"/>
    <n v="36067.589999999997"/>
    <n v="48.149540000000002"/>
    <n v="69560.789999999994"/>
  </r>
  <r>
    <s v="34317"/>
    <s v="00028947801"/>
    <s v="00028947802"/>
    <s v="CONTRAT LIQ GROUPE OPEN"/>
    <s v="FR0004050300"/>
    <x v="10"/>
    <x v="157"/>
    <n v="29.72"/>
    <n v="14.86"/>
    <n v="2"/>
    <n v="2"/>
    <n v="14.86"/>
    <n v="29.72"/>
    <n v="9306.7000000000007"/>
    <n v="1230"/>
    <n v="1"/>
    <s v="EUR"/>
    <n v="0"/>
    <n v="0"/>
    <n v="0"/>
    <n v="300000"/>
    <n v="14.82"/>
    <n v="2260"/>
    <n v="36067.589999999997"/>
    <n v="48.149540000000002"/>
    <n v="69560.789999999994"/>
  </r>
  <r>
    <s v="34317"/>
    <s v="00028947801"/>
    <s v="00028947802"/>
    <s v="CONTRAT LIQ GROUPE OPEN"/>
    <s v="FR0004050300"/>
    <x v="10"/>
    <x v="158"/>
    <n v="8831.76"/>
    <n v="14.6951081530782"/>
    <n v="601"/>
    <n v="1"/>
    <n v="14.76"/>
    <n v="14.76"/>
    <n v="8842.1333329999998"/>
    <n v="4897"/>
    <n v="1"/>
    <s v="EUR"/>
    <n v="-8817"/>
    <n v="0"/>
    <n v="0.625"/>
    <n v="300000"/>
    <n v="14.6"/>
    <n v="2860"/>
    <n v="27250.59"/>
    <n v="60.510159999999999"/>
    <n v="69006.59"/>
  </r>
  <r>
    <s v="34317"/>
    <s v="00028947801"/>
    <s v="00028947802"/>
    <s v="CONTRAT LIQ GROUPE OPEN"/>
    <s v="FR0004050300"/>
    <x v="10"/>
    <x v="159"/>
    <n v="14.6"/>
    <n v="14.6"/>
    <n v="1"/>
    <n v="401"/>
    <n v="14.939152119700699"/>
    <n v="5990.6"/>
    <n v="8777.9"/>
    <n v="6966"/>
    <n v="1"/>
    <s v="EUR"/>
    <n v="5976"/>
    <n v="0"/>
    <n v="0"/>
    <n v="300000"/>
    <n v="14.94"/>
    <n v="2460"/>
    <n v="33226.589999999997"/>
    <n v="52.519190000000002"/>
    <n v="69978.990000000005"/>
  </r>
  <r>
    <s v="34317"/>
    <s v="00028947801"/>
    <s v="00028947802"/>
    <s v="CONTRAT LIQ GROUPE OPEN"/>
    <s v="FR0004050300"/>
    <x v="10"/>
    <x v="160"/>
    <n v="14.94"/>
    <n v="14.94"/>
    <n v="1"/>
    <n v="201"/>
    <n v="14.9997014925373"/>
    <n v="3014.94"/>
    <n v="8704.9333330000009"/>
    <n v="1939"/>
    <n v="1"/>
    <s v="EUR"/>
    <n v="3000"/>
    <n v="0"/>
    <n v="0.5"/>
    <n v="300000"/>
    <n v="15.12"/>
    <n v="2260"/>
    <n v="36226.589999999997"/>
    <n v="48.54016"/>
    <n v="70397.789999999994"/>
  </r>
  <r>
    <s v="34317"/>
    <s v="00028947801"/>
    <s v="00028947802"/>
    <s v="CONTRAT LIQ GROUPE OPEN"/>
    <s v="FR0004050300"/>
    <x v="10"/>
    <x v="161"/>
    <n v="2040.34"/>
    <n v="15.0025"/>
    <n v="136"/>
    <n v="202"/>
    <n v="15.1016831683168"/>
    <n v="3050.54"/>
    <n v="8611.4"/>
    <n v="3829"/>
    <n v="1"/>
    <s v="EUR"/>
    <n v="1010.2"/>
    <n v="0.16666666666666699"/>
    <n v="0.33333333333333298"/>
    <n v="300000"/>
    <n v="15.2"/>
    <n v="2194"/>
    <n v="37236.79"/>
    <n v="47.245899999999999"/>
    <n v="70585.59"/>
  </r>
  <r>
    <s v="34317"/>
    <s v="00028947801"/>
    <s v="00028947802"/>
    <s v="CONTRAT LIQ GROUPE OPEN"/>
    <s v="FR0004050300"/>
    <x v="10"/>
    <x v="162"/>
    <n v="4482.2"/>
    <n v="14.8910299003322"/>
    <n v="301"/>
    <n v="301"/>
    <n v="15.060465116279101"/>
    <n v="4533.2"/>
    <n v="8655.0666660000006"/>
    <n v="3018"/>
    <n v="1"/>
    <s v="EUR"/>
    <n v="51"/>
    <n v="0"/>
    <n v="0.75"/>
    <n v="300000"/>
    <n v="15.2"/>
    <n v="2194"/>
    <n v="37287.79"/>
    <n v="47.211790000000001"/>
    <n v="70636.59"/>
  </r>
  <r>
    <s v="34317"/>
    <s v="00028947801"/>
    <s v="00028947802"/>
    <s v="CONTRAT LIQ GROUPE OPEN"/>
    <s v="FR0004050300"/>
    <x v="10"/>
    <x v="163"/>
    <n v="2865"/>
    <n v="15"/>
    <n v="191"/>
    <n v="501"/>
    <n v="15.335329341317401"/>
    <n v="7683"/>
    <n v="8579.7666659999995"/>
    <n v="2309"/>
    <n v="1"/>
    <s v="EUR"/>
    <n v="4818"/>
    <n v="0.22222222222222199"/>
    <n v="0.22222222222222199"/>
    <n v="300000"/>
    <n v="15.48"/>
    <n v="1884"/>
    <n v="42105.79"/>
    <n v="40.920830000000002"/>
    <n v="71270.11"/>
  </r>
  <r>
    <s v="34317"/>
    <s v="00028947801"/>
    <s v="00028947802"/>
    <s v="CONTRAT LIQ GROUPE OPEN"/>
    <s v="FR0004050300"/>
    <x v="10"/>
    <x v="164"/>
    <n v="6105.2"/>
    <n v="15.2249376558603"/>
    <n v="401"/>
    <n v="201"/>
    <n v="15.299502487562201"/>
    <n v="3075.2"/>
    <n v="8504.5333329999994"/>
    <n v="1451"/>
    <n v="1"/>
    <s v="EUR"/>
    <n v="-3030"/>
    <n v="0"/>
    <n v="0.61538461538461497"/>
    <n v="300000"/>
    <n v="15.3"/>
    <n v="2084"/>
    <n v="39075.79"/>
    <n v="44.933419999999998"/>
    <n v="70960.990000000005"/>
  </r>
  <r>
    <s v="34317"/>
    <s v="00028947801"/>
    <s v="00028947802"/>
    <s v="CONTRAT LIQ GROUPE OPEN"/>
    <s v="FR0004050300"/>
    <x v="10"/>
    <x v="165"/>
    <n v="10668.36"/>
    <n v="15.197094017094001"/>
    <n v="702"/>
    <n v="371"/>
    <n v="15.3755795148248"/>
    <n v="5704.34"/>
    <n v="8461.9333330000009"/>
    <n v="4419"/>
    <n v="1"/>
    <s v="EUR"/>
    <n v="-4964.0200000000004"/>
    <n v="4.7619047619047603E-2"/>
    <n v="0.76190476190476197"/>
    <n v="300000"/>
    <n v="15.24"/>
    <n v="2415"/>
    <n v="34111.769999999997"/>
    <n v="51.898600000000002"/>
    <n v="70916.37"/>
  </r>
  <r>
    <s v="34317"/>
    <s v="00028947801"/>
    <s v="00028947802"/>
    <s v="CONTRAT LIQ GROUPE OPEN"/>
    <s v="FR0004050300"/>
    <x v="10"/>
    <x v="166"/>
    <n v="12162"/>
    <n v="14.9963008631319"/>
    <n v="811"/>
    <n v="1"/>
    <n v="15.2"/>
    <n v="15.2"/>
    <n v="8453.9"/>
    <n v="3957"/>
    <n v="1"/>
    <s v="EUR"/>
    <n v="-12146.8"/>
    <n v="5.2631578947368397E-2"/>
    <n v="0.52631578947368396"/>
    <n v="300000"/>
    <n v="15"/>
    <n v="3225"/>
    <n v="21964.97"/>
    <n v="68.773129999999995"/>
    <n v="70339.97"/>
  </r>
  <r>
    <s v="34317"/>
    <s v="00028947801"/>
    <s v="00028947802"/>
    <s v="CONTRAT LIQ GROUPE OPEN"/>
    <s v="FR0004050300"/>
    <x v="10"/>
    <x v="167"/>
    <n v="5691.92"/>
    <n v="14.7459067357513"/>
    <n v="386"/>
    <n v="440"/>
    <n v="14.8129090909091"/>
    <n v="6517.68"/>
    <n v="8303.7000000000007"/>
    <n v="4278"/>
    <n v="1"/>
    <s v="EUR"/>
    <n v="825.76"/>
    <n v="0.33333333333333298"/>
    <n v="0.33333333333333298"/>
    <n v="300000"/>
    <n v="14.8"/>
    <n v="3171"/>
    <n v="22790.73"/>
    <n v="67.311779999999999"/>
    <n v="69721.53"/>
  </r>
  <r>
    <s v="34317"/>
    <s v="00028947801"/>
    <s v="00028947802"/>
    <s v="CONTRAT LIQ GROUPE OPEN"/>
    <s v="FR0004050300"/>
    <x v="10"/>
    <x v="168"/>
    <n v="14.8"/>
    <n v="14.8"/>
    <n v="1"/>
    <n v="1"/>
    <n v="14.8"/>
    <n v="14.8"/>
    <n v="8142.5"/>
    <n v="2315"/>
    <n v="1"/>
    <s v="EUR"/>
    <n v="0"/>
    <n v="0"/>
    <n v="0"/>
    <n v="300000"/>
    <n v="14.82"/>
    <n v="3171"/>
    <n v="22790.73"/>
    <n v="67.341480000000004"/>
    <n v="69784.95"/>
  </r>
  <r>
    <s v="34317"/>
    <s v="00028947801"/>
    <s v="00028947802"/>
    <s v="CONTRAT LIQ GROUPE OPEN"/>
    <s v="FR0004050300"/>
    <x v="10"/>
    <x v="169"/>
    <n v="6602.64"/>
    <n v="14.64"/>
    <n v="451"/>
    <n v="750"/>
    <n v="14.6273866666667"/>
    <n v="10970.54"/>
    <n v="5892.6"/>
    <n v="3255"/>
    <n v="1"/>
    <s v="EUR"/>
    <n v="4367.8999999999996"/>
    <n v="0.2"/>
    <n v="0.6"/>
    <n v="300000"/>
    <n v="14.7"/>
    <n v="2872"/>
    <n v="27158.63"/>
    <n v="60.853569999999998"/>
    <n v="69377.03"/>
  </r>
  <r>
    <s v="34317"/>
    <s v="00028947801"/>
    <s v="00028947802"/>
    <s v="CONTRAT LIQ GROUPE OPEN"/>
    <s v="FR0004050300"/>
    <x v="10"/>
    <x v="170"/>
    <n v="14.6"/>
    <n v="14.6"/>
    <n v="1"/>
    <n v="201"/>
    <n v="14.699502487562199"/>
    <n v="2954.6"/>
    <n v="5459.9333329999999"/>
    <n v="3880"/>
    <n v="1"/>
    <s v="EUR"/>
    <n v="2940"/>
    <n v="0"/>
    <n v="0.66666666666666696"/>
    <n v="300000"/>
    <n v="14.72"/>
    <n v="2672"/>
    <n v="30098.63"/>
    <n v="56.649250000000002"/>
    <n v="69430.47"/>
  </r>
  <r>
    <s v="34317"/>
    <s v="00028947801"/>
    <s v="00028947802"/>
    <s v="CONTRAT LIQ GROUPE OPEN"/>
    <s v="FR0004050300"/>
    <x v="10"/>
    <x v="171"/>
    <n v="1484.72"/>
    <n v="14.700198019802"/>
    <n v="101"/>
    <n v="152"/>
    <n v="14.8330263157895"/>
    <n v="2254.62"/>
    <n v="5246.5333330000003"/>
    <n v="2537"/>
    <n v="1"/>
    <s v="EUR"/>
    <n v="769.9"/>
    <n v="0"/>
    <n v="0.71428571428571397"/>
    <n v="300000"/>
    <n v="14.88"/>
    <n v="2621"/>
    <n v="30868.53"/>
    <n v="55.819429999999997"/>
    <n v="69869.009999999995"/>
  </r>
  <r>
    <s v="34317"/>
    <s v="00028947801"/>
    <s v="00028947802"/>
    <s v="CONTRAT LIQ GROUPE OPEN"/>
    <s v="FR0004050300"/>
    <x v="10"/>
    <x v="172"/>
    <n v="882.26"/>
    <n v="14.704333333333301"/>
    <n v="60"/>
    <n v="201"/>
    <n v="14.800796019900501"/>
    <n v="2974.96"/>
    <n v="5000.5333330000003"/>
    <n v="3876"/>
    <n v="1"/>
    <s v="EUR"/>
    <n v="2092.6999999999998"/>
    <n v="0"/>
    <n v="0.4"/>
    <n v="300000"/>
    <n v="14.7"/>
    <n v="2480"/>
    <n v="32961.230000000003"/>
    <n v="52.517220000000002"/>
    <n v="69417.23"/>
  </r>
  <r>
    <s v="34317"/>
    <s v="00028947801"/>
    <s v="00028947802"/>
    <s v="CONTRAT LIQ GROUPE OPEN"/>
    <s v="FR0004050300"/>
    <x v="10"/>
    <x v="173"/>
    <n v="615.72"/>
    <n v="14.66"/>
    <n v="42"/>
    <n v="1"/>
    <n v="14.66"/>
    <n v="14.66"/>
    <n v="4478.7666660000004"/>
    <n v="1958"/>
    <n v="1"/>
    <s v="EUR"/>
    <n v="-601.05999999999995"/>
    <n v="0"/>
    <n v="0"/>
    <n v="300000"/>
    <n v="14.74"/>
    <n v="2521"/>
    <n v="32360.17"/>
    <n v="53.451810000000002"/>
    <n v="69519.710000000006"/>
  </r>
  <r>
    <s v="34317"/>
    <s v="00028947801"/>
    <s v="00028947802"/>
    <s v="CONTRAT LIQ GROUPE OPEN"/>
    <s v="FR0004050300"/>
    <x v="10"/>
    <x v="174"/>
    <n v="4396.6400000000003"/>
    <n v="14.6067774086379"/>
    <n v="301"/>
    <n v="1"/>
    <n v="14.64"/>
    <n v="14.64"/>
    <n v="4015.6666660000001"/>
    <n v="5704"/>
    <n v="1"/>
    <s v="EUR"/>
    <n v="-4382"/>
    <n v="0"/>
    <n v="0.16666666666666699"/>
    <n v="300000"/>
    <n v="14.6"/>
    <n v="2821"/>
    <n v="27978.17"/>
    <n v="59.548520000000003"/>
    <n v="69164.77"/>
  </r>
  <r>
    <s v="34317"/>
    <s v="00028947801"/>
    <s v="00028947802"/>
    <s v="CONTRAT LIQ GROUPE OPEN"/>
    <s v="FR0004050300"/>
    <x v="10"/>
    <x v="175"/>
    <n v="2204.6"/>
    <n v="14.6"/>
    <n v="151"/>
    <n v="1"/>
    <n v="14.6"/>
    <n v="14.6"/>
    <n v="4068.0666660000002"/>
    <n v="11076"/>
    <n v="1"/>
    <s v="EUR"/>
    <n v="-2190"/>
    <n v="0"/>
    <n v="0.33333333333333298"/>
    <n v="300000"/>
    <n v="14.68"/>
    <n v="2971"/>
    <n v="25788.17"/>
    <n v="62.842570000000002"/>
    <n v="69402.45"/>
  </r>
  <r>
    <m/>
    <m/>
    <m/>
    <m/>
    <m/>
    <x v="1"/>
    <x v="176"/>
    <n v="1318574.73"/>
    <n v="17.215792064341802"/>
    <n v="76591"/>
    <n v="76184"/>
    <n v="17.203735298750399"/>
    <n v="1310649.3700000001"/>
    <m/>
    <m/>
    <m/>
    <m/>
    <n v="-7925.3600000008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0311102"/>
    <s v="00030311101"/>
    <s v="CONTRAT DE LIQUIDITE FONCIERE AT"/>
    <s v="FR0000064362"/>
    <x v="11"/>
    <x v="0"/>
    <n v="117"/>
    <n v="117"/>
    <n v="1"/>
    <n v="10"/>
    <n v="117"/>
    <n v="1170"/>
    <n v="123.466666"/>
    <n v="11"/>
    <n v="1"/>
    <s v="EUR"/>
    <n v="1053"/>
    <n v="0"/>
    <n v="0"/>
    <n v="393380"/>
    <n v="117"/>
    <n v="3895"/>
    <n v="101010.21"/>
    <n v="81.856359999999995"/>
    <n v="556725.21"/>
  </r>
  <r>
    <s v="34317"/>
    <s v="00030311102"/>
    <s v="00030311101"/>
    <s v="CONTRAT DE LIQUIDITE FONCIERE AT"/>
    <s v="FR0000064362"/>
    <x v="11"/>
    <x v="1"/>
    <n v="116"/>
    <n v="116"/>
    <n v="1"/>
    <n v="3"/>
    <n v="116"/>
    <n v="348"/>
    <n v="123.4"/>
    <n v="3"/>
    <n v="1"/>
    <s v="EUR"/>
    <n v="232"/>
    <n v="0"/>
    <n v="0.33333333333333298"/>
    <n v="393380"/>
    <n v="116"/>
    <n v="3893"/>
    <n v="101242.21"/>
    <n v="81.68656"/>
    <n v="552830.21"/>
  </r>
  <r>
    <s v="34317"/>
    <s v="00030311102"/>
    <s v="00030311101"/>
    <s v="CONTRAT DE LIQUIDITE FONCIERE AT"/>
    <s v="FR0000064362"/>
    <x v="11"/>
    <x v="2"/>
    <n v="0"/>
    <m/>
    <m/>
    <m/>
    <m/>
    <n v="0"/>
    <n v="123.433333"/>
    <n v="2"/>
    <n v="1"/>
    <s v="EUR"/>
    <n v="0"/>
    <m/>
    <m/>
    <n v="393380"/>
    <n v="115"/>
    <n v="3893"/>
    <n v="101242.21"/>
    <n v="81.556690000000003"/>
    <n v="548937.21"/>
  </r>
  <r>
    <s v="34317"/>
    <s v="00030311102"/>
    <s v="00030311101"/>
    <s v="CONTRAT DE LIQUIDITE FONCIERE AT"/>
    <s v="FR0000064362"/>
    <x v="11"/>
    <x v="3"/>
    <n v="912"/>
    <n v="114"/>
    <n v="8"/>
    <n v="1"/>
    <n v="114"/>
    <n v="114"/>
    <n v="123.63333299999999"/>
    <n v="12"/>
    <n v="1"/>
    <s v="EUR"/>
    <n v="-798"/>
    <n v="0"/>
    <n v="0"/>
    <n v="393380"/>
    <n v="114"/>
    <n v="3900"/>
    <n v="100444.21"/>
    <n v="81.571359999999999"/>
    <n v="545044.21"/>
  </r>
  <r>
    <s v="34317"/>
    <s v="00030311102"/>
    <s v="00030311101"/>
    <s v="CONTRAT DE LIQUIDITE FONCIERE AT"/>
    <s v="FR0000064362"/>
    <x v="11"/>
    <x v="4"/>
    <n v="113"/>
    <n v="113"/>
    <n v="1"/>
    <n v="1"/>
    <n v="113"/>
    <n v="113"/>
    <n v="122.13333299999999"/>
    <n v="1"/>
    <n v="1"/>
    <s v="EUR"/>
    <n v="0"/>
    <n v="0"/>
    <n v="0"/>
    <n v="393380"/>
    <n v="113"/>
    <n v="3900"/>
    <n v="100444.21"/>
    <n v="81.438550000000006"/>
    <n v="541144.21"/>
  </r>
  <r>
    <s v="34317"/>
    <s v="00030311102"/>
    <s v="00030311101"/>
    <s v="CONTRAT DE LIQUIDITE FONCIERE AT"/>
    <s v="FR0000064362"/>
    <x v="11"/>
    <x v="5"/>
    <n v="5040"/>
    <n v="112"/>
    <n v="45"/>
    <n v="1"/>
    <n v="112"/>
    <n v="112"/>
    <n v="123.8"/>
    <n v="51"/>
    <n v="1"/>
    <s v="EUR"/>
    <n v="-4928"/>
    <n v="0"/>
    <n v="0"/>
    <n v="393380"/>
    <n v="112"/>
    <n v="3944"/>
    <n v="95516.21"/>
    <n v="82.221080000000001"/>
    <n v="537244.21"/>
  </r>
  <r>
    <s v="34317"/>
    <s v="00030311102"/>
    <s v="00030311101"/>
    <s v="CONTRAT DE LIQUIDITE FONCIERE AT"/>
    <s v="FR0000064362"/>
    <x v="11"/>
    <x v="6"/>
    <n v="113"/>
    <n v="113"/>
    <n v="1"/>
    <n v="1"/>
    <n v="113"/>
    <n v="113"/>
    <n v="123.8"/>
    <n v="1"/>
    <n v="1"/>
    <s v="EUR"/>
    <n v="0"/>
    <n v="0"/>
    <n v="0"/>
    <n v="393380"/>
    <n v="113"/>
    <n v="3944"/>
    <n v="95516.21"/>
    <n v="82.350650000000002"/>
    <n v="541188.21"/>
  </r>
  <r>
    <s v="34317"/>
    <s v="00030311102"/>
    <s v="00030311101"/>
    <s v="CONTRAT DE LIQUIDITE FONCIERE AT"/>
    <s v="FR0000064362"/>
    <x v="11"/>
    <x v="7"/>
    <n v="561"/>
    <n v="112.2"/>
    <n v="5"/>
    <n v="1"/>
    <n v="113"/>
    <n v="113"/>
    <n v="125.16666600000001"/>
    <n v="61"/>
    <n v="1"/>
    <s v="EUR"/>
    <n v="-448"/>
    <n v="0"/>
    <n v="0.33333333333333298"/>
    <n v="393380"/>
    <n v="112"/>
    <n v="3948"/>
    <n v="95068.21"/>
    <n v="82.304469999999995"/>
    <n v="537244.21"/>
  </r>
  <r>
    <s v="34317"/>
    <s v="00030311102"/>
    <s v="00030311101"/>
    <s v="CONTRAT DE LIQUIDITE FONCIERE AT"/>
    <s v="FR0000064362"/>
    <x v="11"/>
    <x v="8"/>
    <n v="112"/>
    <n v="112"/>
    <n v="1"/>
    <n v="1"/>
    <n v="112"/>
    <n v="112"/>
    <n v="123.533333"/>
    <n v="1"/>
    <n v="1"/>
    <s v="EUR"/>
    <n v="0"/>
    <n v="0"/>
    <n v="0"/>
    <n v="393380"/>
    <n v="112"/>
    <n v="3948"/>
    <n v="95068.21"/>
    <n v="82.304469999999995"/>
    <n v="537244.21"/>
  </r>
  <r>
    <s v="34317"/>
    <s v="00030311102"/>
    <s v="00030311101"/>
    <s v="CONTRAT DE LIQUIDITE FONCIERE AT"/>
    <s v="FR0000064362"/>
    <x v="11"/>
    <x v="9"/>
    <n v="113"/>
    <n v="113"/>
    <n v="1"/>
    <n v="1"/>
    <n v="113"/>
    <n v="113"/>
    <n v="123.6"/>
    <n v="3"/>
    <n v="1"/>
    <s v="EUR"/>
    <n v="0"/>
    <n v="0"/>
    <n v="0"/>
    <n v="393380"/>
    <n v="114"/>
    <n v="3948"/>
    <n v="95068.21"/>
    <n v="82.560779999999994"/>
    <n v="545140.21"/>
  </r>
  <r>
    <s v="34317"/>
    <s v="00030311102"/>
    <s v="00030311101"/>
    <s v="CONTRAT DE LIQUIDITE FONCIERE AT"/>
    <s v="FR0000064362"/>
    <x v="11"/>
    <x v="10"/>
    <n v="113"/>
    <n v="113"/>
    <n v="1"/>
    <n v="1"/>
    <n v="113"/>
    <n v="113"/>
    <n v="123.63333299999999"/>
    <n v="2"/>
    <n v="1"/>
    <s v="EUR"/>
    <n v="0"/>
    <n v="0"/>
    <n v="0"/>
    <n v="393380"/>
    <n v="114"/>
    <n v="3948"/>
    <n v="95068.21"/>
    <n v="82.560779999999994"/>
    <n v="545140.21"/>
  </r>
  <r>
    <s v="34317"/>
    <s v="00030311102"/>
    <s v="00030311101"/>
    <s v="CONTRAT DE LIQUIDITE FONCIERE AT"/>
    <s v="FR0000064362"/>
    <x v="11"/>
    <x v="11"/>
    <n v="113"/>
    <n v="113"/>
    <n v="1"/>
    <n v="1"/>
    <n v="113"/>
    <n v="113"/>
    <n v="120.3"/>
    <n v="1"/>
    <n v="1"/>
    <s v="EUR"/>
    <n v="0"/>
    <n v="0"/>
    <n v="0"/>
    <n v="393380"/>
    <n v="113"/>
    <n v="3948"/>
    <n v="95068.21"/>
    <n v="82.43356"/>
    <n v="541192.21"/>
  </r>
  <r>
    <s v="34317"/>
    <s v="00030311102"/>
    <s v="00030311101"/>
    <s v="CONTRAT DE LIQUIDITE FONCIERE AT"/>
    <s v="FR0000064362"/>
    <x v="11"/>
    <x v="12"/>
    <n v="113"/>
    <n v="113"/>
    <n v="1"/>
    <n v="1"/>
    <n v="113"/>
    <n v="113"/>
    <n v="120.3"/>
    <n v="1"/>
    <n v="1"/>
    <s v="EUR"/>
    <n v="0"/>
    <n v="0"/>
    <n v="0"/>
    <n v="393380"/>
    <n v="113"/>
    <n v="3948"/>
    <n v="95068.21"/>
    <n v="82.43356"/>
    <n v="541192.21"/>
  </r>
  <r>
    <s v="34317"/>
    <s v="00030311102"/>
    <s v="00030311101"/>
    <s v="CONTRAT DE LIQUIDITE FONCIERE AT"/>
    <s v="FR0000064362"/>
    <x v="11"/>
    <x v="13"/>
    <n v="113"/>
    <n v="113"/>
    <n v="1"/>
    <n v="1"/>
    <n v="113"/>
    <n v="113"/>
    <n v="120.3"/>
    <n v="1"/>
    <n v="1"/>
    <s v="EUR"/>
    <n v="0"/>
    <n v="0"/>
    <n v="0"/>
    <n v="393380"/>
    <n v="113"/>
    <n v="3948"/>
    <n v="95068.21"/>
    <n v="82.43356"/>
    <n v="541192.21"/>
  </r>
  <r>
    <s v="34317"/>
    <s v="00030311102"/>
    <s v="00030311101"/>
    <s v="CONTRAT DE LIQUIDITE FONCIERE AT"/>
    <s v="FR0000064362"/>
    <x v="11"/>
    <x v="14"/>
    <n v="112"/>
    <n v="112"/>
    <n v="1"/>
    <n v="1"/>
    <n v="112"/>
    <n v="112"/>
    <n v="120.2"/>
    <n v="1"/>
    <n v="1"/>
    <s v="EUR"/>
    <n v="0"/>
    <n v="0"/>
    <n v="0"/>
    <n v="393380"/>
    <n v="112"/>
    <n v="3948"/>
    <n v="95068.21"/>
    <n v="82.304469999999995"/>
    <n v="537244.21"/>
  </r>
  <r>
    <s v="34317"/>
    <s v="00030311102"/>
    <s v="00030311101"/>
    <s v="CONTRAT DE LIQUIDITE FONCIERE AT"/>
    <s v="FR0000064362"/>
    <x v="11"/>
    <x v="15"/>
    <n v="112"/>
    <n v="112"/>
    <n v="1"/>
    <n v="1"/>
    <n v="112"/>
    <n v="112"/>
    <n v="120.2"/>
    <n v="1"/>
    <n v="1"/>
    <s v="EUR"/>
    <n v="0"/>
    <n v="0"/>
    <n v="0"/>
    <n v="393380"/>
    <n v="112"/>
    <n v="3948"/>
    <n v="95068.21"/>
    <n v="82.304469999999995"/>
    <n v="537244.21"/>
  </r>
  <r>
    <s v="34317"/>
    <s v="00030311102"/>
    <s v="00030311101"/>
    <s v="CONTRAT DE LIQUIDITE FONCIERE AT"/>
    <s v="FR0000064362"/>
    <x v="11"/>
    <x v="16"/>
    <n v="112"/>
    <n v="112"/>
    <n v="1"/>
    <n v="1"/>
    <n v="112"/>
    <n v="112"/>
    <n v="120.2"/>
    <n v="1"/>
    <n v="1"/>
    <s v="EUR"/>
    <n v="0"/>
    <n v="0"/>
    <n v="0"/>
    <n v="393380"/>
    <n v="112"/>
    <n v="3948"/>
    <n v="95068.21"/>
    <n v="82.304469999999995"/>
    <n v="537244.21"/>
  </r>
  <r>
    <s v="34317"/>
    <s v="00030311102"/>
    <s v="00030311101"/>
    <s v="CONTRAT DE LIQUIDITE FONCIERE AT"/>
    <s v="FR0000064362"/>
    <x v="11"/>
    <x v="17"/>
    <n v="113"/>
    <n v="113"/>
    <n v="1"/>
    <n v="6"/>
    <n v="113"/>
    <n v="678"/>
    <n v="119.033333"/>
    <n v="6"/>
    <n v="1"/>
    <s v="EUR"/>
    <n v="565"/>
    <n v="0"/>
    <n v="0"/>
    <n v="393380"/>
    <n v="113"/>
    <n v="3943"/>
    <n v="95633.21"/>
    <n v="82.329160000000002"/>
    <n v="541192.21"/>
  </r>
  <r>
    <s v="34317"/>
    <s v="00030311102"/>
    <s v="00030311101"/>
    <s v="CONTRAT DE LIQUIDITE FONCIERE AT"/>
    <s v="FR0000064362"/>
    <x v="11"/>
    <x v="18"/>
    <n v="112"/>
    <n v="112"/>
    <n v="1"/>
    <n v="1"/>
    <n v="112"/>
    <n v="112"/>
    <n v="119.16666600000001"/>
    <n v="6"/>
    <n v="1"/>
    <s v="EUR"/>
    <n v="0"/>
    <n v="0"/>
    <n v="0"/>
    <n v="393380"/>
    <n v="112"/>
    <n v="3943"/>
    <n v="95633.21"/>
    <n v="82.199470000000005"/>
    <n v="537249.21"/>
  </r>
  <r>
    <s v="34317"/>
    <s v="00030311102"/>
    <s v="00030311101"/>
    <s v="CONTRAT DE LIQUIDITE FONCIERE AT"/>
    <s v="FR0000064362"/>
    <x v="11"/>
    <x v="19"/>
    <n v="112"/>
    <n v="112"/>
    <n v="1"/>
    <n v="1"/>
    <n v="112"/>
    <n v="112"/>
    <n v="119.16666600000001"/>
    <n v="1"/>
    <n v="1"/>
    <s v="EUR"/>
    <n v="0"/>
    <n v="0"/>
    <n v="0"/>
    <n v="393380"/>
    <n v="112"/>
    <n v="3943"/>
    <n v="95633.21"/>
    <n v="82.199470000000005"/>
    <n v="537249.21"/>
  </r>
  <r>
    <s v="34317"/>
    <s v="00030311102"/>
    <s v="00030311101"/>
    <s v="CONTRAT DE LIQUIDITE FONCIERE AT"/>
    <s v="FR0000064362"/>
    <x v="11"/>
    <x v="20"/>
    <n v="0"/>
    <m/>
    <m/>
    <m/>
    <m/>
    <n v="0"/>
    <n v="119.16666600000001"/>
    <n v="1"/>
    <n v="1"/>
    <s v="EUR"/>
    <n v="0"/>
    <n v="0"/>
    <n v="0"/>
    <n v="393380"/>
    <n v="112"/>
    <n v="3943"/>
    <n v="95633.21"/>
    <n v="82.199470000000005"/>
    <n v="537249.21"/>
  </r>
  <r>
    <s v="34317"/>
    <s v="00030311102"/>
    <s v="00030311101"/>
    <s v="CONTRAT DE LIQUIDITE FONCIERE AT"/>
    <s v="FR0000064362"/>
    <x v="11"/>
    <x v="21"/>
    <n v="0"/>
    <s v="#DIV/0"/>
    <n v="0"/>
    <n v="19"/>
    <n v="113"/>
    <n v="2147"/>
    <n v="119.733333"/>
    <n v="21"/>
    <n v="1"/>
    <s v="EUR"/>
    <n v="2147"/>
    <n v="0"/>
    <n v="0.33333333333333298"/>
    <n v="393380"/>
    <n v="113"/>
    <n v="3924"/>
    <n v="97780.21"/>
    <n v="81.93244"/>
    <n v="541192.21"/>
  </r>
  <r>
    <s v="34317"/>
    <s v="00030311102"/>
    <s v="00030311101"/>
    <s v="CONTRAT DE LIQUIDITE FONCIERE AT"/>
    <s v="FR0000064362"/>
    <x v="11"/>
    <x v="22"/>
    <n v="0"/>
    <m/>
    <m/>
    <m/>
    <m/>
    <n v="0"/>
    <n v="118.8"/>
    <n v="1"/>
    <n v="1"/>
    <s v="EUR"/>
    <n v="0"/>
    <n v="0"/>
    <n v="0"/>
    <n v="393380"/>
    <n v="113"/>
    <n v="3924"/>
    <n v="97780.21"/>
    <n v="81.93244"/>
    <n v="541192.21"/>
  </r>
  <r>
    <s v="34317"/>
    <s v="00030311102"/>
    <s v="00030311101"/>
    <s v="CONTRAT DE LIQUIDITE FONCIERE AT"/>
    <s v="FR0000064362"/>
    <x v="11"/>
    <x v="23"/>
    <n v="226"/>
    <n v="113"/>
    <n v="2"/>
    <n v="2"/>
    <n v="113"/>
    <n v="226"/>
    <n v="121.66666600000001"/>
    <n v="87"/>
    <n v="1"/>
    <s v="EUR"/>
    <n v="0"/>
    <n v="0"/>
    <n v="0"/>
    <n v="393380"/>
    <n v="114"/>
    <n v="3924"/>
    <n v="97780.21"/>
    <n v="82.0625"/>
    <n v="545116.21"/>
  </r>
  <r>
    <s v="34317"/>
    <s v="00030311102"/>
    <s v="00030311101"/>
    <s v="CONTRAT DE LIQUIDITE FONCIERE AT"/>
    <s v="FR0000064362"/>
    <x v="11"/>
    <x v="24"/>
    <n v="338"/>
    <n v="112.666666666667"/>
    <n v="3"/>
    <n v="3"/>
    <n v="112.666666666667"/>
    <n v="338"/>
    <n v="121.6"/>
    <n v="1"/>
    <n v="1"/>
    <s v="EUR"/>
    <n v="0"/>
    <n v="0"/>
    <n v="0"/>
    <n v="393380"/>
    <n v="114"/>
    <n v="3924"/>
    <n v="97780.21"/>
    <n v="82.0625"/>
    <n v="545116.21"/>
  </r>
  <r>
    <s v="34317"/>
    <s v="00030311102"/>
    <s v="00030311101"/>
    <s v="CONTRAT DE LIQUIDITE FONCIERE AT"/>
    <s v="FR0000064362"/>
    <x v="11"/>
    <x v="25"/>
    <n v="114"/>
    <n v="114"/>
    <n v="1"/>
    <n v="1"/>
    <n v="114"/>
    <n v="114"/>
    <n v="14.766666000000001"/>
    <n v="1"/>
    <n v="1"/>
    <s v="EUR"/>
    <n v="0"/>
    <n v="0"/>
    <n v="0"/>
    <n v="393380"/>
    <n v="114"/>
    <n v="3924"/>
    <n v="97780.21"/>
    <n v="82.0625"/>
    <n v="545116.21"/>
  </r>
  <r>
    <s v="34317"/>
    <s v="00030311102"/>
    <s v="00030311101"/>
    <s v="CONTRAT DE LIQUIDITE FONCIERE AT"/>
    <s v="FR0000064362"/>
    <x v="11"/>
    <x v="26"/>
    <n v="114"/>
    <n v="114"/>
    <n v="1"/>
    <n v="1"/>
    <n v="114"/>
    <n v="114"/>
    <n v="14.766666000000001"/>
    <n v="1"/>
    <n v="1"/>
    <s v="EUR"/>
    <n v="0"/>
    <n v="0"/>
    <n v="0"/>
    <n v="393380"/>
    <n v="114"/>
    <n v="3924"/>
    <n v="97780.21"/>
    <n v="82.0625"/>
    <n v="545116.21"/>
  </r>
  <r>
    <s v="34317"/>
    <s v="00030311102"/>
    <s v="00030311101"/>
    <s v="CONTRAT DE LIQUIDITE FONCIERE AT"/>
    <s v="FR0000064362"/>
    <x v="11"/>
    <x v="27"/>
    <n v="115"/>
    <n v="115"/>
    <n v="1"/>
    <n v="3"/>
    <n v="115.666666666667"/>
    <n v="347"/>
    <n v="12.466666"/>
    <n v="3"/>
    <n v="1"/>
    <s v="EUR"/>
    <n v="232"/>
    <n v="0"/>
    <n v="0.33333333333333298"/>
    <n v="393380"/>
    <n v="116"/>
    <n v="3922"/>
    <n v="98012.21"/>
    <n v="82.275130000000004"/>
    <n v="552964.21"/>
  </r>
  <r>
    <s v="34317"/>
    <s v="00030311102"/>
    <s v="00030311101"/>
    <s v="CONTRAT DE LIQUIDITE FONCIERE AT"/>
    <s v="FR0000064362"/>
    <x v="11"/>
    <x v="28"/>
    <n v="115"/>
    <n v="115"/>
    <n v="1"/>
    <n v="63"/>
    <n v="115.58730158730199"/>
    <n v="7282"/>
    <n v="13.433332999999999"/>
    <n v="63"/>
    <n v="1"/>
    <s v="EUR"/>
    <n v="7167"/>
    <n v="0"/>
    <n v="0.71428571428571397"/>
    <n v="393380"/>
    <n v="116"/>
    <n v="3860"/>
    <n v="105179.21"/>
    <n v="80.978160000000003"/>
    <n v="552939.21"/>
  </r>
  <r>
    <s v="34317"/>
    <s v="00030311102"/>
    <s v="00030311101"/>
    <s v="CONTRAT DE LIQUIDITE FONCIERE AT"/>
    <s v="FR0000064362"/>
    <x v="11"/>
    <x v="29"/>
    <n v="115"/>
    <n v="115"/>
    <n v="1"/>
    <n v="1"/>
    <n v="115"/>
    <n v="115"/>
    <n v="11.566666"/>
    <n v="1"/>
    <n v="1"/>
    <s v="EUR"/>
    <n v="0"/>
    <n v="0"/>
    <n v="0"/>
    <n v="393380"/>
    <n v="115"/>
    <n v="3860"/>
    <n v="105179.21"/>
    <n v="80.844440000000006"/>
    <n v="549079.21"/>
  </r>
  <r>
    <s v="34317"/>
    <s v="00030311102"/>
    <s v="00030311101"/>
    <s v="CONTRAT DE LIQUIDITE FONCIERE AT"/>
    <s v="FR0000064362"/>
    <x v="11"/>
    <x v="30"/>
    <n v="115"/>
    <n v="115"/>
    <n v="1"/>
    <n v="1"/>
    <n v="115"/>
    <n v="115"/>
    <n v="11.233333"/>
    <n v="1"/>
    <n v="1"/>
    <s v="EUR"/>
    <n v="0"/>
    <n v="0"/>
    <n v="0"/>
    <n v="393380"/>
    <n v="115"/>
    <n v="3860"/>
    <n v="105179.21"/>
    <n v="80.844440000000006"/>
    <n v="549079.21"/>
  </r>
  <r>
    <s v="34317"/>
    <s v="00030311102"/>
    <s v="00030311101"/>
    <s v="CONTRAT DE LIQUIDITE FONCIERE AT"/>
    <s v="FR0000064362"/>
    <x v="11"/>
    <x v="31"/>
    <n v="115"/>
    <n v="115"/>
    <n v="1"/>
    <n v="6"/>
    <n v="115"/>
    <n v="690"/>
    <n v="11.333333"/>
    <n v="6"/>
    <n v="1"/>
    <s v="EUR"/>
    <n v="575"/>
    <n v="0"/>
    <n v="0"/>
    <n v="393380"/>
    <n v="115"/>
    <n v="3855"/>
    <n v="105754.21"/>
    <n v="80.739720000000005"/>
    <n v="549079.21"/>
  </r>
  <r>
    <s v="34317"/>
    <s v="00030311102"/>
    <s v="00030311101"/>
    <s v="CONTRAT DE LIQUIDITE FONCIERE AT"/>
    <s v="FR0000064362"/>
    <x v="11"/>
    <x v="32"/>
    <n v="0"/>
    <s v="#DIV/0"/>
    <n v="0"/>
    <n v="28"/>
    <n v="115.96428571428601"/>
    <n v="3247"/>
    <n v="12.3"/>
    <n v="31"/>
    <n v="1"/>
    <s v="EUR"/>
    <n v="3247"/>
    <n v="0"/>
    <n v="0.66666666666666696"/>
    <n v="393380"/>
    <n v="116"/>
    <n v="3827"/>
    <n v="109001.21"/>
    <n v="80.286730000000006"/>
    <n v="552933.21"/>
  </r>
  <r>
    <s v="34317"/>
    <s v="00030311102"/>
    <s v="00030311101"/>
    <s v="CONTRAT DE LIQUIDITE FONCIERE AT"/>
    <s v="FR0000064362"/>
    <x v="11"/>
    <x v="33"/>
    <n v="115"/>
    <n v="115"/>
    <n v="1"/>
    <n v="6"/>
    <n v="115"/>
    <n v="690"/>
    <n v="12.3"/>
    <n v="12"/>
    <n v="1"/>
    <s v="EUR"/>
    <n v="575"/>
    <n v="0.5"/>
    <n v="0"/>
    <n v="393380"/>
    <n v="115"/>
    <n v="3822"/>
    <n v="109576.21"/>
    <n v="80.044619999999995"/>
    <n v="549106.21"/>
  </r>
  <r>
    <s v="34317"/>
    <s v="00030311102"/>
    <s v="00030311101"/>
    <s v="CONTRAT DE LIQUIDITE FONCIERE AT"/>
    <s v="FR0000064362"/>
    <x v="11"/>
    <x v="34"/>
    <n v="115"/>
    <n v="115"/>
    <n v="1"/>
    <n v="1"/>
    <n v="115"/>
    <n v="115"/>
    <n v="12.3"/>
    <n v="1"/>
    <n v="1"/>
    <s v="EUR"/>
    <n v="0"/>
    <n v="0"/>
    <n v="0"/>
    <n v="393380"/>
    <n v="115"/>
    <n v="3822"/>
    <n v="109576.21"/>
    <n v="80.044619999999995"/>
    <n v="549106.21"/>
  </r>
  <r>
    <s v="34317"/>
    <s v="00030311102"/>
    <s v="00030311101"/>
    <s v="CONTRAT DE LIQUIDITE FONCIERE AT"/>
    <s v="FR0000064362"/>
    <x v="11"/>
    <x v="35"/>
    <n v="115"/>
    <n v="115"/>
    <n v="1"/>
    <n v="1"/>
    <n v="115"/>
    <n v="115"/>
    <n v="11.1"/>
    <n v="15"/>
    <n v="1"/>
    <s v="EUR"/>
    <n v="0"/>
    <n v="0"/>
    <n v="0"/>
    <n v="393380"/>
    <n v="114"/>
    <n v="3822"/>
    <n v="109576.21"/>
    <n v="79.904750000000007"/>
    <n v="545284.21"/>
  </r>
  <r>
    <s v="34317"/>
    <s v="00030311102"/>
    <s v="00030311101"/>
    <s v="CONTRAT DE LIQUIDITE FONCIERE AT"/>
    <s v="FR0000064362"/>
    <x v="11"/>
    <x v="36"/>
    <n v="115"/>
    <n v="115"/>
    <n v="1"/>
    <n v="1"/>
    <n v="115"/>
    <n v="115"/>
    <n v="11.1"/>
    <n v="1"/>
    <n v="1"/>
    <s v="EUR"/>
    <n v="0"/>
    <n v="0"/>
    <n v="0"/>
    <n v="393380"/>
    <n v="115"/>
    <n v="3822"/>
    <n v="109576.21"/>
    <n v="80.044619999999995"/>
    <n v="549106.21"/>
  </r>
  <r>
    <s v="34317"/>
    <s v="00030311102"/>
    <s v="00030311101"/>
    <s v="CONTRAT DE LIQUIDITE FONCIERE AT"/>
    <s v="FR0000064362"/>
    <x v="11"/>
    <x v="37"/>
    <n v="115"/>
    <n v="115"/>
    <n v="1"/>
    <n v="171"/>
    <n v="115.614035087719"/>
    <n v="19770"/>
    <n v="14.766666000000001"/>
    <n v="171"/>
    <n v="1"/>
    <s v="EUR"/>
    <n v="19655"/>
    <n v="0.16666666666666699"/>
    <n v="0.33333333333333298"/>
    <n v="393380"/>
    <n v="117"/>
    <n v="3652"/>
    <n v="129231.21"/>
    <n v="76.778490000000005"/>
    <n v="556515.21"/>
  </r>
  <r>
    <s v="34317"/>
    <s v="00030311102"/>
    <s v="00030311101"/>
    <s v="CONTRAT DE LIQUIDITE FONCIERE AT"/>
    <s v="FR0000064362"/>
    <x v="11"/>
    <x v="38"/>
    <n v="117"/>
    <n v="117"/>
    <n v="1"/>
    <n v="1"/>
    <n v="117"/>
    <n v="117"/>
    <n v="14.766666000000001"/>
    <n v="1"/>
    <n v="1"/>
    <s v="EUR"/>
    <n v="0"/>
    <n v="0"/>
    <n v="0"/>
    <n v="393380"/>
    <n v="117"/>
    <n v="3652"/>
    <n v="129231.21"/>
    <n v="76.778490000000005"/>
    <n v="556515.21"/>
  </r>
  <r>
    <s v="34317"/>
    <s v="00030311102"/>
    <s v="00030311101"/>
    <s v="CONTRAT DE LIQUIDITE FONCIERE AT"/>
    <s v="FR0000064362"/>
    <x v="11"/>
    <x v="39"/>
    <n v="116"/>
    <n v="116"/>
    <n v="1"/>
    <n v="55"/>
    <n v="116.8"/>
    <n v="6424"/>
    <n v="16.5"/>
    <n v="55"/>
    <n v="1"/>
    <s v="EUR"/>
    <n v="6308"/>
    <n v="0"/>
    <n v="0.5"/>
    <n v="393380"/>
    <n v="117"/>
    <n v="3598"/>
    <n v="135539.21"/>
    <n v="75.644570000000002"/>
    <n v="556505.21"/>
  </r>
  <r>
    <s v="34317"/>
    <s v="00030311102"/>
    <s v="00030311101"/>
    <s v="CONTRAT DE LIQUIDITE FONCIERE AT"/>
    <s v="FR0000064362"/>
    <x v="11"/>
    <x v="40"/>
    <n v="117"/>
    <n v="117"/>
    <n v="1"/>
    <n v="1"/>
    <n v="117"/>
    <n v="117"/>
    <n v="16.666665999999999"/>
    <n v="7"/>
    <n v="1"/>
    <s v="EUR"/>
    <n v="0"/>
    <n v="0"/>
    <n v="0"/>
    <n v="393380"/>
    <n v="114"/>
    <n v="3598"/>
    <n v="135539.21"/>
    <n v="75.16283"/>
    <n v="545711.21"/>
  </r>
  <r>
    <s v="34317"/>
    <s v="00030311102"/>
    <s v="00030311101"/>
    <s v="CONTRAT DE LIQUIDITE FONCIERE AT"/>
    <s v="FR0000064362"/>
    <x v="11"/>
    <x v="41"/>
    <n v="118"/>
    <n v="118"/>
    <n v="1"/>
    <n v="48"/>
    <n v="118"/>
    <n v="5664"/>
    <n v="18.433333000000001"/>
    <n v="54"/>
    <n v="1"/>
    <s v="EUR"/>
    <n v="5546"/>
    <n v="0"/>
    <n v="0"/>
    <n v="393380"/>
    <n v="118"/>
    <n v="3551"/>
    <n v="141085.21"/>
    <n v="74.810850000000002"/>
    <n v="560103.21"/>
  </r>
  <r>
    <s v="34317"/>
    <s v="00030311102"/>
    <s v="00030311101"/>
    <s v="CONTRAT DE LIQUIDITE FONCIERE AT"/>
    <s v="FR0000064362"/>
    <x v="11"/>
    <x v="42"/>
    <n v="118"/>
    <n v="118"/>
    <n v="1"/>
    <n v="2"/>
    <n v="118"/>
    <n v="236"/>
    <n v="18.466666"/>
    <n v="2"/>
    <n v="1"/>
    <s v="EUR"/>
    <n v="118"/>
    <n v="0"/>
    <n v="0"/>
    <n v="393380"/>
    <n v="118"/>
    <n v="3550"/>
    <n v="141203.21"/>
    <n v="74.789789999999996"/>
    <n v="560103.21"/>
  </r>
  <r>
    <s v="34317"/>
    <s v="00030311102"/>
    <s v="00030311101"/>
    <s v="CONTRAT DE LIQUIDITE FONCIERE AT"/>
    <s v="FR0000064362"/>
    <x v="11"/>
    <x v="43"/>
    <n v="117"/>
    <n v="117"/>
    <n v="1"/>
    <n v="1"/>
    <n v="117"/>
    <n v="117"/>
    <n v="18.466666"/>
    <n v="1"/>
    <n v="1"/>
    <s v="EUR"/>
    <n v="0"/>
    <n v="0"/>
    <n v="0"/>
    <n v="393380"/>
    <n v="117"/>
    <n v="3550"/>
    <n v="141203.21"/>
    <n v="74.628979999999999"/>
    <n v="556553.21"/>
  </r>
  <r>
    <s v="34317"/>
    <s v="00030311102"/>
    <s v="00030311101"/>
    <s v="CONTRAT DE LIQUIDITE FONCIERE AT"/>
    <s v="FR0000064362"/>
    <x v="11"/>
    <x v="44"/>
    <n v="117"/>
    <n v="117"/>
    <n v="1"/>
    <n v="1"/>
    <n v="117"/>
    <n v="117"/>
    <n v="20.8"/>
    <n v="71"/>
    <n v="1"/>
    <s v="EUR"/>
    <n v="0"/>
    <n v="0"/>
    <n v="0"/>
    <n v="393380"/>
    <n v="117"/>
    <n v="3550"/>
    <n v="141203.21"/>
    <n v="74.628979999999999"/>
    <n v="556553.21"/>
  </r>
  <r>
    <s v="34317"/>
    <s v="00030311102"/>
    <s v="00030311101"/>
    <s v="CONTRAT DE LIQUIDITE FONCIERE AT"/>
    <s v="FR0000064362"/>
    <x v="11"/>
    <x v="45"/>
    <n v="116"/>
    <n v="116"/>
    <n v="1"/>
    <n v="1"/>
    <n v="116"/>
    <n v="116"/>
    <n v="20.8"/>
    <n v="1"/>
    <n v="1"/>
    <s v="EUR"/>
    <n v="0"/>
    <n v="0"/>
    <n v="0"/>
    <n v="393380"/>
    <n v="116"/>
    <n v="3550"/>
    <n v="141203.21"/>
    <n v="74.46611"/>
    <n v="553003.21"/>
  </r>
  <r>
    <s v="34317"/>
    <s v="00030311102"/>
    <s v="00030311101"/>
    <s v="CONTRAT DE LIQUIDITE FONCIERE AT"/>
    <s v="FR0000064362"/>
    <x v="11"/>
    <x v="46"/>
    <n v="116"/>
    <n v="116"/>
    <n v="1"/>
    <n v="15"/>
    <n v="117.533333333333"/>
    <n v="1763"/>
    <n v="21.4"/>
    <n v="19"/>
    <n v="1"/>
    <s v="EUR"/>
    <n v="1647"/>
    <n v="0"/>
    <n v="0.5"/>
    <n v="393380"/>
    <n v="118"/>
    <n v="3536"/>
    <n v="142850.21"/>
    <n v="74.495509999999996"/>
    <n v="560098.21"/>
  </r>
  <r>
    <s v="34317"/>
    <s v="00030311102"/>
    <s v="00030311101"/>
    <s v="CONTRAT DE LIQUIDITE FONCIERE AT"/>
    <s v="FR0000064362"/>
    <x v="11"/>
    <x v="47"/>
    <n v="117"/>
    <n v="117"/>
    <n v="1"/>
    <n v="1"/>
    <n v="117"/>
    <n v="117"/>
    <n v="21.233332999999998"/>
    <n v="1"/>
    <n v="1"/>
    <s v="EUR"/>
    <n v="0"/>
    <n v="0"/>
    <n v="0"/>
    <n v="393380"/>
    <n v="117"/>
    <n v="3536"/>
    <n v="142850.21"/>
    <n v="74.333470000000005"/>
    <n v="556562.21"/>
  </r>
  <r>
    <s v="34317"/>
    <s v="00030311102"/>
    <s v="00030311101"/>
    <s v="CONTRAT DE LIQUIDITE FONCIERE AT"/>
    <s v="FR0000064362"/>
    <x v="11"/>
    <x v="48"/>
    <n v="117"/>
    <n v="117"/>
    <n v="1"/>
    <n v="1"/>
    <n v="117"/>
    <n v="117"/>
    <n v="21.066666000000001"/>
    <n v="1"/>
    <n v="1"/>
    <s v="EUR"/>
    <n v="0"/>
    <n v="0"/>
    <n v="0"/>
    <n v="393380"/>
    <n v="117"/>
    <n v="3536"/>
    <n v="142850.21"/>
    <n v="74.333470000000005"/>
    <n v="556562.21"/>
  </r>
  <r>
    <s v="34317"/>
    <s v="00030311102"/>
    <s v="00030311101"/>
    <s v="CONTRAT DE LIQUIDITE FONCIERE AT"/>
    <s v="FR0000064362"/>
    <x v="11"/>
    <x v="49"/>
    <n v="117"/>
    <n v="117"/>
    <n v="1"/>
    <n v="1"/>
    <n v="117"/>
    <n v="117"/>
    <n v="21.066666000000001"/>
    <n v="1"/>
    <n v="1"/>
    <s v="EUR"/>
    <n v="0"/>
    <n v="0"/>
    <n v="0"/>
    <n v="393380"/>
    <n v="117"/>
    <n v="3536"/>
    <n v="142850.21"/>
    <n v="74.333470000000005"/>
    <n v="556562.21"/>
  </r>
  <r>
    <s v="34317"/>
    <s v="00030311102"/>
    <s v="00030311101"/>
    <s v="CONTRAT DE LIQUIDITE FONCIERE AT"/>
    <s v="FR0000064362"/>
    <x v="11"/>
    <x v="50"/>
    <n v="117"/>
    <n v="117"/>
    <n v="1"/>
    <n v="1"/>
    <n v="117"/>
    <n v="117"/>
    <n v="21.066666000000001"/>
    <n v="1"/>
    <n v="1"/>
    <s v="EUR"/>
    <n v="0"/>
    <n v="0"/>
    <n v="0"/>
    <n v="393380"/>
    <n v="117"/>
    <n v="3536"/>
    <n v="142850.21"/>
    <n v="74.333470000000005"/>
    <n v="556562.21"/>
  </r>
  <r>
    <s v="34317"/>
    <s v="00030311102"/>
    <s v="00030311101"/>
    <s v="CONTRAT DE LIQUIDITE FONCIERE AT"/>
    <s v="FR0000064362"/>
    <x v="11"/>
    <x v="51"/>
    <n v="117"/>
    <n v="117"/>
    <n v="1"/>
    <n v="5"/>
    <n v="117"/>
    <n v="585"/>
    <n v="20.533332999999999"/>
    <n v="5"/>
    <n v="1"/>
    <s v="EUR"/>
    <n v="468"/>
    <n v="0"/>
    <n v="0.33333333333333298"/>
    <n v="393380"/>
    <n v="117"/>
    <n v="3532"/>
    <n v="143318.21"/>
    <n v="74.249380000000002"/>
    <n v="556562.21"/>
  </r>
  <r>
    <s v="34317"/>
    <s v="00030311102"/>
    <s v="00030311101"/>
    <s v="CONTRAT DE LIQUIDITE FONCIERE AT"/>
    <s v="FR0000064362"/>
    <x v="11"/>
    <x v="52"/>
    <n v="801"/>
    <n v="114.428571428571"/>
    <n v="7"/>
    <n v="10"/>
    <n v="116.9"/>
    <n v="1169"/>
    <n v="21.166665999999999"/>
    <n v="20"/>
    <n v="1"/>
    <s v="EUR"/>
    <n v="368"/>
    <n v="0"/>
    <n v="0.6"/>
    <n v="393380"/>
    <n v="118"/>
    <n v="3529"/>
    <n v="143686.21"/>
    <n v="74.346710000000002"/>
    <n v="560108.21"/>
  </r>
  <r>
    <s v="34317"/>
    <s v="00030311102"/>
    <s v="00030311101"/>
    <s v="CONTRAT DE LIQUIDITE FONCIERE AT"/>
    <s v="FR0000064362"/>
    <x v="11"/>
    <x v="53"/>
    <n v="117"/>
    <n v="117"/>
    <n v="1"/>
    <n v="13"/>
    <n v="117.92307692307701"/>
    <n v="1533"/>
    <n v="18.7"/>
    <n v="13"/>
    <n v="1"/>
    <s v="EUR"/>
    <n v="1416"/>
    <n v="0"/>
    <n v="0.5"/>
    <n v="393380"/>
    <n v="118"/>
    <n v="3517"/>
    <n v="145102.21"/>
    <n v="74.093900000000005"/>
    <n v="560108.21"/>
  </r>
  <r>
    <s v="34317"/>
    <s v="00030311102"/>
    <s v="00030311101"/>
    <s v="CONTRAT DE LIQUIDITE FONCIERE AT"/>
    <s v="FR0000064362"/>
    <x v="11"/>
    <x v="54"/>
    <n v="117"/>
    <n v="117"/>
    <n v="1"/>
    <n v="13"/>
    <n v="117"/>
    <n v="1521"/>
    <n v="19.100000000000001"/>
    <n v="13"/>
    <n v="1"/>
    <s v="EUR"/>
    <n v="1404"/>
    <n v="0"/>
    <n v="0.33333333333333298"/>
    <n v="393380"/>
    <n v="117"/>
    <n v="3505"/>
    <n v="146506.21"/>
    <n v="73.677949999999996"/>
    <n v="556591.21"/>
  </r>
  <r>
    <s v="34317"/>
    <s v="00030311102"/>
    <s v="00030311101"/>
    <s v="CONTRAT DE LIQUIDITE FONCIERE AT"/>
    <s v="FR0000064362"/>
    <x v="11"/>
    <x v="55"/>
    <n v="117"/>
    <n v="117"/>
    <n v="1"/>
    <n v="1"/>
    <n v="117"/>
    <n v="117"/>
    <n v="19.100000000000001"/>
    <n v="1"/>
    <n v="1"/>
    <s v="EUR"/>
    <n v="0"/>
    <n v="0"/>
    <n v="0"/>
    <n v="393380"/>
    <n v="117"/>
    <n v="3505"/>
    <n v="146506.21"/>
    <n v="73.677949999999996"/>
    <n v="556591.21"/>
  </r>
  <r>
    <s v="34317"/>
    <s v="00030311102"/>
    <s v="00030311101"/>
    <s v="CONTRAT DE LIQUIDITE FONCIERE AT"/>
    <s v="FR0000064362"/>
    <x v="11"/>
    <x v="56"/>
    <n v="117"/>
    <n v="117"/>
    <n v="1"/>
    <n v="1"/>
    <n v="117"/>
    <n v="117"/>
    <n v="19.100000000000001"/>
    <n v="1"/>
    <n v="1"/>
    <s v="EUR"/>
    <n v="0"/>
    <n v="0"/>
    <n v="0"/>
    <n v="393380"/>
    <n v="117"/>
    <n v="3505"/>
    <n v="146506.21"/>
    <n v="73.677949999999996"/>
    <n v="556591.21"/>
  </r>
  <r>
    <s v="34317"/>
    <s v="00030311102"/>
    <s v="00030311101"/>
    <s v="CONTRAT DE LIQUIDITE FONCIERE AT"/>
    <s v="FR0000064362"/>
    <x v="11"/>
    <x v="57"/>
    <n v="120"/>
    <n v="120"/>
    <n v="1"/>
    <n v="297"/>
    <n v="121.346801346801"/>
    <n v="36040"/>
    <n v="30.266666000000001"/>
    <n v="338"/>
    <n v="1"/>
    <s v="EUR"/>
    <n v="35920"/>
    <n v="0"/>
    <n v="5.8823529411764698E-2"/>
    <n v="393380"/>
    <n v="124"/>
    <n v="3209"/>
    <n v="182426.21"/>
    <n v="68.565749999999994"/>
    <n v="580342.21"/>
  </r>
  <r>
    <s v="34317"/>
    <s v="00030311102"/>
    <s v="00030311101"/>
    <s v="CONTRAT DE LIQUIDITE FONCIERE AT"/>
    <s v="FR0000064362"/>
    <x v="11"/>
    <x v="58"/>
    <n v="128"/>
    <n v="128"/>
    <n v="1"/>
    <n v="27"/>
    <n v="128"/>
    <n v="3456"/>
    <n v="29.2"/>
    <n v="31"/>
    <n v="1"/>
    <s v="EUR"/>
    <n v="3328"/>
    <n v="0"/>
    <n v="0.4"/>
    <n v="393380"/>
    <n v="128"/>
    <n v="3183"/>
    <n v="185754.21"/>
    <n v="68.684920000000005"/>
    <n v="593178.21"/>
  </r>
  <r>
    <s v="34317"/>
    <s v="00030311102"/>
    <s v="00030311101"/>
    <s v="CONTRAT DE LIQUIDITE FONCIERE AT"/>
    <s v="FR0000064362"/>
    <x v="11"/>
    <x v="59"/>
    <n v="374"/>
    <n v="124.666666666667"/>
    <n v="3"/>
    <n v="29"/>
    <n v="124.068965517241"/>
    <n v="3598"/>
    <n v="31.966666"/>
    <n v="84"/>
    <n v="1"/>
    <s v="EUR"/>
    <n v="3224"/>
    <n v="0.4"/>
    <n v="0.2"/>
    <n v="393380"/>
    <n v="124"/>
    <n v="3157"/>
    <n v="188978.21"/>
    <n v="67.442599999999999"/>
    <n v="580446.21"/>
  </r>
  <r>
    <s v="34317"/>
    <s v="00030311102"/>
    <s v="00030311101"/>
    <s v="CONTRAT DE LIQUIDITE FONCIERE AT"/>
    <s v="FR0000064362"/>
    <x v="11"/>
    <x v="60"/>
    <n v="125"/>
    <n v="125"/>
    <n v="1"/>
    <n v="6"/>
    <n v="126.666666666667"/>
    <n v="760"/>
    <n v="32.133333"/>
    <n v="6"/>
    <n v="1"/>
    <s v="EUR"/>
    <n v="635"/>
    <n v="0"/>
    <n v="0.5"/>
    <n v="393380"/>
    <n v="127"/>
    <n v="3152"/>
    <n v="189613.21"/>
    <n v="67.857659999999996"/>
    <n v="589917.21"/>
  </r>
  <r>
    <s v="34317"/>
    <s v="00030311102"/>
    <s v="00030311101"/>
    <s v="CONTRAT DE LIQUIDITE FONCIERE AT"/>
    <s v="FR0000064362"/>
    <x v="11"/>
    <x v="61"/>
    <n v="126"/>
    <n v="126"/>
    <n v="1"/>
    <n v="1"/>
    <n v="126"/>
    <n v="126"/>
    <n v="31.966666"/>
    <n v="1"/>
    <n v="1"/>
    <s v="EUR"/>
    <n v="0"/>
    <n v="0"/>
    <n v="0"/>
    <n v="393380"/>
    <n v="126"/>
    <n v="3152"/>
    <n v="189613.21"/>
    <n v="67.684989999999999"/>
    <n v="586765.21"/>
  </r>
  <r>
    <s v="34317"/>
    <s v="00030311102"/>
    <s v="00030311101"/>
    <s v="CONTRAT DE LIQUIDITE FONCIERE AT"/>
    <s v="FR0000064362"/>
    <x v="11"/>
    <x v="62"/>
    <n v="125"/>
    <n v="125"/>
    <n v="1"/>
    <n v="62"/>
    <n v="125.967741935484"/>
    <n v="7810"/>
    <n v="33"/>
    <n v="62"/>
    <n v="1"/>
    <s v="EUR"/>
    <n v="7685"/>
    <n v="0.2"/>
    <n v="0.4"/>
    <n v="393380"/>
    <n v="127"/>
    <n v="3091"/>
    <n v="197298.21"/>
    <n v="66.551419999999993"/>
    <n v="589855.21"/>
  </r>
  <r>
    <s v="34317"/>
    <s v="00030311102"/>
    <s v="00030311101"/>
    <s v="CONTRAT DE LIQUIDITE FONCIERE AT"/>
    <s v="FR0000064362"/>
    <x v="11"/>
    <x v="63"/>
    <n v="128"/>
    <n v="128"/>
    <n v="1"/>
    <n v="16"/>
    <n v="128.5"/>
    <n v="2056"/>
    <n v="33.133333"/>
    <n v="16"/>
    <n v="1"/>
    <s v="EUR"/>
    <n v="1928"/>
    <n v="0"/>
    <n v="0.4"/>
    <n v="393380"/>
    <n v="130"/>
    <n v="3076"/>
    <n v="199226.21"/>
    <n v="66.746089999999995"/>
    <n v="599106.21"/>
  </r>
  <r>
    <s v="34317"/>
    <s v="00030311102"/>
    <s v="00030311101"/>
    <s v="CONTRAT DE LIQUIDITE FONCIERE AT"/>
    <s v="FR0000064362"/>
    <x v="11"/>
    <x v="64"/>
    <n v="1893"/>
    <n v="126.2"/>
    <n v="15"/>
    <n v="1"/>
    <n v="129"/>
    <n v="129"/>
    <n v="33.799999999999997"/>
    <n v="21"/>
    <n v="1"/>
    <s v="EUR"/>
    <n v="-1764"/>
    <n v="0"/>
    <n v="0.33333333333333298"/>
    <n v="393380"/>
    <n v="126"/>
    <n v="3090"/>
    <n v="197462.21"/>
    <n v="66.349440000000001"/>
    <n v="586802.21"/>
  </r>
  <r>
    <s v="34317"/>
    <s v="00030311102"/>
    <s v="00030311101"/>
    <s v="CONTRAT DE LIQUIDITE FONCIERE AT"/>
    <s v="FR0000064362"/>
    <x v="11"/>
    <x v="65"/>
    <n v="0"/>
    <m/>
    <m/>
    <m/>
    <m/>
    <n v="0"/>
    <n v="33.333333000000003"/>
    <n v="1"/>
    <n v="1"/>
    <s v="EUR"/>
    <n v="0"/>
    <n v="0"/>
    <n v="0"/>
    <n v="393380"/>
    <n v="126"/>
    <n v="3090"/>
    <n v="197462.21"/>
    <n v="66.349440000000001"/>
    <n v="586802.21"/>
  </r>
  <r>
    <s v="34317"/>
    <s v="00030311102"/>
    <s v="00030311101"/>
    <s v="CONTRAT DE LIQUIDITE FONCIERE AT"/>
    <s v="FR0000064362"/>
    <x v="11"/>
    <x v="66"/>
    <n v="252"/>
    <n v="126"/>
    <n v="2"/>
    <n v="2"/>
    <n v="126"/>
    <n v="252"/>
    <n v="33.333333000000003"/>
    <n v="1"/>
    <n v="1"/>
    <s v="EUR"/>
    <n v="0"/>
    <n v="0"/>
    <n v="0"/>
    <n v="393380"/>
    <n v="126"/>
    <n v="3090"/>
    <n v="197462.21"/>
    <n v="66.349440000000001"/>
    <n v="586802.21"/>
  </r>
  <r>
    <s v="34317"/>
    <s v="00030311102"/>
    <s v="00030311101"/>
    <s v="CONTRAT DE LIQUIDITE FONCIERE AT"/>
    <s v="FR0000064362"/>
    <x v="11"/>
    <x v="67"/>
    <n v="126"/>
    <n v="126"/>
    <n v="1"/>
    <n v="1"/>
    <n v="126"/>
    <n v="126"/>
    <n v="27.666665999999999"/>
    <n v="1"/>
    <n v="1"/>
    <s v="EUR"/>
    <n v="0"/>
    <n v="0"/>
    <n v="0"/>
    <n v="393380"/>
    <n v="126"/>
    <n v="3090"/>
    <n v="197462.21"/>
    <n v="66.349440000000001"/>
    <n v="586802.21"/>
  </r>
  <r>
    <s v="34317"/>
    <s v="00030311102"/>
    <s v="00030311101"/>
    <s v="CONTRAT DE LIQUIDITE FONCIERE AT"/>
    <s v="FR0000064362"/>
    <x v="11"/>
    <x v="68"/>
    <n v="126"/>
    <n v="126"/>
    <n v="1"/>
    <n v="1"/>
    <n v="126"/>
    <n v="126"/>
    <n v="27.666665999999999"/>
    <n v="1"/>
    <n v="1"/>
    <s v="EUR"/>
    <n v="0"/>
    <n v="0"/>
    <n v="0"/>
    <n v="393380"/>
    <n v="126"/>
    <n v="3090"/>
    <n v="197462.21"/>
    <n v="66.349440000000001"/>
    <n v="586802.21"/>
  </r>
  <r>
    <s v="34317"/>
    <s v="00030311102"/>
    <s v="00030311101"/>
    <s v="CONTRAT DE LIQUIDITE FONCIERE AT"/>
    <s v="FR0000064362"/>
    <x v="11"/>
    <x v="69"/>
    <n v="126"/>
    <n v="126"/>
    <n v="1"/>
    <n v="1"/>
    <n v="126"/>
    <n v="126"/>
    <n v="25.933333000000001"/>
    <n v="3"/>
    <n v="1"/>
    <s v="EUR"/>
    <n v="0"/>
    <n v="0"/>
    <n v="0"/>
    <n v="393380"/>
    <n v="127"/>
    <n v="3090"/>
    <n v="197462.21"/>
    <n v="66.525710000000004"/>
    <n v="589892.21"/>
  </r>
  <r>
    <s v="34317"/>
    <s v="00030311102"/>
    <s v="00030311101"/>
    <s v="CONTRAT DE LIQUIDITE FONCIERE AT"/>
    <s v="FR0000064362"/>
    <x v="11"/>
    <x v="70"/>
    <n v="126"/>
    <n v="126"/>
    <n v="1"/>
    <n v="1"/>
    <n v="126"/>
    <n v="126"/>
    <n v="28.1"/>
    <n v="72"/>
    <n v="1"/>
    <s v="EUR"/>
    <n v="0"/>
    <n v="0"/>
    <n v="0"/>
    <n v="393380"/>
    <n v="127"/>
    <n v="3090"/>
    <n v="197462.21"/>
    <n v="66.525710000000004"/>
    <n v="589892.21"/>
  </r>
  <r>
    <s v="34317"/>
    <s v="00030311102"/>
    <s v="00030311101"/>
    <s v="CONTRAT DE LIQUIDITE FONCIERE AT"/>
    <s v="FR0000064362"/>
    <x v="11"/>
    <x v="71"/>
    <n v="126"/>
    <n v="126"/>
    <n v="1"/>
    <n v="1"/>
    <n v="126"/>
    <n v="126"/>
    <n v="26.333333"/>
    <n v="1"/>
    <n v="1"/>
    <s v="EUR"/>
    <n v="0"/>
    <n v="0"/>
    <n v="0"/>
    <n v="393380"/>
    <n v="126"/>
    <n v="3090"/>
    <n v="197462.21"/>
    <n v="66.349440000000001"/>
    <n v="586802.21"/>
  </r>
  <r>
    <s v="34317"/>
    <s v="00030311102"/>
    <s v="00030311101"/>
    <s v="CONTRAT DE LIQUIDITE FONCIERE AT"/>
    <s v="FR0000064362"/>
    <x v="11"/>
    <x v="72"/>
    <n v="127"/>
    <n v="127"/>
    <n v="1"/>
    <n v="25"/>
    <n v="127.44"/>
    <n v="3186"/>
    <n v="27.333333"/>
    <n v="32"/>
    <n v="1"/>
    <s v="EUR"/>
    <n v="3059"/>
    <n v="0"/>
    <n v="0.5"/>
    <n v="393380"/>
    <n v="128"/>
    <n v="3066"/>
    <n v="200521.21"/>
    <n v="66.183539999999994"/>
    <n v="592969.21"/>
  </r>
  <r>
    <s v="34317"/>
    <s v="00030311102"/>
    <s v="00030311101"/>
    <s v="CONTRAT DE LIQUIDITE FONCIERE AT"/>
    <s v="FR0000064362"/>
    <x v="11"/>
    <x v="73"/>
    <n v="127"/>
    <n v="127"/>
    <n v="1"/>
    <n v="6"/>
    <n v="127"/>
    <n v="762"/>
    <n v="27.5"/>
    <n v="6"/>
    <n v="1"/>
    <s v="EUR"/>
    <n v="635"/>
    <n v="0"/>
    <n v="0.5"/>
    <n v="393380"/>
    <n v="127"/>
    <n v="3061"/>
    <n v="201156.21"/>
    <n v="65.900130000000004"/>
    <n v="589903.21"/>
  </r>
  <r>
    <s v="34317"/>
    <s v="00030311102"/>
    <s v="00030311101"/>
    <s v="CONTRAT DE LIQUIDITE FONCIERE AT"/>
    <s v="FR0000064362"/>
    <x v="11"/>
    <x v="74"/>
    <n v="127"/>
    <n v="127"/>
    <n v="1"/>
    <n v="1"/>
    <n v="127"/>
    <n v="127"/>
    <n v="25.166665999999999"/>
    <n v="1"/>
    <n v="1"/>
    <s v="EUR"/>
    <n v="0"/>
    <n v="0"/>
    <n v="0"/>
    <n v="393380"/>
    <n v="127"/>
    <n v="3061"/>
    <n v="201156.21"/>
    <n v="65.900130000000004"/>
    <n v="589903.21"/>
  </r>
  <r>
    <s v="34317"/>
    <s v="00030311102"/>
    <s v="00030311101"/>
    <s v="CONTRAT DE LIQUIDITE FONCIERE AT"/>
    <s v="FR0000064362"/>
    <x v="11"/>
    <x v="75"/>
    <n v="127"/>
    <n v="127"/>
    <n v="1"/>
    <n v="1"/>
    <n v="127"/>
    <n v="127"/>
    <n v="25.166665999999999"/>
    <n v="1"/>
    <n v="1"/>
    <s v="EUR"/>
    <n v="0"/>
    <n v="0"/>
    <n v="0"/>
    <n v="393380"/>
    <n v="127"/>
    <n v="3061"/>
    <n v="201156.21"/>
    <n v="65.900130000000004"/>
    <n v="589903.21"/>
  </r>
  <r>
    <s v="34317"/>
    <s v="00030311102"/>
    <s v="00030311101"/>
    <s v="CONTRAT DE LIQUIDITE FONCIERE AT"/>
    <s v="FR0000064362"/>
    <x v="11"/>
    <x v="76"/>
    <n v="127"/>
    <n v="127"/>
    <n v="1"/>
    <n v="8"/>
    <n v="125.25"/>
    <n v="1002"/>
    <n v="24.833333"/>
    <n v="9"/>
    <n v="1"/>
    <s v="EUR"/>
    <n v="875"/>
    <n v="0.33333333333333298"/>
    <n v="0"/>
    <n v="393380"/>
    <n v="125"/>
    <n v="3054"/>
    <n v="202031.21"/>
    <n v="65.392650000000003"/>
    <n v="583781.21"/>
  </r>
  <r>
    <s v="34317"/>
    <s v="00030311102"/>
    <s v="00030311101"/>
    <s v="CONTRAT DE LIQUIDITE FONCIERE AT"/>
    <s v="FR0000064362"/>
    <x v="11"/>
    <x v="77"/>
    <n v="0"/>
    <m/>
    <m/>
    <m/>
    <m/>
    <n v="0"/>
    <n v="24.833333"/>
    <n v="1"/>
    <n v="1"/>
    <s v="EUR"/>
    <n v="0"/>
    <n v="0"/>
    <n v="0"/>
    <n v="393380"/>
    <n v="125"/>
    <n v="3054"/>
    <n v="202031.21"/>
    <n v="65.392650000000003"/>
    <n v="583781.21"/>
  </r>
  <r>
    <s v="34317"/>
    <s v="00030311102"/>
    <s v="00030311101"/>
    <s v="CONTRAT DE LIQUIDITE FONCIERE AT"/>
    <s v="FR0000064362"/>
    <x v="11"/>
    <x v="78"/>
    <n v="125"/>
    <n v="125"/>
    <n v="1"/>
    <n v="1"/>
    <n v="125"/>
    <n v="125"/>
    <n v="24.833333"/>
    <n v="1"/>
    <n v="1"/>
    <s v="EUR"/>
    <n v="0"/>
    <n v="0"/>
    <n v="0"/>
    <n v="393380"/>
    <n v="125"/>
    <n v="3054"/>
    <n v="202031.21"/>
    <n v="65.392650000000003"/>
    <n v="583781.21"/>
  </r>
  <r>
    <s v="34317"/>
    <s v="00030311102"/>
    <s v="00030311101"/>
    <s v="CONTRAT DE LIQUIDITE FONCIERE AT"/>
    <s v="FR0000064362"/>
    <x v="11"/>
    <x v="79"/>
    <n v="0"/>
    <s v="#DIV/0"/>
    <n v="0"/>
    <n v="2"/>
    <n v="126"/>
    <n v="252"/>
    <n v="24.9"/>
    <n v="3"/>
    <n v="1"/>
    <s v="EUR"/>
    <n v="252"/>
    <n v="0"/>
    <n v="0.33333333333333298"/>
    <n v="393380"/>
    <n v="126"/>
    <n v="3052"/>
    <n v="202283.21"/>
    <n v="65.529809999999998"/>
    <n v="586835.21"/>
  </r>
  <r>
    <s v="34317"/>
    <s v="00030311102"/>
    <s v="00030311101"/>
    <s v="CONTRAT DE LIQUIDITE FONCIERE AT"/>
    <s v="FR0000064362"/>
    <x v="11"/>
    <x v="80"/>
    <n v="250"/>
    <n v="125"/>
    <n v="2"/>
    <n v="14"/>
    <n v="126.5"/>
    <n v="1771"/>
    <n v="25.3"/>
    <n v="13"/>
    <n v="1"/>
    <s v="EUR"/>
    <n v="1521"/>
    <n v="0"/>
    <n v="0.5"/>
    <n v="393380"/>
    <n v="127"/>
    <n v="3040"/>
    <n v="203804.21"/>
    <n v="65.450130000000001"/>
    <n v="589884.21"/>
  </r>
  <r>
    <s v="34317"/>
    <s v="00030311102"/>
    <s v="00030311101"/>
    <s v="CONTRAT DE LIQUIDITE FONCIERE AT"/>
    <s v="FR0000064362"/>
    <x v="11"/>
    <x v="81"/>
    <n v="126"/>
    <n v="126"/>
    <n v="1"/>
    <n v="13"/>
    <n v="126.92307692307701"/>
    <n v="1650"/>
    <n v="25.7"/>
    <n v="17"/>
    <n v="1"/>
    <s v="EUR"/>
    <n v="1524"/>
    <n v="0.33333333333333298"/>
    <n v="0.66666666666666696"/>
    <n v="393380"/>
    <n v="127"/>
    <n v="3028"/>
    <n v="205328.21"/>
    <n v="65.191779999999994"/>
    <n v="589884.21"/>
  </r>
  <r>
    <s v="34317"/>
    <s v="00030311102"/>
    <s v="00030311101"/>
    <s v="CONTRAT DE LIQUIDITE FONCIERE AT"/>
    <s v="FR0000064362"/>
    <x v="11"/>
    <x v="82"/>
    <n v="127"/>
    <n v="127"/>
    <n v="1"/>
    <n v="31"/>
    <n v="127.967741935484"/>
    <n v="3967"/>
    <n v="26.1"/>
    <n v="32"/>
    <n v="1"/>
    <s v="EUR"/>
    <n v="3840"/>
    <n v="0"/>
    <n v="0.5"/>
    <n v="393380"/>
    <n v="128"/>
    <n v="2998"/>
    <n v="209168.21"/>
    <n v="64.721890000000002"/>
    <n v="592912.21"/>
  </r>
  <r>
    <s v="34317"/>
    <s v="00030311102"/>
    <s v="00030311101"/>
    <s v="CONTRAT DE LIQUIDITE FONCIERE AT"/>
    <s v="FR0000064362"/>
    <x v="11"/>
    <x v="83"/>
    <n v="128"/>
    <n v="128"/>
    <n v="1"/>
    <n v="1"/>
    <n v="128"/>
    <n v="128"/>
    <n v="25.7"/>
    <n v="1"/>
    <n v="1"/>
    <s v="EUR"/>
    <n v="0"/>
    <n v="0"/>
    <n v="0"/>
    <n v="393380"/>
    <n v="128"/>
    <n v="2998"/>
    <n v="209168.21"/>
    <n v="64.721890000000002"/>
    <n v="592912.21"/>
  </r>
  <r>
    <s v="34317"/>
    <s v="00030311102"/>
    <s v="00030311101"/>
    <s v="CONTRAT DE LIQUIDITE FONCIERE AT"/>
    <s v="FR0000064362"/>
    <x v="11"/>
    <x v="84"/>
    <n v="127"/>
    <n v="127"/>
    <n v="1"/>
    <n v="1"/>
    <n v="127"/>
    <n v="127"/>
    <n v="25.633333"/>
    <n v="11"/>
    <n v="1"/>
    <s v="EUR"/>
    <n v="0"/>
    <n v="0"/>
    <n v="0"/>
    <n v="393380"/>
    <n v="127"/>
    <n v="2998"/>
    <n v="209168.21"/>
    <n v="64.542609999999996"/>
    <n v="589914.21"/>
  </r>
  <r>
    <s v="34317"/>
    <s v="00030311102"/>
    <s v="00030311101"/>
    <s v="CONTRAT DE LIQUIDITE FONCIERE AT"/>
    <s v="FR0000064362"/>
    <x v="11"/>
    <x v="85"/>
    <n v="127"/>
    <n v="127"/>
    <n v="1"/>
    <n v="20"/>
    <n v="128.9"/>
    <n v="2578"/>
    <n v="26.266666000000001"/>
    <n v="20"/>
    <n v="1"/>
    <s v="EUR"/>
    <n v="2451"/>
    <n v="0"/>
    <n v="0.6"/>
    <n v="393380"/>
    <n v="129"/>
    <n v="2979"/>
    <n v="211619.21"/>
    <n v="64.488069999999993"/>
    <n v="595910.21"/>
  </r>
  <r>
    <s v="34317"/>
    <s v="00030311102"/>
    <s v="00030311101"/>
    <s v="CONTRAT DE LIQUIDITE FONCIERE AT"/>
    <s v="FR0000064362"/>
    <x v="11"/>
    <x v="86"/>
    <n v="128"/>
    <n v="128"/>
    <n v="1"/>
    <n v="25"/>
    <n v="128.76"/>
    <n v="3219"/>
    <n v="27.066666000000001"/>
    <n v="25"/>
    <n v="1"/>
    <s v="EUR"/>
    <n v="3091"/>
    <n v="0"/>
    <n v="0.5"/>
    <n v="393380"/>
    <n v="129"/>
    <n v="2955"/>
    <n v="214710.21"/>
    <n v="63.969070000000002"/>
    <n v="595905.21"/>
  </r>
  <r>
    <s v="34317"/>
    <s v="00030311102"/>
    <s v="00030311101"/>
    <s v="CONTRAT DE LIQUIDITE FONCIERE AT"/>
    <s v="FR0000064362"/>
    <x v="11"/>
    <x v="87"/>
    <n v="767"/>
    <n v="127.833333333333"/>
    <n v="6"/>
    <n v="2"/>
    <n v="129"/>
    <n v="258"/>
    <n v="16.100000000000001"/>
    <n v="9"/>
    <n v="1"/>
    <s v="EUR"/>
    <n v="-509"/>
    <n v="0"/>
    <n v="0.5"/>
    <n v="393380"/>
    <n v="127"/>
    <n v="2959"/>
    <n v="214201.21"/>
    <n v="63.69435"/>
    <n v="589994.21"/>
  </r>
  <r>
    <s v="34317"/>
    <s v="00030311102"/>
    <s v="00030311101"/>
    <s v="CONTRAT DE LIQUIDITE FONCIERE AT"/>
    <s v="FR0000064362"/>
    <x v="11"/>
    <x v="88"/>
    <n v="5522"/>
    <n v="125.5"/>
    <n v="44"/>
    <n v="1"/>
    <n v="127"/>
    <n v="127"/>
    <n v="17.333333"/>
    <n v="68"/>
    <n v="1"/>
    <s v="EUR"/>
    <n v="-5395"/>
    <n v="0"/>
    <n v="0.625"/>
    <n v="393380"/>
    <n v="125"/>
    <n v="3002"/>
    <n v="208806.21"/>
    <n v="64.248949999999994"/>
    <n v="584056.21"/>
  </r>
  <r>
    <s v="34317"/>
    <s v="00030311102"/>
    <s v="00030311101"/>
    <s v="CONTRAT DE LIQUIDITE FONCIERE AT"/>
    <s v="FR0000064362"/>
    <x v="11"/>
    <x v="89"/>
    <n v="126"/>
    <n v="126"/>
    <n v="1"/>
    <n v="1"/>
    <n v="126"/>
    <n v="126"/>
    <n v="14.566666"/>
    <n v="1"/>
    <n v="1"/>
    <s v="EUR"/>
    <n v="0"/>
    <n v="0"/>
    <n v="0"/>
    <n v="393380"/>
    <n v="126"/>
    <n v="3002"/>
    <n v="208806.21"/>
    <n v="64.43177"/>
    <n v="587058.21"/>
  </r>
  <r>
    <s v="34317"/>
    <s v="00030311102"/>
    <s v="00030311101"/>
    <s v="CONTRAT DE LIQUIDITE FONCIERE AT"/>
    <s v="FR0000064362"/>
    <x v="11"/>
    <x v="90"/>
    <n v="126"/>
    <n v="126"/>
    <n v="1"/>
    <n v="149"/>
    <n v="130.50335570469801"/>
    <n v="19445"/>
    <n v="24.366665999999999"/>
    <n v="300"/>
    <n v="1"/>
    <s v="EUR"/>
    <n v="19319"/>
    <n v="0.33333333333333298"/>
    <n v="0.44444444444444398"/>
    <n v="393380"/>
    <n v="133"/>
    <n v="2854"/>
    <n v="228125.21"/>
    <n v="62.461329999999997"/>
    <n v="607707.21"/>
  </r>
  <r>
    <s v="34317"/>
    <s v="00030311102"/>
    <s v="00030311101"/>
    <s v="CONTRAT DE LIQUIDITE FONCIERE AT"/>
    <s v="FR0000064362"/>
    <x v="11"/>
    <x v="91"/>
    <n v="133"/>
    <n v="133"/>
    <n v="1"/>
    <n v="1"/>
    <n v="133"/>
    <n v="133"/>
    <n v="24.366665999999999"/>
    <n v="1"/>
    <n v="1"/>
    <s v="EUR"/>
    <n v="0"/>
    <n v="0"/>
    <n v="0"/>
    <n v="393380"/>
    <n v="133"/>
    <n v="2854"/>
    <n v="228125.21"/>
    <n v="62.461329999999997"/>
    <n v="607707.21"/>
  </r>
  <r>
    <s v="34317"/>
    <s v="00030311102"/>
    <s v="00030311101"/>
    <s v="CONTRAT DE LIQUIDITE FONCIERE AT"/>
    <s v="FR0000064362"/>
    <x v="11"/>
    <x v="92"/>
    <n v="522"/>
    <n v="130.5"/>
    <n v="4"/>
    <n v="1"/>
    <n v="131"/>
    <n v="131"/>
    <n v="22.433333000000001"/>
    <n v="4"/>
    <n v="1"/>
    <s v="EUR"/>
    <n v="-391"/>
    <n v="0"/>
    <n v="0.4"/>
    <n v="393380"/>
    <n v="130"/>
    <n v="2857"/>
    <n v="227734.21"/>
    <n v="61.990079999999999"/>
    <n v="599144.21"/>
  </r>
  <r>
    <s v="34317"/>
    <s v="00030311102"/>
    <s v="00030311101"/>
    <s v="CONTRAT DE LIQUIDITE FONCIERE AT"/>
    <s v="FR0000064362"/>
    <x v="11"/>
    <x v="93"/>
    <n v="260"/>
    <n v="130"/>
    <n v="2"/>
    <n v="1"/>
    <n v="130"/>
    <n v="130"/>
    <n v="21.966666"/>
    <n v="2"/>
    <n v="1"/>
    <s v="EUR"/>
    <n v="-130"/>
    <n v="0"/>
    <n v="0"/>
    <n v="393380"/>
    <n v="130"/>
    <n v="2858"/>
    <n v="227604.21"/>
    <n v="62.011780000000002"/>
    <n v="599144.21"/>
  </r>
  <r>
    <s v="34317"/>
    <s v="00030311102"/>
    <s v="00030311101"/>
    <s v="CONTRAT DE LIQUIDITE FONCIERE AT"/>
    <s v="FR0000064362"/>
    <x v="11"/>
    <x v="94"/>
    <n v="261"/>
    <n v="130.5"/>
    <n v="2"/>
    <n v="11"/>
    <n v="132.81818181818201"/>
    <n v="1461"/>
    <n v="21.8"/>
    <n v="16"/>
    <n v="1"/>
    <s v="EUR"/>
    <n v="1200"/>
    <n v="0"/>
    <n v="0.5"/>
    <n v="393380"/>
    <n v="133"/>
    <n v="2849"/>
    <n v="228804.21"/>
    <n v="62.350459999999998"/>
    <n v="607721.21"/>
  </r>
  <r>
    <s v="34317"/>
    <s v="00030311102"/>
    <s v="00030311101"/>
    <s v="CONTRAT DE LIQUIDITE FONCIERE AT"/>
    <s v="FR0000064362"/>
    <x v="11"/>
    <x v="95"/>
    <n v="0"/>
    <s v="#DIV/0"/>
    <n v="0"/>
    <n v="17"/>
    <n v="134"/>
    <n v="2278"/>
    <n v="23.133333"/>
    <n v="41"/>
    <n v="1"/>
    <s v="EUR"/>
    <n v="2278"/>
    <n v="0"/>
    <n v="0.25"/>
    <n v="393380"/>
    <n v="134"/>
    <n v="2832"/>
    <n v="231082.21"/>
    <n v="62.15305"/>
    <n v="610570.21"/>
  </r>
  <r>
    <s v="34317"/>
    <s v="00030311102"/>
    <s v="00030311101"/>
    <s v="CONTRAT DE LIQUIDITE FONCIERE AT"/>
    <s v="FR0000064362"/>
    <x v="11"/>
    <x v="96"/>
    <n v="267"/>
    <n v="133.5"/>
    <n v="2"/>
    <n v="7"/>
    <n v="133.71428571428601"/>
    <n v="936"/>
    <n v="23.3"/>
    <n v="6"/>
    <n v="1"/>
    <s v="EUR"/>
    <n v="669"/>
    <n v="0.2"/>
    <n v="0.4"/>
    <n v="393380"/>
    <n v="134"/>
    <n v="2827"/>
    <n v="231751.21"/>
    <n v="62.043419999999998"/>
    <n v="610569.21"/>
  </r>
  <r>
    <s v="34317"/>
    <s v="00030311102"/>
    <s v="00030311101"/>
    <s v="CONTRAT DE LIQUIDITE FONCIERE AT"/>
    <s v="FR0000064362"/>
    <x v="11"/>
    <x v="97"/>
    <n v="133"/>
    <n v="133"/>
    <n v="1"/>
    <n v="13"/>
    <n v="131.15384615384599"/>
    <n v="1705"/>
    <n v="23.833333"/>
    <n v="17"/>
    <n v="1"/>
    <s v="EUR"/>
    <n v="1572"/>
    <n v="0.33333333333333298"/>
    <n v="0"/>
    <n v="393380"/>
    <n v="131"/>
    <n v="2815"/>
    <n v="233323.21"/>
    <n v="61.247669999999999"/>
    <n v="602088.21"/>
  </r>
  <r>
    <s v="34317"/>
    <s v="00030311102"/>
    <s v="00030311101"/>
    <s v="CONTRAT DE LIQUIDITE FONCIERE AT"/>
    <s v="FR0000064362"/>
    <x v="11"/>
    <x v="98"/>
    <n v="132"/>
    <n v="132"/>
    <n v="1"/>
    <n v="1"/>
    <n v="132"/>
    <n v="132"/>
    <n v="23.833333"/>
    <n v="1"/>
    <n v="1"/>
    <s v="EUR"/>
    <n v="0"/>
    <n v="0"/>
    <n v="0"/>
    <n v="393380"/>
    <n v="132"/>
    <n v="2815"/>
    <n v="233323.21"/>
    <n v="61.42801"/>
    <n v="604903.21"/>
  </r>
  <r>
    <s v="34317"/>
    <s v="00030311102"/>
    <s v="00030311101"/>
    <s v="CONTRAT DE LIQUIDITE FONCIERE AT"/>
    <s v="FR0000064362"/>
    <x v="11"/>
    <x v="99"/>
    <n v="132"/>
    <n v="132"/>
    <n v="1"/>
    <n v="9"/>
    <n v="133.555555555556"/>
    <n v="1202"/>
    <n v="24.266666000000001"/>
    <n v="16"/>
    <n v="1"/>
    <s v="EUR"/>
    <n v="1070"/>
    <n v="0"/>
    <n v="0.5"/>
    <n v="393380"/>
    <n v="134"/>
    <n v="2807"/>
    <n v="234393.21"/>
    <n v="61.608319999999999"/>
    <n v="610531.21"/>
  </r>
  <r>
    <s v="34317"/>
    <s v="00030311102"/>
    <s v="00030311101"/>
    <s v="CONTRAT DE LIQUIDITE FONCIERE AT"/>
    <s v="FR0000064362"/>
    <x v="11"/>
    <x v="100"/>
    <n v="133"/>
    <n v="133"/>
    <n v="1"/>
    <n v="15"/>
    <n v="133.933333333333"/>
    <n v="2009"/>
    <n v="22.533332999999999"/>
    <n v="20"/>
    <n v="1"/>
    <s v="EUR"/>
    <n v="1876"/>
    <n v="0"/>
    <n v="0.5"/>
    <n v="393380"/>
    <n v="134"/>
    <n v="2793"/>
    <n v="236269.21"/>
    <n v="61.30104"/>
    <n v="610531.21"/>
  </r>
  <r>
    <s v="34317"/>
    <s v="00030311102"/>
    <s v="00030311101"/>
    <s v="CONTRAT DE LIQUIDITE FONCIERE AT"/>
    <s v="FR0000064362"/>
    <x v="11"/>
    <x v="101"/>
    <n v="133"/>
    <n v="133"/>
    <n v="1"/>
    <n v="7"/>
    <n v="133.857142857143"/>
    <n v="937"/>
    <n v="23.033332999999999"/>
    <n v="16"/>
    <n v="1"/>
    <s v="EUR"/>
    <n v="804"/>
    <n v="0"/>
    <n v="0.6"/>
    <n v="393380"/>
    <n v="134"/>
    <n v="2787"/>
    <n v="237073.21"/>
    <n v="61.169350000000001"/>
    <n v="610531.21"/>
  </r>
  <r>
    <s v="34317"/>
    <s v="00030311102"/>
    <s v="00030311101"/>
    <s v="CONTRAT DE LIQUIDITE FONCIERE AT"/>
    <s v="FR0000064362"/>
    <x v="11"/>
    <x v="102"/>
    <n v="133"/>
    <n v="133"/>
    <n v="1"/>
    <n v="26"/>
    <n v="134.92307692307699"/>
    <n v="3508"/>
    <n v="22.933333000000001"/>
    <n v="29"/>
    <n v="1"/>
    <s v="EUR"/>
    <n v="3375"/>
    <n v="0"/>
    <n v="0.5"/>
    <n v="393380"/>
    <n v="135"/>
    <n v="2762"/>
    <n v="240448.21"/>
    <n v="60.795520000000003"/>
    <n v="613318.21"/>
  </r>
  <r>
    <s v="34317"/>
    <s v="00030311102"/>
    <s v="00030311101"/>
    <s v="CONTRAT DE LIQUIDITE FONCIERE AT"/>
    <s v="FR0000064362"/>
    <x v="11"/>
    <x v="103"/>
    <n v="134"/>
    <n v="134"/>
    <n v="1"/>
    <n v="1"/>
    <n v="134"/>
    <n v="134"/>
    <n v="22.766666000000001"/>
    <n v="1"/>
    <n v="1"/>
    <s v="EUR"/>
    <n v="0"/>
    <n v="0"/>
    <n v="0"/>
    <n v="393380"/>
    <n v="134"/>
    <n v="2762"/>
    <n v="240448.21"/>
    <n v="60.618169999999999"/>
    <n v="610556.21"/>
  </r>
  <r>
    <s v="34317"/>
    <s v="00030311102"/>
    <s v="00030311101"/>
    <s v="CONTRAT DE LIQUIDITE FONCIERE AT"/>
    <s v="FR0000064362"/>
    <x v="11"/>
    <x v="104"/>
    <n v="134"/>
    <n v="134"/>
    <n v="1"/>
    <n v="1"/>
    <n v="134"/>
    <n v="134"/>
    <n v="22.766666000000001"/>
    <n v="1"/>
    <n v="1"/>
    <s v="EUR"/>
    <n v="0"/>
    <n v="0"/>
    <n v="0"/>
    <n v="393380"/>
    <n v="134"/>
    <n v="2762"/>
    <n v="240448.21"/>
    <n v="60.618169999999999"/>
    <n v="610556.21"/>
  </r>
  <r>
    <s v="34317"/>
    <s v="00030311102"/>
    <s v="00030311101"/>
    <s v="CONTRAT DE LIQUIDITE FONCIERE AT"/>
    <s v="FR0000064362"/>
    <x v="11"/>
    <x v="105"/>
    <n v="266"/>
    <n v="133"/>
    <n v="2"/>
    <n v="7"/>
    <n v="134.857142857143"/>
    <n v="944"/>
    <n v="23.033332999999999"/>
    <n v="9"/>
    <n v="1"/>
    <s v="EUR"/>
    <n v="678"/>
    <n v="0"/>
    <n v="0.5"/>
    <n v="393380"/>
    <n v="132"/>
    <n v="2757"/>
    <n v="241126.21"/>
    <n v="60.147739999999999"/>
    <n v="605050.21"/>
  </r>
  <r>
    <s v="34317"/>
    <s v="00030311102"/>
    <s v="00030311101"/>
    <s v="CONTRAT DE LIQUIDITE FONCIERE AT"/>
    <s v="FR0000064362"/>
    <x v="11"/>
    <x v="106"/>
    <n v="133"/>
    <n v="133"/>
    <n v="1"/>
    <n v="61"/>
    <n v="135.72131147541"/>
    <n v="8279"/>
    <n v="24.933333000000001"/>
    <n v="66"/>
    <n v="1"/>
    <s v="EUR"/>
    <n v="8146"/>
    <n v="0"/>
    <n v="0.6"/>
    <n v="393380"/>
    <n v="140"/>
    <n v="2697"/>
    <n v="249272.21"/>
    <n v="60.234290000000001"/>
    <n v="626852.21"/>
  </r>
  <r>
    <s v="34317"/>
    <s v="00030311102"/>
    <s v="00030311101"/>
    <s v="CONTRAT DE LIQUIDITE FONCIERE AT"/>
    <s v="FR0000064362"/>
    <x v="11"/>
    <x v="107"/>
    <n v="139"/>
    <n v="139"/>
    <n v="1"/>
    <n v="45"/>
    <n v="145.84444444444401"/>
    <n v="6563"/>
    <n v="26.5"/>
    <n v="48"/>
    <n v="1"/>
    <s v="EUR"/>
    <n v="6424"/>
    <n v="0"/>
    <n v="0.2"/>
    <n v="393380"/>
    <n v="146"/>
    <n v="2653"/>
    <n v="255696.21"/>
    <n v="60.235990000000001"/>
    <n v="643034.21"/>
  </r>
  <r>
    <s v="34317"/>
    <s v="00030311102"/>
    <s v="00030311101"/>
    <s v="CONTRAT DE LIQUIDITE FONCIERE AT"/>
    <s v="FR0000064362"/>
    <x v="11"/>
    <x v="108"/>
    <n v="145"/>
    <n v="145"/>
    <n v="1"/>
    <n v="7"/>
    <n v="145.857142857143"/>
    <n v="1021"/>
    <n v="26.833333"/>
    <n v="11"/>
    <n v="1"/>
    <s v="EUR"/>
    <n v="876"/>
    <n v="0"/>
    <n v="0.33333333333333298"/>
    <n v="393380"/>
    <n v="148"/>
    <n v="2647"/>
    <n v="256572.21"/>
    <n v="60.42557"/>
    <n v="648328.21"/>
  </r>
  <r>
    <s v="34317"/>
    <s v="00030311102"/>
    <s v="00030311101"/>
    <s v="CONTRAT DE LIQUIDITE FONCIERE AT"/>
    <s v="FR0000064362"/>
    <x v="11"/>
    <x v="109"/>
    <n v="0"/>
    <m/>
    <m/>
    <m/>
    <m/>
    <n v="0"/>
    <n v="29.233332999999998"/>
    <n v="75"/>
    <n v="1"/>
    <s v="EUR"/>
    <n v="0"/>
    <n v="0"/>
    <n v="0.57142857142857095"/>
    <n v="393380"/>
    <n v="145"/>
    <n v="2647"/>
    <n v="256572.21"/>
    <n v="59.934829999999998"/>
    <n v="640387.21"/>
  </r>
  <r>
    <s v="34317"/>
    <s v="00030311102"/>
    <s v="00030311101"/>
    <s v="CONTRAT DE LIQUIDITE FONCIERE AT"/>
    <s v="FR0000064362"/>
    <x v="11"/>
    <x v="110"/>
    <n v="5812"/>
    <n v="145.30000000000001"/>
    <n v="40"/>
    <n v="37"/>
    <n v="148.216216216216"/>
    <n v="5484"/>
    <n v="29.233332999999998"/>
    <n v="13"/>
    <n v="1"/>
    <s v="EUR"/>
    <n v="-328"/>
    <n v="0"/>
    <n v="0.33333333333333298"/>
    <n v="393380"/>
    <n v="144"/>
    <n v="2650"/>
    <n v="256244.21"/>
    <n v="59.826520000000002"/>
    <n v="637844.21"/>
  </r>
  <r>
    <s v="34317"/>
    <s v="00030311102"/>
    <s v="00030311101"/>
    <s v="CONTRAT DE LIQUIDITE FONCIERE AT"/>
    <s v="FR0000064362"/>
    <x v="11"/>
    <x v="111"/>
    <n v="149"/>
    <n v="149"/>
    <n v="1"/>
    <n v="42"/>
    <n v="150.04761904761901"/>
    <n v="6302"/>
    <n v="31.066666000000001"/>
    <n v="72"/>
    <n v="1"/>
    <s v="EUR"/>
    <n v="6153"/>
    <m/>
    <m/>
    <n v="393380"/>
    <n v="152"/>
    <n v="2609"/>
    <n v="262397.21000000002"/>
    <n v="60.180419999999998"/>
    <n v="658965.21"/>
  </r>
  <r>
    <s v="34317"/>
    <s v="00030311102"/>
    <s v="00030311101"/>
    <s v="CONTRAT DE LIQUIDITE FONCIERE AT"/>
    <s v="FR0000064362"/>
    <x v="11"/>
    <x v="112"/>
    <n v="146"/>
    <n v="146"/>
    <n v="1"/>
    <n v="0"/>
    <s v="#DIV/0"/>
    <n v="0"/>
    <n v="30.1"/>
    <n v="3"/>
    <n v="1"/>
    <s v="EUR"/>
    <n v="-146"/>
    <n v="1"/>
    <n v="0"/>
    <n v="393380"/>
    <n v="146"/>
    <n v="2610"/>
    <n v="262251.21000000002"/>
    <n v="59.234160000000003"/>
    <n v="643311.21"/>
  </r>
  <r>
    <s v="34317"/>
    <s v="00030311102"/>
    <s v="00030311101"/>
    <s v="CONTRAT DE LIQUIDITE FONCIERE AT"/>
    <s v="FR0000064362"/>
    <x v="11"/>
    <x v="113"/>
    <n v="730"/>
    <n v="146"/>
    <n v="5"/>
    <n v="1"/>
    <n v="146"/>
    <n v="146"/>
    <n v="35.466665999999996"/>
    <n v="162"/>
    <n v="1"/>
    <s v="EUR"/>
    <n v="-584"/>
    <n v="0.33333333333333298"/>
    <n v="0"/>
    <n v="393380"/>
    <n v="146"/>
    <n v="2614"/>
    <n v="261667.21"/>
    <n v="59.324939999999998"/>
    <n v="643311.21"/>
  </r>
  <r>
    <s v="34317"/>
    <s v="00030311102"/>
    <s v="00030311101"/>
    <s v="CONTRAT DE LIQUIDITE FONCIERE AT"/>
    <s v="FR0000064362"/>
    <x v="11"/>
    <x v="114"/>
    <n v="7816"/>
    <n v="142.10909090909101"/>
    <n v="55"/>
    <n v="2"/>
    <n v="142"/>
    <n v="284"/>
    <n v="37"/>
    <n v="57"/>
    <n v="1"/>
    <s v="EUR"/>
    <n v="-7532"/>
    <n v="0"/>
    <n v="0.5"/>
    <n v="393380"/>
    <n v="140"/>
    <n v="2667"/>
    <n v="254135.21"/>
    <n v="59.501350000000002"/>
    <n v="627515.21"/>
  </r>
  <r>
    <s v="34317"/>
    <s v="00030311102"/>
    <s v="00030311101"/>
    <s v="CONTRAT DE LIQUIDITE FONCIERE AT"/>
    <s v="FR0000064362"/>
    <x v="11"/>
    <x v="115"/>
    <n v="140"/>
    <n v="140"/>
    <n v="1"/>
    <n v="6"/>
    <n v="140"/>
    <n v="840"/>
    <n v="36.933332999999998"/>
    <n v="18"/>
    <n v="1"/>
    <s v="EUR"/>
    <n v="700"/>
    <n v="0"/>
    <n v="0.33333333333333298"/>
    <n v="393380"/>
    <n v="141"/>
    <n v="2662"/>
    <n v="254835.21"/>
    <n v="59.561340000000001"/>
    <n v="630177.21"/>
  </r>
  <r>
    <s v="34317"/>
    <s v="00030311102"/>
    <s v="00030311101"/>
    <s v="CONTRAT DE LIQUIDITE FONCIERE AT"/>
    <s v="FR0000064362"/>
    <x v="11"/>
    <x v="116"/>
    <n v="140"/>
    <n v="140"/>
    <n v="1"/>
    <n v="11"/>
    <n v="139.09090909090901"/>
    <n v="1530"/>
    <n v="36.533332999999999"/>
    <n v="13"/>
    <n v="1"/>
    <s v="EUR"/>
    <n v="1390"/>
    <n v="0.33333333333333298"/>
    <n v="0"/>
    <n v="393380"/>
    <n v="141"/>
    <n v="2652"/>
    <n v="256225.21"/>
    <n v="59.339480000000002"/>
    <n v="630157.21"/>
  </r>
  <r>
    <s v="34317"/>
    <s v="00030311102"/>
    <s v="00030311101"/>
    <s v="CONTRAT DE LIQUIDITE FONCIERE AT"/>
    <s v="FR0000064362"/>
    <x v="11"/>
    <x v="117"/>
    <n v="282"/>
    <n v="141"/>
    <n v="2"/>
    <n v="1"/>
    <n v="141"/>
    <n v="141"/>
    <n v="36.299999999999997"/>
    <n v="2"/>
    <n v="1"/>
    <s v="EUR"/>
    <n v="-141"/>
    <n v="0"/>
    <n v="0"/>
    <n v="393380"/>
    <n v="141"/>
    <n v="2653"/>
    <n v="256084.21"/>
    <n v="59.361849999999997"/>
    <n v="630157.21"/>
  </r>
  <r>
    <s v="34317"/>
    <s v="00030311102"/>
    <s v="00030311101"/>
    <s v="CONTRAT DE LIQUIDITE FONCIERE AT"/>
    <s v="FR0000064362"/>
    <x v="11"/>
    <x v="118"/>
    <n v="282"/>
    <n v="141"/>
    <n v="2"/>
    <n v="7"/>
    <n v="141.57142857142901"/>
    <n v="991"/>
    <n v="34.466665999999996"/>
    <n v="13"/>
    <n v="1"/>
    <s v="EUR"/>
    <n v="709"/>
    <n v="0.5"/>
    <n v="0.25"/>
    <n v="393380"/>
    <n v="142"/>
    <n v="2648"/>
    <n v="256793.21"/>
    <n v="59.420119999999997"/>
    <n v="632809.21"/>
  </r>
  <r>
    <s v="34317"/>
    <s v="00030311102"/>
    <s v="00030311101"/>
    <s v="CONTRAT DE LIQUIDITE FONCIERE AT"/>
    <s v="FR0000064362"/>
    <x v="11"/>
    <x v="119"/>
    <n v="141"/>
    <n v="141"/>
    <n v="1"/>
    <n v="3"/>
    <n v="141"/>
    <n v="423"/>
    <n v="34.6"/>
    <n v="5"/>
    <n v="1"/>
    <s v="EUR"/>
    <n v="282"/>
    <n v="0"/>
    <n v="0.33333333333333298"/>
    <n v="393380"/>
    <n v="139"/>
    <n v="2646"/>
    <n v="257075.21"/>
    <n v="58.859360000000002"/>
    <n v="624869.21"/>
  </r>
  <r>
    <s v="34317"/>
    <s v="00030311102"/>
    <s v="00030311101"/>
    <s v="CONTRAT DE LIQUIDITE FONCIERE AT"/>
    <s v="FR0000064362"/>
    <x v="11"/>
    <x v="120"/>
    <n v="140"/>
    <n v="140"/>
    <n v="1"/>
    <n v="2"/>
    <n v="141"/>
    <n v="282"/>
    <n v="24.8"/>
    <n v="6"/>
    <n v="1"/>
    <s v="EUR"/>
    <n v="142"/>
    <n v="0"/>
    <n v="0"/>
    <n v="393380"/>
    <n v="142"/>
    <n v="2645"/>
    <n v="257217.21"/>
    <n v="59.352989999999998"/>
    <n v="632807.21"/>
  </r>
  <r>
    <s v="34317"/>
    <s v="00030311102"/>
    <s v="00030311101"/>
    <s v="CONTRAT DE LIQUIDITE FONCIERE AT"/>
    <s v="FR0000064362"/>
    <x v="11"/>
    <x v="121"/>
    <n v="141"/>
    <n v="141"/>
    <n v="1"/>
    <n v="1"/>
    <n v="141"/>
    <n v="141"/>
    <n v="24.833333"/>
    <n v="2"/>
    <n v="1"/>
    <s v="EUR"/>
    <n v="0"/>
    <n v="0"/>
    <n v="0"/>
    <n v="393380"/>
    <n v="140"/>
    <n v="2645"/>
    <n v="257217.21"/>
    <n v="59.010330000000003"/>
    <n v="627517.21"/>
  </r>
  <r>
    <s v="34317"/>
    <s v="00030311102"/>
    <s v="00030311101"/>
    <s v="CONTRAT DE LIQUIDITE FONCIERE AT"/>
    <s v="FR0000064362"/>
    <x v="11"/>
    <x v="122"/>
    <n v="141"/>
    <n v="141"/>
    <n v="1"/>
    <n v="4"/>
    <n v="141"/>
    <n v="564"/>
    <n v="24.833333"/>
    <n v="4"/>
    <n v="1"/>
    <s v="EUR"/>
    <n v="423"/>
    <n v="0"/>
    <n v="0.33333333333333298"/>
    <n v="393380"/>
    <n v="141"/>
    <n v="2642"/>
    <n v="257640.21"/>
    <n v="59.115259999999999"/>
    <n v="630162.21"/>
  </r>
  <r>
    <s v="34317"/>
    <s v="00030311102"/>
    <s v="00030311101"/>
    <s v="CONTRAT DE LIQUIDITE FONCIERE AT"/>
    <s v="FR0000064362"/>
    <x v="11"/>
    <x v="123"/>
    <n v="281"/>
    <n v="140.5"/>
    <n v="2"/>
    <n v="1"/>
    <n v="141"/>
    <n v="141"/>
    <n v="24.833333"/>
    <n v="2"/>
    <n v="1"/>
    <s v="EUR"/>
    <n v="-140"/>
    <n v="0"/>
    <n v="0"/>
    <n v="393380"/>
    <n v="140"/>
    <n v="2643"/>
    <n v="257500.21"/>
    <n v="58.965429999999998"/>
    <n v="627520.21"/>
  </r>
  <r>
    <s v="34317"/>
    <s v="00030311102"/>
    <s v="00030311101"/>
    <s v="CONTRAT DE LIQUIDITE FONCIERE AT"/>
    <s v="FR0000064362"/>
    <x v="11"/>
    <x v="124"/>
    <n v="830"/>
    <n v="138.333333333333"/>
    <n v="6"/>
    <n v="6"/>
    <n v="141.166666666667"/>
    <n v="847"/>
    <n v="25.133333"/>
    <n v="25"/>
    <n v="1"/>
    <s v="EUR"/>
    <n v="17"/>
    <n v="0"/>
    <n v="0.5"/>
    <n v="393380"/>
    <n v="142"/>
    <n v="2643"/>
    <n v="257517.21"/>
    <n v="59.306609999999999"/>
    <n v="632823.21"/>
  </r>
  <r>
    <s v="34317"/>
    <s v="00030311102"/>
    <s v="00030311101"/>
    <s v="CONTRAT DE LIQUIDITE FONCIERE AT"/>
    <s v="FR0000064362"/>
    <x v="11"/>
    <x v="125"/>
    <n v="283"/>
    <n v="141.5"/>
    <n v="2"/>
    <n v="1"/>
    <n v="141"/>
    <n v="141"/>
    <n v="23.833333"/>
    <n v="2"/>
    <n v="1"/>
    <s v="EUR"/>
    <n v="-142"/>
    <n v="0"/>
    <n v="0"/>
    <n v="393380"/>
    <n v="142"/>
    <n v="2644"/>
    <n v="257375.21"/>
    <n v="59.329050000000002"/>
    <n v="632823.21"/>
  </r>
  <r>
    <s v="34317"/>
    <s v="00030311102"/>
    <s v="00030311101"/>
    <s v="CONTRAT DE LIQUIDITE FONCIERE AT"/>
    <s v="FR0000064362"/>
    <x v="11"/>
    <x v="126"/>
    <n v="142"/>
    <n v="142"/>
    <n v="1"/>
    <n v="2"/>
    <n v="142.5"/>
    <n v="285"/>
    <n v="23.7"/>
    <n v="2"/>
    <n v="1"/>
    <s v="EUR"/>
    <n v="143"/>
    <n v="0"/>
    <n v="0"/>
    <n v="393380"/>
    <n v="143"/>
    <n v="2643"/>
    <n v="257518.21"/>
    <n v="59.475769999999997"/>
    <n v="635467.21"/>
  </r>
  <r>
    <s v="34317"/>
    <s v="00030311102"/>
    <s v="00030311101"/>
    <s v="CONTRAT DE LIQUIDITE FONCIERE AT"/>
    <s v="FR0000064362"/>
    <x v="11"/>
    <x v="127"/>
    <n v="142"/>
    <n v="142"/>
    <n v="1"/>
    <n v="1"/>
    <n v="142"/>
    <n v="142"/>
    <n v="23.2"/>
    <n v="2"/>
    <n v="1"/>
    <s v="EUR"/>
    <n v="0"/>
    <n v="0"/>
    <n v="0"/>
    <n v="393380"/>
    <n v="141"/>
    <n v="2643"/>
    <n v="257518.21"/>
    <n v="59.135849999999998"/>
    <n v="630181.21"/>
  </r>
  <r>
    <s v="34317"/>
    <s v="00030311102"/>
    <s v="00030311101"/>
    <s v="CONTRAT DE LIQUIDITE FONCIERE AT"/>
    <s v="FR0000064362"/>
    <x v="11"/>
    <x v="128"/>
    <n v="141"/>
    <n v="141"/>
    <n v="1"/>
    <n v="14"/>
    <n v="141.857142857143"/>
    <n v="1986"/>
    <n v="23.633333"/>
    <n v="14"/>
    <n v="1"/>
    <s v="EUR"/>
    <n v="1845"/>
    <n v="0.2"/>
    <n v="0.2"/>
    <n v="393380"/>
    <n v="143"/>
    <n v="2630"/>
    <n v="259363.21"/>
    <n v="59.184530000000002"/>
    <n v="635453.21"/>
  </r>
  <r>
    <s v="34317"/>
    <s v="00030311102"/>
    <s v="00030311101"/>
    <s v="CONTRAT DE LIQUIDITE FONCIERE AT"/>
    <s v="FR0000064362"/>
    <x v="11"/>
    <x v="129"/>
    <n v="426"/>
    <n v="142"/>
    <n v="3"/>
    <n v="10"/>
    <n v="142.19999999999999"/>
    <n v="1422"/>
    <n v="23.5"/>
    <n v="12"/>
    <n v="1"/>
    <s v="EUR"/>
    <n v="996"/>
    <n v="0.2"/>
    <n v="0.2"/>
    <n v="393380"/>
    <n v="142"/>
    <n v="2623"/>
    <n v="260359.21"/>
    <n v="58.857640000000004"/>
    <n v="632825.21"/>
  </r>
  <r>
    <s v="34317"/>
    <s v="00030311102"/>
    <s v="00030311101"/>
    <s v="CONTRAT DE LIQUIDITE FONCIERE AT"/>
    <s v="FR0000064362"/>
    <x v="11"/>
    <x v="130"/>
    <n v="140"/>
    <n v="140"/>
    <n v="1"/>
    <n v="7"/>
    <n v="142"/>
    <n v="994"/>
    <n v="23.133333"/>
    <n v="9"/>
    <n v="1"/>
    <s v="EUR"/>
    <n v="854"/>
    <n v="0.25"/>
    <n v="0"/>
    <n v="393380"/>
    <n v="140"/>
    <n v="2617"/>
    <n v="261213.21"/>
    <n v="58.378579999999999"/>
    <n v="627593.21"/>
  </r>
  <r>
    <s v="34317"/>
    <s v="00030311102"/>
    <s v="00030311101"/>
    <s v="CONTRAT DE LIQUIDITE FONCIERE AT"/>
    <s v="FR0000064362"/>
    <x v="11"/>
    <x v="131"/>
    <n v="1682"/>
    <n v="140.166666666667"/>
    <n v="12"/>
    <n v="3"/>
    <n v="141.666666666667"/>
    <n v="425"/>
    <n v="23"/>
    <n v="12"/>
    <n v="1"/>
    <s v="EUR"/>
    <n v="-1257"/>
    <n v="0"/>
    <n v="0"/>
    <n v="393380"/>
    <n v="143"/>
    <n v="2626"/>
    <n v="259956.21"/>
    <n v="59.092559999999999"/>
    <n v="635474.21"/>
  </r>
  <r>
    <s v="34317"/>
    <s v="00030311102"/>
    <s v="00030311101"/>
    <s v="CONTRAT DE LIQUIDITE FONCIERE AT"/>
    <s v="FR0000064362"/>
    <x v="11"/>
    <x v="132"/>
    <n v="142"/>
    <n v="142"/>
    <n v="1"/>
    <n v="1"/>
    <n v="142"/>
    <n v="142"/>
    <n v="22.166665999999999"/>
    <n v="4"/>
    <n v="1"/>
    <s v="EUR"/>
    <n v="0"/>
    <n v="0"/>
    <n v="0"/>
    <n v="393380"/>
    <n v="142"/>
    <n v="2626"/>
    <n v="259956.21"/>
    <n v="58.922820000000002"/>
    <n v="632848.21"/>
  </r>
  <r>
    <s v="34317"/>
    <s v="00030311102"/>
    <s v="00030311101"/>
    <s v="CONTRAT DE LIQUIDITE FONCIERE AT"/>
    <s v="FR0000064362"/>
    <x v="11"/>
    <x v="133"/>
    <n v="142"/>
    <n v="142"/>
    <n v="1"/>
    <n v="4"/>
    <n v="142.75"/>
    <n v="571"/>
    <n v="22.266666000000001"/>
    <n v="4"/>
    <n v="1"/>
    <s v="EUR"/>
    <n v="429"/>
    <n v="0"/>
    <n v="0.33333333333333298"/>
    <n v="393380"/>
    <n v="143"/>
    <n v="2623"/>
    <n v="260385.21"/>
    <n v="59.02505"/>
    <n v="635474.21"/>
  </r>
  <r>
    <s v="34317"/>
    <s v="00030311102"/>
    <s v="00030311101"/>
    <s v="CONTRAT DE LIQUIDITE FONCIERE AT"/>
    <s v="FR0000064362"/>
    <x v="11"/>
    <x v="134"/>
    <n v="1562"/>
    <n v="142"/>
    <n v="11"/>
    <n v="1"/>
    <n v="142"/>
    <n v="142"/>
    <n v="22.6"/>
    <n v="11"/>
    <n v="1"/>
    <s v="EUR"/>
    <n v="-1420"/>
    <n v="0"/>
    <n v="0.33333333333333298"/>
    <n v="393380"/>
    <n v="142"/>
    <n v="2633"/>
    <n v="258965.21"/>
    <n v="59.079610000000002"/>
    <n v="632851.21"/>
  </r>
  <r>
    <s v="34317"/>
    <s v="00030311102"/>
    <s v="00030311101"/>
    <s v="CONTRAT DE LIQUIDITE FONCIERE AT"/>
    <s v="FR0000064362"/>
    <x v="11"/>
    <x v="135"/>
    <n v="4331"/>
    <n v="149.344827586207"/>
    <n v="29"/>
    <n v="64"/>
    <n v="148.03125"/>
    <n v="9474"/>
    <n v="36.466665999999996"/>
    <n v="425"/>
    <n v="1"/>
    <s v="EUR"/>
    <n v="5143"/>
    <n v="0"/>
    <n v="0.42857142857142899"/>
    <n v="393380"/>
    <n v="152"/>
    <n v="2598"/>
    <n v="264108.21000000002"/>
    <n v="59.923139999999997"/>
    <n v="659004.21"/>
  </r>
  <r>
    <s v="34317"/>
    <s v="00030311102"/>
    <s v="00030311101"/>
    <s v="CONTRAT DE LIQUIDITE FONCIERE AT"/>
    <s v="FR0000064362"/>
    <x v="11"/>
    <x v="136"/>
    <n v="152"/>
    <n v="152"/>
    <n v="1"/>
    <n v="31"/>
    <n v="152"/>
    <n v="4712"/>
    <n v="36.933332999999998"/>
    <n v="80"/>
    <n v="1"/>
    <s v="EUR"/>
    <n v="4560"/>
    <n v="0"/>
    <n v="0.4"/>
    <n v="393380"/>
    <n v="157"/>
    <n v="2568"/>
    <n v="268668.21000000002"/>
    <n v="60.010339999999999"/>
    <n v="671844.21"/>
  </r>
  <r>
    <s v="34317"/>
    <s v="00030311102"/>
    <s v="00030311101"/>
    <s v="CONTRAT DE LIQUIDITE FONCIERE AT"/>
    <s v="FR0000064362"/>
    <x v="11"/>
    <x v="137"/>
    <n v="157"/>
    <n v="157"/>
    <n v="1"/>
    <n v="41"/>
    <n v="159.43902439024399"/>
    <n v="6537"/>
    <n v="38.799999999999997"/>
    <n v="104"/>
    <n v="1"/>
    <s v="EUR"/>
    <n v="6380"/>
    <n v="0.16666666666666699"/>
    <n v="0.5"/>
    <n v="393380"/>
    <n v="160"/>
    <n v="2528"/>
    <n v="275048.21000000002"/>
    <n v="59.523650000000004"/>
    <n v="679528.21"/>
  </r>
  <r>
    <s v="34317"/>
    <s v="00030311102"/>
    <s v="00030311101"/>
    <s v="CONTRAT DE LIQUIDITE FONCIERE AT"/>
    <s v="FR0000064362"/>
    <x v="11"/>
    <x v="138"/>
    <n v="160"/>
    <n v="160"/>
    <n v="1"/>
    <n v="1"/>
    <n v="160"/>
    <n v="160"/>
    <n v="39.066665999999998"/>
    <n v="19"/>
    <n v="1"/>
    <s v="EUR"/>
    <n v="0"/>
    <n v="0"/>
    <n v="0"/>
    <n v="393380"/>
    <n v="162"/>
    <n v="2528"/>
    <n v="275048.21000000002"/>
    <n v="59.822589999999998"/>
    <n v="684584.21"/>
  </r>
  <r>
    <s v="34317"/>
    <s v="00030311102"/>
    <s v="00030311101"/>
    <s v="CONTRAT DE LIQUIDITE FONCIERE AT"/>
    <s v="FR0000064362"/>
    <x v="11"/>
    <x v="139"/>
    <n v="161"/>
    <n v="161"/>
    <n v="1"/>
    <n v="1"/>
    <n v="161"/>
    <n v="161"/>
    <n v="37.533332999999999"/>
    <n v="29"/>
    <n v="1"/>
    <s v="EUR"/>
    <n v="0"/>
    <n v="0"/>
    <n v="0"/>
    <n v="393380"/>
    <n v="161"/>
    <n v="2528"/>
    <n v="275048.21000000002"/>
    <n v="59.673670000000001"/>
    <n v="682056.21"/>
  </r>
  <r>
    <s v="34317"/>
    <s v="00030311102"/>
    <s v="00030311101"/>
    <s v="CONTRAT DE LIQUIDITE FONCIERE AT"/>
    <s v="FR0000064362"/>
    <x v="11"/>
    <x v="140"/>
    <n v="161"/>
    <n v="161"/>
    <n v="1"/>
    <n v="1"/>
    <n v="161"/>
    <n v="161"/>
    <n v="40.066665999999998"/>
    <n v="89"/>
    <n v="1"/>
    <s v="EUR"/>
    <n v="0"/>
    <n v="0"/>
    <n v="0"/>
    <n v="393380"/>
    <n v="162"/>
    <n v="2528"/>
    <n v="275048.21000000002"/>
    <n v="59.822589999999998"/>
    <n v="684584.21"/>
  </r>
  <r>
    <s v="34317"/>
    <s v="00030311102"/>
    <s v="00030311101"/>
    <s v="CONTRAT DE LIQUIDITE FONCIERE AT"/>
    <s v="FR0000064362"/>
    <x v="11"/>
    <x v="141"/>
    <n v="161"/>
    <n v="161"/>
    <n v="1"/>
    <n v="1"/>
    <n v="161"/>
    <n v="161"/>
    <n v="37.700000000000003"/>
    <n v="1"/>
    <n v="1"/>
    <s v="EUR"/>
    <n v="0"/>
    <n v="0"/>
    <n v="0"/>
    <n v="393380"/>
    <n v="161"/>
    <n v="2528"/>
    <n v="275048.21000000002"/>
    <n v="59.673670000000001"/>
    <n v="682056.21"/>
  </r>
  <r>
    <s v="34317"/>
    <s v="00030311102"/>
    <s v="00030311101"/>
    <s v="CONTRAT DE LIQUIDITE FONCIERE AT"/>
    <s v="FR0000064362"/>
    <x v="11"/>
    <x v="142"/>
    <n v="162"/>
    <n v="162"/>
    <n v="1"/>
    <n v="1"/>
    <n v="162"/>
    <n v="162"/>
    <n v="37.633333"/>
    <n v="1"/>
    <n v="1"/>
    <s v="EUR"/>
    <n v="0"/>
    <n v="0"/>
    <n v="0"/>
    <n v="393380"/>
    <n v="162"/>
    <n v="2528"/>
    <n v="275048.21000000002"/>
    <n v="59.822589999999998"/>
    <n v="684584.21"/>
  </r>
  <r>
    <s v="34317"/>
    <s v="00030311102"/>
    <s v="00030311101"/>
    <s v="CONTRAT DE LIQUIDITE FONCIERE AT"/>
    <s v="FR0000064362"/>
    <x v="11"/>
    <x v="143"/>
    <n v="162"/>
    <n v="162"/>
    <n v="1"/>
    <n v="8"/>
    <n v="162"/>
    <n v="1296"/>
    <n v="32.566665999999998"/>
    <n v="10"/>
    <n v="1"/>
    <s v="EUR"/>
    <n v="1134"/>
    <n v="0.33333333333333298"/>
    <n v="0"/>
    <n v="393380"/>
    <n v="162"/>
    <n v="2521"/>
    <n v="276182.21000000002"/>
    <n v="59.656939999999999"/>
    <n v="684584.21"/>
  </r>
  <r>
    <s v="34317"/>
    <s v="00030311102"/>
    <s v="00030311101"/>
    <s v="CONTRAT DE LIQUIDITE FONCIERE AT"/>
    <s v="FR0000064362"/>
    <x v="11"/>
    <x v="144"/>
    <n v="806"/>
    <n v="161.19999999999999"/>
    <n v="5"/>
    <n v="1"/>
    <n v="162"/>
    <n v="162"/>
    <n v="30.833333"/>
    <n v="5"/>
    <n v="1"/>
    <s v="EUR"/>
    <n v="-644"/>
    <n v="0"/>
    <n v="0.33333333333333298"/>
    <n v="393380"/>
    <n v="161"/>
    <n v="2525"/>
    <n v="275538.21000000002"/>
    <n v="59.602249999999998"/>
    <n v="682063.21"/>
  </r>
  <r>
    <s v="34317"/>
    <s v="00030311102"/>
    <s v="00030311101"/>
    <s v="CONTRAT DE LIQUIDITE FONCIERE AT"/>
    <s v="FR0000064362"/>
    <x v="11"/>
    <x v="145"/>
    <n v="1751"/>
    <n v="159.18181818181799"/>
    <n v="11"/>
    <n v="32"/>
    <n v="160.8125"/>
    <n v="5146"/>
    <n v="32.733333000000002"/>
    <n v="75"/>
    <n v="1"/>
    <s v="EUR"/>
    <n v="3395"/>
    <n v="0.5"/>
    <n v="0.33333333333333298"/>
    <n v="393380"/>
    <n v="158"/>
    <n v="2504"/>
    <n v="278933.21000000002"/>
    <n v="58.649929999999998"/>
    <n v="674565.21"/>
  </r>
  <r>
    <s v="34317"/>
    <s v="00030311102"/>
    <s v="00030311101"/>
    <s v="CONTRAT DE LIQUIDITE FONCIERE AT"/>
    <s v="FR0000064362"/>
    <x v="11"/>
    <x v="146"/>
    <n v="0"/>
    <s v="#DIV/0"/>
    <n v="0"/>
    <n v="33"/>
    <n v="165.06060606060601"/>
    <n v="5447"/>
    <n v="36"/>
    <n v="111"/>
    <n v="1"/>
    <s v="EUR"/>
    <n v="5447"/>
    <n v="0.25"/>
    <n v="0.75"/>
    <n v="393380"/>
    <n v="165"/>
    <n v="2471"/>
    <n v="284380.21000000002"/>
    <n v="58.910249999999998"/>
    <n v="692095.21"/>
  </r>
  <r>
    <s v="34317"/>
    <s v="00030311102"/>
    <s v="00030311101"/>
    <s v="CONTRAT DE LIQUIDITE FONCIERE AT"/>
    <s v="FR0000064362"/>
    <x v="11"/>
    <x v="147"/>
    <n v="0"/>
    <s v="#DIV/0"/>
    <n v="0"/>
    <n v="1"/>
    <n v="165"/>
    <n v="165"/>
    <n v="36.966665999999996"/>
    <n v="31"/>
    <n v="1"/>
    <s v="EUR"/>
    <n v="165"/>
    <n v="1"/>
    <n v="0"/>
    <n v="393380"/>
    <n v="165"/>
    <n v="2470"/>
    <n v="284545.21000000002"/>
    <n v="58.886409999999998"/>
    <n v="692095.21"/>
  </r>
  <r>
    <s v="34317"/>
    <s v="00030311102"/>
    <s v="00030311101"/>
    <s v="CONTRAT DE LIQUIDITE FONCIERE AT"/>
    <s v="FR0000064362"/>
    <x v="11"/>
    <x v="148"/>
    <n v="6125"/>
    <n v="161.18421052631601"/>
    <n v="38"/>
    <n v="1"/>
    <n v="165"/>
    <n v="165"/>
    <n v="39"/>
    <n v="74"/>
    <n v="1"/>
    <s v="EUR"/>
    <n v="-5960"/>
    <n v="0"/>
    <n v="0.5"/>
    <n v="393380"/>
    <n v="160"/>
    <n v="2507"/>
    <n v="278585.21000000002"/>
    <n v="59.013820000000003"/>
    <n v="679705.21"/>
  </r>
  <r>
    <s v="34317"/>
    <s v="00030311102"/>
    <s v="00030311101"/>
    <s v="CONTRAT DE LIQUIDITE FONCIERE AT"/>
    <s v="FR0000064362"/>
    <x v="11"/>
    <x v="149"/>
    <n v="2080"/>
    <n v="160"/>
    <n v="13"/>
    <n v="0"/>
    <s v="#DIV/0"/>
    <n v="0"/>
    <n v="44.2"/>
    <n v="161"/>
    <n v="1"/>
    <s v="EUR"/>
    <n v="-2080"/>
    <n v="0"/>
    <n v="1"/>
    <n v="393380"/>
    <n v="159"/>
    <n v="2520"/>
    <n v="276505.21000000002"/>
    <n v="59.16845"/>
    <n v="677185.21"/>
  </r>
  <r>
    <s v="34317"/>
    <s v="00030311102"/>
    <s v="00030311101"/>
    <s v="CONTRAT DE LIQUIDITE FONCIERE AT"/>
    <s v="FR0000064362"/>
    <x v="11"/>
    <x v="150"/>
    <n v="781"/>
    <n v="156.19999999999999"/>
    <n v="5"/>
    <n v="1"/>
    <n v="161"/>
    <n v="161"/>
    <n v="46.266666000000001"/>
    <n v="68"/>
    <n v="1"/>
    <s v="EUR"/>
    <n v="-620"/>
    <n v="0"/>
    <n v="0.33333333333333298"/>
    <n v="393380"/>
    <n v="155"/>
    <n v="2524"/>
    <n v="275885.21000000002"/>
    <n v="58.644419999999997"/>
    <n v="667105.21"/>
  </r>
  <r>
    <s v="34317"/>
    <s v="00030311102"/>
    <s v="00030311101"/>
    <s v="CONTRAT DE LIQUIDITE FONCIERE AT"/>
    <s v="FR0000064362"/>
    <x v="11"/>
    <x v="151"/>
    <n v="946"/>
    <n v="157.666666666667"/>
    <n v="6"/>
    <n v="1"/>
    <n v="156"/>
    <n v="156"/>
    <n v="47.066665999999998"/>
    <n v="26"/>
    <n v="1"/>
    <s v="EUR"/>
    <n v="-790"/>
    <n v="0"/>
    <n v="0.33333333333333298"/>
    <n v="393380"/>
    <n v="158"/>
    <n v="2529"/>
    <n v="275095.21000000002"/>
    <n v="59.225659999999998"/>
    <n v="674677.21"/>
  </r>
  <r>
    <s v="34317"/>
    <s v="00030311102"/>
    <s v="00030311101"/>
    <s v="CONTRAT DE LIQUIDITE FONCIERE AT"/>
    <s v="FR0000064362"/>
    <x v="11"/>
    <x v="152"/>
    <n v="158"/>
    <n v="158"/>
    <n v="1"/>
    <n v="1"/>
    <n v="158"/>
    <n v="158"/>
    <n v="46.966665999999996"/>
    <n v="1"/>
    <n v="1"/>
    <s v="EUR"/>
    <n v="0"/>
    <n v="0"/>
    <n v="0"/>
    <n v="393380"/>
    <n v="158"/>
    <n v="2529"/>
    <n v="275095.21000000002"/>
    <n v="59.225659999999998"/>
    <n v="674677.21"/>
  </r>
  <r>
    <s v="34317"/>
    <s v="00030311102"/>
    <s v="00030311101"/>
    <s v="CONTRAT DE LIQUIDITE FONCIERE AT"/>
    <s v="FR0000064362"/>
    <x v="11"/>
    <x v="153"/>
    <n v="1749"/>
    <n v="159"/>
    <n v="11"/>
    <n v="41"/>
    <n v="164.60975609756099"/>
    <n v="6749"/>
    <n v="49.933332999999998"/>
    <n v="91"/>
    <n v="1"/>
    <s v="EUR"/>
    <n v="5000"/>
    <n v="0"/>
    <n v="0.8"/>
    <n v="393380"/>
    <n v="158"/>
    <n v="2499"/>
    <n v="280095.21000000002"/>
    <n v="58.500549999999997"/>
    <n v="674937.21"/>
  </r>
  <r>
    <s v="34317"/>
    <s v="00030311102"/>
    <s v="00030311101"/>
    <s v="CONTRAT DE LIQUIDITE FONCIERE AT"/>
    <s v="FR0000064362"/>
    <x v="11"/>
    <x v="154"/>
    <n v="1728"/>
    <n v="157.09090909090901"/>
    <n v="11"/>
    <n v="1"/>
    <n v="158"/>
    <n v="158"/>
    <n v="49.5"/>
    <n v="12"/>
    <n v="1"/>
    <s v="EUR"/>
    <n v="-1570"/>
    <n v="0"/>
    <n v="0.6"/>
    <n v="393380"/>
    <n v="156"/>
    <n v="2509"/>
    <n v="278525.21000000002"/>
    <n v="58.424680000000002"/>
    <n v="669929.21"/>
  </r>
  <r>
    <s v="34317"/>
    <s v="00030311102"/>
    <s v="00030311101"/>
    <s v="CONTRAT DE LIQUIDITE FONCIERE AT"/>
    <s v="FR0000064362"/>
    <x v="11"/>
    <x v="155"/>
    <n v="2782"/>
    <n v="154.555555555556"/>
    <n v="18"/>
    <n v="6"/>
    <n v="162"/>
    <n v="972"/>
    <n v="51.1"/>
    <n v="50"/>
    <n v="1"/>
    <s v="EUR"/>
    <n v="-1810"/>
    <n v="0"/>
    <n v="0.71428571428571397"/>
    <n v="393380"/>
    <n v="150"/>
    <n v="2521"/>
    <n v="276715.21000000002"/>
    <n v="57.744709999999998"/>
    <n v="654865.21"/>
  </r>
  <r>
    <s v="34317"/>
    <s v="00030311102"/>
    <s v="00030311101"/>
    <s v="CONTRAT DE LIQUIDITE FONCIERE AT"/>
    <s v="FR0000064362"/>
    <x v="11"/>
    <x v="156"/>
    <n v="760"/>
    <n v="152"/>
    <n v="5"/>
    <n v="0"/>
    <s v="#DIV/0"/>
    <n v="0"/>
    <n v="51.7"/>
    <n v="20"/>
    <n v="1"/>
    <s v="EUR"/>
    <n v="-760"/>
    <n v="0"/>
    <n v="0.5"/>
    <n v="393380"/>
    <n v="152"/>
    <n v="2526"/>
    <n v="275955.21000000002"/>
    <n v="58.182729999999999"/>
    <n v="659907.21"/>
  </r>
  <r>
    <s v="34317"/>
    <s v="00030311102"/>
    <s v="00030311101"/>
    <s v="CONTRAT DE LIQUIDITE FONCIERE AT"/>
    <s v="FR0000064362"/>
    <x v="11"/>
    <x v="157"/>
    <n v="905"/>
    <n v="150.833333333333"/>
    <n v="6"/>
    <n v="2"/>
    <n v="152.5"/>
    <n v="305"/>
    <n v="52.5"/>
    <n v="26"/>
    <n v="1"/>
    <s v="EUR"/>
    <n v="-600"/>
    <n v="0"/>
    <n v="0.33333333333333298"/>
    <n v="393380"/>
    <n v="150"/>
    <n v="2530"/>
    <n v="275355.21000000002"/>
    <n v="57.951740000000001"/>
    <n v="654855.21"/>
  </r>
  <r>
    <s v="34317"/>
    <s v="00030311102"/>
    <s v="00030311101"/>
    <s v="CONTRAT DE LIQUIDITE FONCIERE AT"/>
    <s v="FR0000064362"/>
    <x v="11"/>
    <x v="158"/>
    <n v="150"/>
    <n v="150"/>
    <n v="1"/>
    <n v="1"/>
    <n v="150"/>
    <n v="150"/>
    <n v="52.066665999999998"/>
    <n v="1"/>
    <n v="1"/>
    <s v="EUR"/>
    <n v="0"/>
    <n v="0"/>
    <n v="0"/>
    <n v="393380"/>
    <n v="150"/>
    <n v="2530"/>
    <n v="275355.21000000002"/>
    <n v="57.951740000000001"/>
    <n v="654855.21"/>
  </r>
  <r>
    <s v="34317"/>
    <s v="00030311102"/>
    <s v="00030311101"/>
    <s v="CONTRAT DE LIQUIDITE FONCIERE AT"/>
    <s v="FR0000064362"/>
    <x v="11"/>
    <x v="159"/>
    <n v="1455"/>
    <n v="145.5"/>
    <n v="10"/>
    <n v="1"/>
    <n v="150"/>
    <n v="150"/>
    <n v="52.366666000000002"/>
    <n v="21"/>
    <n v="1"/>
    <s v="EUR"/>
    <n v="-1305"/>
    <n v="0"/>
    <n v="0.33333333333333298"/>
    <n v="393380"/>
    <n v="145"/>
    <n v="2539"/>
    <n v="274050.21000000002"/>
    <n v="57.326689999999999"/>
    <n v="642205.21"/>
  </r>
  <r>
    <s v="34317"/>
    <s v="00030311102"/>
    <s v="00030311101"/>
    <s v="CONTRAT DE LIQUIDITE FONCIERE AT"/>
    <s v="FR0000064362"/>
    <x v="11"/>
    <x v="160"/>
    <n v="146"/>
    <n v="146"/>
    <n v="1"/>
    <n v="1"/>
    <n v="146"/>
    <n v="146"/>
    <n v="52.1"/>
    <n v="1"/>
    <n v="1"/>
    <s v="EUR"/>
    <n v="0"/>
    <n v="0"/>
    <n v="0"/>
    <n v="393380"/>
    <n v="146"/>
    <n v="2539"/>
    <n v="274050.21000000002"/>
    <n v="57.49474"/>
    <n v="644744.21"/>
  </r>
  <r>
    <s v="34317"/>
    <s v="00030311102"/>
    <s v="00030311101"/>
    <s v="CONTRAT DE LIQUIDITE FONCIERE AT"/>
    <s v="FR0000064362"/>
    <x v="11"/>
    <x v="161"/>
    <n v="1647"/>
    <n v="149.727272727273"/>
    <n v="11"/>
    <n v="11"/>
    <n v="149.727272727273"/>
    <n v="1647"/>
    <n v="52.6"/>
    <n v="27"/>
    <n v="1"/>
    <s v="EUR"/>
    <n v="0"/>
    <n v="0"/>
    <n v="0.6"/>
    <n v="393380"/>
    <n v="150"/>
    <n v="2539"/>
    <n v="274050.21000000002"/>
    <n v="58.1539"/>
    <n v="654900.21"/>
  </r>
  <r>
    <s v="34317"/>
    <s v="00030311102"/>
    <s v="00030311101"/>
    <s v="CONTRAT DE LIQUIDITE FONCIERE AT"/>
    <s v="FR0000064362"/>
    <x v="11"/>
    <x v="162"/>
    <n v="151"/>
    <n v="151"/>
    <n v="1"/>
    <n v="6"/>
    <n v="154.333333333333"/>
    <n v="926"/>
    <n v="52.666665999999999"/>
    <n v="6"/>
    <n v="1"/>
    <s v="EUR"/>
    <n v="775"/>
    <n v="0"/>
    <n v="0.33333333333333298"/>
    <n v="393380"/>
    <n v="155"/>
    <n v="2534"/>
    <n v="274825.21000000002"/>
    <n v="58.833559999999999"/>
    <n v="667595.21"/>
  </r>
  <r>
    <s v="34317"/>
    <s v="00030311102"/>
    <s v="00030311101"/>
    <s v="CONTRAT DE LIQUIDITE FONCIERE AT"/>
    <s v="FR0000064362"/>
    <x v="11"/>
    <x v="163"/>
    <n v="1655"/>
    <n v="150.45454545454501"/>
    <n v="11"/>
    <n v="6"/>
    <n v="155"/>
    <n v="930"/>
    <n v="53.066665999999998"/>
    <n v="16"/>
    <n v="1"/>
    <s v="EUR"/>
    <n v="-725"/>
    <n v="0"/>
    <n v="0.25"/>
    <n v="393380"/>
    <n v="150"/>
    <n v="2539"/>
    <n v="274100.21000000002"/>
    <n v="58.149459999999998"/>
    <n v="654950.21"/>
  </r>
  <r>
    <s v="34317"/>
    <s v="00030311102"/>
    <s v="00030311101"/>
    <s v="CONTRAT DE LIQUIDITE FONCIERE AT"/>
    <s v="FR0000064362"/>
    <x v="11"/>
    <x v="164"/>
    <n v="152"/>
    <n v="152"/>
    <n v="1"/>
    <n v="9"/>
    <n v="152.888888888889"/>
    <n v="1376"/>
    <n v="53"/>
    <n v="9"/>
    <n v="1"/>
    <s v="EUR"/>
    <n v="1224"/>
    <n v="0.33333333333333298"/>
    <n v="0"/>
    <n v="393380"/>
    <n v="153"/>
    <n v="2531"/>
    <n v="275324.21000000002"/>
    <n v="58.445839999999997"/>
    <n v="662567.21"/>
  </r>
  <r>
    <s v="34317"/>
    <s v="00030311102"/>
    <s v="00030311101"/>
    <s v="CONTRAT DE LIQUIDITE FONCIERE AT"/>
    <s v="FR0000064362"/>
    <x v="11"/>
    <x v="165"/>
    <n v="153"/>
    <n v="153"/>
    <n v="1"/>
    <n v="61"/>
    <n v="153"/>
    <n v="9333"/>
    <n v="40.9"/>
    <n v="62"/>
    <n v="1"/>
    <s v="EUR"/>
    <n v="9180"/>
    <n v="0.33333333333333298"/>
    <n v="0"/>
    <n v="393380"/>
    <n v="153"/>
    <n v="2471"/>
    <n v="284504.21000000002"/>
    <n v="57.060319999999997"/>
    <n v="662567.21"/>
  </r>
  <r>
    <s v="34317"/>
    <s v="00030311102"/>
    <s v="00030311101"/>
    <s v="CONTRAT DE LIQUIDITE FONCIERE AT"/>
    <s v="FR0000064362"/>
    <x v="11"/>
    <x v="166"/>
    <n v="1684"/>
    <n v="153.09090909090901"/>
    <n v="11"/>
    <n v="1"/>
    <n v="154"/>
    <n v="154"/>
    <n v="38.766666000000001"/>
    <n v="16"/>
    <n v="1"/>
    <s v="EUR"/>
    <n v="-1530"/>
    <n v="0"/>
    <n v="0.33333333333333298"/>
    <n v="393380"/>
    <n v="153"/>
    <n v="2481"/>
    <n v="282974.21000000002"/>
    <n v="57.291240000000002"/>
    <n v="662567.21"/>
  </r>
  <r>
    <s v="34317"/>
    <s v="00030311102"/>
    <s v="00030311101"/>
    <s v="CONTRAT DE LIQUIDITE FONCIERE AT"/>
    <s v="FR0000064362"/>
    <x v="11"/>
    <x v="167"/>
    <n v="154"/>
    <n v="154"/>
    <n v="1"/>
    <n v="1"/>
    <n v="154"/>
    <n v="154"/>
    <n v="35.333333000000003"/>
    <n v="1"/>
    <n v="1"/>
    <s v="EUR"/>
    <n v="0"/>
    <n v="0"/>
    <n v="0"/>
    <n v="393380"/>
    <n v="154"/>
    <n v="2481"/>
    <n v="282974.21000000002"/>
    <n v="57.450569999999999"/>
    <n v="665048.21"/>
  </r>
  <r>
    <s v="34317"/>
    <s v="00030311102"/>
    <s v="00030311101"/>
    <s v="CONTRAT DE LIQUIDITE FONCIERE AT"/>
    <s v="FR0000064362"/>
    <x v="11"/>
    <x v="168"/>
    <n v="10619"/>
    <n v="147.486111111111"/>
    <n v="72"/>
    <n v="2"/>
    <n v="150.5"/>
    <n v="301"/>
    <n v="38.766666000000001"/>
    <n v="122"/>
    <n v="1"/>
    <s v="EUR"/>
    <n v="-10318"/>
    <n v="8.3333333333333301E-2"/>
    <n v="0.41666666666666702"/>
    <n v="393380"/>
    <n v="150"/>
    <n v="2551"/>
    <n v="272656.21000000002"/>
    <n v="58.39255"/>
    <n v="655306.21"/>
  </r>
  <r>
    <s v="34317"/>
    <s v="00030311102"/>
    <s v="00030311101"/>
    <s v="CONTRAT DE LIQUIDITE FONCIERE AT"/>
    <s v="FR0000064362"/>
    <x v="11"/>
    <x v="169"/>
    <n v="149"/>
    <n v="149"/>
    <n v="1"/>
    <n v="1"/>
    <n v="149"/>
    <n v="149"/>
    <n v="38.066665999999998"/>
    <n v="8"/>
    <n v="1"/>
    <s v="EUR"/>
    <n v="0"/>
    <n v="0"/>
    <n v="0"/>
    <n v="393380"/>
    <n v="150"/>
    <n v="2551"/>
    <n v="272656.21000000002"/>
    <n v="58.39255"/>
    <n v="655306.21"/>
  </r>
  <r>
    <s v="34317"/>
    <s v="00030311102"/>
    <s v="00030311101"/>
    <s v="CONTRAT DE LIQUIDITE FONCIERE AT"/>
    <s v="FR0000064362"/>
    <x v="11"/>
    <x v="170"/>
    <n v="4947"/>
    <n v="141.34285714285701"/>
    <n v="35"/>
    <n v="2"/>
    <n v="147"/>
    <n v="294"/>
    <n v="44.033332999999999"/>
    <n v="268"/>
    <n v="1"/>
    <s v="EUR"/>
    <n v="-4653"/>
    <n v="0.14285714285714299"/>
    <n v="0.28571428571428598"/>
    <n v="393380"/>
    <n v="142"/>
    <n v="2584"/>
    <n v="268003.21000000002"/>
    <n v="57.790199999999999"/>
    <n v="634931.21"/>
  </r>
  <r>
    <s v="34317"/>
    <s v="00030311102"/>
    <s v="00030311101"/>
    <s v="CONTRAT DE LIQUIDITE FONCIERE AT"/>
    <s v="FR0000064362"/>
    <x v="11"/>
    <x v="171"/>
    <n v="1295"/>
    <n v="143.888888888889"/>
    <n v="9"/>
    <n v="6"/>
    <n v="144.666666666667"/>
    <n v="868"/>
    <n v="45"/>
    <n v="30"/>
    <n v="1"/>
    <s v="EUR"/>
    <n v="-427"/>
    <n v="0.2"/>
    <n v="0.4"/>
    <n v="393380"/>
    <n v="147"/>
    <n v="2587"/>
    <n v="267576.21000000002"/>
    <n v="58.698779999999999"/>
    <n v="647865.21"/>
  </r>
  <r>
    <s v="34317"/>
    <s v="00030311102"/>
    <s v="00030311101"/>
    <s v="CONTRAT DE LIQUIDITE FONCIERE AT"/>
    <s v="FR0000064362"/>
    <x v="11"/>
    <x v="172"/>
    <n v="1596"/>
    <n v="145.09090909090901"/>
    <n v="11"/>
    <n v="11"/>
    <n v="146.90909090909099"/>
    <n v="1616"/>
    <n v="47.333333000000003"/>
    <n v="71"/>
    <n v="1"/>
    <s v="EUR"/>
    <n v="20"/>
    <n v="0"/>
    <n v="0.5"/>
    <n v="393380"/>
    <n v="147"/>
    <n v="2587"/>
    <n v="267596.21000000002"/>
    <n v="58.69697"/>
    <n v="647885.21"/>
  </r>
  <r>
    <s v="34317"/>
    <s v="00030311102"/>
    <s v="00030311101"/>
    <s v="CONTRAT DE LIQUIDITE FONCIERE AT"/>
    <s v="FR0000064362"/>
    <x v="11"/>
    <x v="173"/>
    <n v="147"/>
    <n v="147"/>
    <n v="1"/>
    <n v="11"/>
    <n v="149.727272727273"/>
    <n v="1647"/>
    <n v="48.433332999999998"/>
    <n v="43"/>
    <n v="1"/>
    <s v="EUR"/>
    <n v="1500"/>
    <n v="0"/>
    <n v="0.33333333333333298"/>
    <n v="393380"/>
    <n v="150"/>
    <n v="2577"/>
    <n v="269096.21000000002"/>
    <n v="58.957099999999997"/>
    <n v="655646.21"/>
  </r>
  <r>
    <s v="34317"/>
    <s v="00030311102"/>
    <s v="00030311101"/>
    <s v="CONTRAT DE LIQUIDITE FONCIERE AT"/>
    <s v="FR0000064362"/>
    <x v="11"/>
    <x v="174"/>
    <n v="3295"/>
    <n v="156.90476190476201"/>
    <n v="21"/>
    <n v="51"/>
    <n v="158.92156862745099"/>
    <n v="8105"/>
    <n v="52.433332999999998"/>
    <n v="125"/>
    <n v="1"/>
    <s v="EUR"/>
    <n v="4810"/>
    <n v="0"/>
    <n v="0.66666666666666696"/>
    <n v="393380"/>
    <n v="155"/>
    <n v="2547"/>
    <n v="273906.21000000002"/>
    <n v="59.038460000000001"/>
    <n v="668691.21"/>
  </r>
  <r>
    <s v="34317"/>
    <s v="00030311102"/>
    <s v="00030311101"/>
    <s v="CONTRAT DE LIQUIDITE FONCIERE AT"/>
    <s v="FR0000064362"/>
    <x v="11"/>
    <x v="175"/>
    <n v="1257"/>
    <n v="157.125"/>
    <n v="8"/>
    <n v="6"/>
    <n v="159.666666666667"/>
    <n v="958"/>
    <n v="50.366666000000002"/>
    <n v="13"/>
    <n v="1"/>
    <s v="EUR"/>
    <n v="-299"/>
    <n v="0"/>
    <n v="0.5"/>
    <n v="393380"/>
    <n v="160"/>
    <n v="2549"/>
    <n v="273607.21000000002"/>
    <n v="59.8491"/>
    <n v="681447.21"/>
  </r>
  <r>
    <m/>
    <m/>
    <m/>
    <m/>
    <m/>
    <x v="1"/>
    <x v="176"/>
    <n v="107378"/>
    <n v="140.36339869280999"/>
    <n v="765"/>
    <n v="2120"/>
    <n v="132.560377358491"/>
    <n v="281028"/>
    <m/>
    <m/>
    <m/>
    <m/>
    <n v="173650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0702802"/>
    <s v="00030702801"/>
    <s v="CONTRAT LIQUIDITE FLEURY MICHON"/>
    <s v="FR0000074759"/>
    <x v="12"/>
    <x v="0"/>
    <n v="3319.5"/>
    <n v="38.598837209302303"/>
    <n v="86"/>
    <n v="137"/>
    <n v="38.599270072992702"/>
    <n v="5288.1"/>
    <n v="893.86666600000001"/>
    <n v="630"/>
    <n v="1"/>
    <s v="EUR"/>
    <n v="1968.6"/>
    <n v="0"/>
    <n v="0.5"/>
    <n v="573077"/>
    <n v="38.6"/>
    <n v="2344"/>
    <n v="35651.81"/>
    <n v="71.734120000000004"/>
    <n v="126130.21"/>
  </r>
  <r>
    <s v="34317"/>
    <s v="00030702802"/>
    <s v="00030702801"/>
    <s v="CONTRAT LIQUIDITE FLEURY MICHON"/>
    <s v="FR0000074759"/>
    <x v="12"/>
    <x v="1"/>
    <n v="38.5"/>
    <n v="38.5"/>
    <n v="1"/>
    <n v="54"/>
    <n v="38.605555555555597"/>
    <n v="2084.6999999999998"/>
    <n v="887.1"/>
    <n v="398"/>
    <n v="1"/>
    <s v="EUR"/>
    <n v="2046.2"/>
    <n v="0"/>
    <n v="0.5"/>
    <n v="573077"/>
    <n v="39"/>
    <n v="2291"/>
    <n v="37698.01"/>
    <n v="70.327510000000004"/>
    <n v="127047.01"/>
  </r>
  <r>
    <s v="34317"/>
    <s v="00030702802"/>
    <s v="00030702801"/>
    <s v="CONTRAT LIQUIDITE FLEURY MICHON"/>
    <s v="FR0000074759"/>
    <x v="12"/>
    <x v="2"/>
    <n v="38.9"/>
    <n v="38.9"/>
    <n v="1"/>
    <n v="1310"/>
    <n v="39.005267175572499"/>
    <n v="51096.9"/>
    <n v="931.83333300000004"/>
    <n v="2090"/>
    <n v="1"/>
    <s v="EUR"/>
    <n v="51058"/>
    <n v="0.14285714285714299"/>
    <n v="0.57142857142857095"/>
    <n v="573077"/>
    <n v="39.9"/>
    <n v="982"/>
    <n v="88756.01"/>
    <n v="30.62566"/>
    <n v="127937.81"/>
  </r>
  <r>
    <s v="34317"/>
    <s v="00030702802"/>
    <s v="00030702801"/>
    <s v="CONTRAT LIQUIDITE FLEURY MICHON"/>
    <s v="FR0000074759"/>
    <x v="12"/>
    <x v="3"/>
    <n v="39.9"/>
    <n v="39.9"/>
    <n v="1"/>
    <n v="1"/>
    <n v="39.9"/>
    <n v="39.9"/>
    <n v="931.23333300000002"/>
    <n v="351"/>
    <n v="1"/>
    <s v="EUR"/>
    <n v="0"/>
    <n v="0"/>
    <n v="0"/>
    <n v="573077"/>
    <n v="40"/>
    <n v="982"/>
    <n v="88756.01"/>
    <n v="30.67887"/>
    <n v="128036.01"/>
  </r>
  <r>
    <s v="34317"/>
    <s v="00030702802"/>
    <s v="00030702801"/>
    <s v="CONTRAT LIQUIDITE FLEURY MICHON"/>
    <s v="FR0000074759"/>
    <x v="12"/>
    <x v="4"/>
    <n v="39.9"/>
    <n v="39.9"/>
    <n v="1"/>
    <n v="125"/>
    <n v="40.2072"/>
    <n v="5025.8999999999996"/>
    <n v="943.6"/>
    <n v="596"/>
    <n v="1"/>
    <s v="EUR"/>
    <n v="4986"/>
    <n v="0"/>
    <n v="0.5"/>
    <n v="573077"/>
    <n v="40.4"/>
    <n v="858"/>
    <n v="93742.01"/>
    <n v="26.995170000000002"/>
    <n v="128405.21"/>
  </r>
  <r>
    <s v="34317"/>
    <s v="00030702802"/>
    <s v="00030702801"/>
    <s v="CONTRAT LIQUIDITE FLEURY MICHON"/>
    <s v="FR0000074759"/>
    <x v="12"/>
    <x v="5"/>
    <n v="241.4"/>
    <n v="40.233333333333299"/>
    <n v="6"/>
    <n v="0"/>
    <s v="#DIV/0"/>
    <n v="0"/>
    <n v="1001.0666660000001"/>
    <n v="1877"/>
    <n v="1"/>
    <s v="EUR"/>
    <n v="-241.4"/>
    <n v="0"/>
    <n v="0.76923076923076905"/>
    <n v="573077"/>
    <n v="44.1"/>
    <n v="864"/>
    <n v="93500.61"/>
    <n v="28.952529999999999"/>
    <n v="131603.01"/>
  </r>
  <r>
    <s v="34317"/>
    <s v="00030702802"/>
    <s v="00030702801"/>
    <s v="CONTRAT LIQUIDITE FLEURY MICHON"/>
    <s v="FR0000074759"/>
    <x v="12"/>
    <x v="6"/>
    <n v="44.1"/>
    <n v="44.1"/>
    <n v="1"/>
    <n v="795"/>
    <n v="41.073333333333302"/>
    <n v="32653.3"/>
    <n v="984.06666600000005"/>
    <n v="1526"/>
    <n v="1"/>
    <s v="EUR"/>
    <n v="32609.200000000001"/>
    <n v="0"/>
    <n v="0"/>
    <n v="573077"/>
    <n v="46"/>
    <n v="70"/>
    <n v="126109.81"/>
    <n v="2.48976"/>
    <n v="129329.81"/>
  </r>
  <r>
    <s v="34317"/>
    <s v="00030702802"/>
    <s v="00030702801"/>
    <s v="CONTRAT LIQUIDITE FLEURY MICHON"/>
    <s v="FR0000074759"/>
    <x v="12"/>
    <x v="7"/>
    <n v="4496"/>
    <n v="44.514851485148498"/>
    <n v="101"/>
    <n v="0"/>
    <s v="#DIV/0"/>
    <n v="0"/>
    <n v="1001.266666"/>
    <n v="1682"/>
    <n v="1"/>
    <s v="EUR"/>
    <n v="-4496"/>
    <n v="0.2"/>
    <n v="0.4"/>
    <n v="573077"/>
    <n v="47"/>
    <n v="171"/>
    <n v="121613.81"/>
    <n v="6.1989599999999996"/>
    <n v="129650.81"/>
  </r>
  <r>
    <s v="34317"/>
    <s v="00030702802"/>
    <s v="00030702801"/>
    <s v="CONTRAT LIQUIDITE FLEURY MICHON"/>
    <s v="FR0000074759"/>
    <x v="12"/>
    <x v="8"/>
    <n v="3093.8"/>
    <n v="46.176119402985101"/>
    <n v="67"/>
    <n v="115"/>
    <n v="45.866956521739098"/>
    <n v="5274.7"/>
    <n v="1099.4000000000001"/>
    <n v="5427"/>
    <n v="1"/>
    <s v="EUR"/>
    <n v="2180.9"/>
    <n v="0"/>
    <n v="0.4"/>
    <n v="573077"/>
    <n v="46.3"/>
    <n v="123"/>
    <n v="123794.71"/>
    <n v="4.3979600000000003"/>
    <n v="129489.61"/>
  </r>
  <r>
    <s v="34317"/>
    <s v="00030702802"/>
    <s v="00030702801"/>
    <s v="CONTRAT LIQUIDITE FLEURY MICHON"/>
    <s v="FR0000074759"/>
    <x v="12"/>
    <x v="9"/>
    <n v="47"/>
    <n v="47"/>
    <n v="1"/>
    <n v="1"/>
    <n v="47"/>
    <n v="47"/>
    <n v="1104.333333"/>
    <n v="333"/>
    <n v="1"/>
    <s v="EUR"/>
    <n v="0"/>
    <n v="0"/>
    <n v="0"/>
    <n v="573077"/>
    <n v="46.4"/>
    <n v="123"/>
    <n v="123794.71"/>
    <n v="4.4070400000000003"/>
    <n v="129501.91"/>
  </r>
  <r>
    <s v="34317"/>
    <s v="00030702802"/>
    <s v="00030702801"/>
    <s v="CONTRAT LIQUIDITE FLEURY MICHON"/>
    <s v="FR0000074759"/>
    <x v="12"/>
    <x v="10"/>
    <n v="46.5"/>
    <n v="46.5"/>
    <n v="1"/>
    <n v="1"/>
    <n v="46.5"/>
    <n v="46.5"/>
    <n v="1062.0333330000001"/>
    <n v="208"/>
    <n v="1"/>
    <s v="EUR"/>
    <n v="0"/>
    <n v="0"/>
    <n v="0"/>
    <n v="573077"/>
    <n v="46.4"/>
    <n v="123"/>
    <n v="123794.71"/>
    <n v="4.4070400000000003"/>
    <n v="129501.91"/>
  </r>
  <r>
    <s v="34317"/>
    <s v="00030702802"/>
    <s v="00030702801"/>
    <s v="CONTRAT LIQUIDITE FLEURY MICHON"/>
    <s v="FR0000074759"/>
    <x v="12"/>
    <x v="11"/>
    <n v="1142.5"/>
    <n v="45.7"/>
    <n v="25"/>
    <n v="1"/>
    <n v="45.7"/>
    <n v="45.7"/>
    <n v="1031.3666659999999"/>
    <n v="59"/>
    <n v="1"/>
    <s v="EUR"/>
    <n v="-1096.8"/>
    <n v="0"/>
    <n v="0.4"/>
    <n v="573077"/>
    <n v="45.7"/>
    <n v="147"/>
    <n v="122697.91"/>
    <n v="5.1909400000000003"/>
    <n v="129415.81"/>
  </r>
  <r>
    <s v="34317"/>
    <s v="00030702802"/>
    <s v="00030702801"/>
    <s v="CONTRAT LIQUIDITE FLEURY MICHON"/>
    <s v="FR0000074759"/>
    <x v="12"/>
    <x v="12"/>
    <n v="777"/>
    <n v="45.705882352941202"/>
    <n v="17"/>
    <n v="11"/>
    <n v="45.709090909090897"/>
    <n v="502.8"/>
    <n v="934.1"/>
    <n v="170"/>
    <n v="1"/>
    <s v="EUR"/>
    <n v="-274.2"/>
    <n v="0.25"/>
    <n v="0.25"/>
    <n v="573077"/>
    <n v="45.3"/>
    <n v="153"/>
    <n v="122423.71"/>
    <n v="5.35806"/>
    <n v="129354.61"/>
  </r>
  <r>
    <s v="34317"/>
    <s v="00030702802"/>
    <s v="00030702801"/>
    <s v="CONTRAT LIQUIDITE FLEURY MICHON"/>
    <s v="FR0000074759"/>
    <x v="12"/>
    <x v="13"/>
    <n v="10636.1"/>
    <n v="44.87805907173"/>
    <n v="237"/>
    <n v="52"/>
    <n v="45.103846153846199"/>
    <n v="2345.4"/>
    <n v="946.73333300000002"/>
    <n v="602"/>
    <n v="1"/>
    <s v="EUR"/>
    <n v="-8290.7000000000007"/>
    <n v="0.14285714285714299"/>
    <n v="0.57142857142857095"/>
    <n v="573077"/>
    <n v="44.6"/>
    <n v="338"/>
    <n v="114133.01"/>
    <n v="11.6671"/>
    <n v="129207.81"/>
  </r>
  <r>
    <s v="34317"/>
    <s v="00030702802"/>
    <s v="00030702801"/>
    <s v="CONTRAT LIQUIDITE FLEURY MICHON"/>
    <s v="FR0000074759"/>
    <x v="12"/>
    <x v="14"/>
    <n v="1248.9000000000001"/>
    <n v="44.603571428571399"/>
    <n v="28"/>
    <n v="1"/>
    <n v="44.7"/>
    <n v="44.7"/>
    <n v="915.83333300000004"/>
    <n v="363"/>
    <n v="1"/>
    <s v="EUR"/>
    <n v="-1204.2"/>
    <n v="0"/>
    <n v="0.33333333333333298"/>
    <n v="573077"/>
    <n v="45.2"/>
    <n v="365"/>
    <n v="112928.81"/>
    <n v="12.746969999999999"/>
    <n v="129426.81"/>
  </r>
  <r>
    <s v="34317"/>
    <s v="00030702802"/>
    <s v="00030702801"/>
    <s v="CONTRAT LIQUIDITE FLEURY MICHON"/>
    <s v="FR0000074759"/>
    <x v="12"/>
    <x v="15"/>
    <n v="45.2"/>
    <n v="45.2"/>
    <n v="1"/>
    <n v="1"/>
    <n v="45.2"/>
    <n v="45.2"/>
    <n v="910.23333300000002"/>
    <n v="232"/>
    <n v="1"/>
    <s v="EUR"/>
    <n v="0"/>
    <n v="0"/>
    <n v="0"/>
    <n v="573077"/>
    <n v="45.2"/>
    <n v="365"/>
    <n v="112928.81"/>
    <n v="12.746969999999999"/>
    <n v="129426.81"/>
  </r>
  <r>
    <s v="34317"/>
    <s v="00030702802"/>
    <s v="00030702801"/>
    <s v="CONTRAT LIQUIDITE FLEURY MICHON"/>
    <s v="FR0000074759"/>
    <x v="12"/>
    <x v="16"/>
    <n v="45.2"/>
    <n v="45.2"/>
    <n v="1"/>
    <n v="1"/>
    <n v="45.2"/>
    <n v="45.2"/>
    <n v="888.03333299999997"/>
    <n v="26"/>
    <n v="1"/>
    <s v="EUR"/>
    <n v="0"/>
    <n v="0"/>
    <n v="0"/>
    <n v="573077"/>
    <n v="45.2"/>
    <n v="365"/>
    <n v="112928.81"/>
    <n v="12.746969999999999"/>
    <n v="129426.81"/>
  </r>
  <r>
    <s v="34317"/>
    <s v="00030702802"/>
    <s v="00030702801"/>
    <s v="CONTRAT LIQUIDITE FLEURY MICHON"/>
    <s v="FR0000074759"/>
    <x v="12"/>
    <x v="17"/>
    <n v="45.1"/>
    <n v="45.1"/>
    <n v="1"/>
    <n v="1"/>
    <n v="45.1"/>
    <n v="45.1"/>
    <n v="863.13333299999999"/>
    <n v="24"/>
    <n v="1"/>
    <s v="EUR"/>
    <n v="0"/>
    <n v="0"/>
    <n v="0"/>
    <n v="573077"/>
    <n v="44.1"/>
    <n v="365"/>
    <n v="112928.81"/>
    <n v="12.47546"/>
    <n v="129025.31"/>
  </r>
  <r>
    <s v="34317"/>
    <s v="00030702802"/>
    <s v="00030702801"/>
    <s v="CONTRAT LIQUIDITE FLEURY MICHON"/>
    <s v="FR0000074759"/>
    <x v="12"/>
    <x v="18"/>
    <n v="44.2"/>
    <n v="44.2"/>
    <n v="1"/>
    <n v="1"/>
    <n v="44.2"/>
    <n v="44.2"/>
    <n v="823.43333299999995"/>
    <n v="111"/>
    <n v="1"/>
    <s v="EUR"/>
    <n v="0"/>
    <n v="0"/>
    <n v="0"/>
    <n v="573077"/>
    <n v="45"/>
    <n v="365"/>
    <n v="112928.81"/>
    <n v="12.69773"/>
    <n v="129353.81"/>
  </r>
  <r>
    <s v="34317"/>
    <s v="00030702802"/>
    <s v="00030702801"/>
    <s v="CONTRAT LIQUIDITE FLEURY MICHON"/>
    <s v="FR0000074759"/>
    <x v="12"/>
    <x v="19"/>
    <n v="5140.8999999999996"/>
    <n v="45.494690265486703"/>
    <n v="113"/>
    <n v="51"/>
    <n v="45.390196078431401"/>
    <n v="2314.9"/>
    <n v="807.43333299999995"/>
    <n v="1715"/>
    <n v="1"/>
    <s v="EUR"/>
    <n v="-2826"/>
    <n v="0"/>
    <n v="0.5"/>
    <n v="573077"/>
    <n v="45.5"/>
    <n v="427"/>
    <n v="110102.81"/>
    <n v="14.999079999999999"/>
    <n v="129531.31"/>
  </r>
  <r>
    <s v="34317"/>
    <s v="00030702802"/>
    <s v="00030702801"/>
    <s v="CONTRAT LIQUIDITE FLEURY MICHON"/>
    <s v="FR0000074759"/>
    <x v="12"/>
    <x v="20"/>
    <n v="759.9"/>
    <n v="44.7"/>
    <n v="17"/>
    <n v="20"/>
    <n v="45.6"/>
    <n v="912"/>
    <n v="785.53333299999997"/>
    <n v="195"/>
    <n v="1"/>
    <s v="EUR"/>
    <n v="152.1"/>
    <n v="0.25"/>
    <n v="0.25"/>
    <n v="573077"/>
    <n v="44.7"/>
    <n v="424"/>
    <n v="110254.91"/>
    <n v="14.668469999999999"/>
    <n v="129207.71"/>
  </r>
  <r>
    <s v="34317"/>
    <s v="00030702802"/>
    <s v="00030702801"/>
    <s v="CONTRAT LIQUIDITE FLEURY MICHON"/>
    <s v="FR0000074759"/>
    <x v="12"/>
    <x v="21"/>
    <n v="0"/>
    <m/>
    <m/>
    <m/>
    <m/>
    <n v="0"/>
    <n v="768.6"/>
    <n v="314"/>
    <n v="1"/>
    <s v="EUR"/>
    <n v="0"/>
    <n v="0"/>
    <n v="0"/>
    <n v="573077"/>
    <n v="44.8"/>
    <n v="424"/>
    <n v="110254.91"/>
    <n v="14.69647"/>
    <n v="129250.11"/>
  </r>
  <r>
    <s v="34317"/>
    <s v="00030702802"/>
    <s v="00030702801"/>
    <s v="CONTRAT LIQUIDITE FLEURY MICHON"/>
    <s v="FR0000074759"/>
    <x v="12"/>
    <x v="22"/>
    <n v="0"/>
    <s v="#DIV/0"/>
    <n v="0"/>
    <n v="11"/>
    <n v="44.4"/>
    <n v="488.4"/>
    <n v="774.6"/>
    <n v="228"/>
    <n v="1"/>
    <s v="EUR"/>
    <n v="488.4"/>
    <n v="0.33333333333333298"/>
    <n v="0"/>
    <n v="573077"/>
    <n v="44.1"/>
    <n v="413"/>
    <n v="110743.31"/>
    <n v="14.12359"/>
    <n v="128956.61"/>
  </r>
  <r>
    <s v="34317"/>
    <s v="00030702802"/>
    <s v="00030702801"/>
    <s v="CONTRAT LIQUIDITE FLEURY MICHON"/>
    <s v="FR0000074759"/>
    <x v="12"/>
    <x v="23"/>
    <n v="4488.7"/>
    <n v="44.006862745097997"/>
    <n v="102"/>
    <n v="2"/>
    <n v="44.35"/>
    <n v="88.7"/>
    <n v="759.13333299999999"/>
    <n v="386"/>
    <n v="1"/>
    <s v="EUR"/>
    <n v="-4400"/>
    <n v="0"/>
    <n v="0.33333333333333298"/>
    <n v="573077"/>
    <n v="43.9"/>
    <n v="513"/>
    <n v="106343.31"/>
    <n v="17.476330000000001"/>
    <n v="128864.01"/>
  </r>
  <r>
    <s v="34317"/>
    <s v="00030702802"/>
    <s v="00030702801"/>
    <s v="CONTRAT LIQUIDITE FLEURY MICHON"/>
    <s v="FR0000074759"/>
    <x v="12"/>
    <x v="24"/>
    <n v="9053"/>
    <n v="43.524038461538503"/>
    <n v="208"/>
    <n v="154"/>
    <n v="43.151948051947997"/>
    <n v="6645.4"/>
    <n v="829.36666600000001"/>
    <n v="3255"/>
    <n v="1"/>
    <s v="EUR"/>
    <n v="-2407.6"/>
    <n v="0.27272727272727298"/>
    <n v="0.36363636363636398"/>
    <n v="573077"/>
    <n v="43"/>
    <n v="567"/>
    <n v="103935.71"/>
    <n v="19.000640000000001"/>
    <n v="128316.71"/>
  </r>
  <r>
    <s v="34317"/>
    <s v="00030702802"/>
    <s v="00030702801"/>
    <s v="CONTRAT LIQUIDITE FLEURY MICHON"/>
    <s v="FR0000074759"/>
    <x v="12"/>
    <x v="25"/>
    <n v="4424"/>
    <n v="43.801980198019798"/>
    <n v="101"/>
    <n v="101"/>
    <n v="44"/>
    <n v="4444"/>
    <n v="887.3"/>
    <n v="1962"/>
    <n v="1"/>
    <s v="EUR"/>
    <n v="20"/>
    <n v="0.25"/>
    <n v="0"/>
    <n v="573077"/>
    <n v="43.8"/>
    <n v="567"/>
    <n v="103955.71"/>
    <n v="19.282969999999999"/>
    <n v="128790.31"/>
  </r>
  <r>
    <s v="34317"/>
    <s v="00030702802"/>
    <s v="00030702801"/>
    <s v="CONTRAT LIQUIDITE FLEURY MICHON"/>
    <s v="FR0000074759"/>
    <x v="12"/>
    <x v="26"/>
    <n v="1845.8"/>
    <n v="42.9255813953488"/>
    <n v="43"/>
    <n v="101"/>
    <n v="44"/>
    <n v="4444"/>
    <n v="898.2"/>
    <n v="495"/>
    <n v="1"/>
    <s v="EUR"/>
    <n v="2598.1999999999998"/>
    <n v="0"/>
    <n v="0.2"/>
    <n v="573077"/>
    <n v="42.9"/>
    <n v="509"/>
    <n v="106553.91"/>
    <n v="17.007629999999999"/>
    <n v="128390.01"/>
  </r>
  <r>
    <s v="34317"/>
    <s v="00030702802"/>
    <s v="00030702801"/>
    <s v="CONTRAT LIQUIDITE FLEURY MICHON"/>
    <s v="FR0000074759"/>
    <x v="12"/>
    <x v="27"/>
    <n v="43.1"/>
    <n v="43.1"/>
    <n v="1"/>
    <n v="1"/>
    <n v="43.1"/>
    <n v="43.1"/>
    <n v="883.06666600000005"/>
    <n v="194"/>
    <n v="1"/>
    <s v="EUR"/>
    <n v="0"/>
    <n v="0"/>
    <n v="0"/>
    <n v="573077"/>
    <n v="43"/>
    <n v="509"/>
    <n v="106553.91"/>
    <n v="17.040520000000001"/>
    <n v="128440.91"/>
  </r>
  <r>
    <s v="34317"/>
    <s v="00030702802"/>
    <s v="00030702801"/>
    <s v="CONTRAT LIQUIDITE FLEURY MICHON"/>
    <s v="FR0000074759"/>
    <x v="12"/>
    <x v="28"/>
    <n v="6470"/>
    <n v="42.565789473684198"/>
    <n v="152"/>
    <n v="1"/>
    <n v="42.7"/>
    <n v="42.7"/>
    <n v="858.5"/>
    <n v="246"/>
    <n v="1"/>
    <s v="EUR"/>
    <n v="-6427.3"/>
    <n v="0"/>
    <n v="0.57142857142857095"/>
    <n v="573077"/>
    <n v="42.3"/>
    <n v="660"/>
    <n v="100126.61"/>
    <n v="21.803339999999999"/>
    <n v="128044.61"/>
  </r>
  <r>
    <s v="34317"/>
    <s v="00030702802"/>
    <s v="00030702801"/>
    <s v="CONTRAT LIQUIDITE FLEURY MICHON"/>
    <s v="FR0000074759"/>
    <x v="12"/>
    <x v="29"/>
    <n v="7611.9"/>
    <n v="42.054696132596703"/>
    <n v="181"/>
    <n v="1"/>
    <n v="42.3"/>
    <n v="42.3"/>
    <n v="866.4"/>
    <n v="297"/>
    <n v="1"/>
    <s v="EUR"/>
    <n v="-7569.6"/>
    <n v="0"/>
    <n v="0.33333333333333298"/>
    <n v="573077"/>
    <n v="41.8"/>
    <n v="840"/>
    <n v="92557.01"/>
    <n v="27.502369999999999"/>
    <n v="127669.01"/>
  </r>
  <r>
    <s v="34317"/>
    <s v="00030702802"/>
    <s v="00030702801"/>
    <s v="CONTRAT LIQUIDITE FLEURY MICHON"/>
    <s v="FR0000074759"/>
    <x v="12"/>
    <x v="30"/>
    <n v="6674.2"/>
    <n v="41.454658385093197"/>
    <n v="161"/>
    <n v="149"/>
    <n v="41.550335570469798"/>
    <n v="6191"/>
    <n v="869.03333299999997"/>
    <n v="709"/>
    <n v="1"/>
    <s v="EUR"/>
    <n v="-483.2"/>
    <n v="0"/>
    <n v="0.55555555555555602"/>
    <n v="573077"/>
    <n v="41.6"/>
    <n v="852"/>
    <n v="92073.81"/>
    <n v="27.794879999999999"/>
    <n v="127517.01"/>
  </r>
  <r>
    <s v="34317"/>
    <s v="00030702802"/>
    <s v="00030702801"/>
    <s v="CONTRAT LIQUIDITE FLEURY MICHON"/>
    <s v="FR0000074759"/>
    <x v="12"/>
    <x v="31"/>
    <n v="1643.6"/>
    <n v="41.09"/>
    <n v="40"/>
    <n v="1"/>
    <n v="41.6"/>
    <n v="41.6"/>
    <n v="864.1"/>
    <n v="250"/>
    <n v="1"/>
    <s v="EUR"/>
    <n v="-1602"/>
    <n v="0"/>
    <n v="0.25"/>
    <n v="573077"/>
    <n v="41.5"/>
    <n v="891"/>
    <n v="90471.81"/>
    <n v="29.01294"/>
    <n v="127448.31"/>
  </r>
  <r>
    <s v="34317"/>
    <s v="00030702802"/>
    <s v="00030702801"/>
    <s v="CONTRAT LIQUIDITE FLEURY MICHON"/>
    <s v="FR0000074759"/>
    <x v="12"/>
    <x v="32"/>
    <n v="1599.5"/>
    <n v="41.012820512820497"/>
    <n v="39"/>
    <n v="1"/>
    <n v="41.5"/>
    <n v="41.5"/>
    <n v="805.33333300000004"/>
    <n v="327"/>
    <n v="1"/>
    <s v="EUR"/>
    <n v="-1558"/>
    <n v="0"/>
    <n v="0.5"/>
    <n v="573077"/>
    <n v="41.5"/>
    <n v="929"/>
    <n v="88913.81"/>
    <n v="30.24579"/>
    <n v="127467.31"/>
  </r>
  <r>
    <s v="34317"/>
    <s v="00030702802"/>
    <s v="00030702801"/>
    <s v="CONTRAT LIQUIDITE FLEURY MICHON"/>
    <s v="FR0000074759"/>
    <x v="12"/>
    <x v="33"/>
    <n v="41.4"/>
    <n v="41.4"/>
    <n v="1"/>
    <n v="1"/>
    <n v="41.4"/>
    <n v="41.4"/>
    <n v="796.56666600000005"/>
    <n v="88"/>
    <n v="1"/>
    <s v="EUR"/>
    <n v="0"/>
    <n v="0"/>
    <n v="0"/>
    <n v="573077"/>
    <n v="41.6"/>
    <n v="929"/>
    <n v="88913.81"/>
    <n v="30.296589999999998"/>
    <n v="127560.21"/>
  </r>
  <r>
    <s v="34317"/>
    <s v="00030702802"/>
    <s v="00030702801"/>
    <s v="CONTRAT LIQUIDITE FLEURY MICHON"/>
    <s v="FR0000074759"/>
    <x v="12"/>
    <x v="34"/>
    <n v="41.6"/>
    <n v="41.6"/>
    <n v="1"/>
    <n v="4"/>
    <n v="41.674999999999997"/>
    <n v="166.7"/>
    <n v="780.03333299999997"/>
    <n v="100"/>
    <n v="1"/>
    <s v="EUR"/>
    <n v="125.1"/>
    <n v="0.5"/>
    <n v="0"/>
    <n v="573077"/>
    <n v="41.7"/>
    <n v="926"/>
    <n v="89038.91"/>
    <n v="30.249320000000001"/>
    <n v="127653.11"/>
  </r>
  <r>
    <s v="34317"/>
    <s v="00030702802"/>
    <s v="00030702801"/>
    <s v="CONTRAT LIQUIDITE FLEURY MICHON"/>
    <s v="FR0000074759"/>
    <x v="12"/>
    <x v="35"/>
    <n v="41.7"/>
    <n v="41.7"/>
    <n v="1"/>
    <n v="61"/>
    <n v="41.995081967213103"/>
    <n v="2561.6999999999998"/>
    <n v="742.56666600000005"/>
    <n v="753"/>
    <n v="1"/>
    <s v="EUR"/>
    <n v="2520"/>
    <n v="0"/>
    <n v="0.6"/>
    <n v="573077"/>
    <n v="42"/>
    <n v="866"/>
    <n v="91558.91"/>
    <n v="28.430969999999999"/>
    <n v="127930.91"/>
  </r>
  <r>
    <s v="34317"/>
    <s v="00030702802"/>
    <s v="00030702801"/>
    <s v="CONTRAT LIQUIDITE FLEURY MICHON"/>
    <s v="FR0000074759"/>
    <x v="12"/>
    <x v="36"/>
    <n v="2532"/>
    <n v="41.508196721311499"/>
    <n v="61"/>
    <n v="41"/>
    <n v="42.097560975609802"/>
    <n v="1726"/>
    <n v="703.63333299999999"/>
    <n v="358"/>
    <n v="1"/>
    <s v="EUR"/>
    <n v="-806"/>
    <n v="0"/>
    <n v="0.66666666666666696"/>
    <n v="573077"/>
    <n v="41.4"/>
    <n v="886"/>
    <n v="90752.91"/>
    <n v="28.783999999999999"/>
    <n v="127433.31"/>
  </r>
  <r>
    <s v="34317"/>
    <s v="00030702802"/>
    <s v="00030702801"/>
    <s v="CONTRAT LIQUIDITE FLEURY MICHON"/>
    <s v="FR0000074759"/>
    <x v="12"/>
    <x v="37"/>
    <n v="1618.5"/>
    <n v="41.5"/>
    <n v="39"/>
    <n v="1"/>
    <n v="41.5"/>
    <n v="41.5"/>
    <n v="678"/>
    <n v="913"/>
    <n v="1"/>
    <s v="EUR"/>
    <n v="-1577"/>
    <n v="0"/>
    <n v="0"/>
    <n v="573077"/>
    <n v="41.5"/>
    <n v="924"/>
    <n v="89175.91"/>
    <n v="30.070129999999999"/>
    <n v="127521.91"/>
  </r>
  <r>
    <s v="34317"/>
    <s v="00030702802"/>
    <s v="00030702801"/>
    <s v="CONTRAT LIQUIDITE FLEURY MICHON"/>
    <s v="FR0000074759"/>
    <x v="12"/>
    <x v="38"/>
    <n v="42"/>
    <n v="42"/>
    <n v="1"/>
    <n v="1"/>
    <n v="42"/>
    <n v="42"/>
    <n v="513.29999999999995"/>
    <n v="486"/>
    <n v="1"/>
    <s v="EUR"/>
    <n v="0"/>
    <n v="0"/>
    <n v="0"/>
    <n v="573077"/>
    <n v="41.6"/>
    <n v="924"/>
    <n v="89175.91"/>
    <n v="30.120760000000001"/>
    <n v="127614.31"/>
  </r>
  <r>
    <s v="34317"/>
    <s v="00030702802"/>
    <s v="00030702801"/>
    <s v="CONTRAT LIQUIDITE FLEURY MICHON"/>
    <s v="FR0000074759"/>
    <x v="12"/>
    <x v="39"/>
    <n v="41.6"/>
    <n v="41.6"/>
    <n v="1"/>
    <n v="1"/>
    <n v="41.6"/>
    <n v="41.6"/>
    <n v="502.66666600000002"/>
    <n v="14"/>
    <n v="1"/>
    <s v="EUR"/>
    <n v="0"/>
    <n v="0"/>
    <n v="0"/>
    <n v="573077"/>
    <n v="41.7"/>
    <n v="924"/>
    <n v="89175.91"/>
    <n v="30.171320000000001"/>
    <n v="127706.71"/>
  </r>
  <r>
    <s v="34317"/>
    <s v="00030702802"/>
    <s v="00030702801"/>
    <s v="CONTRAT LIQUIDITE FLEURY MICHON"/>
    <s v="FR0000074759"/>
    <x v="12"/>
    <x v="40"/>
    <n v="41.7"/>
    <n v="41.7"/>
    <n v="1"/>
    <n v="1"/>
    <n v="41.7"/>
    <n v="41.7"/>
    <n v="496.96666599999998"/>
    <n v="37"/>
    <n v="1"/>
    <s v="EUR"/>
    <n v="0"/>
    <n v="0"/>
    <n v="0"/>
    <n v="573077"/>
    <n v="41.7"/>
    <n v="924"/>
    <n v="89175.91"/>
    <n v="30.171320000000001"/>
    <n v="127706.71"/>
  </r>
  <r>
    <s v="34317"/>
    <s v="00030702802"/>
    <s v="00030702801"/>
    <s v="CONTRAT LIQUIDITE FLEURY MICHON"/>
    <s v="FR0000074759"/>
    <x v="12"/>
    <x v="41"/>
    <n v="4277.7"/>
    <n v="41.131730769230799"/>
    <n v="104"/>
    <n v="1"/>
    <n v="41.7"/>
    <n v="41.7"/>
    <n v="504.86666600000001"/>
    <n v="296"/>
    <n v="1"/>
    <s v="EUR"/>
    <n v="-4236"/>
    <n v="0"/>
    <n v="0.75"/>
    <n v="573077"/>
    <n v="41.8"/>
    <n v="1027"/>
    <n v="84939.91"/>
    <n v="33.57246"/>
    <n v="127868.51"/>
  </r>
  <r>
    <s v="34317"/>
    <s v="00030702802"/>
    <s v="00030702801"/>
    <s v="CONTRAT LIQUIDITE FLEURY MICHON"/>
    <s v="FR0000074759"/>
    <x v="12"/>
    <x v="42"/>
    <n v="41.7"/>
    <n v="41.7"/>
    <n v="1"/>
    <n v="14"/>
    <n v="41.8857142857143"/>
    <n v="586.4"/>
    <n v="500.63333299999999"/>
    <n v="43"/>
    <n v="1"/>
    <s v="EUR"/>
    <n v="544.70000000000005"/>
    <n v="0"/>
    <n v="0.5"/>
    <n v="573077"/>
    <n v="41.9"/>
    <n v="1014"/>
    <n v="85484.61"/>
    <n v="33.200119999999998"/>
    <n v="127971.21"/>
  </r>
  <r>
    <s v="34317"/>
    <s v="00030702802"/>
    <s v="00030702801"/>
    <s v="CONTRAT LIQUIDITE FLEURY MICHON"/>
    <s v="FR0000074759"/>
    <x v="12"/>
    <x v="43"/>
    <n v="41.9"/>
    <n v="41.9"/>
    <n v="1"/>
    <n v="25"/>
    <n v="41.9"/>
    <n v="1047.5"/>
    <n v="490.1"/>
    <n v="286"/>
    <n v="1"/>
    <s v="EUR"/>
    <n v="1005.6"/>
    <n v="0"/>
    <n v="0.16666666666666699"/>
    <n v="573077"/>
    <n v="41.9"/>
    <n v="990"/>
    <n v="86490.21"/>
    <n v="32.414319999999996"/>
    <n v="127971.21"/>
  </r>
  <r>
    <s v="34317"/>
    <s v="00030702802"/>
    <s v="00030702801"/>
    <s v="CONTRAT LIQUIDITE FLEURY MICHON"/>
    <s v="FR0000074759"/>
    <x v="12"/>
    <x v="44"/>
    <n v="15908.2"/>
    <n v="41.000515463917502"/>
    <n v="388"/>
    <n v="38"/>
    <n v="41.005263157894703"/>
    <n v="1558.2"/>
    <n v="494.76666599999999"/>
    <n v="503"/>
    <n v="1"/>
    <s v="EUR"/>
    <n v="-14350"/>
    <n v="0.33333333333333298"/>
    <n v="0.44444444444444398"/>
    <n v="573077"/>
    <n v="41.3"/>
    <n v="1340"/>
    <n v="72140.210000000006"/>
    <n v="43.411549999999998"/>
    <n v="127482.21"/>
  </r>
  <r>
    <s v="34317"/>
    <s v="00030702802"/>
    <s v="00030702801"/>
    <s v="CONTRAT LIQUIDITE FLEURY MICHON"/>
    <s v="FR0000074759"/>
    <x v="12"/>
    <x v="45"/>
    <n v="4436.6000000000004"/>
    <n v="40.702752293578001"/>
    <n v="109"/>
    <n v="0"/>
    <s v="#DIV/0"/>
    <n v="0"/>
    <n v="500.26666599999999"/>
    <n v="397"/>
    <n v="1"/>
    <s v="EUR"/>
    <n v="-4436.6000000000004"/>
    <n v="0"/>
    <n v="0.66666666666666696"/>
    <n v="573077"/>
    <n v="40.700000000000003"/>
    <n v="1449"/>
    <n v="67703.61"/>
    <n v="46.55453"/>
    <n v="126677.91"/>
  </r>
  <r>
    <s v="34317"/>
    <s v="00030702802"/>
    <s v="00030702801"/>
    <s v="CONTRAT LIQUIDITE FLEURY MICHON"/>
    <s v="FR0000074759"/>
    <x v="12"/>
    <x v="46"/>
    <n v="4120.1000000000004"/>
    <n v="40.393137254902001"/>
    <n v="102"/>
    <n v="1"/>
    <n v="40.799999999999997"/>
    <n v="40.799999999999997"/>
    <n v="504.96666599999998"/>
    <n v="167"/>
    <n v="1"/>
    <s v="EUR"/>
    <n v="-4079.3"/>
    <n v="0"/>
    <n v="0.5"/>
    <n v="573077"/>
    <n v="40.299999999999997"/>
    <n v="1550"/>
    <n v="63624.31"/>
    <n v="49.540280000000003"/>
    <n v="126089.31"/>
  </r>
  <r>
    <s v="34317"/>
    <s v="00030702802"/>
    <s v="00030702801"/>
    <s v="CONTRAT LIQUIDITE FLEURY MICHON"/>
    <s v="FR0000074759"/>
    <x v="12"/>
    <x v="47"/>
    <n v="40.1"/>
    <n v="40.1"/>
    <n v="1"/>
    <n v="26"/>
    <n v="40.196153846153798"/>
    <n v="1045.0999999999999"/>
    <n v="509.1"/>
    <n v="148"/>
    <n v="1"/>
    <s v="EUR"/>
    <n v="1005"/>
    <n v="0"/>
    <n v="0"/>
    <n v="573077"/>
    <n v="40.1"/>
    <n v="1525"/>
    <n v="64629.31"/>
    <n v="48.617919999999998"/>
    <n v="125781.81"/>
  </r>
  <r>
    <s v="34317"/>
    <s v="00030702802"/>
    <s v="00030702801"/>
    <s v="CONTRAT LIQUIDITE FLEURY MICHON"/>
    <s v="FR0000074759"/>
    <x v="12"/>
    <x v="48"/>
    <n v="3328.8"/>
    <n v="40.106024096385497"/>
    <n v="83"/>
    <n v="7"/>
    <n v="40.371428571428602"/>
    <n v="282.60000000000002"/>
    <n v="513.20000000000005"/>
    <n v="234"/>
    <n v="1"/>
    <s v="EUR"/>
    <n v="-3046.2"/>
    <n v="0.14285714285714299"/>
    <n v="0.42857142857142899"/>
    <n v="573077"/>
    <n v="40.200000000000003"/>
    <n v="1601"/>
    <n v="61583.11"/>
    <n v="51.102519999999998"/>
    <n v="125943.31"/>
  </r>
  <r>
    <s v="34317"/>
    <s v="00030702802"/>
    <s v="00030702801"/>
    <s v="CONTRAT LIQUIDITE FLEURY MICHON"/>
    <s v="FR0000074759"/>
    <x v="12"/>
    <x v="49"/>
    <n v="40.200000000000003"/>
    <n v="40.200000000000003"/>
    <n v="1"/>
    <n v="74"/>
    <n v="40.594594594594597"/>
    <n v="3004"/>
    <n v="467.933333"/>
    <n v="357"/>
    <n v="1"/>
    <s v="EUR"/>
    <n v="2963.8"/>
    <n v="0"/>
    <n v="0.33333333333333298"/>
    <n v="573077"/>
    <n v="40.700000000000003"/>
    <n v="1528"/>
    <n v="64546.91"/>
    <n v="49.07"/>
    <n v="126736.51"/>
  </r>
  <r>
    <s v="34317"/>
    <s v="00030702802"/>
    <s v="00030702801"/>
    <s v="CONTRAT LIQUIDITE FLEURY MICHON"/>
    <s v="FR0000074759"/>
    <x v="12"/>
    <x v="50"/>
    <n v="40.700000000000003"/>
    <n v="40.700000000000003"/>
    <n v="1"/>
    <n v="1"/>
    <n v="40.700000000000003"/>
    <n v="40.700000000000003"/>
    <n v="472.5"/>
    <n v="332"/>
    <n v="1"/>
    <s v="EUR"/>
    <n v="0"/>
    <n v="0"/>
    <n v="0"/>
    <n v="573077"/>
    <n v="40.5"/>
    <n v="1528"/>
    <n v="64546.91"/>
    <n v="48.946890000000003"/>
    <n v="126430.91"/>
  </r>
  <r>
    <s v="34317"/>
    <s v="00030702802"/>
    <s v="00030702801"/>
    <s v="CONTRAT LIQUIDITE FLEURY MICHON"/>
    <s v="FR0000074759"/>
    <x v="12"/>
    <x v="51"/>
    <n v="40.4"/>
    <n v="40.4"/>
    <n v="1"/>
    <n v="1"/>
    <n v="40.4"/>
    <n v="40.4"/>
    <n v="467.7"/>
    <n v="170"/>
    <n v="1"/>
    <s v="EUR"/>
    <n v="0"/>
    <n v="0"/>
    <n v="0"/>
    <n v="573077"/>
    <n v="40"/>
    <n v="1528"/>
    <n v="64546.91"/>
    <n v="48.636510000000001"/>
    <n v="125666.91"/>
  </r>
  <r>
    <s v="34317"/>
    <s v="00030702802"/>
    <s v="00030702801"/>
    <s v="CONTRAT LIQUIDITE FLEURY MICHON"/>
    <s v="FR0000074759"/>
    <x v="12"/>
    <x v="52"/>
    <n v="40.299999999999997"/>
    <n v="40.299999999999997"/>
    <n v="1"/>
    <n v="1"/>
    <n v="40.299999999999997"/>
    <n v="40.299999999999997"/>
    <n v="465.46666599999998"/>
    <n v="161"/>
    <n v="1"/>
    <s v="EUR"/>
    <n v="0"/>
    <n v="0"/>
    <n v="0"/>
    <n v="573077"/>
    <n v="40.1"/>
    <n v="1528"/>
    <n v="64546.91"/>
    <n v="48.698889999999999"/>
    <n v="125819.71"/>
  </r>
  <r>
    <s v="34317"/>
    <s v="00030702802"/>
    <s v="00030702801"/>
    <s v="CONTRAT LIQUIDITE FLEURY MICHON"/>
    <s v="FR0000074759"/>
    <x v="12"/>
    <x v="53"/>
    <n v="40.4"/>
    <n v="40.4"/>
    <n v="1"/>
    <n v="1"/>
    <n v="40.4"/>
    <n v="40.4"/>
    <n v="455.53333300000003"/>
    <n v="88"/>
    <n v="1"/>
    <s v="EUR"/>
    <n v="0"/>
    <n v="0"/>
    <n v="0"/>
    <n v="573077"/>
    <n v="40.5"/>
    <n v="1528"/>
    <n v="64546.91"/>
    <n v="48.946890000000003"/>
    <n v="126430.91"/>
  </r>
  <r>
    <s v="34317"/>
    <s v="00030702802"/>
    <s v="00030702801"/>
    <s v="CONTRAT LIQUIDITE FLEURY MICHON"/>
    <s v="FR0000074759"/>
    <x v="12"/>
    <x v="54"/>
    <n v="40.4"/>
    <n v="40.4"/>
    <n v="1"/>
    <n v="2"/>
    <n v="40.6"/>
    <n v="81.2"/>
    <n v="353"/>
    <n v="179"/>
    <n v="1"/>
    <s v="EUR"/>
    <n v="40.799999999999997"/>
    <n v="0"/>
    <n v="0"/>
    <n v="573077"/>
    <n v="40.799999999999997"/>
    <n v="1527"/>
    <n v="64587.71"/>
    <n v="49.099170000000001"/>
    <n v="126889.31"/>
  </r>
  <r>
    <s v="34317"/>
    <s v="00030702802"/>
    <s v="00030702801"/>
    <s v="CONTRAT LIQUIDITE FLEURY MICHON"/>
    <s v="FR0000074759"/>
    <x v="12"/>
    <x v="55"/>
    <n v="929.5"/>
    <n v="40.413043478260903"/>
    <n v="23"/>
    <n v="31"/>
    <n v="40.506451612903199"/>
    <n v="1255.7"/>
    <n v="300.86666600000001"/>
    <n v="398"/>
    <n v="1"/>
    <s v="EUR"/>
    <n v="326.2"/>
    <n v="0.25"/>
    <n v="0.25"/>
    <n v="573077"/>
    <n v="40.4"/>
    <n v="1519"/>
    <n v="64913.91"/>
    <n v="48.595869999999998"/>
    <n v="126281.51"/>
  </r>
  <r>
    <s v="34317"/>
    <s v="00030702802"/>
    <s v="00030702801"/>
    <s v="CONTRAT LIQUIDITE FLEURY MICHON"/>
    <s v="FR0000074759"/>
    <x v="12"/>
    <x v="56"/>
    <n v="969.8"/>
    <n v="40.408333333333303"/>
    <n v="24"/>
    <n v="1"/>
    <n v="40.6"/>
    <n v="40.6"/>
    <n v="289.8"/>
    <n v="163"/>
    <n v="1"/>
    <s v="EUR"/>
    <n v="-929.2"/>
    <n v="0"/>
    <n v="0.33333333333333298"/>
    <n v="573077"/>
    <n v="40"/>
    <n v="1542"/>
    <n v="63984.71"/>
    <n v="49.082990000000002"/>
    <n v="125664.71"/>
  </r>
  <r>
    <s v="34317"/>
    <s v="00030702802"/>
    <s v="00030702801"/>
    <s v="CONTRAT LIQUIDITE FLEURY MICHON"/>
    <s v="FR0000074759"/>
    <x v="12"/>
    <x v="57"/>
    <n v="3996.3"/>
    <n v="39.963000000000001"/>
    <n v="100"/>
    <n v="1"/>
    <n v="40.200000000000003"/>
    <n v="40.200000000000003"/>
    <n v="309.3"/>
    <n v="779"/>
    <n v="1"/>
    <s v="EUR"/>
    <n v="-3956.1"/>
    <n v="0"/>
    <n v="0.375"/>
    <n v="573077"/>
    <n v="40"/>
    <n v="1641"/>
    <n v="60028.61"/>
    <n v="52.232610000000001"/>
    <n v="125668.61"/>
  </r>
  <r>
    <s v="34317"/>
    <s v="00030702802"/>
    <s v="00030702801"/>
    <s v="CONTRAT LIQUIDITE FLEURY MICHON"/>
    <s v="FR0000074759"/>
    <x v="12"/>
    <x v="58"/>
    <n v="2030.2"/>
    <n v="39.807843137254899"/>
    <n v="51"/>
    <n v="11"/>
    <n v="40.200000000000003"/>
    <n v="442.2"/>
    <n v="304.89999999999998"/>
    <n v="114"/>
    <n v="1"/>
    <s v="EUR"/>
    <n v="-1588"/>
    <n v="0"/>
    <n v="0.625"/>
    <n v="573077"/>
    <n v="40.200000000000003"/>
    <n v="1681"/>
    <n v="58440.61"/>
    <n v="53.624749999999999"/>
    <n v="126016.81"/>
  </r>
  <r>
    <s v="34317"/>
    <s v="00030702802"/>
    <s v="00030702801"/>
    <s v="CONTRAT LIQUIDITE FLEURY MICHON"/>
    <s v="FR0000074759"/>
    <x v="12"/>
    <x v="59"/>
    <n v="560.20000000000005"/>
    <n v="40.014285714285698"/>
    <n v="14"/>
    <n v="57"/>
    <n v="40.200000000000003"/>
    <n v="2291.4"/>
    <n v="298.66666600000002"/>
    <n v="110"/>
    <n v="1"/>
    <s v="EUR"/>
    <n v="1731.2"/>
    <n v="0"/>
    <n v="0.57142857142857095"/>
    <n v="573077"/>
    <n v="40.200000000000003"/>
    <n v="1638"/>
    <n v="60171.81"/>
    <n v="52.251950000000001"/>
    <n v="126019.41"/>
  </r>
  <r>
    <s v="34317"/>
    <s v="00030702802"/>
    <s v="00030702801"/>
    <s v="CONTRAT LIQUIDITE FLEURY MICHON"/>
    <s v="FR0000074759"/>
    <x v="12"/>
    <x v="60"/>
    <n v="160.80000000000001"/>
    <n v="40.200000000000003"/>
    <n v="4"/>
    <n v="215"/>
    <n v="40.293023255813999"/>
    <n v="8663"/>
    <n v="286.46666599999998"/>
    <n v="343"/>
    <n v="1"/>
    <s v="EUR"/>
    <n v="8502.2000000000007"/>
    <n v="0.2"/>
    <n v="0"/>
    <n v="573077"/>
    <n v="40.4"/>
    <n v="1427"/>
    <n v="68674.009999999995"/>
    <n v="45.636960000000002"/>
    <n v="126324.81"/>
  </r>
  <r>
    <s v="34317"/>
    <s v="00030702802"/>
    <s v="00030702801"/>
    <s v="CONTRAT LIQUIDITE FLEURY MICHON"/>
    <s v="FR0000074759"/>
    <x v="12"/>
    <x v="61"/>
    <n v="40.4"/>
    <n v="40.4"/>
    <n v="1"/>
    <n v="3"/>
    <n v="40.533333333333303"/>
    <n v="121.6"/>
    <n v="278.23333300000002"/>
    <n v="3"/>
    <n v="1"/>
    <s v="EUR"/>
    <n v="81.2"/>
    <n v="0"/>
    <n v="0.33333333333333298"/>
    <n v="573077"/>
    <n v="40.6"/>
    <n v="1425"/>
    <n v="68755.210000000006"/>
    <n v="45.695369999999997"/>
    <n v="126610.21"/>
  </r>
  <r>
    <s v="34317"/>
    <s v="00030702802"/>
    <s v="00030702801"/>
    <s v="CONTRAT LIQUIDITE FLEURY MICHON"/>
    <s v="FR0000074759"/>
    <x v="12"/>
    <x v="62"/>
    <n v="2089.5"/>
    <n v="40.182692307692299"/>
    <n v="52"/>
    <n v="151"/>
    <n v="40.304635761589402"/>
    <n v="6086"/>
    <n v="275.26666599999999"/>
    <n v="238"/>
    <n v="1"/>
    <s v="EUR"/>
    <n v="3996.5"/>
    <n v="0.16666666666666699"/>
    <n v="0.33333333333333298"/>
    <n v="573077"/>
    <n v="40.799999999999997"/>
    <n v="1326"/>
    <n v="72751.710000000006"/>
    <n v="42.648580000000003"/>
    <n v="126852.51"/>
  </r>
  <r>
    <s v="34317"/>
    <s v="00030702802"/>
    <s v="00030702801"/>
    <s v="CONTRAT LIQUIDITE FLEURY MICHON"/>
    <s v="FR0000074759"/>
    <x v="12"/>
    <x v="63"/>
    <n v="40.799999999999997"/>
    <n v="40.799999999999997"/>
    <n v="1"/>
    <n v="430"/>
    <n v="41.537441860465101"/>
    <n v="17861.099999999999"/>
    <n v="317.26666599999999"/>
    <n v="1348"/>
    <n v="1"/>
    <s v="EUR"/>
    <n v="17820.3"/>
    <n v="0"/>
    <n v="0.46153846153846201"/>
    <n v="573077"/>
    <n v="40.9"/>
    <n v="897"/>
    <n v="90572.01"/>
    <n v="28.828769999999999"/>
    <n v="127259.31"/>
  </r>
  <r>
    <s v="34317"/>
    <s v="00030702802"/>
    <s v="00030702801"/>
    <s v="CONTRAT LIQUIDITE FLEURY MICHON"/>
    <s v="FR0000074759"/>
    <x v="12"/>
    <x v="64"/>
    <n v="4323.3999999999996"/>
    <n v="40.786792452830198"/>
    <n v="106"/>
    <n v="1"/>
    <n v="41.5"/>
    <n v="41.5"/>
    <n v="340.03333300000003"/>
    <n v="783"/>
    <n v="1"/>
    <s v="EUR"/>
    <n v="-4281.8999999999996"/>
    <n v="0"/>
    <n v="0.57142857142857095"/>
    <n v="573077"/>
    <n v="40.9"/>
    <n v="1002"/>
    <n v="86290.11"/>
    <n v="32.200189999999999"/>
    <n v="127271.91"/>
  </r>
  <r>
    <s v="34317"/>
    <s v="00030702802"/>
    <s v="00030702801"/>
    <s v="CONTRAT LIQUIDITE FLEURY MICHON"/>
    <s v="FR0000074759"/>
    <x v="12"/>
    <x v="65"/>
    <n v="19461.900000000001"/>
    <n v="40.461330561330598"/>
    <n v="481"/>
    <n v="90"/>
    <n v="40.4"/>
    <n v="3636"/>
    <n v="417.3"/>
    <n v="3071"/>
    <n v="1"/>
    <s v="EUR"/>
    <n v="-15825.9"/>
    <n v="0.16666666666666699"/>
    <n v="0.72222222222222199"/>
    <n v="573077"/>
    <n v="40"/>
    <n v="1393"/>
    <n v="70464.210000000006"/>
    <n v="44.15766"/>
    <n v="126184.21"/>
  </r>
  <r>
    <s v="34317"/>
    <s v="00030702802"/>
    <s v="00030702801"/>
    <s v="CONTRAT LIQUIDITE FLEURY MICHON"/>
    <s v="FR0000074759"/>
    <x v="12"/>
    <x v="66"/>
    <n v="8298.2999999999993"/>
    <n v="39.515714285714303"/>
    <n v="210"/>
    <n v="2"/>
    <n v="40.6"/>
    <n v="81.2"/>
    <n v="447"/>
    <n v="1249"/>
    <n v="1"/>
    <s v="EUR"/>
    <n v="-8217.1"/>
    <n v="0"/>
    <n v="0.7"/>
    <n v="573077"/>
    <n v="39.4"/>
    <n v="1601"/>
    <n v="62247.11"/>
    <n v="50.332050000000002"/>
    <n v="125326.51"/>
  </r>
  <r>
    <s v="34317"/>
    <s v="00030702802"/>
    <s v="00030702801"/>
    <s v="CONTRAT LIQUIDITE FLEURY MICHON"/>
    <s v="FR0000074759"/>
    <x v="12"/>
    <x v="67"/>
    <n v="5076.6000000000004"/>
    <n v="39.353488372092997"/>
    <n v="129"/>
    <n v="120"/>
    <n v="39.391666666666701"/>
    <n v="4727"/>
    <n v="468.8"/>
    <n v="1567"/>
    <n v="1"/>
    <s v="EUR"/>
    <n v="-349.6"/>
    <n v="0.44444444444444398"/>
    <n v="0.22222222222222199"/>
    <n v="573077"/>
    <n v="39.4"/>
    <n v="1610"/>
    <n v="61897.51"/>
    <n v="50.612969999999997"/>
    <n v="125331.51"/>
  </r>
  <r>
    <s v="34317"/>
    <s v="00030702802"/>
    <s v="00030702801"/>
    <s v="CONTRAT LIQUIDITE FLEURY MICHON"/>
    <s v="FR0000074759"/>
    <x v="12"/>
    <x v="68"/>
    <n v="1221.7"/>
    <n v="39.4096774193548"/>
    <n v="31"/>
    <n v="276"/>
    <n v="40.084057971014502"/>
    <n v="11063.2"/>
    <n v="1723.333333"/>
    <n v="38122"/>
    <n v="1"/>
    <s v="EUR"/>
    <n v="9841.5"/>
    <n v="0"/>
    <n v="0.625"/>
    <n v="573077"/>
    <n v="40.799999999999997"/>
    <n v="1365"/>
    <n v="71739.009999999995"/>
    <n v="43.703650000000003"/>
    <n v="127431.01"/>
  </r>
  <r>
    <s v="34317"/>
    <s v="00030702802"/>
    <s v="00030702801"/>
    <s v="CONTRAT LIQUIDITE FLEURY MICHON"/>
    <s v="FR0000074759"/>
    <x v="12"/>
    <x v="69"/>
    <n v="41.3"/>
    <n v="41.3"/>
    <n v="1"/>
    <n v="211"/>
    <n v="42.104739336492898"/>
    <n v="8884.1"/>
    <n v="1829.966666"/>
    <n v="3213"/>
    <n v="1"/>
    <s v="EUR"/>
    <n v="8842.7999999999993"/>
    <n v="0"/>
    <n v="0.5"/>
    <n v="573077"/>
    <n v="43.4"/>
    <n v="1155"/>
    <n v="80581.81"/>
    <n v="38.35013"/>
    <n v="130708.81"/>
  </r>
  <r>
    <s v="34317"/>
    <s v="00030702802"/>
    <s v="00030702801"/>
    <s v="CONTRAT LIQUIDITE FLEURY MICHON"/>
    <s v="FR0000074759"/>
    <x v="12"/>
    <x v="70"/>
    <n v="6223.6"/>
    <n v="42.627397260274002"/>
    <n v="146"/>
    <n v="23"/>
    <n v="42.686956521739098"/>
    <n v="981.8"/>
    <n v="1852.4333329999999"/>
    <n v="711"/>
    <n v="1"/>
    <s v="EUR"/>
    <n v="-5241.8"/>
    <n v="0.14285714285714299"/>
    <n v="0.28571428571428598"/>
    <n v="573077"/>
    <n v="42.6"/>
    <n v="1278"/>
    <n v="75340.009999999995"/>
    <n v="41.949159999999999"/>
    <n v="129782.81"/>
  </r>
  <r>
    <s v="34317"/>
    <s v="00030702802"/>
    <s v="00030702801"/>
    <s v="CONTRAT LIQUIDITE FLEURY MICHON"/>
    <s v="FR0000074759"/>
    <x v="12"/>
    <x v="71"/>
    <n v="4174.8999999999996"/>
    <n v="42.601020408163301"/>
    <n v="98"/>
    <n v="124"/>
    <n v="43.295161290322604"/>
    <n v="5368.6"/>
    <n v="1878.2"/>
    <n v="1069"/>
    <n v="1"/>
    <s v="EUR"/>
    <n v="1193.7"/>
    <n v="0"/>
    <n v="0.5"/>
    <n v="573077"/>
    <n v="43.5"/>
    <n v="1252"/>
    <n v="76533.710000000006"/>
    <n v="41.575409999999998"/>
    <n v="130995.71"/>
  </r>
  <r>
    <s v="34317"/>
    <s v="00030702802"/>
    <s v="00030702801"/>
    <s v="CONTRAT LIQUIDITE FLEURY MICHON"/>
    <s v="FR0000074759"/>
    <x v="12"/>
    <x v="72"/>
    <n v="5417.1"/>
    <n v="42.992857142857098"/>
    <n v="126"/>
    <n v="29"/>
    <n v="43.303448275862102"/>
    <n v="1255.8"/>
    <n v="1889.5"/>
    <n v="382"/>
    <n v="1"/>
    <s v="EUR"/>
    <n v="-4161.3"/>
    <n v="0.11111111111111099"/>
    <n v="0.22222222222222199"/>
    <n v="573077"/>
    <n v="42.7"/>
    <n v="1349"/>
    <n v="72372.41"/>
    <n v="44.318080000000002"/>
    <n v="129974.71"/>
  </r>
  <r>
    <s v="34317"/>
    <s v="00030702802"/>
    <s v="00030702801"/>
    <s v="CONTRAT LIQUIDITE FLEURY MICHON"/>
    <s v="FR0000074759"/>
    <x v="12"/>
    <x v="73"/>
    <n v="22122"/>
    <n v="41.977229601517998"/>
    <n v="527"/>
    <n v="67"/>
    <n v="42.335820895522403"/>
    <n v="2836.5"/>
    <n v="2031.3666659999999"/>
    <n v="4542"/>
    <n v="1"/>
    <s v="EUR"/>
    <n v="-19285.5"/>
    <n v="0"/>
    <n v="0.5"/>
    <n v="573077"/>
    <n v="41.5"/>
    <n v="1809"/>
    <n v="53086.91"/>
    <n v="58.577759999999998"/>
    <n v="128160.41"/>
  </r>
  <r>
    <s v="34317"/>
    <s v="00030702802"/>
    <s v="00030702801"/>
    <s v="CONTRAT LIQUIDITE FLEURY MICHON"/>
    <s v="FR0000074759"/>
    <x v="12"/>
    <x v="74"/>
    <n v="25458.1"/>
    <n v="40.995330112721398"/>
    <n v="621"/>
    <n v="221"/>
    <n v="40.866968325791902"/>
    <n v="9031.6"/>
    <n v="2114.3000000000002"/>
    <n v="2991"/>
    <n v="1"/>
    <s v="EUR"/>
    <n v="-16426.5"/>
    <n v="0.16666666666666699"/>
    <n v="0.44444444444444398"/>
    <n v="573077"/>
    <n v="41.5"/>
    <n v="2209"/>
    <n v="36660.410000000003"/>
    <n v="71.433580000000006"/>
    <n v="128333.91"/>
  </r>
  <r>
    <s v="34317"/>
    <s v="00030702802"/>
    <s v="00030702801"/>
    <s v="CONTRAT LIQUIDITE FLEURY MICHON"/>
    <s v="FR0000074759"/>
    <x v="12"/>
    <x v="75"/>
    <n v="867.6"/>
    <n v="41.314285714285703"/>
    <n v="21"/>
    <n v="56"/>
    <n v="41.6"/>
    <n v="2329.6"/>
    <n v="2145.2333330000001"/>
    <n v="1325"/>
    <n v="1"/>
    <s v="EUR"/>
    <n v="1462"/>
    <n v="0"/>
    <n v="0.28571428571428598"/>
    <n v="573077"/>
    <n v="41.7"/>
    <n v="2174"/>
    <n v="38122.410000000003"/>
    <n v="70.396850000000001"/>
    <n v="128778.21"/>
  </r>
  <r>
    <s v="34317"/>
    <s v="00030702802"/>
    <s v="00030702801"/>
    <s v="CONTRAT LIQUIDITE FLEURY MICHON"/>
    <s v="FR0000074759"/>
    <x v="12"/>
    <x v="76"/>
    <n v="41.7"/>
    <n v="41.7"/>
    <n v="1"/>
    <n v="79"/>
    <n v="41.7"/>
    <n v="3294.3"/>
    <n v="2149.8000000000002"/>
    <n v="304"/>
    <n v="1"/>
    <s v="EUR"/>
    <n v="3252.6"/>
    <n v="0"/>
    <n v="0.25"/>
    <n v="573077"/>
    <n v="41.7"/>
    <n v="2096"/>
    <n v="41375.01"/>
    <n v="67.871110000000002"/>
    <n v="128778.21"/>
  </r>
  <r>
    <s v="34317"/>
    <s v="00030702802"/>
    <s v="00030702801"/>
    <s v="CONTRAT LIQUIDITE FLEURY MICHON"/>
    <s v="FR0000074759"/>
    <x v="12"/>
    <x v="77"/>
    <n v="13828.8"/>
    <n v="40.200000000000003"/>
    <n v="344"/>
    <n v="139"/>
    <n v="40.928057553956798"/>
    <n v="5689"/>
    <n v="2221.5"/>
    <n v="2299"/>
    <n v="1"/>
    <s v="EUR"/>
    <n v="-8139.8"/>
    <n v="0"/>
    <n v="0.33333333333333298"/>
    <n v="573077"/>
    <n v="40.6"/>
    <n v="2301"/>
    <n v="33235.21"/>
    <n v="73.759429999999995"/>
    <n v="126655.81"/>
  </r>
  <r>
    <s v="34317"/>
    <s v="00030702802"/>
    <s v="00030702801"/>
    <s v="CONTRAT LIQUIDITE FLEURY MICHON"/>
    <s v="FR0000074759"/>
    <x v="12"/>
    <x v="78"/>
    <n v="5110.2"/>
    <n v="40.237795275590599"/>
    <n v="127"/>
    <n v="1"/>
    <n v="40.5"/>
    <n v="40.5"/>
    <n v="2235.7333330000001"/>
    <n v="661"/>
    <n v="1"/>
    <s v="EUR"/>
    <n v="-5069.7"/>
    <n v="0"/>
    <n v="0.625"/>
    <n v="573077"/>
    <n v="40.200000000000003"/>
    <n v="2427"/>
    <n v="28165.51"/>
    <n v="77.598579999999998"/>
    <n v="125730.91"/>
  </r>
  <r>
    <s v="34317"/>
    <s v="00030702802"/>
    <s v="00030702801"/>
    <s v="CONTRAT LIQUIDITE FLEURY MICHON"/>
    <s v="FR0000074759"/>
    <x v="12"/>
    <x v="79"/>
    <n v="5353.2"/>
    <n v="39.949253731343298"/>
    <n v="134"/>
    <n v="24"/>
    <n v="39.941666666666698"/>
    <n v="958.6"/>
    <n v="2248.833333"/>
    <n v="750"/>
    <n v="1"/>
    <s v="EUR"/>
    <n v="-4394.6000000000004"/>
    <n v="0.125"/>
    <n v="0.5"/>
    <n v="573077"/>
    <n v="39.9"/>
    <n v="2537"/>
    <n v="23770.91"/>
    <n v="80.982849999999999"/>
    <n v="124997.21"/>
  </r>
  <r>
    <s v="34317"/>
    <s v="00030702802"/>
    <s v="00030702801"/>
    <s v="CONTRAT LIQUIDITE FLEURY MICHON"/>
    <s v="FR0000074759"/>
    <x v="12"/>
    <x v="80"/>
    <n v="560.29999999999995"/>
    <n v="40.021428571428601"/>
    <n v="14"/>
    <n v="123"/>
    <n v="40.197560975609797"/>
    <n v="4944.3"/>
    <n v="2247.9"/>
    <n v="304"/>
    <n v="1"/>
    <s v="EUR"/>
    <n v="4384"/>
    <n v="0.28571428571428598"/>
    <n v="0.42857142857142899"/>
    <n v="573077"/>
    <n v="40"/>
    <n v="2428"/>
    <n v="28154.91"/>
    <n v="77.525499999999994"/>
    <n v="125274.91"/>
  </r>
  <r>
    <s v="34317"/>
    <s v="00030702802"/>
    <s v="00030702801"/>
    <s v="CONTRAT LIQUIDITE FLEURY MICHON"/>
    <s v="FR0000074759"/>
    <x v="12"/>
    <x v="81"/>
    <n v="0"/>
    <m/>
    <m/>
    <m/>
    <m/>
    <n v="0"/>
    <n v="2252.333333"/>
    <n v="303"/>
    <n v="1"/>
    <s v="EUR"/>
    <n v="0"/>
    <m/>
    <m/>
    <n v="573077"/>
    <n v="40.200000000000003"/>
    <n v="2428"/>
    <n v="28154.91"/>
    <n v="77.612279999999998"/>
    <n v="125760.51"/>
  </r>
  <r>
    <s v="34317"/>
    <s v="00030702802"/>
    <s v="00030702801"/>
    <s v="CONTRAT LIQUIDITE FLEURY MICHON"/>
    <s v="FR0000074759"/>
    <x v="12"/>
    <x v="82"/>
    <n v="14994.6"/>
    <n v="39.668253968254"/>
    <n v="378"/>
    <n v="421"/>
    <n v="39.714489311163902"/>
    <n v="16719.8"/>
    <n v="2307"/>
    <n v="1801"/>
    <n v="1"/>
    <s v="EUR"/>
    <n v="1725.2"/>
    <n v="0.35294117647058798"/>
    <n v="0.35294117647058798"/>
    <n v="573077"/>
    <n v="40.4"/>
    <n v="2385"/>
    <n v="29880.11"/>
    <n v="76.329610000000002"/>
    <n v="126234.11"/>
  </r>
  <r>
    <s v="34317"/>
    <s v="00030702802"/>
    <s v="00030702801"/>
    <s v="CONTRAT LIQUIDITE FLEURY MICHON"/>
    <s v="FR0000074759"/>
    <x v="12"/>
    <x v="83"/>
    <n v="40.4"/>
    <n v="40.4"/>
    <n v="1"/>
    <n v="10"/>
    <n v="40.4"/>
    <n v="404"/>
    <n v="2306.0333329999999"/>
    <n v="59"/>
    <n v="1"/>
    <s v="EUR"/>
    <n v="363.6"/>
    <n v="0"/>
    <n v="0"/>
    <n v="573077"/>
    <n v="39.700000000000003"/>
    <n v="2376"/>
    <n v="30243.71"/>
    <n v="75.721689999999995"/>
    <n v="124570.91"/>
  </r>
  <r>
    <s v="34317"/>
    <s v="00030702802"/>
    <s v="00030702801"/>
    <s v="CONTRAT LIQUIDITE FLEURY MICHON"/>
    <s v="FR0000074759"/>
    <x v="12"/>
    <x v="84"/>
    <n v="13825"/>
    <n v="39.387464387464398"/>
    <n v="351"/>
    <n v="159"/>
    <n v="40.114465408805003"/>
    <n v="6378.2"/>
    <n v="2344"/>
    <n v="1318"/>
    <n v="1"/>
    <s v="EUR"/>
    <n v="-7446.8"/>
    <n v="8.3333333333333301E-2"/>
    <n v="0.75"/>
    <n v="573077"/>
    <n v="39.5"/>
    <n v="2568"/>
    <n v="22796.91"/>
    <n v="81.649860000000004"/>
    <n v="124232.91"/>
  </r>
  <r>
    <s v="34317"/>
    <s v="00030702802"/>
    <s v="00030702801"/>
    <s v="CONTRAT LIQUIDITE FLEURY MICHON"/>
    <s v="FR0000074759"/>
    <x v="12"/>
    <x v="85"/>
    <n v="39.5"/>
    <n v="39.5"/>
    <n v="1"/>
    <n v="61"/>
    <n v="39.716393442622902"/>
    <n v="2422.6999999999998"/>
    <n v="2343.1"/>
    <n v="371"/>
    <n v="1"/>
    <s v="EUR"/>
    <n v="2383.1999999999998"/>
    <n v="0"/>
    <n v="0"/>
    <n v="573077"/>
    <n v="39.700000000000003"/>
    <n v="2508"/>
    <n v="25180.11"/>
    <n v="79.815169999999995"/>
    <n v="124747.71"/>
  </r>
  <r>
    <s v="34317"/>
    <s v="00030702802"/>
    <s v="00030702801"/>
    <s v="CONTRAT LIQUIDITE FLEURY MICHON"/>
    <s v="FR0000074759"/>
    <x v="12"/>
    <x v="86"/>
    <n v="39.9"/>
    <n v="39.9"/>
    <n v="1"/>
    <n v="2"/>
    <n v="39.9"/>
    <n v="79.8"/>
    <n v="2341.1666660000001"/>
    <n v="105"/>
    <n v="1"/>
    <s v="EUR"/>
    <n v="39.9"/>
    <n v="0"/>
    <n v="0"/>
    <n v="573077"/>
    <n v="39.700000000000003"/>
    <n v="2507"/>
    <n v="25220.01"/>
    <n v="79.78322"/>
    <n v="124747.91"/>
  </r>
  <r>
    <s v="34317"/>
    <s v="00030702802"/>
    <s v="00030702801"/>
    <s v="CONTRAT LIQUIDITE FLEURY MICHON"/>
    <s v="FR0000074759"/>
    <x v="12"/>
    <x v="87"/>
    <n v="39.700000000000003"/>
    <n v="39.700000000000003"/>
    <n v="1"/>
    <n v="55"/>
    <n v="39.503636363636403"/>
    <n v="2172.6999999999998"/>
    <n v="2319.3666659999999"/>
    <n v="125"/>
    <n v="1"/>
    <s v="EUR"/>
    <n v="2133"/>
    <n v="0.5"/>
    <n v="0"/>
    <n v="573077"/>
    <n v="39.700000000000003"/>
    <n v="2453"/>
    <n v="27353.01"/>
    <n v="78.071470000000005"/>
    <n v="124737.11"/>
  </r>
  <r>
    <s v="34317"/>
    <s v="00030702802"/>
    <s v="00030702801"/>
    <s v="CONTRAT LIQUIDITE FLEURY MICHON"/>
    <s v="FR0000074759"/>
    <x v="12"/>
    <x v="88"/>
    <n v="14498.4"/>
    <n v="38.974193548387099"/>
    <n v="372"/>
    <n v="194"/>
    <n v="39.0819587628866"/>
    <n v="7581.9"/>
    <n v="2337.5666660000002"/>
    <n v="660"/>
    <n v="1"/>
    <s v="EUR"/>
    <n v="-6916.5"/>
    <n v="0.1875"/>
    <n v="0.5"/>
    <n v="573077"/>
    <n v="39.1"/>
    <n v="2631"/>
    <n v="20436.509999999998"/>
    <n v="83.42653"/>
    <n v="123308.61"/>
  </r>
  <r>
    <s v="34317"/>
    <s v="00030702802"/>
    <s v="00030702801"/>
    <s v="CONTRAT LIQUIDITE FLEURY MICHON"/>
    <s v="FR0000074759"/>
    <x v="12"/>
    <x v="89"/>
    <n v="5529.8"/>
    <n v="38.401388888888903"/>
    <n v="144"/>
    <n v="104"/>
    <n v="38.500961538461503"/>
    <n v="4004.1"/>
    <n v="2375.9"/>
    <n v="1260"/>
    <n v="1"/>
    <s v="EUR"/>
    <n v="-1525.7"/>
    <n v="0.125"/>
    <n v="0.5"/>
    <n v="573077"/>
    <n v="38.1"/>
    <n v="2671"/>
    <n v="18910.810000000001"/>
    <n v="84.329260000000005"/>
    <n v="120675.91"/>
  </r>
  <r>
    <s v="34317"/>
    <s v="00030702802"/>
    <s v="00030702801"/>
    <s v="CONTRAT LIQUIDITE FLEURY MICHON"/>
    <s v="FR0000074759"/>
    <x v="12"/>
    <x v="90"/>
    <n v="1933.1"/>
    <n v="37.903921568627403"/>
    <n v="51"/>
    <n v="87"/>
    <n v="38.025287356321797"/>
    <n v="3308.2"/>
    <n v="2390.6"/>
    <n v="784"/>
    <n v="1"/>
    <s v="EUR"/>
    <n v="1375.1"/>
    <n v="0.28571428571428598"/>
    <n v="0.28571428571428598"/>
    <n v="573077"/>
    <n v="37.799999999999997"/>
    <n v="2635"/>
    <n v="20285.91"/>
    <n v="83.079409999999996"/>
    <n v="119888.91"/>
  </r>
  <r>
    <s v="34317"/>
    <s v="00030702802"/>
    <s v="00030702801"/>
    <s v="CONTRAT LIQUIDITE FLEURY MICHON"/>
    <s v="FR0000074759"/>
    <x v="12"/>
    <x v="91"/>
    <n v="3942.5"/>
    <n v="37.547619047619101"/>
    <n v="105"/>
    <n v="1155"/>
    <n v="37.660173160173201"/>
    <n v="43497.5"/>
    <n v="2612.9"/>
    <n v="6672"/>
    <n v="1"/>
    <s v="EUR"/>
    <n v="39555"/>
    <n v="0.28571428571428598"/>
    <n v="0.28571428571428598"/>
    <n v="573077"/>
    <n v="38.1"/>
    <n v="1585"/>
    <n v="59840.91"/>
    <n v="50.227730000000001"/>
    <n v="120229.41"/>
  </r>
  <r>
    <s v="34317"/>
    <s v="00030702802"/>
    <s v="00030702801"/>
    <s v="CONTRAT LIQUIDITE FLEURY MICHON"/>
    <s v="FR0000074759"/>
    <x v="12"/>
    <x v="92"/>
    <n v="38.1"/>
    <n v="38.1"/>
    <n v="1"/>
    <n v="1"/>
    <n v="38.1"/>
    <n v="38.1"/>
    <n v="2959.7"/>
    <n v="10642"/>
    <n v="1"/>
    <s v="EUR"/>
    <n v="0"/>
    <n v="0"/>
    <n v="0"/>
    <n v="573077"/>
    <n v="38.299999999999997"/>
    <n v="1585"/>
    <n v="59840.91"/>
    <n v="50.358609999999999"/>
    <n v="120546.41"/>
  </r>
  <r>
    <s v="34317"/>
    <s v="00030702802"/>
    <s v="00030702801"/>
    <s v="CONTRAT LIQUIDITE FLEURY MICHON"/>
    <s v="FR0000074759"/>
    <x v="12"/>
    <x v="93"/>
    <n v="38.9"/>
    <n v="38.9"/>
    <n v="1"/>
    <n v="96"/>
    <n v="39.295833333333299"/>
    <n v="3772.4"/>
    <n v="2946.1"/>
    <n v="940"/>
    <n v="1"/>
    <s v="EUR"/>
    <n v="3733.5"/>
    <n v="0"/>
    <n v="0"/>
    <n v="573077"/>
    <n v="39.700000000000003"/>
    <n v="1490"/>
    <n v="63574.41"/>
    <n v="48.198689999999999"/>
    <n v="122727.41"/>
  </r>
  <r>
    <s v="34317"/>
    <s v="00030702802"/>
    <s v="00030702801"/>
    <s v="CONTRAT LIQUIDITE FLEURY MICHON"/>
    <s v="FR0000074759"/>
    <x v="12"/>
    <x v="94"/>
    <n v="39.700000000000003"/>
    <n v="39.700000000000003"/>
    <n v="1"/>
    <n v="1"/>
    <n v="39.700000000000003"/>
    <n v="39.700000000000003"/>
    <n v="2925.0666660000002"/>
    <n v="152"/>
    <n v="1"/>
    <s v="EUR"/>
    <n v="0"/>
    <n v="0"/>
    <n v="0"/>
    <n v="573077"/>
    <n v="39.700000000000003"/>
    <n v="1490"/>
    <n v="63574.41"/>
    <n v="48.198689999999999"/>
    <n v="122727.41"/>
  </r>
  <r>
    <s v="34317"/>
    <s v="00030702802"/>
    <s v="00030702801"/>
    <s v="CONTRAT LIQUIDITE FLEURY MICHON"/>
    <s v="FR0000074759"/>
    <x v="12"/>
    <x v="95"/>
    <n v="0"/>
    <s v="#DIV/0"/>
    <n v="0"/>
    <n v="74"/>
    <n v="39.129729729729704"/>
    <n v="2895.6"/>
    <n v="3008.8666659999999"/>
    <n v="5585"/>
    <n v="1"/>
    <s v="EUR"/>
    <n v="2895.6"/>
    <n v="0"/>
    <n v="0.5"/>
    <n v="573077"/>
    <n v="39.4"/>
    <n v="1416"/>
    <n v="66470.009999999995"/>
    <n v="45.632429999999999"/>
    <n v="122260.41"/>
  </r>
  <r>
    <s v="34317"/>
    <s v="00030702802"/>
    <s v="00030702801"/>
    <s v="CONTRAT LIQUIDITE FLEURY MICHON"/>
    <s v="FR0000074759"/>
    <x v="12"/>
    <x v="96"/>
    <n v="78.599999999999994"/>
    <n v="39.299999999999997"/>
    <n v="2"/>
    <n v="2"/>
    <n v="39.299999999999997"/>
    <n v="78.599999999999994"/>
    <n v="2968.5666660000002"/>
    <n v="40"/>
    <n v="1"/>
    <s v="EUR"/>
    <n v="0"/>
    <n v="0"/>
    <n v="0"/>
    <n v="573077"/>
    <n v="39"/>
    <n v="1416"/>
    <n v="66470.009999999995"/>
    <n v="45.379390000000001"/>
    <n v="121694.01"/>
  </r>
  <r>
    <s v="34317"/>
    <s v="00030702802"/>
    <s v="00030702801"/>
    <s v="CONTRAT LIQUIDITE FLEURY MICHON"/>
    <s v="FR0000074759"/>
    <x v="12"/>
    <x v="97"/>
    <n v="39.299999999999997"/>
    <n v="39.299999999999997"/>
    <n v="1"/>
    <n v="350"/>
    <n v="39.975999999999999"/>
    <n v="13991.6"/>
    <n v="2971.766666"/>
    <n v="1663"/>
    <n v="1"/>
    <s v="EUR"/>
    <n v="13952.3"/>
    <n v="0"/>
    <n v="0.42857142857142899"/>
    <n v="573077"/>
    <n v="40.299999999999997"/>
    <n v="1067"/>
    <n v="80422.31"/>
    <n v="34.839779999999998"/>
    <n v="123422.41"/>
  </r>
  <r>
    <s v="34317"/>
    <s v="00030702802"/>
    <s v="00030702801"/>
    <s v="CONTRAT LIQUIDITE FLEURY MICHON"/>
    <s v="FR0000074759"/>
    <x v="12"/>
    <x v="98"/>
    <n v="121.8"/>
    <n v="40.6"/>
    <n v="3"/>
    <n v="211"/>
    <n v="40.769668246445498"/>
    <n v="8602.4"/>
    <n v="1735.633333"/>
    <n v="1038"/>
    <n v="1"/>
    <s v="EUR"/>
    <n v="8480.6"/>
    <n v="0"/>
    <n v="0.28571428571428598"/>
    <n v="573077"/>
    <n v="40.700000000000003"/>
    <n v="859"/>
    <n v="88902.91"/>
    <n v="28.22551"/>
    <n v="123864.21"/>
  </r>
  <r>
    <s v="34317"/>
    <s v="00030702802"/>
    <s v="00030702801"/>
    <s v="CONTRAT LIQUIDITE FLEURY MICHON"/>
    <s v="FR0000074759"/>
    <x v="12"/>
    <x v="99"/>
    <n v="3195.3"/>
    <n v="40.446835443037997"/>
    <n v="79"/>
    <n v="1"/>
    <n v="40.700000000000003"/>
    <n v="40.700000000000003"/>
    <n v="1633.6"/>
    <n v="152"/>
    <n v="1"/>
    <s v="EUR"/>
    <n v="-3154.6"/>
    <n v="0"/>
    <n v="0.625"/>
    <n v="573077"/>
    <n v="40.200000000000003"/>
    <n v="937"/>
    <n v="85748.31"/>
    <n v="30.52075"/>
    <n v="123415.71"/>
  </r>
  <r>
    <s v="34317"/>
    <s v="00030702802"/>
    <s v="00030702801"/>
    <s v="CONTRAT LIQUIDITE FLEURY MICHON"/>
    <s v="FR0000074759"/>
    <x v="12"/>
    <x v="100"/>
    <n v="41"/>
    <n v="41"/>
    <n v="1"/>
    <n v="1"/>
    <n v="41"/>
    <n v="41"/>
    <n v="1629.6"/>
    <n v="591"/>
    <n v="1"/>
    <s v="EUR"/>
    <n v="0"/>
    <n v="0"/>
    <n v="0"/>
    <n v="573077"/>
    <n v="41"/>
    <n v="937"/>
    <n v="85748.31"/>
    <n v="30.940200000000001"/>
    <n v="124165.31"/>
  </r>
  <r>
    <s v="34317"/>
    <s v="00030702802"/>
    <s v="00030702801"/>
    <s v="CONTRAT LIQUIDITE FLEURY MICHON"/>
    <s v="FR0000074759"/>
    <x v="12"/>
    <x v="101"/>
    <n v="3616.7"/>
    <n v="41.098863636363603"/>
    <n v="88"/>
    <n v="147"/>
    <n v="41.527891156462601"/>
    <n v="6104.6"/>
    <n v="1726.4"/>
    <n v="3973"/>
    <n v="1"/>
    <s v="EUR"/>
    <n v="2487.9"/>
    <n v="0.16666666666666699"/>
    <n v="0.5"/>
    <n v="573077"/>
    <n v="41.6"/>
    <n v="878"/>
    <n v="88236.21"/>
    <n v="29.27581"/>
    <n v="124761.01"/>
  </r>
  <r>
    <s v="34317"/>
    <s v="00030702802"/>
    <s v="00030702801"/>
    <s v="CONTRAT LIQUIDITE FLEURY MICHON"/>
    <s v="FR0000074759"/>
    <x v="12"/>
    <x v="102"/>
    <n v="41.6"/>
    <n v="41.6"/>
    <n v="1"/>
    <n v="1"/>
    <n v="41.6"/>
    <n v="41.6"/>
    <n v="1723.6666660000001"/>
    <n v="300"/>
    <n v="1"/>
    <s v="EUR"/>
    <n v="0"/>
    <n v="0"/>
    <n v="0"/>
    <n v="573077"/>
    <n v="41.3"/>
    <n v="878"/>
    <n v="88236.21"/>
    <n v="29.126180000000002"/>
    <n v="124497.61"/>
  </r>
  <r>
    <s v="34317"/>
    <s v="00030702802"/>
    <s v="00030702801"/>
    <s v="CONTRAT LIQUIDITE FLEURY MICHON"/>
    <s v="FR0000074759"/>
    <x v="12"/>
    <x v="103"/>
    <n v="41.3"/>
    <n v="41.3"/>
    <n v="1"/>
    <n v="1"/>
    <n v="41.3"/>
    <n v="41.3"/>
    <n v="1575.466666"/>
    <n v="96"/>
    <n v="1"/>
    <s v="EUR"/>
    <n v="0"/>
    <n v="0"/>
    <n v="0"/>
    <n v="573077"/>
    <n v="41"/>
    <n v="878"/>
    <n v="88236.21"/>
    <n v="28.975919999999999"/>
    <n v="124234.21"/>
  </r>
  <r>
    <s v="34317"/>
    <s v="00030702802"/>
    <s v="00030702801"/>
    <s v="CONTRAT LIQUIDITE FLEURY MICHON"/>
    <s v="FR0000074759"/>
    <x v="12"/>
    <x v="104"/>
    <n v="4040"/>
    <n v="40"/>
    <n v="101"/>
    <n v="1"/>
    <n v="40"/>
    <n v="40"/>
    <n v="1483.2333329999999"/>
    <n v="224"/>
    <n v="1"/>
    <s v="EUR"/>
    <n v="-4000"/>
    <n v="0"/>
    <n v="0.66666666666666696"/>
    <n v="573077"/>
    <n v="40"/>
    <n v="978"/>
    <n v="84236.21"/>
    <n v="31.713039999999999"/>
    <n v="123356.21"/>
  </r>
  <r>
    <s v="34317"/>
    <s v="00030702802"/>
    <s v="00030702801"/>
    <s v="CONTRAT LIQUIDITE FLEURY MICHON"/>
    <s v="FR0000074759"/>
    <x v="12"/>
    <x v="105"/>
    <n v="40"/>
    <n v="40"/>
    <n v="1"/>
    <n v="18"/>
    <n v="40"/>
    <n v="720"/>
    <n v="1441"/>
    <n v="58"/>
    <n v="1"/>
    <s v="EUR"/>
    <n v="680"/>
    <n v="0.33333333333333298"/>
    <n v="0"/>
    <n v="573077"/>
    <n v="40"/>
    <n v="961"/>
    <n v="84916.21"/>
    <n v="31.16179"/>
    <n v="123356.21"/>
  </r>
  <r>
    <s v="34317"/>
    <s v="00030702802"/>
    <s v="00030702801"/>
    <s v="CONTRAT LIQUIDITE FLEURY MICHON"/>
    <s v="FR0000074759"/>
    <x v="12"/>
    <x v="106"/>
    <n v="40.1"/>
    <n v="40.1"/>
    <n v="1"/>
    <n v="1"/>
    <n v="40.1"/>
    <n v="40.1"/>
    <n v="1437.0666659999999"/>
    <n v="186"/>
    <n v="1"/>
    <s v="EUR"/>
    <n v="0"/>
    <n v="0"/>
    <n v="0"/>
    <n v="573077"/>
    <n v="39.9"/>
    <n v="961"/>
    <n v="84916.21"/>
    <n v="31.10812"/>
    <n v="123260.11"/>
  </r>
  <r>
    <s v="34317"/>
    <s v="00030702802"/>
    <s v="00030702801"/>
    <s v="CONTRAT LIQUIDITE FLEURY MICHON"/>
    <s v="FR0000074759"/>
    <x v="12"/>
    <x v="107"/>
    <n v="35387.199999999997"/>
    <n v="39.058719646799098"/>
    <n v="906"/>
    <n v="151"/>
    <n v="38.885430463576199"/>
    <n v="5871.7"/>
    <n v="1437.133333"/>
    <n v="2301"/>
    <n v="1"/>
    <s v="EUR"/>
    <n v="-29515.5"/>
    <n v="3.8461538461538498E-2"/>
    <n v="0.53846153846153799"/>
    <n v="573077"/>
    <n v="38.700000000000003"/>
    <n v="1716"/>
    <n v="55400.71"/>
    <n v="54.518720000000002"/>
    <n v="121809.91"/>
  </r>
  <r>
    <s v="34317"/>
    <s v="00030702802"/>
    <s v="00030702801"/>
    <s v="CONTRAT LIQUIDITE FLEURY MICHON"/>
    <s v="FR0000074759"/>
    <x v="12"/>
    <x v="108"/>
    <n v="38.700000000000003"/>
    <n v="38.700000000000003"/>
    <n v="1"/>
    <n v="1"/>
    <n v="38.700000000000003"/>
    <n v="38.700000000000003"/>
    <n v="1425.766666"/>
    <n v="320"/>
    <n v="1"/>
    <s v="EUR"/>
    <n v="0"/>
    <n v="0"/>
    <n v="0"/>
    <n v="573077"/>
    <n v="38.700000000000003"/>
    <n v="1716"/>
    <n v="55400.71"/>
    <n v="54.518720000000002"/>
    <n v="121809.91"/>
  </r>
  <r>
    <s v="34317"/>
    <s v="00030702802"/>
    <s v="00030702801"/>
    <s v="CONTRAT LIQUIDITE FLEURY MICHON"/>
    <s v="FR0000074759"/>
    <x v="12"/>
    <x v="109"/>
    <n v="0"/>
    <m/>
    <m/>
    <m/>
    <m/>
    <n v="0"/>
    <n v="1465.2333329999999"/>
    <n v="1934"/>
    <n v="1"/>
    <s v="EUR"/>
    <n v="0"/>
    <n v="0"/>
    <n v="0.5"/>
    <n v="573077"/>
    <n v="39.700000000000003"/>
    <n v="1716"/>
    <n v="55400.71"/>
    <n v="55.150530000000003"/>
    <n v="123525.91"/>
  </r>
  <r>
    <s v="34317"/>
    <s v="00030702802"/>
    <s v="00030702801"/>
    <s v="CONTRAT LIQUIDITE FLEURY MICHON"/>
    <s v="FR0000074759"/>
    <x v="12"/>
    <x v="110"/>
    <n v="2270.9"/>
    <n v="39.840350877193003"/>
    <n v="57"/>
    <n v="340"/>
    <n v="39.437058823529398"/>
    <n v="13408.6"/>
    <n v="1463.4333329999999"/>
    <n v="250"/>
    <n v="1"/>
    <s v="EUR"/>
    <n v="11137.7"/>
    <n v="0.14285714285714299"/>
    <n v="0.42857142857142899"/>
    <n v="573077"/>
    <n v="40"/>
    <n v="1433"/>
    <n v="66538.41"/>
    <n v="46.278649999999999"/>
    <n v="123858.41"/>
  </r>
  <r>
    <s v="34317"/>
    <s v="00030702802"/>
    <s v="00030702801"/>
    <s v="CONTRAT LIQUIDITE FLEURY MICHON"/>
    <s v="FR0000074759"/>
    <x v="12"/>
    <x v="111"/>
    <n v="5120"/>
    <n v="40"/>
    <n v="128"/>
    <n v="642"/>
    <n v="40.916043613707203"/>
    <n v="26268.1"/>
    <n v="1607.0333330000001"/>
    <n v="4611"/>
    <n v="1"/>
    <s v="EUR"/>
    <n v="21148.1"/>
    <m/>
    <m/>
    <n v="573077"/>
    <n v="42.1"/>
    <n v="919"/>
    <n v="87686.51"/>
    <n v="30.614809999999999"/>
    <n v="126376.41"/>
  </r>
  <r>
    <s v="34317"/>
    <s v="00030702802"/>
    <s v="00030702801"/>
    <s v="CONTRAT LIQUIDITE FLEURY MICHON"/>
    <s v="FR0000074759"/>
    <x v="12"/>
    <x v="112"/>
    <n v="0"/>
    <s v="#DIV/0"/>
    <n v="0"/>
    <n v="70"/>
    <n v="41.8"/>
    <n v="2926"/>
    <n v="1598.5"/>
    <n v="1545"/>
    <n v="1"/>
    <s v="EUR"/>
    <n v="2926"/>
    <n v="0"/>
    <n v="1"/>
    <n v="573077"/>
    <n v="42"/>
    <n v="849"/>
    <n v="90612.51"/>
    <n v="28.239370000000001"/>
    <n v="126270.51"/>
  </r>
  <r>
    <s v="34317"/>
    <s v="00030702802"/>
    <s v="00030702801"/>
    <s v="CONTRAT LIQUIDITE FLEURY MICHON"/>
    <s v="FR0000074759"/>
    <x v="12"/>
    <x v="113"/>
    <n v="4281.1000000000004"/>
    <n v="41.5640776699029"/>
    <n v="103"/>
    <n v="177"/>
    <n v="41.924858757062097"/>
    <n v="7420.7"/>
    <n v="1705.7333329999999"/>
    <n v="3276"/>
    <n v="1"/>
    <s v="EUR"/>
    <n v="3139.6"/>
    <n v="0.28571428571428598"/>
    <n v="0.42857142857142899"/>
    <n v="573077"/>
    <n v="42.2"/>
    <n v="775"/>
    <n v="93752.11"/>
    <n v="25.86252"/>
    <n v="126457.11"/>
  </r>
  <r>
    <s v="34317"/>
    <s v="00030702802"/>
    <s v="00030702801"/>
    <s v="CONTRAT LIQUIDITE FLEURY MICHON"/>
    <s v="FR0000074759"/>
    <x v="12"/>
    <x v="114"/>
    <n v="13220.9"/>
    <n v="41.706309148264999"/>
    <n v="317"/>
    <n v="1"/>
    <n v="42"/>
    <n v="42"/>
    <n v="1689.4333329999999"/>
    <n v="829"/>
    <n v="1"/>
    <s v="EUR"/>
    <n v="-13178.9"/>
    <n v="0"/>
    <n v="0.63636363636363602"/>
    <n v="573077"/>
    <n v="41.4"/>
    <n v="1091"/>
    <n v="80573.210000000006"/>
    <n v="35.92109"/>
    <n v="125740.61"/>
  </r>
  <r>
    <s v="34317"/>
    <s v="00030702802"/>
    <s v="00030702801"/>
    <s v="CONTRAT LIQUIDITE FLEURY MICHON"/>
    <s v="FR0000074759"/>
    <x v="12"/>
    <x v="115"/>
    <n v="8262.1"/>
    <n v="41.310499999999998"/>
    <n v="200"/>
    <n v="214"/>
    <n v="41.1018691588785"/>
    <n v="8795.7999999999993"/>
    <n v="1697.9333329999999"/>
    <n v="626"/>
    <n v="1"/>
    <s v="EUR"/>
    <n v="533.69999999999902"/>
    <n v="0"/>
    <n v="0.4"/>
    <n v="573077"/>
    <n v="41.1"/>
    <n v="1077"/>
    <n v="81106.91"/>
    <n v="35.306800000000003"/>
    <n v="125371.61"/>
  </r>
  <r>
    <s v="34317"/>
    <s v="00030702802"/>
    <s v="00030702801"/>
    <s v="CONTRAT LIQUIDITE FLEURY MICHON"/>
    <s v="FR0000074759"/>
    <x v="12"/>
    <x v="116"/>
    <n v="41.1"/>
    <n v="41.1"/>
    <n v="1"/>
    <n v="21"/>
    <n v="41.1"/>
    <n v="863.1"/>
    <n v="1703.3"/>
    <n v="266"/>
    <n v="1"/>
    <s v="EUR"/>
    <n v="822"/>
    <n v="0.33333333333333298"/>
    <n v="0"/>
    <n v="573077"/>
    <n v="41.1"/>
    <n v="1057"/>
    <n v="81928.91"/>
    <n v="34.651150000000001"/>
    <n v="125371.61"/>
  </r>
  <r>
    <s v="34317"/>
    <s v="00030702802"/>
    <s v="00030702801"/>
    <s v="CONTRAT LIQUIDITE FLEURY MICHON"/>
    <s v="FR0000074759"/>
    <x v="12"/>
    <x v="117"/>
    <n v="13113.2"/>
    <n v="40.8510903426791"/>
    <n v="321"/>
    <n v="1"/>
    <n v="41.2"/>
    <n v="41.2"/>
    <n v="1754.1666660000001"/>
    <n v="1651"/>
    <n v="1"/>
    <s v="EUR"/>
    <n v="-13072"/>
    <n v="0"/>
    <n v="0.25"/>
    <n v="573077"/>
    <n v="40.6"/>
    <n v="1377"/>
    <n v="68856.91"/>
    <n v="44.80988"/>
    <n v="124763.11"/>
  </r>
  <r>
    <s v="34317"/>
    <s v="00030702802"/>
    <s v="00030702801"/>
    <s v="CONTRAT LIQUIDITE FLEURY MICHON"/>
    <s v="FR0000074759"/>
    <x v="12"/>
    <x v="118"/>
    <n v="1258.7"/>
    <n v="40.603225806451597"/>
    <n v="31"/>
    <n v="1"/>
    <n v="40.700000000000003"/>
    <n v="40.700000000000003"/>
    <n v="1733.833333"/>
    <n v="50"/>
    <n v="1"/>
    <s v="EUR"/>
    <n v="-1218"/>
    <n v="0"/>
    <n v="0.5"/>
    <n v="573077"/>
    <n v="40.6"/>
    <n v="1407"/>
    <n v="67638.91"/>
    <n v="45.78613"/>
    <n v="124763.11"/>
  </r>
  <r>
    <s v="34317"/>
    <s v="00030702802"/>
    <s v="00030702801"/>
    <s v="CONTRAT LIQUIDITE FLEURY MICHON"/>
    <s v="FR0000074759"/>
    <x v="12"/>
    <x v="119"/>
    <n v="52560.1"/>
    <n v="39.429932483120801"/>
    <n v="1333"/>
    <n v="7"/>
    <n v="39.342857142857099"/>
    <n v="275.39999999999998"/>
    <n v="1761.5666659999999"/>
    <n v="2092"/>
    <n v="1"/>
    <s v="EUR"/>
    <n v="-52284.7"/>
    <n v="0"/>
    <n v="0.7"/>
    <n v="573077"/>
    <n v="39.200000000000003"/>
    <n v="2733"/>
    <n v="15354.21"/>
    <n v="87.464699999999993"/>
    <n v="122487.81"/>
  </r>
  <r>
    <s v="34317"/>
    <s v="00030702802"/>
    <s v="00030702801"/>
    <s v="CONTRAT LIQUIDITE FLEURY MICHON"/>
    <s v="FR0000074759"/>
    <x v="12"/>
    <x v="120"/>
    <n v="5844.9"/>
    <n v="38.707947019867497"/>
    <n v="151"/>
    <n v="1"/>
    <n v="39.9"/>
    <n v="39.9"/>
    <n v="1752.333333"/>
    <n v="507"/>
    <n v="1"/>
    <s v="EUR"/>
    <n v="-5805"/>
    <n v="0"/>
    <n v="0.33333333333333298"/>
    <n v="573077"/>
    <n v="38.799999999999997"/>
    <n v="2883"/>
    <n v="9549.2099999999991"/>
    <n v="92.134720000000002"/>
    <n v="121409.61"/>
  </r>
  <r>
    <s v="34317"/>
    <s v="00030702802"/>
    <s v="00030702801"/>
    <s v="CONTRAT LIQUIDITE FLEURY MICHON"/>
    <s v="FR0000074759"/>
    <x v="12"/>
    <x v="121"/>
    <n v="8844"/>
    <n v="37.794871794871803"/>
    <n v="234"/>
    <n v="87"/>
    <n v="38.137931034482797"/>
    <n v="3318"/>
    <n v="1565.4"/>
    <n v="1064"/>
    <n v="1"/>
    <s v="EUR"/>
    <n v="-5526"/>
    <n v="0"/>
    <n v="0.64285714285714302"/>
    <n v="573077"/>
    <n v="38"/>
    <n v="3030"/>
    <n v="4023.21"/>
    <n v="96.623779999999996"/>
    <n v="119163.21"/>
  </r>
  <r>
    <s v="34317"/>
    <s v="00030702802"/>
    <s v="00030702801"/>
    <s v="CONTRAT LIQUIDITE FLEURY MICHON"/>
    <s v="FR0000074759"/>
    <x v="12"/>
    <x v="122"/>
    <n v="38.200000000000003"/>
    <n v="38.200000000000003"/>
    <n v="1"/>
    <n v="12"/>
    <n v="38.200000000000003"/>
    <n v="458.4"/>
    <n v="1220.2"/>
    <n v="286"/>
    <n v="1"/>
    <s v="EUR"/>
    <n v="420.2"/>
    <n v="0"/>
    <n v="0.4"/>
    <n v="573077"/>
    <n v="37.9"/>
    <n v="3019"/>
    <n v="4443.41"/>
    <n v="96.261750000000006"/>
    <n v="118863.51"/>
  </r>
  <r>
    <s v="34317"/>
    <s v="00030702802"/>
    <s v="00030702801"/>
    <s v="CONTRAT LIQUIDITE FLEURY MICHON"/>
    <s v="FR0000074759"/>
    <x v="12"/>
    <x v="123"/>
    <n v="1960.6"/>
    <n v="37.7038461538462"/>
    <n v="52"/>
    <n v="196"/>
    <n v="37.609183673469403"/>
    <n v="7371.4"/>
    <n v="1208.2333329999999"/>
    <n v="581"/>
    <n v="1"/>
    <s v="EUR"/>
    <n v="5410.8"/>
    <n v="0.22222222222222199"/>
    <n v="0.44444444444444398"/>
    <n v="573077"/>
    <n v="37.799999999999997"/>
    <n v="2875"/>
    <n v="9854.2099999999991"/>
    <n v="91.686260000000004"/>
    <n v="118529.21"/>
  </r>
  <r>
    <s v="34317"/>
    <s v="00030702802"/>
    <s v="00030702801"/>
    <s v="CONTRAT LIQUIDITE FLEURY MICHON"/>
    <s v="FR0000074759"/>
    <x v="12"/>
    <x v="124"/>
    <n v="37.799999999999997"/>
    <n v="37.799999999999997"/>
    <n v="1"/>
    <n v="37"/>
    <n v="37.799999999999997"/>
    <n v="1398.6"/>
    <n v="1214.5999999999999"/>
    <n v="343"/>
    <n v="1"/>
    <s v="EUR"/>
    <n v="1360.8"/>
    <n v="0"/>
    <n v="0.33333333333333298"/>
    <n v="573077"/>
    <n v="37.700000000000003"/>
    <n v="2839"/>
    <n v="11215.01"/>
    <n v="90.515469999999993"/>
    <n v="118245.31"/>
  </r>
  <r>
    <s v="34317"/>
    <s v="00030702802"/>
    <s v="00030702801"/>
    <s v="CONTRAT LIQUIDITE FLEURY MICHON"/>
    <s v="FR0000074759"/>
    <x v="12"/>
    <x v="125"/>
    <n v="37.5"/>
    <n v="37.5"/>
    <n v="1"/>
    <n v="140"/>
    <n v="37.5"/>
    <n v="5250"/>
    <n v="1034.8666659999999"/>
    <n v="193"/>
    <n v="1"/>
    <s v="EUR"/>
    <n v="5212.5"/>
    <n v="0.14285714285714299"/>
    <n v="0.64285714285714302"/>
    <n v="573077"/>
    <n v="37.5"/>
    <n v="2700"/>
    <n v="16427.509999999998"/>
    <n v="86.040229999999994"/>
    <n v="117677.51"/>
  </r>
  <r>
    <s v="34317"/>
    <s v="00030702802"/>
    <s v="00030702801"/>
    <s v="CONTRAT LIQUIDITE FLEURY MICHON"/>
    <s v="FR0000074759"/>
    <x v="12"/>
    <x v="126"/>
    <n v="1315.1"/>
    <n v="37.574285714285701"/>
    <n v="35"/>
    <n v="103"/>
    <n v="37.848543689320401"/>
    <n v="3898.4"/>
    <n v="1040.3666659999999"/>
    <n v="205"/>
    <n v="1"/>
    <s v="EUR"/>
    <n v="2583.3000000000002"/>
    <n v="0"/>
    <n v="0.8"/>
    <n v="573077"/>
    <n v="37.9"/>
    <n v="2632"/>
    <n v="19010.810000000001"/>
    <n v="83.992729999999995"/>
    <n v="118763.61"/>
  </r>
  <r>
    <s v="34317"/>
    <s v="00030702802"/>
    <s v="00030702801"/>
    <s v="CONTRAT LIQUIDITE FLEURY MICHON"/>
    <s v="FR0000074759"/>
    <x v="12"/>
    <x v="127"/>
    <n v="37.9"/>
    <n v="37.9"/>
    <n v="1"/>
    <n v="24"/>
    <n v="37.995833333333302"/>
    <n v="911.9"/>
    <n v="985.73333300000002"/>
    <n v="24"/>
    <n v="1"/>
    <s v="EUR"/>
    <n v="874"/>
    <n v="0"/>
    <n v="0.4"/>
    <n v="573077"/>
    <n v="38"/>
    <n v="2609"/>
    <n v="19884.810000000001"/>
    <n v="83.293840000000003"/>
    <n v="119026.81"/>
  </r>
  <r>
    <s v="34317"/>
    <s v="00030702802"/>
    <s v="00030702801"/>
    <s v="CONTRAT LIQUIDITE FLEURY MICHON"/>
    <s v="FR0000074759"/>
    <x v="12"/>
    <x v="128"/>
    <n v="7224.9"/>
    <n v="37.826701570680598"/>
    <n v="191"/>
    <n v="126"/>
    <n v="37.999206349206297"/>
    <n v="4787.8999999999996"/>
    <n v="970.8"/>
    <n v="590"/>
    <n v="1"/>
    <s v="EUR"/>
    <n v="-2437"/>
    <n v="0"/>
    <n v="0.77777777777777801"/>
    <n v="573077"/>
    <n v="37.799999999999997"/>
    <n v="2674"/>
    <n v="17447.810000000001"/>
    <n v="85.279219999999995"/>
    <n v="118525.01"/>
  </r>
  <r>
    <s v="34317"/>
    <s v="00030702802"/>
    <s v="00030702801"/>
    <s v="CONTRAT LIQUIDITE FLEURY MICHON"/>
    <s v="FR0000074759"/>
    <x v="12"/>
    <x v="129"/>
    <n v="7745.7"/>
    <n v="37.600485436893202"/>
    <n v="206"/>
    <n v="2"/>
    <n v="38.200000000000003"/>
    <n v="76.400000000000006"/>
    <n v="979.83333300000004"/>
    <n v="423"/>
    <n v="1"/>
    <s v="EUR"/>
    <n v="-7669.3"/>
    <n v="0"/>
    <n v="0.57142857142857095"/>
    <n v="573077"/>
    <n v="37.5"/>
    <n v="2878"/>
    <n v="9778.51"/>
    <n v="91.692250000000001"/>
    <n v="117703.51"/>
  </r>
  <r>
    <s v="34317"/>
    <s v="00030702802"/>
    <s v="00030702801"/>
    <s v="CONTRAT LIQUIDITE FLEURY MICHON"/>
    <s v="FR0000074759"/>
    <x v="12"/>
    <x v="130"/>
    <n v="0"/>
    <s v="#DIV/0"/>
    <n v="0"/>
    <n v="104"/>
    <n v="37.799999999999997"/>
    <n v="3931.2"/>
    <n v="968.46666600000003"/>
    <n v="250"/>
    <n v="1"/>
    <s v="EUR"/>
    <n v="3931.2"/>
    <n v="0"/>
    <n v="0.2"/>
    <n v="573077"/>
    <n v="37.799999999999997"/>
    <n v="2774"/>
    <n v="13709.71"/>
    <n v="88.437150000000003"/>
    <n v="118566.91"/>
  </r>
  <r>
    <s v="34317"/>
    <s v="00030702802"/>
    <s v="00030702801"/>
    <s v="CONTRAT LIQUIDITE FLEURY MICHON"/>
    <s v="FR0000074759"/>
    <x v="12"/>
    <x v="131"/>
    <n v="713.3"/>
    <n v="37.5421052631579"/>
    <n v="19"/>
    <n v="16"/>
    <n v="37.8125"/>
    <n v="605"/>
    <n v="839.26666599999999"/>
    <n v="97"/>
    <n v="1"/>
    <s v="EUR"/>
    <n v="-108.3"/>
    <n v="0"/>
    <n v="0.6"/>
    <n v="573077"/>
    <n v="37.799999999999997"/>
    <n v="2777"/>
    <n v="13601.41"/>
    <n v="88.528989999999993"/>
    <n v="118572.01"/>
  </r>
  <r>
    <s v="34317"/>
    <s v="00030702802"/>
    <s v="00030702801"/>
    <s v="CONTRAT LIQUIDITE FLEURY MICHON"/>
    <s v="FR0000074759"/>
    <x v="12"/>
    <x v="132"/>
    <n v="37.700000000000003"/>
    <n v="37.700000000000003"/>
    <n v="1"/>
    <n v="316"/>
    <n v="37.500632911392401"/>
    <n v="11850.2"/>
    <n v="842.06666600000005"/>
    <n v="384"/>
    <n v="1"/>
    <s v="EUR"/>
    <n v="11812.5"/>
    <n v="0.5"/>
    <n v="0"/>
    <n v="573077"/>
    <n v="37.5"/>
    <n v="2462"/>
    <n v="25413.91"/>
    <n v="78.415030000000002"/>
    <n v="117738.91"/>
  </r>
  <r>
    <s v="34317"/>
    <s v="00030702802"/>
    <s v="00030702801"/>
    <s v="CONTRAT LIQUIDITE FLEURY MICHON"/>
    <s v="FR0000074759"/>
    <x v="12"/>
    <x v="133"/>
    <n v="3777.6"/>
    <n v="37.4019801980198"/>
    <n v="101"/>
    <n v="1"/>
    <n v="37.6"/>
    <n v="37.6"/>
    <n v="843.06666600000005"/>
    <n v="126"/>
    <n v="1"/>
    <s v="EUR"/>
    <n v="-3740"/>
    <n v="0"/>
    <n v="0.5"/>
    <n v="573077"/>
    <n v="37.4"/>
    <n v="2562"/>
    <n v="21673.91"/>
    <n v="81.552970000000002"/>
    <n v="117492.71"/>
  </r>
  <r>
    <s v="34317"/>
    <s v="00030702802"/>
    <s v="00030702801"/>
    <s v="CONTRAT LIQUIDITE FLEURY MICHON"/>
    <s v="FR0000074759"/>
    <x v="12"/>
    <x v="134"/>
    <n v="10791.7"/>
    <n v="37.084879725085898"/>
    <n v="291"/>
    <n v="131"/>
    <n v="36.8725190839695"/>
    <n v="4830.3"/>
    <n v="863.66666599999996"/>
    <n v="842"/>
    <n v="1"/>
    <s v="EUR"/>
    <n v="-5961.4"/>
    <n v="9.0909090909090898E-2"/>
    <n v="0.54545454545454497"/>
    <n v="573077"/>
    <n v="36.4"/>
    <n v="2722"/>
    <n v="15712.51"/>
    <n v="86.312349999999995"/>
    <n v="114793.31"/>
  </r>
  <r>
    <s v="34317"/>
    <s v="00030702802"/>
    <s v="00030702801"/>
    <s v="CONTRAT LIQUIDITE FLEURY MICHON"/>
    <s v="FR0000074759"/>
    <x v="12"/>
    <x v="135"/>
    <n v="72.8"/>
    <n v="36.4"/>
    <n v="2"/>
    <n v="1"/>
    <n v="36.4"/>
    <n v="36.4"/>
    <n v="866.16666599999996"/>
    <n v="133"/>
    <n v="1"/>
    <s v="EUR"/>
    <n v="-36.4"/>
    <n v="0"/>
    <n v="0"/>
    <n v="573077"/>
    <n v="36.700000000000003"/>
    <n v="2723"/>
    <n v="15676.11"/>
    <n v="86.440550000000002"/>
    <n v="115610.21"/>
  </r>
  <r>
    <s v="34317"/>
    <s v="00030702802"/>
    <s v="00030702801"/>
    <s v="CONTRAT LIQUIDITE FLEURY MICHON"/>
    <s v="FR0000074759"/>
    <x v="12"/>
    <x v="136"/>
    <n v="36.6"/>
    <n v="36.6"/>
    <n v="1"/>
    <n v="56"/>
    <n v="36.6982142857143"/>
    <n v="2055.1"/>
    <n v="865.6"/>
    <n v="169"/>
    <n v="1"/>
    <s v="EUR"/>
    <n v="2018.5"/>
    <n v="0"/>
    <n v="0.5"/>
    <n v="573077"/>
    <n v="36.700000000000003"/>
    <n v="2668"/>
    <n v="17694.61"/>
    <n v="84.694599999999994"/>
    <n v="115610.21"/>
  </r>
  <r>
    <s v="34317"/>
    <s v="00030702802"/>
    <s v="00030702801"/>
    <s v="CONTRAT LIQUIDITE FLEURY MICHON"/>
    <s v="FR0000074759"/>
    <x v="12"/>
    <x v="137"/>
    <n v="1711.1"/>
    <n v="36.4063829787234"/>
    <n v="47"/>
    <n v="64"/>
    <n v="36.503124999999997"/>
    <n v="2336.1999999999998"/>
    <n v="794.06666600000005"/>
    <n v="155"/>
    <n v="1"/>
    <s v="EUR"/>
    <n v="625.1"/>
    <n v="0.42857142857142899"/>
    <n v="0.28571428571428598"/>
    <n v="573077"/>
    <n v="36.5"/>
    <n v="2651"/>
    <n v="18319.71"/>
    <n v="84.081059999999994"/>
    <n v="115081.21"/>
  </r>
  <r>
    <s v="34317"/>
    <s v="00030702802"/>
    <s v="00030702801"/>
    <s v="CONTRAT LIQUIDITE FLEURY MICHON"/>
    <s v="FR0000074759"/>
    <x v="12"/>
    <x v="138"/>
    <n v="1528.9"/>
    <n v="36.402380952381002"/>
    <n v="42"/>
    <n v="1"/>
    <n v="36.5"/>
    <n v="36.5"/>
    <n v="789.13333299999999"/>
    <n v="172"/>
    <n v="1"/>
    <s v="EUR"/>
    <n v="-1492.4"/>
    <n v="0"/>
    <n v="0.5"/>
    <n v="573077"/>
    <n v="36.700000000000003"/>
    <n v="2692"/>
    <n v="16827.310000000001"/>
    <n v="85.446489999999997"/>
    <n v="115623.71"/>
  </r>
  <r>
    <s v="34317"/>
    <s v="00030702802"/>
    <s v="00030702801"/>
    <s v="CONTRAT LIQUIDITE FLEURY MICHON"/>
    <s v="FR0000074759"/>
    <x v="12"/>
    <x v="139"/>
    <n v="364.3"/>
    <n v="36.43"/>
    <n v="10"/>
    <n v="1"/>
    <n v="36.700000000000003"/>
    <n v="36.700000000000003"/>
    <n v="726.53333299999997"/>
    <n v="56"/>
    <n v="1"/>
    <s v="EUR"/>
    <n v="-327.60000000000002"/>
    <n v="0"/>
    <n v="0.33333333333333298"/>
    <n v="573077"/>
    <n v="36.6"/>
    <n v="2701"/>
    <n v="16499.71"/>
    <n v="85.696740000000005"/>
    <n v="115356.31"/>
  </r>
  <r>
    <s v="34317"/>
    <s v="00030702802"/>
    <s v="00030702801"/>
    <s v="CONTRAT LIQUIDITE FLEURY MICHON"/>
    <s v="FR0000074759"/>
    <x v="12"/>
    <x v="140"/>
    <n v="5542"/>
    <n v="36.701986754966903"/>
    <n v="151"/>
    <n v="1"/>
    <n v="37"/>
    <n v="37"/>
    <n v="729.43333299999995"/>
    <n v="337"/>
    <n v="1"/>
    <s v="EUR"/>
    <n v="-5505"/>
    <n v="0"/>
    <n v="0.71428571428571397"/>
    <n v="573077"/>
    <n v="36.299999999999997"/>
    <n v="2851"/>
    <n v="10994.71"/>
    <n v="90.396460000000005"/>
    <n v="114486.01"/>
  </r>
  <r>
    <s v="34317"/>
    <s v="00030702802"/>
    <s v="00030702801"/>
    <s v="CONTRAT LIQUIDITE FLEURY MICHON"/>
    <s v="FR0000074759"/>
    <x v="12"/>
    <x v="141"/>
    <n v="5042.6000000000004"/>
    <n v="36.018571428571398"/>
    <n v="140"/>
    <n v="67"/>
    <n v="36.005970149253699"/>
    <n v="2412.4"/>
    <n v="590.13333299999999"/>
    <n v="432"/>
    <n v="1"/>
    <s v="EUR"/>
    <n v="-2630.2"/>
    <n v="0.25"/>
    <n v="0.5"/>
    <n v="573077"/>
    <n v="35.9"/>
    <n v="2924"/>
    <n v="8364.51"/>
    <n v="92.619730000000004"/>
    <n v="113336.11"/>
  </r>
  <r>
    <s v="34317"/>
    <s v="00030702802"/>
    <s v="00030702801"/>
    <s v="CONTRAT LIQUIDITE FLEURY MICHON"/>
    <s v="FR0000074759"/>
    <x v="12"/>
    <x v="142"/>
    <n v="608.6"/>
    <n v="35.799999999999997"/>
    <n v="17"/>
    <n v="1"/>
    <n v="35.799999999999997"/>
    <n v="35.799999999999997"/>
    <n v="540.16666599999996"/>
    <n v="46"/>
    <n v="1"/>
    <s v="EUR"/>
    <n v="-572.79999999999995"/>
    <n v="0"/>
    <n v="0.5"/>
    <n v="573077"/>
    <n v="35.799999999999997"/>
    <n v="2940"/>
    <n v="7791.71"/>
    <n v="93.107349999999997"/>
    <n v="113043.71"/>
  </r>
  <r>
    <s v="34317"/>
    <s v="00030702802"/>
    <s v="00030702801"/>
    <s v="CONTRAT LIQUIDITE FLEURY MICHON"/>
    <s v="FR0000074759"/>
    <x v="12"/>
    <x v="143"/>
    <n v="1646.9"/>
    <n v="35.802173913043497"/>
    <n v="46"/>
    <n v="382"/>
    <n v="35.501047120418797"/>
    <n v="13561.4"/>
    <n v="467.63333299999999"/>
    <n v="1100"/>
    <n v="1"/>
    <s v="EUR"/>
    <n v="11914.5"/>
    <n v="0.25"/>
    <n v="0.5"/>
    <n v="573077"/>
    <n v="35.4"/>
    <n v="2604"/>
    <n v="19706.21"/>
    <n v="82.387529999999998"/>
    <n v="111887.81"/>
  </r>
  <r>
    <s v="34317"/>
    <s v="00030702802"/>
    <s v="00030702801"/>
    <s v="CONTRAT LIQUIDITE FLEURY MICHON"/>
    <s v="FR0000074759"/>
    <x v="12"/>
    <x v="144"/>
    <n v="35.299999999999997"/>
    <n v="35.299999999999997"/>
    <n v="1"/>
    <n v="1"/>
    <n v="35.299999999999997"/>
    <n v="35.299999999999997"/>
    <n v="450.76666599999999"/>
    <n v="323"/>
    <n v="1"/>
    <s v="EUR"/>
    <n v="0"/>
    <n v="0"/>
    <n v="0"/>
    <n v="573077"/>
    <n v="35.6"/>
    <n v="2604"/>
    <n v="19706.21"/>
    <n v="82.469130000000007"/>
    <n v="112408.61"/>
  </r>
  <r>
    <s v="34317"/>
    <s v="00030702802"/>
    <s v="00030702801"/>
    <s v="CONTRAT LIQUIDITE FLEURY MICHON"/>
    <s v="FR0000074759"/>
    <x v="12"/>
    <x v="145"/>
    <n v="1775"/>
    <n v="35.5"/>
    <n v="50"/>
    <n v="0"/>
    <s v="#DIV/0"/>
    <n v="0"/>
    <n v="441.1"/>
    <n v="336"/>
    <n v="1"/>
    <s v="EUR"/>
    <n v="-1775"/>
    <n v="0"/>
    <n v="0"/>
    <n v="573077"/>
    <n v="35.5"/>
    <n v="2654"/>
    <n v="17931.21"/>
    <n v="84.011150000000001"/>
    <n v="112148.21"/>
  </r>
  <r>
    <s v="34317"/>
    <s v="00030702802"/>
    <s v="00030702801"/>
    <s v="CONTRAT LIQUIDITE FLEURY MICHON"/>
    <s v="FR0000074759"/>
    <x v="12"/>
    <x v="146"/>
    <n v="2483"/>
    <n v="35.471428571428604"/>
    <n v="70"/>
    <n v="0"/>
    <s v="#DIV/0"/>
    <n v="0"/>
    <n v="443.3"/>
    <n v="332"/>
    <n v="1"/>
    <s v="EUR"/>
    <n v="-2483"/>
    <n v="0"/>
    <n v="0.5"/>
    <n v="573077"/>
    <n v="35.5"/>
    <n v="2724"/>
    <n v="15448.21"/>
    <n v="86.225430000000003"/>
    <n v="112150.21"/>
  </r>
  <r>
    <s v="34317"/>
    <s v="00030702802"/>
    <s v="00030702801"/>
    <s v="CONTRAT LIQUIDITE FLEURY MICHON"/>
    <s v="FR0000074759"/>
    <x v="12"/>
    <x v="147"/>
    <n v="1775"/>
    <n v="35.5"/>
    <n v="50"/>
    <n v="0"/>
    <s v="#DIV/0"/>
    <n v="0"/>
    <n v="396.63333299999999"/>
    <n v="251"/>
    <n v="1"/>
    <s v="EUR"/>
    <n v="-1775"/>
    <n v="0"/>
    <n v="1"/>
    <n v="573077"/>
    <n v="35.5"/>
    <n v="2774"/>
    <n v="13673.21"/>
    <n v="87.808130000000006"/>
    <n v="112150.21"/>
  </r>
  <r>
    <s v="34317"/>
    <s v="00030702802"/>
    <s v="00030702801"/>
    <s v="CONTRAT LIQUIDITE FLEURY MICHON"/>
    <s v="FR0000074759"/>
    <x v="12"/>
    <x v="148"/>
    <n v="8855.5"/>
    <n v="35.2808764940239"/>
    <n v="251"/>
    <n v="58"/>
    <n v="35.022413793103397"/>
    <n v="2031.3"/>
    <n v="408.933333"/>
    <n v="419"/>
    <n v="1"/>
    <s v="EUR"/>
    <n v="-6824.2"/>
    <n v="0.22222222222222199"/>
    <n v="0.44444444444444398"/>
    <n v="573077"/>
    <n v="35"/>
    <n v="2967"/>
    <n v="6849.01"/>
    <n v="93.812659999999994"/>
    <n v="110694.01"/>
  </r>
  <r>
    <s v="34317"/>
    <s v="00030702802"/>
    <s v="00030702801"/>
    <s v="CONTRAT LIQUIDITE FLEURY MICHON"/>
    <s v="FR0000074759"/>
    <x v="12"/>
    <x v="149"/>
    <n v="34.9"/>
    <n v="34.9"/>
    <n v="1"/>
    <n v="363"/>
    <n v="34.815151515151499"/>
    <n v="12637.9"/>
    <n v="353.13333299999999"/>
    <n v="418"/>
    <n v="1"/>
    <s v="EUR"/>
    <n v="12603"/>
    <n v="0.22222222222222199"/>
    <n v="0.55555555555555602"/>
    <n v="573077"/>
    <n v="34.9"/>
    <n v="2605"/>
    <n v="19452.009999999998"/>
    <n v="82.375079999999997"/>
    <n v="110366.51"/>
  </r>
  <r>
    <s v="34317"/>
    <s v="00030702802"/>
    <s v="00030702801"/>
    <s v="CONTRAT LIQUIDITE FLEURY MICHON"/>
    <s v="FR0000074759"/>
    <x v="12"/>
    <x v="150"/>
    <n v="35"/>
    <n v="35"/>
    <n v="1"/>
    <n v="264"/>
    <n v="35.276136363636397"/>
    <n v="9312.9"/>
    <n v="361.83333299999998"/>
    <n v="768"/>
    <n v="1"/>
    <s v="EUR"/>
    <n v="9277.9"/>
    <n v="0.2"/>
    <n v="0.2"/>
    <n v="573077"/>
    <n v="35.799999999999997"/>
    <n v="2342"/>
    <n v="28729.91"/>
    <n v="74.478980000000007"/>
    <n v="112573.51"/>
  </r>
  <r>
    <s v="34317"/>
    <s v="00030702802"/>
    <s v="00030702801"/>
    <s v="CONTRAT LIQUIDITE FLEURY MICHON"/>
    <s v="FR0000074759"/>
    <x v="12"/>
    <x v="151"/>
    <n v="1100.8"/>
    <n v="35.509677419354801"/>
    <n v="31"/>
    <n v="1"/>
    <n v="35.799999999999997"/>
    <n v="35.799999999999997"/>
    <n v="327.39999999999998"/>
    <n v="31"/>
    <n v="1"/>
    <s v="EUR"/>
    <n v="-1065"/>
    <n v="0"/>
    <n v="0.33333333333333298"/>
    <n v="573077"/>
    <n v="35.5"/>
    <n v="2372"/>
    <n v="27664.91"/>
    <n v="75.270679999999999"/>
    <n v="111870.91"/>
  </r>
  <r>
    <s v="34317"/>
    <s v="00030702802"/>
    <s v="00030702801"/>
    <s v="CONTRAT LIQUIDITE FLEURY MICHON"/>
    <s v="FR0000074759"/>
    <x v="12"/>
    <x v="152"/>
    <n v="35.5"/>
    <n v="35.5"/>
    <n v="1"/>
    <n v="71"/>
    <n v="35.795774647887299"/>
    <n v="2541.5"/>
    <n v="320.433333"/>
    <n v="77"/>
    <n v="1"/>
    <s v="EUR"/>
    <n v="2506"/>
    <n v="0"/>
    <n v="0.33333333333333298"/>
    <n v="573077"/>
    <n v="35.799999999999997"/>
    <n v="2302"/>
    <n v="30170.91"/>
    <n v="73.201070000000001"/>
    <n v="112582.51"/>
  </r>
  <r>
    <s v="34317"/>
    <s v="00030702802"/>
    <s v="00030702801"/>
    <s v="CONTRAT LIQUIDITE FLEURY MICHON"/>
    <s v="FR0000074759"/>
    <x v="12"/>
    <x v="153"/>
    <n v="35.9"/>
    <n v="35.9"/>
    <n v="1"/>
    <n v="277"/>
    <n v="35.800361010830301"/>
    <n v="9916.7000000000007"/>
    <n v="320.26666599999999"/>
    <n v="576"/>
    <n v="1"/>
    <s v="EUR"/>
    <n v="9880.7999999999993"/>
    <n v="0.25"/>
    <n v="0.25"/>
    <n v="573077"/>
    <n v="35.799999999999997"/>
    <n v="2026"/>
    <n v="40051.71"/>
    <n v="64.424570000000003"/>
    <n v="112582.51"/>
  </r>
  <r>
    <s v="34317"/>
    <s v="00030702802"/>
    <s v="00030702801"/>
    <s v="CONTRAT LIQUIDITE FLEURY MICHON"/>
    <s v="FR0000074759"/>
    <x v="12"/>
    <x v="154"/>
    <n v="2537.8000000000002"/>
    <n v="35.743661971831003"/>
    <n v="71"/>
    <n v="1"/>
    <n v="35.799999999999997"/>
    <n v="35.799999999999997"/>
    <n v="311.33333299999998"/>
    <n v="75"/>
    <n v="1"/>
    <s v="EUR"/>
    <n v="-2502"/>
    <n v="0"/>
    <n v="0.16666666666666699"/>
    <n v="573077"/>
    <n v="35.6"/>
    <n v="2096"/>
    <n v="37549.71"/>
    <n v="66.523480000000006"/>
    <n v="112167.31"/>
  </r>
  <r>
    <s v="34317"/>
    <s v="00030702802"/>
    <s v="00030702801"/>
    <s v="CONTRAT LIQUIDITE FLEURY MICHON"/>
    <s v="FR0000074759"/>
    <x v="12"/>
    <x v="155"/>
    <n v="1139.3"/>
    <n v="35.603124999999999"/>
    <n v="32"/>
    <n v="16"/>
    <n v="35.793750000000003"/>
    <n v="572.70000000000005"/>
    <n v="306.46666599999998"/>
    <n v="47"/>
    <n v="1"/>
    <s v="EUR"/>
    <n v="-566.6"/>
    <n v="0"/>
    <n v="0.4"/>
    <n v="573077"/>
    <n v="35.6"/>
    <n v="2112"/>
    <n v="36983.11"/>
    <n v="67.029499999999999"/>
    <n v="112170.31"/>
  </r>
  <r>
    <s v="34317"/>
    <s v="00030702802"/>
    <s v="00030702801"/>
    <s v="CONTRAT LIQUIDITE FLEURY MICHON"/>
    <s v="FR0000074759"/>
    <x v="12"/>
    <x v="156"/>
    <n v="5274.4"/>
    <n v="35.398657718120802"/>
    <n v="149"/>
    <n v="0"/>
    <s v="#DIV/0"/>
    <n v="0"/>
    <n v="304.63333299999999"/>
    <n v="150"/>
    <n v="1"/>
    <s v="EUR"/>
    <n v="-5274.4"/>
    <n v="0"/>
    <n v="0.66666666666666696"/>
    <n v="573077"/>
    <n v="35.299999999999997"/>
    <n v="2261"/>
    <n v="31708.71"/>
    <n v="71.567310000000006"/>
    <n v="111522.01"/>
  </r>
  <r>
    <s v="34317"/>
    <s v="00030702802"/>
    <s v="00030702801"/>
    <s v="CONTRAT LIQUIDITE FLEURY MICHON"/>
    <s v="FR0000074759"/>
    <x v="12"/>
    <x v="157"/>
    <n v="12270.7"/>
    <n v="34.859943181818203"/>
    <n v="352"/>
    <n v="2"/>
    <n v="35.35"/>
    <n v="70.7"/>
    <n v="349.26666599999999"/>
    <n v="1363"/>
    <n v="1"/>
    <s v="EUR"/>
    <n v="-12200"/>
    <n v="0"/>
    <n v="0.5"/>
    <n v="573077"/>
    <n v="35.700000000000003"/>
    <n v="2611"/>
    <n v="19508.71"/>
    <n v="82.692989999999995"/>
    <n v="112721.41"/>
  </r>
  <r>
    <s v="34317"/>
    <s v="00030702802"/>
    <s v="00030702801"/>
    <s v="CONTRAT LIQUIDITE FLEURY MICHON"/>
    <s v="FR0000074759"/>
    <x v="12"/>
    <x v="158"/>
    <n v="3514.8"/>
    <n v="34.799999999999997"/>
    <n v="101"/>
    <n v="541"/>
    <n v="34.538262476894602"/>
    <n v="18685.2"/>
    <n v="360.73333300000002"/>
    <n v="934"/>
    <n v="1"/>
    <s v="EUR"/>
    <n v="15170.4"/>
    <n v="0.57142857142857095"/>
    <n v="0"/>
    <n v="573077"/>
    <n v="35.799999999999997"/>
    <n v="2171"/>
    <n v="34679.11"/>
    <n v="69.146950000000004"/>
    <n v="112400.91"/>
  </r>
  <r>
    <s v="34317"/>
    <s v="00030702802"/>
    <s v="00030702801"/>
    <s v="CONTRAT LIQUIDITE FLEURY MICHON"/>
    <s v="FR0000074759"/>
    <x v="12"/>
    <x v="159"/>
    <n v="35.700000000000003"/>
    <n v="35.700000000000003"/>
    <n v="1"/>
    <n v="1"/>
    <n v="35.700000000000003"/>
    <n v="35.700000000000003"/>
    <n v="357.63333299999999"/>
    <n v="330"/>
    <n v="1"/>
    <s v="EUR"/>
    <n v="0"/>
    <n v="0"/>
    <n v="0"/>
    <n v="573077"/>
    <n v="35.4"/>
    <n v="2171"/>
    <n v="34679.11"/>
    <n v="68.906729999999996"/>
    <n v="111532.51"/>
  </r>
  <r>
    <s v="34317"/>
    <s v="00030702802"/>
    <s v="00030702801"/>
    <s v="CONTRAT LIQUIDITE FLEURY MICHON"/>
    <s v="FR0000074759"/>
    <x v="12"/>
    <x v="160"/>
    <n v="70.2"/>
    <n v="35.1"/>
    <n v="2"/>
    <n v="1"/>
    <n v="35.1"/>
    <n v="35.1"/>
    <n v="353.66666600000002"/>
    <n v="131"/>
    <n v="1"/>
    <s v="EUR"/>
    <n v="-35.1"/>
    <n v="0"/>
    <n v="0"/>
    <n v="573077"/>
    <n v="35.4"/>
    <n v="2172"/>
    <n v="34644.01"/>
    <n v="68.938280000000006"/>
    <n v="111532.81"/>
  </r>
  <r>
    <s v="34317"/>
    <s v="00030702802"/>
    <s v="00030702801"/>
    <s v="CONTRAT LIQUIDITE FLEURY MICHON"/>
    <s v="FR0000074759"/>
    <x v="12"/>
    <x v="161"/>
    <n v="7010.3"/>
    <n v="35.051499999999997"/>
    <n v="200"/>
    <n v="1"/>
    <n v="35.4"/>
    <n v="35.4"/>
    <n v="368.63333299999999"/>
    <n v="546"/>
    <n v="1"/>
    <s v="EUR"/>
    <n v="-6974.9"/>
    <n v="0"/>
    <n v="0.5"/>
    <n v="573077"/>
    <n v="34.6"/>
    <n v="2371"/>
    <n v="27669.11"/>
    <n v="74.778790000000001"/>
    <n v="109705.71"/>
  </r>
  <r>
    <s v="34317"/>
    <s v="00030702802"/>
    <s v="00030702801"/>
    <s v="CONTRAT LIQUIDITE FLEURY MICHON"/>
    <s v="FR0000074759"/>
    <x v="12"/>
    <x v="162"/>
    <n v="3484.6"/>
    <n v="34.500990099009897"/>
    <n v="101"/>
    <n v="1"/>
    <n v="34.6"/>
    <n v="34.6"/>
    <n v="389.26666599999999"/>
    <n v="1003"/>
    <n v="1"/>
    <s v="EUR"/>
    <n v="-3450"/>
    <n v="0"/>
    <n v="0.33333333333333298"/>
    <n v="573077"/>
    <n v="34.5"/>
    <n v="2471"/>
    <n v="24219.11"/>
    <n v="77.875749999999996"/>
    <n v="109468.61"/>
  </r>
  <r>
    <s v="34317"/>
    <s v="00030702802"/>
    <s v="00030702801"/>
    <s v="CONTRAT LIQUIDITE FLEURY MICHON"/>
    <s v="FR0000074759"/>
    <x v="12"/>
    <x v="163"/>
    <n v="34.5"/>
    <n v="34.5"/>
    <n v="1"/>
    <n v="101"/>
    <n v="34.599009900990097"/>
    <n v="3494.5"/>
    <n v="393.36666600000001"/>
    <n v="249"/>
    <n v="1"/>
    <s v="EUR"/>
    <n v="3460"/>
    <n v="0"/>
    <n v="0.33333333333333298"/>
    <n v="573077"/>
    <n v="34.5"/>
    <n v="2371"/>
    <n v="27679.11"/>
    <n v="74.717339999999993"/>
    <n v="109478.61"/>
  </r>
  <r>
    <s v="34317"/>
    <s v="00030702802"/>
    <s v="00030702801"/>
    <s v="CONTRAT LIQUIDITE FLEURY MICHON"/>
    <s v="FR0000074759"/>
    <x v="12"/>
    <x v="164"/>
    <n v="10294.5"/>
    <n v="34.200996677740903"/>
    <n v="301"/>
    <n v="1"/>
    <n v="34.5"/>
    <n v="34.5"/>
    <n v="398.76666599999999"/>
    <n v="1004"/>
    <n v="1"/>
    <s v="EUR"/>
    <n v="-10260"/>
    <n v="0"/>
    <n v="0.6"/>
    <n v="573077"/>
    <n v="33.700000000000003"/>
    <n v="2671"/>
    <n v="17419.11"/>
    <n v="83.785889999999995"/>
    <n v="107431.81"/>
  </r>
  <r>
    <s v="34317"/>
    <s v="00030702802"/>
    <s v="00030702801"/>
    <s v="CONTRAT LIQUIDITE FLEURY MICHON"/>
    <s v="FR0000074759"/>
    <x v="12"/>
    <x v="165"/>
    <n v="9903.2000000000007"/>
    <n v="32.900996677740899"/>
    <n v="301"/>
    <n v="167"/>
    <n v="32.144311377245501"/>
    <n v="5368.1"/>
    <n v="433.16666600000002"/>
    <n v="1165"/>
    <n v="1"/>
    <s v="EUR"/>
    <n v="-4535.1000000000004"/>
    <n v="0.3"/>
    <n v="0.5"/>
    <n v="573077"/>
    <n v="32.4"/>
    <n v="2805"/>
    <n v="12884.01"/>
    <n v="87.583590000000001"/>
    <n v="103766.01"/>
  </r>
  <r>
    <s v="34317"/>
    <s v="00030702802"/>
    <s v="00030702801"/>
    <s v="CONTRAT LIQUIDITE FLEURY MICHON"/>
    <s v="FR0000074759"/>
    <x v="12"/>
    <x v="166"/>
    <n v="32.299999999999997"/>
    <n v="32.299999999999997"/>
    <n v="1"/>
    <n v="41"/>
    <n v="32.424390243902401"/>
    <n v="1329.4"/>
    <n v="429.9"/>
    <n v="71"/>
    <n v="1"/>
    <s v="EUR"/>
    <n v="1297.0999999999999"/>
    <n v="0"/>
    <n v="0.5"/>
    <n v="573077"/>
    <n v="32.299999999999997"/>
    <n v="2765"/>
    <n v="14181.11"/>
    <n v="86.297200000000004"/>
    <n v="103490.61"/>
  </r>
  <r>
    <s v="34317"/>
    <s v="00030702802"/>
    <s v="00030702801"/>
    <s v="CONTRAT LIQUIDITE FLEURY MICHON"/>
    <s v="FR0000074759"/>
    <x v="12"/>
    <x v="167"/>
    <n v="32.4"/>
    <n v="32.4"/>
    <n v="1"/>
    <n v="106"/>
    <n v="32.499056603773603"/>
    <n v="3444.9"/>
    <n v="428.33333299999998"/>
    <n v="108"/>
    <n v="1"/>
    <s v="EUR"/>
    <n v="3412.5"/>
    <n v="0"/>
    <n v="0.5"/>
    <n v="573077"/>
    <n v="32.5"/>
    <n v="2660"/>
    <n v="17593.61"/>
    <n v="83.090159999999997"/>
    <n v="104043.61"/>
  </r>
  <r>
    <s v="34317"/>
    <s v="00030702802"/>
    <s v="00030702801"/>
    <s v="CONTRAT LIQUIDITE FLEURY MICHON"/>
    <s v="FR0000074759"/>
    <x v="12"/>
    <x v="168"/>
    <n v="32.6"/>
    <n v="32.6"/>
    <n v="1"/>
    <n v="336"/>
    <n v="32.6303571428571"/>
    <n v="10963.8"/>
    <n v="440.26666599999999"/>
    <n v="530"/>
    <n v="1"/>
    <s v="EUR"/>
    <n v="10931.2"/>
    <n v="0"/>
    <n v="0.375"/>
    <n v="573077"/>
    <n v="32.799999999999997"/>
    <n v="2325"/>
    <n v="28524.81"/>
    <n v="72.777720000000002"/>
    <n v="104784.81"/>
  </r>
  <r>
    <s v="34317"/>
    <s v="00030702802"/>
    <s v="00030702801"/>
    <s v="CONTRAT LIQUIDITE FLEURY MICHON"/>
    <s v="FR0000074759"/>
    <x v="12"/>
    <x v="169"/>
    <n v="32.700000000000003"/>
    <n v="32.700000000000003"/>
    <n v="1"/>
    <n v="153"/>
    <n v="32.700000000000003"/>
    <n v="5003.1000000000004"/>
    <n v="458.16666600000002"/>
    <n v="593"/>
    <n v="1"/>
    <s v="EUR"/>
    <n v="4970.3999999999996"/>
    <n v="0"/>
    <n v="0.57142857142857095"/>
    <n v="573077"/>
    <n v="32.700000000000003"/>
    <n v="2173"/>
    <n v="33495.21"/>
    <n v="67.963200000000001"/>
    <n v="104552.31"/>
  </r>
  <r>
    <s v="34317"/>
    <s v="00030702802"/>
    <s v="00030702801"/>
    <s v="CONTRAT LIQUIDITE FLEURY MICHON"/>
    <s v="FR0000074759"/>
    <x v="12"/>
    <x v="170"/>
    <n v="9562.5"/>
    <n v="31.7691029900332"/>
    <n v="301"/>
    <n v="1500"/>
    <n v="31.3"/>
    <n v="46950"/>
    <n v="597.6"/>
    <n v="4520"/>
    <n v="1"/>
    <s v="EUR"/>
    <n v="37387.5"/>
    <n v="0"/>
    <n v="0.66666666666666696"/>
    <n v="573077"/>
    <n v="31.9"/>
    <n v="974"/>
    <n v="70882.710000000006"/>
    <n v="30.47532"/>
    <n v="101953.31"/>
  </r>
  <r>
    <s v="34317"/>
    <s v="00030702802"/>
    <s v="00030702801"/>
    <s v="CONTRAT LIQUIDITE FLEURY MICHON"/>
    <s v="FR0000074759"/>
    <x v="12"/>
    <x v="171"/>
    <n v="3217"/>
    <n v="31.8514851485149"/>
    <n v="101"/>
    <n v="702"/>
    <n v="31.559116809116802"/>
    <n v="22154.5"/>
    <n v="614.86666600000001"/>
    <n v="950"/>
    <n v="1"/>
    <s v="EUR"/>
    <n v="18937.5"/>
    <n v="0"/>
    <n v="0.66666666666666696"/>
    <n v="573077"/>
    <n v="31.8"/>
    <n v="373"/>
    <n v="89820.21"/>
    <n v="11.665240000000001"/>
    <n v="101681.61"/>
  </r>
  <r>
    <s v="34317"/>
    <s v="00030702802"/>
    <s v="00030702801"/>
    <s v="CONTRAT LIQUIDITE FLEURY MICHON"/>
    <s v="FR0000074759"/>
    <x v="12"/>
    <x v="172"/>
    <n v="189.8"/>
    <n v="31.633333333333301"/>
    <n v="6"/>
    <n v="1"/>
    <n v="31.8"/>
    <n v="31.8"/>
    <n v="615.43333299999995"/>
    <n v="63"/>
    <n v="1"/>
    <s v="EUR"/>
    <n v="-158"/>
    <n v="0"/>
    <n v="0.33333333333333298"/>
    <n v="573077"/>
    <n v="32"/>
    <n v="378"/>
    <n v="89662.21"/>
    <n v="11.887"/>
    <n v="101758.21"/>
  </r>
  <r>
    <s v="34317"/>
    <s v="00030702802"/>
    <s v="00030702801"/>
    <s v="CONTRAT LIQUIDITE FLEURY MICHON"/>
    <s v="FR0000074759"/>
    <x v="12"/>
    <x v="173"/>
    <n v="32"/>
    <n v="32"/>
    <n v="1"/>
    <n v="1"/>
    <n v="32"/>
    <n v="32"/>
    <n v="591.16666599999996"/>
    <n v="372"/>
    <n v="1"/>
    <s v="EUR"/>
    <n v="0"/>
    <n v="0"/>
    <n v="0"/>
    <n v="573077"/>
    <n v="32.1"/>
    <n v="378"/>
    <n v="89662.21"/>
    <n v="11.91972"/>
    <n v="101796.01"/>
  </r>
  <r>
    <s v="34317"/>
    <s v="00030702802"/>
    <s v="00030702801"/>
    <s v="CONTRAT LIQUIDITE FLEURY MICHON"/>
    <s v="FR0000074759"/>
    <x v="12"/>
    <x v="174"/>
    <n v="861.4"/>
    <n v="31.903703703703702"/>
    <n v="27"/>
    <n v="1"/>
    <n v="32"/>
    <n v="32"/>
    <n v="584.23333300000002"/>
    <n v="115"/>
    <n v="1"/>
    <s v="EUR"/>
    <n v="-829.4"/>
    <n v="0.33333333333333298"/>
    <n v="0"/>
    <n v="573077"/>
    <n v="31.9"/>
    <n v="404"/>
    <n v="88832.81"/>
    <n v="12.66963"/>
    <n v="101720.41"/>
  </r>
  <r>
    <s v="34317"/>
    <s v="00030702802"/>
    <s v="00030702801"/>
    <s v="CONTRAT LIQUIDITE FLEURY MICHON"/>
    <s v="FR0000074759"/>
    <x v="12"/>
    <x v="175"/>
    <n v="159.5"/>
    <n v="31.9"/>
    <n v="5"/>
    <n v="1"/>
    <n v="31.9"/>
    <n v="31.9"/>
    <n v="668.53333299999997"/>
    <n v="2865"/>
    <n v="1"/>
    <s v="EUR"/>
    <n v="-127.6"/>
    <n v="0"/>
    <n v="0"/>
    <n v="573077"/>
    <n v="32.299999999999997"/>
    <n v="408"/>
    <n v="88705.21"/>
    <n v="12.934760000000001"/>
    <n v="101883.61"/>
  </r>
  <r>
    <m/>
    <m/>
    <m/>
    <m/>
    <m/>
    <x v="1"/>
    <x v="176"/>
    <n v="603118.6"/>
    <n v="39.2553111168966"/>
    <n v="15364"/>
    <n v="17351"/>
    <n v="37.930989568324598"/>
    <n v="658140.6"/>
    <m/>
    <m/>
    <m/>
    <m/>
    <n v="55022.000000000102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1363902"/>
    <s v="00031363901"/>
    <s v="CONTRAT LIQUIDITE KEYRUS"/>
    <s v="FR0004029411"/>
    <x v="13"/>
    <x v="0"/>
    <n v="3550.7"/>
    <n v="4.4328339575530604"/>
    <n v="801"/>
    <n v="2801"/>
    <n v="4.6500214209211004"/>
    <n v="13024.71"/>
    <n v="11821.3"/>
    <n v="6923"/>
    <n v="1"/>
    <s v="EUR"/>
    <n v="9474.01"/>
    <n v="0.2"/>
    <n v="0.2"/>
    <n v="140556.42000000001"/>
    <n v="4.55"/>
    <n v="5852"/>
    <n v="85875.08"/>
    <n v="23.667739999999998"/>
    <n v="112501.68"/>
  </r>
  <r>
    <s v="34317"/>
    <s v="00031363902"/>
    <s v="00031363901"/>
    <s v="CONTRAT LIQUIDITE KEYRUS"/>
    <s v="FR0004029411"/>
    <x v="13"/>
    <x v="1"/>
    <n v="623.1"/>
    <n v="4.4507142857142901"/>
    <n v="140"/>
    <n v="1"/>
    <n v="4.55"/>
    <n v="4.55"/>
    <n v="11164.766666"/>
    <n v="5762"/>
    <n v="1"/>
    <s v="EUR"/>
    <n v="-618.54999999999995"/>
    <n v="0.33333333333333298"/>
    <n v="0"/>
    <n v="140556.42000000001"/>
    <n v="4.45"/>
    <n v="5991"/>
    <n v="85256.53"/>
    <n v="23.821290000000001"/>
    <n v="111916.48"/>
  </r>
  <r>
    <s v="34317"/>
    <s v="00031363902"/>
    <s v="00031363901"/>
    <s v="CONTRAT LIQUIDITE KEYRUS"/>
    <s v="FR0004029411"/>
    <x v="13"/>
    <x v="2"/>
    <n v="4.45"/>
    <n v="4.45"/>
    <n v="1"/>
    <n v="417"/>
    <n v="4.5697122302158304"/>
    <n v="1905.57"/>
    <n v="10804.566666000001"/>
    <n v="5615"/>
    <n v="1"/>
    <s v="EUR"/>
    <n v="1901.12"/>
    <n v="0"/>
    <n v="0.33333333333333298"/>
    <n v="140556.42000000001"/>
    <n v="4.57"/>
    <n v="5575"/>
    <n v="87157.65"/>
    <n v="22.61966"/>
    <n v="112635.4"/>
  </r>
  <r>
    <s v="34317"/>
    <s v="00031363902"/>
    <s v="00031363901"/>
    <s v="CONTRAT LIQUIDITE KEYRUS"/>
    <s v="FR0004029411"/>
    <x v="13"/>
    <x v="3"/>
    <n v="374.74"/>
    <n v="4.4611904761904801"/>
    <n v="84"/>
    <n v="1"/>
    <n v="4.5599999999999996"/>
    <n v="4.5599999999999996"/>
    <n v="10689.9"/>
    <n v="1792"/>
    <n v="1"/>
    <s v="EUR"/>
    <n v="-370.18"/>
    <n v="0"/>
    <n v="0.33333333333333298"/>
    <n v="140556.42000000001"/>
    <n v="4.5599999999999996"/>
    <n v="5658"/>
    <n v="86787.47"/>
    <n v="22.915839999999999"/>
    <n v="112587.95"/>
  </r>
  <r>
    <s v="34317"/>
    <s v="00031363902"/>
    <s v="00031363901"/>
    <s v="CONTRAT LIQUIDITE KEYRUS"/>
    <s v="FR0004029411"/>
    <x v="13"/>
    <x v="4"/>
    <n v="4.5599999999999996"/>
    <n v="4.5599999999999996"/>
    <n v="1"/>
    <n v="1981"/>
    <n v="4.5866481574962101"/>
    <n v="9086.15"/>
    <n v="10693.833333"/>
    <n v="4643"/>
    <n v="1"/>
    <s v="EUR"/>
    <n v="9081.59"/>
    <n v="0"/>
    <n v="0.66666666666666696"/>
    <n v="140556.42000000001"/>
    <n v="4.5599999999999996"/>
    <n v="3678"/>
    <n v="95869.06"/>
    <n v="14.889530000000001"/>
    <n v="112640.74"/>
  </r>
  <r>
    <s v="34317"/>
    <s v="00031363902"/>
    <s v="00031363901"/>
    <s v="CONTRAT LIQUIDITE KEYRUS"/>
    <s v="FR0004029411"/>
    <x v="13"/>
    <x v="5"/>
    <n v="4348.7"/>
    <n v="4.7840484048404797"/>
    <n v="909"/>
    <n v="3000"/>
    <n v="4.73658"/>
    <n v="14209.74"/>
    <n v="10934.3"/>
    <n v="10619"/>
    <n v="1"/>
    <s v="EUR"/>
    <n v="9861.0400000000009"/>
    <n v="0.133333333333333"/>
    <n v="0.4"/>
    <n v="140556.42000000001"/>
    <n v="4.79"/>
    <n v="1587"/>
    <n v="105730.1"/>
    <n v="6.7074999999999996"/>
    <n v="113331.83"/>
  </r>
  <r>
    <s v="34317"/>
    <s v="00031363902"/>
    <s v="00031363901"/>
    <s v="CONTRAT LIQUIDITE KEYRUS"/>
    <s v="FR0004029411"/>
    <x v="13"/>
    <x v="6"/>
    <n v="4.9400000000000004"/>
    <n v="4.9400000000000004"/>
    <n v="1"/>
    <n v="1"/>
    <n v="4.9400000000000004"/>
    <n v="4.9400000000000004"/>
    <n v="10927.4"/>
    <n v="8562"/>
    <n v="1"/>
    <s v="EUR"/>
    <n v="0"/>
    <n v="0"/>
    <n v="0"/>
    <n v="140556.42000000001"/>
    <n v="5.16"/>
    <n v="1587"/>
    <n v="105730.1"/>
    <n v="7.1883699999999999"/>
    <n v="113919.02"/>
  </r>
  <r>
    <s v="34317"/>
    <s v="00031363902"/>
    <s v="00031363901"/>
    <s v="CONTRAT LIQUIDITE KEYRUS"/>
    <s v="FR0004029411"/>
    <x v="13"/>
    <x v="7"/>
    <n v="5.16"/>
    <n v="5.16"/>
    <n v="1"/>
    <n v="1"/>
    <n v="5.16"/>
    <n v="5.16"/>
    <n v="11010.566666000001"/>
    <n v="3574"/>
    <n v="1"/>
    <s v="EUR"/>
    <n v="0"/>
    <n v="0"/>
    <n v="0"/>
    <n v="140556.42000000001"/>
    <n v="5.18"/>
    <n v="1587"/>
    <n v="105730.1"/>
    <n v="7.2142200000000001"/>
    <n v="113950.76"/>
  </r>
  <r>
    <s v="34317"/>
    <s v="00031363902"/>
    <s v="00031363901"/>
    <s v="CONTRAT LIQUIDITE KEYRUS"/>
    <s v="FR0004029411"/>
    <x v="13"/>
    <x v="8"/>
    <n v="10358.23"/>
    <n v="5.0900393120393099"/>
    <n v="2035"/>
    <n v="1035"/>
    <n v="5.0897584541062804"/>
    <n v="5267.9"/>
    <n v="11038.733333"/>
    <n v="7152"/>
    <n v="1"/>
    <s v="EUR"/>
    <n v="-5090.33"/>
    <n v="7.1428571428571397E-2"/>
    <n v="0.78571428571428603"/>
    <n v="140556.42000000001"/>
    <n v="5.0999999999999996"/>
    <n v="2587"/>
    <n v="100639.77"/>
    <n v="11.590350000000001"/>
    <n v="113833.47"/>
  </r>
  <r>
    <s v="34317"/>
    <s v="00031363902"/>
    <s v="00031363901"/>
    <s v="CONTRAT LIQUIDITE KEYRUS"/>
    <s v="FR0004029411"/>
    <x v="13"/>
    <x v="9"/>
    <n v="1021.08"/>
    <n v="5.08"/>
    <n v="201"/>
    <n v="201"/>
    <n v="5.1397014925373101"/>
    <n v="1033.08"/>
    <n v="10587.6"/>
    <n v="3779"/>
    <n v="1"/>
    <s v="EUR"/>
    <n v="11.999999999999901"/>
    <n v="0"/>
    <n v="0.71428571428571397"/>
    <n v="140556.42000000001"/>
    <n v="5.0199999999999996"/>
    <n v="2587"/>
    <n v="100651.77"/>
    <n v="11.42812"/>
    <n v="113638.51"/>
  </r>
  <r>
    <s v="34317"/>
    <s v="00031363902"/>
    <s v="00031363901"/>
    <s v="CONTRAT LIQUIDITE KEYRUS"/>
    <s v="FR0004029411"/>
    <x v="13"/>
    <x v="10"/>
    <n v="5.04"/>
    <n v="5.04"/>
    <n v="1"/>
    <n v="250"/>
    <n v="5.1794399999999996"/>
    <n v="1294.8599999999999"/>
    <n v="10590.933333000001"/>
    <n v="7364"/>
    <n v="1"/>
    <s v="EUR"/>
    <n v="1289.82"/>
    <n v="0"/>
    <n v="0.33333333333333298"/>
    <n v="140556.42000000001"/>
    <n v="5.18"/>
    <n v="2338"/>
    <n v="101941.59"/>
    <n v="10.61866"/>
    <n v="114052.43"/>
  </r>
  <r>
    <s v="34317"/>
    <s v="00031363902"/>
    <s v="00031363901"/>
    <s v="CONTRAT LIQUIDITE KEYRUS"/>
    <s v="FR0004029411"/>
    <x v="13"/>
    <x v="11"/>
    <n v="5.26"/>
    <n v="5.26"/>
    <n v="1"/>
    <n v="1"/>
    <n v="5.26"/>
    <n v="5.26"/>
    <n v="10459.700000000001"/>
    <n v="2898"/>
    <n v="1"/>
    <s v="EUR"/>
    <n v="0"/>
    <n v="0"/>
    <n v="0"/>
    <n v="140556.42000000001"/>
    <n v="5.2"/>
    <n v="2338"/>
    <n v="101941.59"/>
    <n v="10.655290000000001"/>
    <n v="114099.19"/>
  </r>
  <r>
    <s v="34317"/>
    <s v="00031363902"/>
    <s v="00031363901"/>
    <s v="CONTRAT LIQUIDITE KEYRUS"/>
    <s v="FR0004029411"/>
    <x v="13"/>
    <x v="12"/>
    <n v="3586.34"/>
    <n v="5.1602014388489197"/>
    <n v="695"/>
    <n v="895"/>
    <n v="5.2962458100558703"/>
    <n v="4740.1400000000003"/>
    <n v="10598.166665999999"/>
    <n v="8431"/>
    <n v="1"/>
    <s v="EUR"/>
    <n v="1153.8"/>
    <n v="0"/>
    <n v="0.4"/>
    <n v="140556.42000000001"/>
    <n v="5.2"/>
    <n v="2138"/>
    <n v="103095.39"/>
    <n v="9.7340900000000001"/>
    <n v="114212.99"/>
  </r>
  <r>
    <s v="34317"/>
    <s v="00031363902"/>
    <s v="00031363901"/>
    <s v="CONTRAT LIQUIDITE KEYRUS"/>
    <s v="FR0004029411"/>
    <x v="13"/>
    <x v="13"/>
    <n v="12828.19"/>
    <n v="5.3251100041511004"/>
    <n v="2409"/>
    <n v="1011"/>
    <n v="5.4226904055390701"/>
    <n v="5482.34"/>
    <n v="11052.833333"/>
    <n v="19898"/>
    <n v="1"/>
    <s v="EUR"/>
    <n v="-7345.85"/>
    <n v="9.5238095238095205E-2"/>
    <n v="0.57142857142857095"/>
    <n v="140556.42000000001"/>
    <n v="5.14"/>
    <n v="3536"/>
    <n v="95749.54"/>
    <n v="15.953569999999999"/>
    <n v="113924.58"/>
  </r>
  <r>
    <s v="34317"/>
    <s v="00031363902"/>
    <s v="00031363901"/>
    <s v="CONTRAT LIQUIDITE KEYRUS"/>
    <s v="FR0004029411"/>
    <x v="13"/>
    <x v="14"/>
    <n v="5.14"/>
    <n v="5.14"/>
    <n v="1"/>
    <n v="137"/>
    <n v="5.2988321167883203"/>
    <n v="725.94"/>
    <n v="10830.5"/>
    <n v="4694"/>
    <n v="1"/>
    <s v="EUR"/>
    <n v="720.8"/>
    <n v="0.5"/>
    <n v="0"/>
    <n v="140556.42000000001"/>
    <n v="5.22"/>
    <n v="3400"/>
    <n v="96470.34"/>
    <n v="15.53866"/>
    <n v="114218.34"/>
  </r>
  <r>
    <s v="34317"/>
    <s v="00031363902"/>
    <s v="00031363901"/>
    <s v="CONTRAT LIQUIDITE KEYRUS"/>
    <s v="FR0004029411"/>
    <x v="13"/>
    <x v="15"/>
    <n v="5.22"/>
    <n v="5.22"/>
    <n v="1"/>
    <n v="1"/>
    <n v="5.22"/>
    <n v="5.22"/>
    <n v="10641.566666000001"/>
    <n v="1573"/>
    <n v="1"/>
    <s v="EUR"/>
    <n v="0"/>
    <n v="0"/>
    <n v="0"/>
    <n v="140556.42000000001"/>
    <n v="5.26"/>
    <n v="3400"/>
    <n v="96470.34"/>
    <n v="15.639110000000001"/>
    <n v="114354.34"/>
  </r>
  <r>
    <s v="34317"/>
    <s v="00031363902"/>
    <s v="00031363901"/>
    <s v="CONTRAT LIQUIDITE KEYRUS"/>
    <s v="FR0004029411"/>
    <x v="13"/>
    <x v="16"/>
    <n v="2669.52"/>
    <n v="5.3283832335329304"/>
    <n v="501"/>
    <n v="301"/>
    <n v="5.48"/>
    <n v="1649.48"/>
    <n v="10303.200000000001"/>
    <n v="2977"/>
    <n v="1"/>
    <s v="EUR"/>
    <n v="-1020.04"/>
    <n v="0.15384615384615399"/>
    <n v="0.230769230769231"/>
    <n v="140556.42000000001"/>
    <n v="5.24"/>
    <n v="3600"/>
    <n v="95450.3"/>
    <n v="16.50187"/>
    <n v="114314.3"/>
  </r>
  <r>
    <s v="34317"/>
    <s v="00031363902"/>
    <s v="00031363901"/>
    <s v="CONTRAT LIQUIDITE KEYRUS"/>
    <s v="FR0004029411"/>
    <x v="13"/>
    <x v="17"/>
    <n v="5.26"/>
    <n v="5.26"/>
    <n v="1"/>
    <n v="1"/>
    <n v="5.26"/>
    <n v="5.26"/>
    <n v="10265.533332999999"/>
    <n v="2832"/>
    <n v="1"/>
    <s v="EUR"/>
    <n v="0"/>
    <n v="0"/>
    <n v="0"/>
    <n v="140556.42000000001"/>
    <n v="5.34"/>
    <n v="3600"/>
    <n v="95450.3"/>
    <n v="16.763999999999999"/>
    <n v="114674.3"/>
  </r>
  <r>
    <s v="34317"/>
    <s v="00031363902"/>
    <s v="00031363901"/>
    <s v="CONTRAT LIQUIDITE KEYRUS"/>
    <s v="FR0004029411"/>
    <x v="13"/>
    <x v="18"/>
    <n v="5.4"/>
    <n v="5.4"/>
    <n v="1"/>
    <n v="1"/>
    <n v="5.4"/>
    <n v="5.4"/>
    <n v="10143.4"/>
    <n v="2379"/>
    <n v="1"/>
    <s v="EUR"/>
    <n v="0"/>
    <n v="0"/>
    <n v="0"/>
    <n v="140556.42000000001"/>
    <n v="5.24"/>
    <n v="3600"/>
    <n v="95450.3"/>
    <n v="16.50187"/>
    <n v="114314.3"/>
  </r>
  <r>
    <s v="34317"/>
    <s v="00031363902"/>
    <s v="00031363901"/>
    <s v="CONTRAT LIQUIDITE KEYRUS"/>
    <s v="FR0004029411"/>
    <x v="13"/>
    <x v="19"/>
    <n v="534.48"/>
    <n v="5.24"/>
    <n v="102"/>
    <n v="1"/>
    <n v="5.24"/>
    <n v="5.24"/>
    <n v="6898.5333330000003"/>
    <n v="981"/>
    <n v="1"/>
    <s v="EUR"/>
    <n v="-529.24"/>
    <n v="0"/>
    <n v="0.5"/>
    <n v="140556.42000000001"/>
    <n v="5.24"/>
    <n v="3701"/>
    <n v="94921.06"/>
    <n v="16.964839999999999"/>
    <n v="114314.3"/>
  </r>
  <r>
    <s v="34317"/>
    <s v="00031363902"/>
    <s v="00031363901"/>
    <s v="CONTRAT LIQUIDITE KEYRUS"/>
    <s v="FR0004029411"/>
    <x v="13"/>
    <x v="20"/>
    <n v="4118.4799999999996"/>
    <n v="5.1352618453865304"/>
    <n v="802"/>
    <n v="200"/>
    <n v="5.2"/>
    <n v="1040"/>
    <n v="7154.2666660000004"/>
    <n v="8621"/>
    <n v="1"/>
    <s v="EUR"/>
    <n v="-3078.48"/>
    <n v="9.0909090909090898E-2"/>
    <n v="0.72727272727272696"/>
    <n v="140556.42000000001"/>
    <n v="5.14"/>
    <n v="4303"/>
    <n v="91842.58"/>
    <n v="19.408059999999999"/>
    <n v="113960"/>
  </r>
  <r>
    <s v="34317"/>
    <s v="00031363902"/>
    <s v="00031363901"/>
    <s v="CONTRAT LIQUIDITE KEYRUS"/>
    <s v="FR0004029411"/>
    <x v="13"/>
    <x v="21"/>
    <n v="7670"/>
    <n v="5.1133333333333297"/>
    <n v="1500"/>
    <n v="0"/>
    <s v="#DIV/0"/>
    <n v="0"/>
    <n v="7086.9333329999999"/>
    <n v="5471"/>
    <n v="1"/>
    <s v="EUR"/>
    <n v="-7670"/>
    <n v="0.16666666666666699"/>
    <n v="0.5"/>
    <n v="140556.42000000001"/>
    <n v="5.24"/>
    <n v="5803"/>
    <n v="84172.58"/>
    <n v="26.538350000000001"/>
    <n v="114580.3"/>
  </r>
  <r>
    <s v="34317"/>
    <s v="00031363902"/>
    <s v="00031363901"/>
    <s v="CONTRAT LIQUIDITE KEYRUS"/>
    <s v="FR0004029411"/>
    <x v="13"/>
    <x v="22"/>
    <n v="5443.32"/>
    <n v="5.0919738072965401"/>
    <n v="1069"/>
    <n v="69"/>
    <n v="5.12"/>
    <n v="353.28"/>
    <n v="6959.8666659999999"/>
    <n v="3339"/>
    <n v="1"/>
    <s v="EUR"/>
    <n v="-5090.04"/>
    <n v="0.14285714285714299"/>
    <n v="0.57142857142857095"/>
    <n v="140556.42000000001"/>
    <n v="5.0999999999999996"/>
    <n v="6803"/>
    <n v="79082.539999999994"/>
    <n v="30.4939"/>
    <n v="113777.84"/>
  </r>
  <r>
    <s v="34317"/>
    <s v="00031363902"/>
    <s v="00031363901"/>
    <s v="CONTRAT LIQUIDITE KEYRUS"/>
    <s v="FR0004029411"/>
    <x v="13"/>
    <x v="23"/>
    <n v="1018.28"/>
    <n v="5.0409900990098997"/>
    <n v="202"/>
    <n v="202"/>
    <n v="5.0805940594059402"/>
    <n v="1026.28"/>
    <n v="7030.4"/>
    <n v="10800"/>
    <n v="1"/>
    <s v="EUR"/>
    <n v="8"/>
    <n v="0"/>
    <n v="0.6"/>
    <n v="140556.42000000001"/>
    <n v="5.0999999999999996"/>
    <n v="6803"/>
    <n v="79090.539999999994"/>
    <n v="30.491759999999999"/>
    <n v="113785.84"/>
  </r>
  <r>
    <s v="34317"/>
    <s v="00031363902"/>
    <s v="00031363901"/>
    <s v="CONTRAT LIQUIDITE KEYRUS"/>
    <s v="FR0004029411"/>
    <x v="13"/>
    <x v="24"/>
    <n v="15.66"/>
    <n v="5.22"/>
    <n v="3"/>
    <n v="1788"/>
    <n v="5.1867841163310997"/>
    <n v="9273.9699999999993"/>
    <n v="6849.2666660000004"/>
    <n v="9171"/>
    <n v="1"/>
    <s v="EUR"/>
    <n v="9258.31"/>
    <n v="0"/>
    <n v="0.375"/>
    <n v="140556.42000000001"/>
    <n v="5.2"/>
    <n v="5018"/>
    <n v="88348.85"/>
    <n v="22.800630000000002"/>
    <n v="114442.45"/>
  </r>
  <r>
    <s v="34317"/>
    <s v="00031363902"/>
    <s v="00031363901"/>
    <s v="CONTRAT LIQUIDITE KEYRUS"/>
    <s v="FR0004029411"/>
    <x v="13"/>
    <x v="25"/>
    <n v="5.34"/>
    <n v="5.34"/>
    <n v="1"/>
    <n v="401"/>
    <n v="5.3699251870324201"/>
    <n v="2153.34"/>
    <n v="6842"/>
    <n v="6074"/>
    <n v="1"/>
    <s v="EUR"/>
    <n v="2148"/>
    <n v="0"/>
    <n v="0.4"/>
    <n v="140556.42000000001"/>
    <n v="5.3"/>
    <n v="4618"/>
    <n v="90496.85"/>
    <n v="21.28809"/>
    <n v="114972.25"/>
  </r>
  <r>
    <s v="34317"/>
    <s v="00031363902"/>
    <s v="00031363901"/>
    <s v="CONTRAT LIQUIDITE KEYRUS"/>
    <s v="FR0004029411"/>
    <x v="13"/>
    <x v="26"/>
    <n v="3579"/>
    <n v="5.2401171303074703"/>
    <n v="683"/>
    <n v="1"/>
    <n v="5.32"/>
    <n v="5.32"/>
    <n v="6497.1"/>
    <n v="6469"/>
    <n v="1"/>
    <s v="EUR"/>
    <n v="-3573.68"/>
    <n v="0"/>
    <n v="0"/>
    <n v="140556.42000000001"/>
    <n v="5.22"/>
    <n v="5300"/>
    <n v="86923.17"/>
    <n v="24.143640000000001"/>
    <n v="114589.17"/>
  </r>
  <r>
    <s v="34317"/>
    <s v="00031363902"/>
    <s v="00031363901"/>
    <s v="CONTRAT LIQUIDITE KEYRUS"/>
    <s v="FR0004029411"/>
    <x v="13"/>
    <x v="27"/>
    <n v="5.2"/>
    <n v="5.2"/>
    <n v="1"/>
    <n v="1"/>
    <n v="5.2"/>
    <n v="5.2"/>
    <n v="5980.3333329999996"/>
    <n v="4661"/>
    <n v="1"/>
    <s v="EUR"/>
    <n v="0"/>
    <n v="0"/>
    <n v="0"/>
    <n v="140556.42000000001"/>
    <n v="5.18"/>
    <n v="5300"/>
    <n v="86923.17"/>
    <n v="24.003039999999999"/>
    <n v="114377.17"/>
  </r>
  <r>
    <s v="34317"/>
    <s v="00031363902"/>
    <s v="00031363901"/>
    <s v="CONTRAT LIQUIDITE KEYRUS"/>
    <s v="FR0004029411"/>
    <x v="13"/>
    <x v="28"/>
    <n v="7033.1"/>
    <n v="5.0200571020699503"/>
    <n v="1401"/>
    <n v="2401"/>
    <n v="5.0000416493127897"/>
    <n v="12005.1"/>
    <n v="6584.9"/>
    <n v="26206"/>
    <n v="1"/>
    <s v="EUR"/>
    <n v="4972"/>
    <n v="0.14285714285714299"/>
    <n v="0.57142857142857095"/>
    <n v="140556.42000000001"/>
    <n v="5.12"/>
    <n v="4300"/>
    <n v="91895.17"/>
    <n v="19.32734"/>
    <n v="113911.17"/>
  </r>
  <r>
    <s v="34317"/>
    <s v="00031363902"/>
    <s v="00031363901"/>
    <s v="CONTRAT LIQUIDITE KEYRUS"/>
    <s v="FR0004029411"/>
    <x v="13"/>
    <x v="29"/>
    <n v="568.98"/>
    <n v="5.0801785714285703"/>
    <n v="112"/>
    <n v="1301"/>
    <n v="5.1430438124519604"/>
    <n v="6691.1"/>
    <n v="6690.4"/>
    <n v="7452"/>
    <n v="1"/>
    <s v="EUR"/>
    <n v="6122.12"/>
    <n v="0"/>
    <n v="0.4"/>
    <n v="140556.42000000001"/>
    <n v="5.16"/>
    <n v="3111"/>
    <n v="98017.29"/>
    <n v="14.07272"/>
    <n v="114070.05"/>
  </r>
  <r>
    <s v="34317"/>
    <s v="00031363902"/>
    <s v="00031363901"/>
    <s v="CONTRAT LIQUIDITE KEYRUS"/>
    <s v="FR0004029411"/>
    <x v="13"/>
    <x v="30"/>
    <n v="985.54"/>
    <n v="5.1598952879581201"/>
    <n v="191"/>
    <n v="1214"/>
    <n v="5.1665733113673804"/>
    <n v="6272.22"/>
    <n v="6725.5666659999997"/>
    <n v="7978"/>
    <n v="1"/>
    <s v="EUR"/>
    <n v="5286.68"/>
    <n v="0"/>
    <n v="0.4"/>
    <n v="140556.42000000001"/>
    <n v="5.24"/>
    <n v="2088"/>
    <n v="103303.97"/>
    <n v="9.5768799999999992"/>
    <n v="114245.09"/>
  </r>
  <r>
    <s v="34317"/>
    <s v="00031363902"/>
    <s v="00031363901"/>
    <s v="CONTRAT LIQUIDITE KEYRUS"/>
    <s v="FR0004029411"/>
    <x v="13"/>
    <x v="31"/>
    <n v="520.91999999999996"/>
    <n v="5.1070588235294103"/>
    <n v="102"/>
    <n v="201"/>
    <n v="5.2598009950248796"/>
    <n v="1057.22"/>
    <n v="6626.0666659999997"/>
    <n v="2777"/>
    <n v="1"/>
    <s v="EUR"/>
    <n v="536.29999999999995"/>
    <n v="0"/>
    <n v="0.6"/>
    <n v="140556.42000000001"/>
    <n v="5.28"/>
    <n v="1989"/>
    <n v="103840.27"/>
    <n v="9.1846399999999999"/>
    <n v="114342.19"/>
  </r>
  <r>
    <s v="34317"/>
    <s v="00031363902"/>
    <s v="00031363901"/>
    <s v="CONTRAT LIQUIDITE KEYRUS"/>
    <s v="FR0004029411"/>
    <x v="13"/>
    <x v="32"/>
    <n v="23509.74"/>
    <n v="4.9724492385786796"/>
    <n v="4728"/>
    <n v="585"/>
    <n v="4.9504444444444502"/>
    <n v="2896.01"/>
    <n v="7644.9666660000003"/>
    <n v="36182"/>
    <n v="1"/>
    <s v="EUR"/>
    <n v="-20613.73"/>
    <n v="0.105263157894737"/>
    <n v="0.47368421052631599"/>
    <n v="140556.42000000001"/>
    <n v="4.96"/>
    <n v="6132"/>
    <n v="83226.539999999994"/>
    <n v="26.7638"/>
    <n v="113641.26"/>
  </r>
  <r>
    <s v="34317"/>
    <s v="00031363902"/>
    <s v="00031363901"/>
    <s v="CONTRAT LIQUIDITE KEYRUS"/>
    <s v="FR0004029411"/>
    <x v="13"/>
    <x v="33"/>
    <n v="5"/>
    <n v="5"/>
    <n v="1"/>
    <n v="1"/>
    <n v="5"/>
    <n v="5"/>
    <n v="7826.9666660000003"/>
    <n v="7252"/>
    <n v="1"/>
    <s v="EUR"/>
    <n v="0"/>
    <n v="0"/>
    <n v="0"/>
    <n v="140556.42000000001"/>
    <n v="5"/>
    <n v="6132"/>
    <n v="83226.539999999994"/>
    <n v="26.921530000000001"/>
    <n v="113886.54"/>
  </r>
  <r>
    <s v="34317"/>
    <s v="00031363902"/>
    <s v="00031363901"/>
    <s v="CONTRAT LIQUIDITE KEYRUS"/>
    <s v="FR0004029411"/>
    <x v="13"/>
    <x v="34"/>
    <n v="5.0599999999999996"/>
    <n v="5.0599999999999996"/>
    <n v="1"/>
    <n v="102"/>
    <n v="5.0599999999999996"/>
    <n v="516.12"/>
    <n v="7791.4"/>
    <n v="3576"/>
    <n v="1"/>
    <s v="EUR"/>
    <n v="511.06"/>
    <n v="0"/>
    <n v="0.25"/>
    <n v="140556.42000000001"/>
    <n v="5.0599999999999996"/>
    <n v="6031"/>
    <n v="83737.600000000006"/>
    <n v="26.70956"/>
    <n v="114254.46"/>
  </r>
  <r>
    <s v="34317"/>
    <s v="00031363902"/>
    <s v="00031363901"/>
    <s v="CONTRAT LIQUIDITE KEYRUS"/>
    <s v="FR0004029411"/>
    <x v="13"/>
    <x v="35"/>
    <n v="5.04"/>
    <n v="5.04"/>
    <n v="1"/>
    <n v="57"/>
    <n v="5.0596491228070199"/>
    <n v="288.39999999999998"/>
    <n v="7661.7"/>
    <n v="6728"/>
    <n v="1"/>
    <s v="EUR"/>
    <n v="283.36"/>
    <n v="0"/>
    <n v="0.25"/>
    <n v="140556.42000000001"/>
    <n v="5.0599999999999996"/>
    <n v="5975"/>
    <n v="84020.96"/>
    <n v="26.461549999999999"/>
    <n v="114254.46"/>
  </r>
  <r>
    <s v="34317"/>
    <s v="00031363902"/>
    <s v="00031363901"/>
    <s v="CONTRAT LIQUIDITE KEYRUS"/>
    <s v="FR0004029411"/>
    <x v="13"/>
    <x v="36"/>
    <n v="2500.04"/>
    <n v="4.9900998003992001"/>
    <n v="501"/>
    <n v="1"/>
    <n v="5.04"/>
    <n v="5.04"/>
    <n v="7548.6333329999998"/>
    <n v="5170"/>
    <n v="1"/>
    <s v="EUR"/>
    <n v="-2495"/>
    <n v="0"/>
    <n v="0.5"/>
    <n v="140556.42000000001"/>
    <n v="5.0599999999999996"/>
    <n v="6475"/>
    <n v="81525.960000000006"/>
    <n v="28.667120000000001"/>
    <n v="114289.46"/>
  </r>
  <r>
    <s v="34317"/>
    <s v="00031363902"/>
    <s v="00031363901"/>
    <s v="CONTRAT LIQUIDITE KEYRUS"/>
    <s v="FR0004029411"/>
    <x v="13"/>
    <x v="37"/>
    <n v="5.04"/>
    <n v="5.04"/>
    <n v="1"/>
    <n v="1"/>
    <n v="5.04"/>
    <n v="5.04"/>
    <n v="7500.0666659999997"/>
    <n v="2117"/>
    <n v="1"/>
    <s v="EUR"/>
    <n v="0"/>
    <n v="0"/>
    <n v="0"/>
    <n v="140556.42000000001"/>
    <n v="4.93"/>
    <n v="6475"/>
    <n v="81525.960000000006"/>
    <n v="28.13785"/>
    <n v="113447.71"/>
  </r>
  <r>
    <s v="34317"/>
    <s v="00031363902"/>
    <s v="00031363901"/>
    <s v="CONTRAT LIQUIDITE KEYRUS"/>
    <s v="FR0004029411"/>
    <x v="13"/>
    <x v="38"/>
    <n v="9525.91"/>
    <n v="4.8825781650435696"/>
    <n v="1951"/>
    <n v="482"/>
    <n v="4.8701037344398301"/>
    <n v="2347.39"/>
    <n v="7669.2"/>
    <n v="12226"/>
    <n v="1"/>
    <s v="EUR"/>
    <n v="-7178.52"/>
    <n v="0"/>
    <n v="0.75"/>
    <n v="140556.42000000001"/>
    <n v="4.8099999999999996"/>
    <n v="7944"/>
    <n v="74347.44"/>
    <n v="33.947490000000002"/>
    <n v="112558.08"/>
  </r>
  <r>
    <s v="34317"/>
    <s v="00031363902"/>
    <s v="00031363901"/>
    <s v="CONTRAT LIQUIDITE KEYRUS"/>
    <s v="FR0004029411"/>
    <x v="13"/>
    <x v="39"/>
    <n v="4.8099999999999996"/>
    <n v="4.8099999999999996"/>
    <n v="1"/>
    <n v="802"/>
    <n v="4.89917705735661"/>
    <n v="3929.14"/>
    <n v="7693.3"/>
    <n v="4502"/>
    <n v="1"/>
    <s v="EUR"/>
    <n v="3924.33"/>
    <n v="0"/>
    <n v="0.77777777777777801"/>
    <n v="140556.42000000001"/>
    <n v="4.9000000000000004"/>
    <n v="7143"/>
    <n v="78271.77"/>
    <n v="30.899560000000001"/>
    <n v="113272.47"/>
  </r>
  <r>
    <s v="34317"/>
    <s v="00031363902"/>
    <s v="00031363901"/>
    <s v="CONTRAT LIQUIDITE KEYRUS"/>
    <s v="FR0004029411"/>
    <x v="13"/>
    <x v="40"/>
    <n v="296.45999999999998"/>
    <n v="4.8600000000000003"/>
    <n v="61"/>
    <n v="547"/>
    <n v="4.89071297989031"/>
    <n v="2675.22"/>
    <n v="7497.6666660000001"/>
    <n v="1495"/>
    <n v="1"/>
    <s v="EUR"/>
    <n v="2378.7600000000002"/>
    <n v="0"/>
    <n v="0.33333333333333298"/>
    <n v="140556.42000000001"/>
    <n v="4.96"/>
    <n v="6657"/>
    <n v="80650.53"/>
    <n v="29.048069999999999"/>
    <n v="113669.25"/>
  </r>
  <r>
    <s v="34317"/>
    <s v="00031363902"/>
    <s v="00031363901"/>
    <s v="CONTRAT LIQUIDITE KEYRUS"/>
    <s v="FR0004029411"/>
    <x v="13"/>
    <x v="41"/>
    <n v="1744.52"/>
    <n v="4.90033707865169"/>
    <n v="356"/>
    <n v="114"/>
    <n v="4.9596491228070203"/>
    <n v="565.4"/>
    <n v="7620.8"/>
    <n v="6592"/>
    <n v="1"/>
    <s v="EUR"/>
    <n v="-1179.1199999999999"/>
    <n v="0"/>
    <n v="0.42857142857142899"/>
    <n v="140556.42000000001"/>
    <n v="4.96"/>
    <n v="6899"/>
    <n v="79471.41"/>
    <n v="30.09843"/>
    <n v="113690.45"/>
  </r>
  <r>
    <s v="34317"/>
    <s v="00031363902"/>
    <s v="00031363901"/>
    <s v="CONTRAT LIQUIDITE KEYRUS"/>
    <s v="FR0004029411"/>
    <x v="13"/>
    <x v="42"/>
    <n v="4.95"/>
    <n v="4.95"/>
    <n v="1"/>
    <n v="182"/>
    <n v="4.9599450549450603"/>
    <n v="902.71"/>
    <n v="7503.9"/>
    <n v="4924"/>
    <n v="1"/>
    <s v="EUR"/>
    <n v="897.76"/>
    <n v="0"/>
    <n v="0.84615384615384603"/>
    <n v="140556.42000000001"/>
    <n v="4.9800000000000004"/>
    <n v="6718"/>
    <n v="80369.17"/>
    <n v="29.392219999999998"/>
    <n v="113824.81"/>
  </r>
  <r>
    <s v="34317"/>
    <s v="00031363902"/>
    <s v="00031363901"/>
    <s v="CONTRAT LIQUIDITE KEYRUS"/>
    <s v="FR0004029411"/>
    <x v="13"/>
    <x v="43"/>
    <n v="4.9800000000000004"/>
    <n v="4.9800000000000004"/>
    <n v="1"/>
    <n v="718"/>
    <n v="4.9999721448468"/>
    <n v="3589.98"/>
    <n v="6968.8333329999996"/>
    <n v="3846"/>
    <n v="1"/>
    <s v="EUR"/>
    <n v="3585"/>
    <n v="0"/>
    <n v="0.625"/>
    <n v="140556.42000000001"/>
    <n v="5"/>
    <n v="6001"/>
    <n v="83954.17"/>
    <n v="26.329609999999999"/>
    <n v="113959.17"/>
  </r>
  <r>
    <s v="34317"/>
    <s v="00031363902"/>
    <s v="00031363901"/>
    <s v="CONTRAT LIQUIDITE KEYRUS"/>
    <s v="FR0004029411"/>
    <x v="13"/>
    <x v="44"/>
    <n v="4.95"/>
    <n v="4.95"/>
    <n v="1"/>
    <n v="1"/>
    <n v="4.95"/>
    <n v="4.95"/>
    <n v="6983.4333329999999"/>
    <n v="5132"/>
    <n v="1"/>
    <s v="EUR"/>
    <n v="0"/>
    <n v="0"/>
    <n v="0"/>
    <n v="140556.42000000001"/>
    <n v="5"/>
    <n v="6001"/>
    <n v="83954.17"/>
    <n v="26.329609999999999"/>
    <n v="113959.17"/>
  </r>
  <r>
    <s v="34317"/>
    <s v="00031363902"/>
    <s v="00031363901"/>
    <s v="CONTRAT LIQUIDITE KEYRUS"/>
    <s v="FR0004029411"/>
    <x v="13"/>
    <x v="45"/>
    <n v="1242.49"/>
    <n v="4.9501593625498002"/>
    <n v="251"/>
    <n v="126"/>
    <n v="4.9999206349206302"/>
    <n v="629.99"/>
    <n v="7036.5666659999997"/>
    <n v="3167"/>
    <n v="1"/>
    <s v="EUR"/>
    <n v="-612.5"/>
    <n v="0"/>
    <n v="0.25"/>
    <n v="140556.42000000001"/>
    <n v="5"/>
    <n v="6126"/>
    <n v="83341.67"/>
    <n v="26.8751"/>
    <n v="113971.67"/>
  </r>
  <r>
    <s v="34317"/>
    <s v="00031363902"/>
    <s v="00031363901"/>
    <s v="CONTRAT LIQUIDITE KEYRUS"/>
    <s v="FR0004029411"/>
    <x v="13"/>
    <x v="46"/>
    <n v="870"/>
    <n v="5"/>
    <n v="174"/>
    <n v="1"/>
    <n v="5"/>
    <n v="5"/>
    <n v="7160.4666660000003"/>
    <n v="6694"/>
    <n v="1"/>
    <s v="EUR"/>
    <n v="-865"/>
    <n v="0.33333333333333298"/>
    <n v="0"/>
    <n v="140556.42000000001"/>
    <n v="5"/>
    <n v="6299"/>
    <n v="82476.67"/>
    <n v="27.634060000000002"/>
    <n v="113971.67"/>
  </r>
  <r>
    <s v="34317"/>
    <s v="00031363902"/>
    <s v="00031363901"/>
    <s v="CONTRAT LIQUIDITE KEYRUS"/>
    <s v="FR0004029411"/>
    <x v="13"/>
    <x v="47"/>
    <n v="4.9800000000000004"/>
    <n v="4.9800000000000004"/>
    <n v="1"/>
    <n v="1"/>
    <n v="4.9800000000000004"/>
    <n v="4.9800000000000004"/>
    <n v="7169"/>
    <n v="3088"/>
    <n v="1"/>
    <s v="EUR"/>
    <n v="0"/>
    <n v="0"/>
    <n v="0"/>
    <n v="140556.42000000001"/>
    <n v="4.93"/>
    <n v="6299"/>
    <n v="82476.67"/>
    <n v="27.353010000000001"/>
    <n v="113530.74"/>
  </r>
  <r>
    <s v="34317"/>
    <s v="00031363902"/>
    <s v="00031363901"/>
    <s v="CONTRAT LIQUIDITE KEYRUS"/>
    <s v="FR0004029411"/>
    <x v="13"/>
    <x v="48"/>
    <n v="1631.73"/>
    <n v="4.9000900900900897"/>
    <n v="333"/>
    <n v="1"/>
    <n v="4.93"/>
    <n v="4.93"/>
    <n v="7271.5666659999997"/>
    <n v="5456"/>
    <n v="1"/>
    <s v="EUR"/>
    <n v="-1626.8"/>
    <n v="0"/>
    <n v="0.33333333333333298"/>
    <n v="140556.42000000001"/>
    <n v="4.91"/>
    <n v="6631"/>
    <n v="80849.87"/>
    <n v="28.7089"/>
    <n v="113408.08"/>
  </r>
  <r>
    <s v="34317"/>
    <s v="00031363902"/>
    <s v="00031363901"/>
    <s v="CONTRAT LIQUIDITE KEYRUS"/>
    <s v="FR0004029411"/>
    <x v="13"/>
    <x v="49"/>
    <n v="4.92"/>
    <n v="4.92"/>
    <n v="1"/>
    <n v="1"/>
    <n v="4.92"/>
    <n v="4.92"/>
    <n v="7421"/>
    <n v="5464"/>
    <n v="1"/>
    <s v="EUR"/>
    <n v="0"/>
    <n v="0"/>
    <n v="0"/>
    <n v="140556.42000000001"/>
    <n v="4.9400000000000004"/>
    <n v="6631"/>
    <n v="80849.87"/>
    <n v="28.833729999999999"/>
    <n v="113607.01"/>
  </r>
  <r>
    <s v="34317"/>
    <s v="00031363902"/>
    <s v="00031363901"/>
    <s v="CONTRAT LIQUIDITE KEYRUS"/>
    <s v="FR0004029411"/>
    <x v="13"/>
    <x v="50"/>
    <n v="13419.82"/>
    <n v="4.8464499819429401"/>
    <n v="2769"/>
    <n v="1"/>
    <n v="4.93"/>
    <n v="4.93"/>
    <n v="7550.2666660000004"/>
    <n v="12499"/>
    <n v="1"/>
    <s v="EUR"/>
    <n v="-13414.89"/>
    <n v="0"/>
    <n v="0.57142857142857095"/>
    <n v="140556.42000000001"/>
    <n v="4.83"/>
    <n v="9399"/>
    <n v="67434.98"/>
    <n v="40.234250000000003"/>
    <n v="112832.15"/>
  </r>
  <r>
    <s v="34317"/>
    <s v="00031363902"/>
    <s v="00031363901"/>
    <s v="CONTRAT LIQUIDITE KEYRUS"/>
    <s v="FR0004029411"/>
    <x v="13"/>
    <x v="51"/>
    <n v="53.13"/>
    <n v="4.83"/>
    <n v="11"/>
    <n v="976"/>
    <n v="4.8753381147540997"/>
    <n v="4758.33"/>
    <n v="7461.7333330000001"/>
    <n v="2815"/>
    <n v="1"/>
    <s v="EUR"/>
    <n v="4705.2"/>
    <n v="0"/>
    <n v="0.66666666666666696"/>
    <n v="140556.42000000001"/>
    <n v="4.88"/>
    <n v="8434"/>
    <n v="72140.179999999993"/>
    <n v="36.327109999999998"/>
    <n v="113298.1"/>
  </r>
  <r>
    <s v="34317"/>
    <s v="00031363902"/>
    <s v="00031363901"/>
    <s v="CONTRAT LIQUIDITE KEYRUS"/>
    <s v="FR0004029411"/>
    <x v="13"/>
    <x v="52"/>
    <n v="2394.87"/>
    <n v="4.7801796407185604"/>
    <n v="501"/>
    <n v="1"/>
    <n v="4.87"/>
    <n v="4.87"/>
    <n v="7497.1666660000001"/>
    <n v="4402"/>
    <n v="1"/>
    <s v="EUR"/>
    <n v="-2390"/>
    <n v="0"/>
    <n v="0.5"/>
    <n v="140556.42000000001"/>
    <n v="4.87"/>
    <n v="8934"/>
    <n v="69750.179999999993"/>
    <n v="38.415199999999999"/>
    <n v="113258.76"/>
  </r>
  <r>
    <s v="34317"/>
    <s v="00031363902"/>
    <s v="00031363901"/>
    <s v="CONTRAT LIQUIDITE KEYRUS"/>
    <s v="FR0004029411"/>
    <x v="13"/>
    <x v="53"/>
    <n v="496.08"/>
    <n v="4.7699999999999996"/>
    <n v="104"/>
    <n v="643"/>
    <n v="4.8777293934681198"/>
    <n v="3136.38"/>
    <n v="7233.3333329999996"/>
    <n v="2885"/>
    <n v="1"/>
    <s v="EUR"/>
    <n v="2640.3"/>
    <n v="0"/>
    <n v="0.6"/>
    <n v="140556.42000000001"/>
    <n v="4.9000000000000004"/>
    <n v="8395"/>
    <n v="72390.48"/>
    <n v="36.234439999999999"/>
    <n v="113525.98"/>
  </r>
  <r>
    <s v="34317"/>
    <s v="00031363902"/>
    <s v="00031363901"/>
    <s v="CONTRAT LIQUIDITE KEYRUS"/>
    <s v="FR0004029411"/>
    <x v="13"/>
    <x v="54"/>
    <n v="506.5"/>
    <n v="4.8701923076923102"/>
    <n v="104"/>
    <n v="31"/>
    <n v="4.8996774193548402"/>
    <n v="151.88999999999999"/>
    <n v="6938.9"/>
    <n v="338"/>
    <n v="1"/>
    <s v="EUR"/>
    <n v="-354.61"/>
    <n v="0"/>
    <n v="0.6"/>
    <n v="140556.42000000001"/>
    <n v="4.87"/>
    <n v="8468"/>
    <n v="72035.87"/>
    <n v="36.406219999999998"/>
    <n v="113275.03"/>
  </r>
  <r>
    <s v="34317"/>
    <s v="00031363902"/>
    <s v="00031363901"/>
    <s v="CONTRAT LIQUIDITE KEYRUS"/>
    <s v="FR0004029411"/>
    <x v="13"/>
    <x v="55"/>
    <n v="1453.87"/>
    <n v="4.8301328903654497"/>
    <n v="301"/>
    <n v="1"/>
    <n v="4.87"/>
    <n v="4.87"/>
    <n v="6847.6"/>
    <n v="3335"/>
    <n v="1"/>
    <s v="EUR"/>
    <n v="-1449"/>
    <n v="0"/>
    <n v="0.5"/>
    <n v="140556.42000000001"/>
    <n v="4.83"/>
    <n v="8768"/>
    <n v="70586.87"/>
    <n v="37.498519999999999"/>
    <n v="112936.31"/>
  </r>
  <r>
    <s v="34317"/>
    <s v="00031363902"/>
    <s v="00031363901"/>
    <s v="CONTRAT LIQUIDITE KEYRUS"/>
    <s v="FR0004029411"/>
    <x v="13"/>
    <x v="56"/>
    <n v="1459.2"/>
    <n v="4.8"/>
    <n v="304"/>
    <n v="163"/>
    <n v="4.8298159509202501"/>
    <n v="787.26"/>
    <n v="6737.2"/>
    <n v="3157"/>
    <n v="1"/>
    <s v="EUR"/>
    <n v="-671.94"/>
    <n v="0"/>
    <n v="0.44444444444444398"/>
    <n v="140556.42000000001"/>
    <n v="4.83"/>
    <n v="8909"/>
    <n v="69914.929999999993"/>
    <n v="38.098469999999999"/>
    <n v="112945.4"/>
  </r>
  <r>
    <s v="34317"/>
    <s v="00031363902"/>
    <s v="00031363901"/>
    <s v="CONTRAT LIQUIDITE KEYRUS"/>
    <s v="FR0004029411"/>
    <x v="13"/>
    <x v="57"/>
    <n v="5264.03"/>
    <n v="4.7638280542986404"/>
    <n v="1105"/>
    <n v="1"/>
    <n v="4.83"/>
    <n v="4.83"/>
    <n v="6770.3"/>
    <n v="5654"/>
    <n v="1"/>
    <s v="EUR"/>
    <n v="-5259.2"/>
    <n v="0"/>
    <n v="0.66666666666666696"/>
    <n v="140556.42000000001"/>
    <n v="4.72"/>
    <n v="10013"/>
    <n v="64655.73"/>
    <n v="42.228900000000003"/>
    <n v="111917.09"/>
  </r>
  <r>
    <s v="34317"/>
    <s v="00031363902"/>
    <s v="00031363901"/>
    <s v="CONTRAT LIQUIDITE KEYRUS"/>
    <s v="FR0004029411"/>
    <x v="13"/>
    <x v="58"/>
    <n v="2842.47"/>
    <n v="4.6982975206611597"/>
    <n v="605"/>
    <n v="1"/>
    <n v="4.71"/>
    <n v="4.71"/>
    <n v="6020.8"/>
    <n v="3721"/>
    <n v="1"/>
    <s v="EUR"/>
    <n v="-2837.76"/>
    <n v="0"/>
    <n v="0.5"/>
    <n v="140556.42000000001"/>
    <n v="4.66"/>
    <n v="10617"/>
    <n v="61817.97"/>
    <n v="44.45485"/>
    <n v="111293.19"/>
  </r>
  <r>
    <s v="34317"/>
    <s v="00031363902"/>
    <s v="00031363901"/>
    <s v="CONTRAT LIQUIDITE KEYRUS"/>
    <s v="FR0004029411"/>
    <x v="13"/>
    <x v="59"/>
    <n v="97.65"/>
    <n v="4.6500000000000004"/>
    <n v="21"/>
    <n v="325"/>
    <n v="4.7496923076923103"/>
    <n v="1543.65"/>
    <n v="6133.0333330000003"/>
    <n v="10819"/>
    <n v="1"/>
    <s v="EUR"/>
    <n v="1446"/>
    <n v="0"/>
    <n v="0"/>
    <n v="140556.42000000001"/>
    <n v="4.7"/>
    <n v="10313"/>
    <n v="63263.97"/>
    <n v="43.380380000000002"/>
    <n v="111735.07"/>
  </r>
  <r>
    <s v="34317"/>
    <s v="00031363902"/>
    <s v="00031363901"/>
    <s v="CONTRAT LIQUIDITE KEYRUS"/>
    <s v="FR0004029411"/>
    <x v="13"/>
    <x v="60"/>
    <n v="4.71"/>
    <n v="4.71"/>
    <n v="1"/>
    <n v="1"/>
    <n v="4.71"/>
    <n v="4.71"/>
    <n v="5881.3333329999996"/>
    <n v="427"/>
    <n v="1"/>
    <s v="EUR"/>
    <n v="0"/>
    <n v="0"/>
    <n v="0"/>
    <n v="140556.42000000001"/>
    <n v="4.7"/>
    <n v="10313"/>
    <n v="63263.97"/>
    <n v="43.380380000000002"/>
    <n v="111735.07"/>
  </r>
  <r>
    <s v="34317"/>
    <s v="00031363902"/>
    <s v="00031363901"/>
    <s v="CONTRAT LIQUIDITE KEYRUS"/>
    <s v="FR0004029411"/>
    <x v="13"/>
    <x v="61"/>
    <n v="4.71"/>
    <n v="4.71"/>
    <n v="1"/>
    <n v="1"/>
    <n v="4.71"/>
    <n v="4.71"/>
    <n v="5900.4666660000003"/>
    <n v="3351"/>
    <n v="1"/>
    <s v="EUR"/>
    <n v="0"/>
    <n v="0"/>
    <n v="0"/>
    <n v="140556.42000000001"/>
    <n v="4.7"/>
    <n v="10313"/>
    <n v="63263.97"/>
    <n v="43.380380000000002"/>
    <n v="111735.07"/>
  </r>
  <r>
    <s v="34317"/>
    <s v="00031363902"/>
    <s v="00031363901"/>
    <s v="CONTRAT LIQUIDITE KEYRUS"/>
    <s v="FR0004029411"/>
    <x v="13"/>
    <x v="62"/>
    <n v="4.71"/>
    <n v="4.71"/>
    <n v="1"/>
    <n v="1"/>
    <n v="4.71"/>
    <n v="4.71"/>
    <n v="4777.4333329999999"/>
    <n v="2491"/>
    <n v="1"/>
    <s v="EUR"/>
    <n v="0"/>
    <n v="0"/>
    <n v="0"/>
    <n v="140556.42000000001"/>
    <n v="4.7"/>
    <n v="10313"/>
    <n v="63263.97"/>
    <n v="43.380380000000002"/>
    <n v="111735.07"/>
  </r>
  <r>
    <s v="34317"/>
    <s v="00031363902"/>
    <s v="00031363901"/>
    <s v="CONTRAT LIQUIDITE KEYRUS"/>
    <s v="FR0004029411"/>
    <x v="13"/>
    <x v="63"/>
    <n v="504.46"/>
    <n v="4.6709259259259301"/>
    <n v="108"/>
    <n v="1"/>
    <n v="4.7699999999999996"/>
    <n v="4.7699999999999996"/>
    <n v="4717.7666660000004"/>
    <n v="5462"/>
    <n v="1"/>
    <s v="EUR"/>
    <n v="-499.69"/>
    <n v="0"/>
    <n v="0.6"/>
    <n v="140556.42000000001"/>
    <n v="4.66"/>
    <n v="10420"/>
    <n v="62764.28"/>
    <n v="43.618899999999996"/>
    <n v="111321.48"/>
  </r>
  <r>
    <s v="34317"/>
    <s v="00031363902"/>
    <s v="00031363901"/>
    <s v="CONTRAT LIQUIDITE KEYRUS"/>
    <s v="FR0004029411"/>
    <x v="13"/>
    <x v="64"/>
    <n v="4.7"/>
    <n v="4.7"/>
    <n v="1"/>
    <n v="1"/>
    <n v="4.7"/>
    <n v="4.7"/>
    <n v="4775.0666659999997"/>
    <n v="5295"/>
    <n v="1"/>
    <s v="EUR"/>
    <n v="0"/>
    <n v="0"/>
    <n v="0"/>
    <n v="140556.42000000001"/>
    <n v="4.67"/>
    <n v="10420"/>
    <n v="62764.28"/>
    <n v="43.671619999999997"/>
    <n v="111425.68"/>
  </r>
  <r>
    <s v="34317"/>
    <s v="00031363902"/>
    <s v="00031363901"/>
    <s v="CONTRAT LIQUIDITE KEYRUS"/>
    <s v="FR0004029411"/>
    <x v="13"/>
    <x v="65"/>
    <n v="16781.490000000002"/>
    <n v="4.5964092029580899"/>
    <n v="3651"/>
    <n v="35"/>
    <n v="4.68"/>
    <n v="163.80000000000001"/>
    <n v="5314.2"/>
    <n v="22902"/>
    <n v="1"/>
    <s v="EUR"/>
    <n v="-16617.689999999999"/>
    <n v="6.25E-2"/>
    <n v="0.8125"/>
    <n v="140556.42000000001"/>
    <n v="4.55"/>
    <n v="14036"/>
    <n v="46146.59"/>
    <n v="58.052520000000001"/>
    <n v="110010.39"/>
  </r>
  <r>
    <s v="34317"/>
    <s v="00031363902"/>
    <s v="00031363901"/>
    <s v="CONTRAT LIQUIDITE KEYRUS"/>
    <s v="FR0004029411"/>
    <x v="13"/>
    <x v="66"/>
    <n v="9.26"/>
    <n v="4.63"/>
    <n v="2"/>
    <n v="2"/>
    <n v="4.63"/>
    <n v="9.26"/>
    <n v="5329.6666660000001"/>
    <n v="5634"/>
    <n v="1"/>
    <s v="EUR"/>
    <n v="0"/>
    <n v="0"/>
    <n v="0"/>
    <n v="140556.42000000001"/>
    <n v="4.5999999999999996"/>
    <n v="14036"/>
    <n v="46146.59"/>
    <n v="58.318420000000003"/>
    <n v="110712.19"/>
  </r>
  <r>
    <s v="34317"/>
    <s v="00031363902"/>
    <s v="00031363901"/>
    <s v="CONTRAT LIQUIDITE KEYRUS"/>
    <s v="FR0004029411"/>
    <x v="13"/>
    <x v="67"/>
    <n v="4.67"/>
    <n v="4.67"/>
    <n v="1"/>
    <n v="1"/>
    <n v="4.67"/>
    <n v="4.67"/>
    <n v="5417.6333329999998"/>
    <n v="4756"/>
    <n v="1"/>
    <s v="EUR"/>
    <n v="0"/>
    <n v="0"/>
    <n v="0"/>
    <n v="140556.42000000001"/>
    <n v="4.6399999999999997"/>
    <n v="14036"/>
    <n v="46146.59"/>
    <n v="58.528730000000003"/>
    <n v="111273.63"/>
  </r>
  <r>
    <s v="34317"/>
    <s v="00031363902"/>
    <s v="00031363901"/>
    <s v="CONTRAT LIQUIDITE KEYRUS"/>
    <s v="FR0004029411"/>
    <x v="13"/>
    <x v="68"/>
    <n v="4.6500000000000004"/>
    <n v="4.6500000000000004"/>
    <n v="1"/>
    <n v="1"/>
    <n v="4.6500000000000004"/>
    <n v="4.6500000000000004"/>
    <n v="5080.1000000000004"/>
    <n v="2100"/>
    <n v="1"/>
    <s v="EUR"/>
    <n v="0"/>
    <n v="0"/>
    <n v="0"/>
    <n v="140556.42000000001"/>
    <n v="4.62"/>
    <n v="14036"/>
    <n v="46146.59"/>
    <n v="58.423839999999998"/>
    <n v="110992.91"/>
  </r>
  <r>
    <s v="34317"/>
    <s v="00031363902"/>
    <s v="00031363901"/>
    <s v="CONTRAT LIQUIDITE KEYRUS"/>
    <s v="FR0004029411"/>
    <x v="13"/>
    <x v="69"/>
    <n v="4.63"/>
    <n v="4.63"/>
    <n v="1"/>
    <n v="1"/>
    <n v="4.63"/>
    <n v="4.63"/>
    <n v="4954.3999999999996"/>
    <n v="731"/>
    <n v="1"/>
    <s v="EUR"/>
    <n v="0"/>
    <n v="0"/>
    <n v="0"/>
    <n v="140556.42000000001"/>
    <n v="4.63"/>
    <n v="14036"/>
    <n v="46146.59"/>
    <n v="58.476349999999996"/>
    <n v="111133.27"/>
  </r>
  <r>
    <s v="34317"/>
    <s v="00031363902"/>
    <s v="00031363901"/>
    <s v="CONTRAT LIQUIDITE KEYRUS"/>
    <s v="FR0004029411"/>
    <x v="13"/>
    <x v="70"/>
    <n v="4.68"/>
    <n v="4.68"/>
    <n v="1"/>
    <n v="1"/>
    <n v="4.68"/>
    <n v="4.68"/>
    <n v="5098.0333330000003"/>
    <n v="5804"/>
    <n v="1"/>
    <s v="EUR"/>
    <n v="0"/>
    <n v="0"/>
    <n v="0"/>
    <n v="140556.42000000001"/>
    <n v="4.63"/>
    <n v="14036"/>
    <n v="46146.59"/>
    <n v="58.476349999999996"/>
    <n v="111133.27"/>
  </r>
  <r>
    <s v="34317"/>
    <s v="00031363902"/>
    <s v="00031363901"/>
    <s v="CONTRAT LIQUIDITE KEYRUS"/>
    <s v="FR0004029411"/>
    <x v="13"/>
    <x v="71"/>
    <n v="4.63"/>
    <n v="4.63"/>
    <n v="1"/>
    <n v="1"/>
    <n v="4.63"/>
    <n v="4.63"/>
    <n v="4968.2666660000004"/>
    <n v="2699"/>
    <n v="1"/>
    <s v="EUR"/>
    <n v="0"/>
    <n v="0"/>
    <n v="0"/>
    <n v="140556.42000000001"/>
    <n v="4.6500000000000004"/>
    <n v="14036"/>
    <n v="46146.59"/>
    <n v="58.580970000000001"/>
    <n v="111413.99"/>
  </r>
  <r>
    <s v="34317"/>
    <s v="00031363902"/>
    <s v="00031363901"/>
    <s v="CONTRAT LIQUIDITE KEYRUS"/>
    <s v="FR0004029411"/>
    <x v="13"/>
    <x v="72"/>
    <n v="4.6500000000000004"/>
    <n v="4.6500000000000004"/>
    <n v="1"/>
    <n v="1"/>
    <n v="4.6500000000000004"/>
    <n v="4.6500000000000004"/>
    <n v="5260.0666659999997"/>
    <n v="13678"/>
    <n v="1"/>
    <s v="EUR"/>
    <n v="0"/>
    <n v="0"/>
    <n v="0"/>
    <n v="140556.42000000001"/>
    <n v="4.6500000000000004"/>
    <n v="14036"/>
    <n v="46146.59"/>
    <n v="58.580970000000001"/>
    <n v="111413.99"/>
  </r>
  <r>
    <s v="34317"/>
    <s v="00031363902"/>
    <s v="00031363901"/>
    <s v="CONTRAT LIQUIDITE KEYRUS"/>
    <s v="FR0004029411"/>
    <x v="13"/>
    <x v="73"/>
    <n v="4.66"/>
    <n v="4.66"/>
    <n v="1"/>
    <n v="1"/>
    <n v="4.66"/>
    <n v="4.66"/>
    <n v="5308.6"/>
    <n v="5302"/>
    <n v="1"/>
    <s v="EUR"/>
    <n v="0"/>
    <n v="0"/>
    <n v="0"/>
    <n v="140556.42000000001"/>
    <n v="4.68"/>
    <n v="14036"/>
    <n v="46146.59"/>
    <n v="58.736919999999998"/>
    <n v="111835.07"/>
  </r>
  <r>
    <s v="34317"/>
    <s v="00031363902"/>
    <s v="00031363901"/>
    <s v="CONTRAT LIQUIDITE KEYRUS"/>
    <s v="FR0004029411"/>
    <x v="13"/>
    <x v="74"/>
    <n v="1057.8900000000001"/>
    <n v="4.63986842105263"/>
    <n v="228"/>
    <n v="134"/>
    <n v="4.6601492537313396"/>
    <n v="624.46"/>
    <n v="5395.4"/>
    <n v="7736"/>
    <n v="1"/>
    <s v="EUR"/>
    <n v="-433.43"/>
    <n v="0.28571428571428598"/>
    <n v="0.42857142857142899"/>
    <n v="140556.42000000001"/>
    <n v="4.6399999999999997"/>
    <n v="14130"/>
    <n v="45713.16"/>
    <n v="58.919249999999998"/>
    <n v="111276.36"/>
  </r>
  <r>
    <s v="34317"/>
    <s v="00031363902"/>
    <s v="00031363901"/>
    <s v="CONTRAT LIQUIDITE KEYRUS"/>
    <s v="FR0004029411"/>
    <x v="13"/>
    <x v="75"/>
    <n v="4.66"/>
    <n v="4.66"/>
    <n v="1"/>
    <n v="1"/>
    <n v="4.66"/>
    <n v="4.66"/>
    <n v="5407.9666660000003"/>
    <n v="3544"/>
    <n v="1"/>
    <s v="EUR"/>
    <n v="0"/>
    <n v="0"/>
    <n v="0"/>
    <n v="140556.42000000001"/>
    <n v="4.6399999999999997"/>
    <n v="14130"/>
    <n v="45713.16"/>
    <n v="58.919249999999998"/>
    <n v="111276.36"/>
  </r>
  <r>
    <s v="34317"/>
    <s v="00031363902"/>
    <s v="00031363901"/>
    <s v="CONTRAT LIQUIDITE KEYRUS"/>
    <s v="FR0004029411"/>
    <x v="13"/>
    <x v="76"/>
    <n v="639"/>
    <n v="4.6304347826086998"/>
    <n v="138"/>
    <n v="1"/>
    <n v="4.6900000000000004"/>
    <n v="4.6900000000000004"/>
    <n v="5217.4333329999999"/>
    <n v="978"/>
    <n v="1"/>
    <s v="EUR"/>
    <n v="-634.30999999999995"/>
    <n v="0"/>
    <n v="0.33333333333333298"/>
    <n v="140556.42000000001"/>
    <n v="4.62"/>
    <n v="14267"/>
    <n v="45078.85"/>
    <n v="59.385640000000002"/>
    <n v="110992.39"/>
  </r>
  <r>
    <s v="34317"/>
    <s v="00031363902"/>
    <s v="00031363901"/>
    <s v="CONTRAT LIQUIDITE KEYRUS"/>
    <s v="FR0004029411"/>
    <x v="13"/>
    <x v="77"/>
    <n v="1718.02"/>
    <n v="4.6307816711590304"/>
    <n v="371"/>
    <n v="0"/>
    <s v="#DIV/0"/>
    <n v="0"/>
    <n v="5285.9333329999999"/>
    <n v="5143"/>
    <n v="1"/>
    <s v="EUR"/>
    <n v="-1718.02"/>
    <n v="0.33333333333333298"/>
    <n v="0.66666666666666696"/>
    <n v="140556.42000000001"/>
    <n v="4.68"/>
    <n v="14638"/>
    <n v="43360.83"/>
    <n v="61.23883"/>
    <n v="111866.67"/>
  </r>
  <r>
    <s v="34317"/>
    <s v="00031363902"/>
    <s v="00031363901"/>
    <s v="CONTRAT LIQUIDITE KEYRUS"/>
    <s v="FR0004029411"/>
    <x v="13"/>
    <x v="78"/>
    <n v="2220.65"/>
    <n v="4.6263541666666699"/>
    <n v="480"/>
    <n v="2905"/>
    <n v="4.6055593803786596"/>
    <n v="13379.15"/>
    <n v="5287.4666660000003"/>
    <n v="5502"/>
    <n v="1"/>
    <s v="EUR"/>
    <n v="11158.5"/>
    <n v="0.6"/>
    <n v="0.2"/>
    <n v="140556.42000000001"/>
    <n v="4.62"/>
    <n v="12213"/>
    <n v="54519.33"/>
    <n v="50.858420000000002"/>
    <n v="110943.39"/>
  </r>
  <r>
    <s v="34317"/>
    <s v="00031363902"/>
    <s v="00031363901"/>
    <s v="CONTRAT LIQUIDITE KEYRUS"/>
    <s v="FR0004029411"/>
    <x v="13"/>
    <x v="79"/>
    <n v="2300"/>
    <n v="4.5999999999999996"/>
    <n v="500"/>
    <n v="0"/>
    <s v="#DIV/0"/>
    <n v="0"/>
    <n v="5741.3666659999999"/>
    <n v="19081"/>
    <n v="1"/>
    <s v="EUR"/>
    <n v="-2300"/>
    <n v="0"/>
    <n v="0.72727272727272696"/>
    <n v="140556.42000000001"/>
    <n v="4.67"/>
    <n v="12713"/>
    <n v="52219.33"/>
    <n v="53.203890000000001"/>
    <n v="111589.04"/>
  </r>
  <r>
    <s v="34317"/>
    <s v="00031363902"/>
    <s v="00031363901"/>
    <s v="CONTRAT LIQUIDITE KEYRUS"/>
    <s v="FR0004029411"/>
    <x v="13"/>
    <x v="80"/>
    <n v="1662.09"/>
    <n v="4.6169166666666701"/>
    <n v="360"/>
    <n v="135"/>
    <n v="4.6288888888888904"/>
    <n v="624.9"/>
    <n v="5364.7666660000004"/>
    <n v="1201"/>
    <n v="1"/>
    <s v="EUR"/>
    <n v="-1037.19"/>
    <n v="0.22222222222222199"/>
    <n v="0.44444444444444398"/>
    <n v="140556.42000000001"/>
    <n v="4.62"/>
    <n v="12938"/>
    <n v="51182.14"/>
    <n v="53.871549999999999"/>
    <n v="110955.7"/>
  </r>
  <r>
    <s v="34317"/>
    <s v="00031363902"/>
    <s v="00031363901"/>
    <s v="CONTRAT LIQUIDITE KEYRUS"/>
    <s v="FR0004029411"/>
    <x v="13"/>
    <x v="81"/>
    <n v="10305"/>
    <n v="4.58"/>
    <n v="2250"/>
    <n v="750"/>
    <n v="4.55"/>
    <n v="3412.5"/>
    <n v="5664.8333329999996"/>
    <n v="11817"/>
    <n v="1"/>
    <s v="EUR"/>
    <n v="-6892.5"/>
    <n v="0.33333333333333298"/>
    <n v="0.33333333333333298"/>
    <n v="140556.42000000001"/>
    <n v="4.57"/>
    <n v="14438"/>
    <n v="44289.64"/>
    <n v="59.835749999999997"/>
    <n v="110271.3"/>
  </r>
  <r>
    <s v="34317"/>
    <s v="00031363902"/>
    <s v="00031363901"/>
    <s v="CONTRAT LIQUIDITE KEYRUS"/>
    <s v="FR0004029411"/>
    <x v="13"/>
    <x v="82"/>
    <n v="7898.08"/>
    <n v="4.5106110793832102"/>
    <n v="1751"/>
    <n v="251"/>
    <n v="4.57"/>
    <n v="1147.07"/>
    <n v="5948.4333329999999"/>
    <n v="12910"/>
    <n v="1"/>
    <s v="EUR"/>
    <n v="-6751.01"/>
    <n v="8.3333333333333301E-2"/>
    <n v="0.66666666666666696"/>
    <n v="140556.42000000001"/>
    <n v="4.47"/>
    <n v="15938"/>
    <n v="37538.629999999997"/>
    <n v="65.491709999999998"/>
    <n v="108781.49"/>
  </r>
  <r>
    <s v="34317"/>
    <s v="00031363902"/>
    <s v="00031363901"/>
    <s v="CONTRAT LIQUIDITE KEYRUS"/>
    <s v="FR0004029411"/>
    <x v="13"/>
    <x v="83"/>
    <n v="7710.44"/>
    <n v="4.4034494574528802"/>
    <n v="1751"/>
    <n v="251"/>
    <n v="4.3603187250996003"/>
    <n v="1094.44"/>
    <n v="6096"/>
    <n v="7312"/>
    <n v="1"/>
    <s v="EUR"/>
    <n v="-6616"/>
    <n v="0.125"/>
    <n v="0.5"/>
    <n v="140556.42000000001"/>
    <n v="4.37"/>
    <n v="17438"/>
    <n v="30922.63"/>
    <n v="71.134519999999995"/>
    <n v="107126.69"/>
  </r>
  <r>
    <s v="34317"/>
    <s v="00031363902"/>
    <s v="00031363901"/>
    <s v="CONTRAT LIQUIDITE KEYRUS"/>
    <s v="FR0004029411"/>
    <x v="13"/>
    <x v="84"/>
    <n v="2179.36"/>
    <n v="4.3500199600798402"/>
    <n v="501"/>
    <n v="101"/>
    <n v="4.3500990099009904"/>
    <n v="439.36"/>
    <n v="6162.2"/>
    <n v="2324"/>
    <n v="1"/>
    <s v="EUR"/>
    <n v="-1740"/>
    <n v="0.25"/>
    <n v="0.25"/>
    <n v="140556.42000000001"/>
    <n v="4.3499999999999996"/>
    <n v="17838"/>
    <n v="29182.63"/>
    <n v="72.669790000000006"/>
    <n v="106777.93"/>
  </r>
  <r>
    <s v="34317"/>
    <s v="00031363902"/>
    <s v="00031363901"/>
    <s v="CONTRAT LIQUIDITE KEYRUS"/>
    <s v="FR0004029411"/>
    <x v="13"/>
    <x v="85"/>
    <n v="65.02"/>
    <n v="4.3346666666666698"/>
    <n v="15"/>
    <n v="1"/>
    <n v="4.4000000000000004"/>
    <n v="4.4000000000000004"/>
    <n v="6123"/>
    <n v="2159"/>
    <n v="1"/>
    <s v="EUR"/>
    <n v="-60.62"/>
    <n v="0"/>
    <n v="0.33333333333333298"/>
    <n v="140556.42000000001"/>
    <n v="4.37"/>
    <n v="17852"/>
    <n v="29122.01"/>
    <n v="72.817530000000005"/>
    <n v="107135.25"/>
  </r>
  <r>
    <s v="34317"/>
    <s v="00031363902"/>
    <s v="00031363901"/>
    <s v="CONTRAT LIQUIDITE KEYRUS"/>
    <s v="FR0004029411"/>
    <x v="13"/>
    <x v="86"/>
    <n v="4.37"/>
    <n v="4.37"/>
    <n v="1"/>
    <n v="1"/>
    <n v="4.37"/>
    <n v="4.37"/>
    <n v="6102.2333330000001"/>
    <n v="2534"/>
    <n v="1"/>
    <s v="EUR"/>
    <n v="0"/>
    <n v="0"/>
    <n v="0"/>
    <n v="140556.42000000001"/>
    <n v="4.41"/>
    <n v="17852"/>
    <n v="29122.01"/>
    <n v="72.997500000000002"/>
    <n v="107849.33"/>
  </r>
  <r>
    <s v="34317"/>
    <s v="00031363902"/>
    <s v="00031363901"/>
    <s v="CONTRAT LIQUIDITE KEYRUS"/>
    <s v="FR0004029411"/>
    <x v="13"/>
    <x v="87"/>
    <n v="2102.91"/>
    <n v="4.34485537190083"/>
    <n v="484"/>
    <n v="789"/>
    <n v="4.3646387832699602"/>
    <n v="3443.7"/>
    <n v="6311.2333330000001"/>
    <n v="11924"/>
    <n v="1"/>
    <s v="EUR"/>
    <n v="1340.79"/>
    <n v="0.14285714285714299"/>
    <n v="0.14285714285714299"/>
    <n v="140556.42000000001"/>
    <n v="4.37"/>
    <n v="17547"/>
    <n v="30462.799999999999"/>
    <n v="71.56814"/>
    <n v="107143.19"/>
  </r>
  <r>
    <s v="34317"/>
    <s v="00031363902"/>
    <s v="00031363901"/>
    <s v="CONTRAT LIQUIDITE KEYRUS"/>
    <s v="FR0004029411"/>
    <x v="13"/>
    <x v="88"/>
    <n v="178.35"/>
    <n v="4.3499999999999996"/>
    <n v="41"/>
    <n v="350"/>
    <n v="4.3599714285714297"/>
    <n v="1525.99"/>
    <n v="6295.4333329999999"/>
    <n v="3247"/>
    <n v="1"/>
    <s v="EUR"/>
    <n v="1347.64"/>
    <n v="0.25"/>
    <n v="0"/>
    <n v="140556.42000000001"/>
    <n v="4.3499999999999996"/>
    <n v="17238"/>
    <n v="31810.44"/>
    <n v="70.213759999999994"/>
    <n v="106795.74"/>
  </r>
  <r>
    <s v="34317"/>
    <s v="00031363902"/>
    <s v="00031363901"/>
    <s v="CONTRAT LIQUIDITE KEYRUS"/>
    <s v="FR0004029411"/>
    <x v="13"/>
    <x v="89"/>
    <n v="4.4000000000000004"/>
    <n v="4.4000000000000004"/>
    <n v="1"/>
    <n v="4045"/>
    <n v="4.5062002472187901"/>
    <n v="18227.580000000002"/>
    <n v="7042.9"/>
    <n v="33243"/>
    <n v="1"/>
    <s v="EUR"/>
    <n v="18223.18"/>
    <n v="0"/>
    <n v="0.73333333333333295"/>
    <n v="140556.42000000001"/>
    <n v="4.59"/>
    <n v="13194"/>
    <n v="50033.62"/>
    <n v="54.759219999999999"/>
    <n v="110594.08"/>
  </r>
  <r>
    <s v="34317"/>
    <s v="00031363902"/>
    <s v="00031363901"/>
    <s v="CONTRAT LIQUIDITE KEYRUS"/>
    <s v="FR0004029411"/>
    <x v="13"/>
    <x v="90"/>
    <n v="4.6399999999999997"/>
    <n v="4.6399999999999997"/>
    <n v="1"/>
    <n v="1051"/>
    <n v="4.6399999999999997"/>
    <n v="4876.6400000000003"/>
    <n v="7316.8"/>
    <n v="8644"/>
    <n v="1"/>
    <s v="EUR"/>
    <n v="4872"/>
    <n v="0"/>
    <n v="0.5"/>
    <n v="140556.42000000001"/>
    <n v="4.5599999999999996"/>
    <n v="12144"/>
    <n v="54905.62"/>
    <n v="50.213549999999998"/>
    <n v="110282.26"/>
  </r>
  <r>
    <s v="34317"/>
    <s v="00031363902"/>
    <s v="00031363901"/>
    <s v="CONTRAT LIQUIDITE KEYRUS"/>
    <s v="FR0004029411"/>
    <x v="13"/>
    <x v="91"/>
    <n v="1158.25"/>
    <n v="4.5780632411067197"/>
    <n v="253"/>
    <n v="234"/>
    <n v="4.6098290598290603"/>
    <n v="1078.7"/>
    <n v="7614.2"/>
    <n v="12273"/>
    <n v="1"/>
    <s v="EUR"/>
    <n v="-79.55"/>
    <n v="0"/>
    <n v="0.16666666666666699"/>
    <n v="140556.42000000001"/>
    <n v="4.5999999999999996"/>
    <n v="12163"/>
    <n v="54826.07"/>
    <n v="50.507210000000001"/>
    <n v="110775.87"/>
  </r>
  <r>
    <s v="34317"/>
    <s v="00031363902"/>
    <s v="00031363901"/>
    <s v="CONTRAT LIQUIDITE KEYRUS"/>
    <s v="FR0004029411"/>
    <x v="13"/>
    <x v="92"/>
    <n v="497.61"/>
    <n v="4.9268316831683201"/>
    <n v="101"/>
    <n v="1736"/>
    <n v="4.8219412442396301"/>
    <n v="8370.89"/>
    <n v="8005.9"/>
    <n v="14242"/>
    <n v="1"/>
    <s v="EUR"/>
    <n v="7873.28"/>
    <n v="0"/>
    <n v="0.14285714285714299"/>
    <n v="140556.42000000001"/>
    <n v="4.8899999999999997"/>
    <n v="10528"/>
    <n v="62699.35"/>
    <n v="45.087890000000002"/>
    <n v="114181.27"/>
  </r>
  <r>
    <s v="34317"/>
    <s v="00031363902"/>
    <s v="00031363901"/>
    <s v="CONTRAT LIQUIDITE KEYRUS"/>
    <s v="FR0004029411"/>
    <x v="13"/>
    <x v="93"/>
    <n v="18210.509999999998"/>
    <n v="4.7909786898184699"/>
    <n v="3801"/>
    <n v="251"/>
    <n v="4.7804780876494002"/>
    <n v="1199.9000000000001"/>
    <n v="8209.7000000000007"/>
    <n v="11576"/>
    <n v="1"/>
    <s v="EUR"/>
    <n v="-17010.61"/>
    <n v="0.18181818181818199"/>
    <n v="0.63636363636363602"/>
    <n v="140556.42000000001"/>
    <n v="4.75"/>
    <n v="14078"/>
    <n v="45688.74"/>
    <n v="59.40916"/>
    <n v="112559.24"/>
  </r>
  <r>
    <s v="34317"/>
    <s v="00031363902"/>
    <s v="00031363901"/>
    <s v="CONTRAT LIQUIDITE KEYRUS"/>
    <s v="FR0004029411"/>
    <x v="13"/>
    <x v="94"/>
    <n v="13890.33"/>
    <n v="4.67058843308675"/>
    <n v="2974"/>
    <n v="974"/>
    <n v="4.7499897330595502"/>
    <n v="4626.49"/>
    <n v="8448.0666660000006"/>
    <n v="12446"/>
    <n v="1"/>
    <s v="EUR"/>
    <n v="-9263.84"/>
    <n v="0"/>
    <n v="0.66666666666666696"/>
    <n v="140556.42000000001"/>
    <n v="4.7699999999999996"/>
    <n v="16078"/>
    <n v="36424.9"/>
    <n v="67.798900000000003"/>
    <n v="113116.96"/>
  </r>
  <r>
    <s v="34317"/>
    <s v="00031363902"/>
    <s v="00031363901"/>
    <s v="CONTRAT LIQUIDITE KEYRUS"/>
    <s v="FR0004029411"/>
    <x v="13"/>
    <x v="95"/>
    <n v="2556.0500000000002"/>
    <n v="4.6900000000000004"/>
    <n v="545"/>
    <n v="184"/>
    <n v="4.7"/>
    <n v="864.8"/>
    <n v="7833.8333329999996"/>
    <n v="4475"/>
    <n v="1"/>
    <s v="EUR"/>
    <n v="-1691.25"/>
    <n v="0.14285714285714299"/>
    <n v="0.57142857142857095"/>
    <n v="140556.42000000001"/>
    <n v="4.6900000000000004"/>
    <n v="16439"/>
    <n v="34733.65"/>
    <n v="68.941379999999995"/>
    <n v="111832.56"/>
  </r>
  <r>
    <s v="34317"/>
    <s v="00031363902"/>
    <s v="00031363901"/>
    <s v="CONTRAT LIQUIDITE KEYRUS"/>
    <s v="FR0004029411"/>
    <x v="13"/>
    <x v="96"/>
    <n v="9.51"/>
    <n v="4.7549999999999999"/>
    <n v="2"/>
    <n v="52"/>
    <n v="4.73096153846154"/>
    <n v="246.01"/>
    <n v="7665.4666660000003"/>
    <n v="583"/>
    <n v="1"/>
    <s v="EUR"/>
    <n v="236.5"/>
    <n v="0"/>
    <n v="0"/>
    <n v="140556.42000000001"/>
    <n v="4.68"/>
    <n v="16389"/>
    <n v="34970.15"/>
    <n v="68.684569999999994"/>
    <n v="111670.67"/>
  </r>
  <r>
    <s v="34317"/>
    <s v="00031363902"/>
    <s v="00031363901"/>
    <s v="CONTRAT LIQUIDITE KEYRUS"/>
    <s v="FR0004029411"/>
    <x v="13"/>
    <x v="97"/>
    <n v="4.7300000000000004"/>
    <n v="4.7300000000000004"/>
    <n v="1"/>
    <n v="861"/>
    <n v="4.7787804878048803"/>
    <n v="4114.53"/>
    <n v="7698.2"/>
    <n v="5738"/>
    <n v="1"/>
    <s v="EUR"/>
    <n v="4109.8"/>
    <n v="0"/>
    <n v="0.57142857142857095"/>
    <n v="140556.42000000001"/>
    <n v="4.75"/>
    <n v="15529"/>
    <n v="39079.949999999997"/>
    <n v="65.367760000000004"/>
    <n v="112842.7"/>
  </r>
  <r>
    <s v="34317"/>
    <s v="00031363902"/>
    <s v="00031363901"/>
    <s v="CONTRAT LIQUIDITE KEYRUS"/>
    <s v="FR0004029411"/>
    <x v="13"/>
    <x v="98"/>
    <n v="4.75"/>
    <n v="4.75"/>
    <n v="1"/>
    <n v="190"/>
    <n v="4.75"/>
    <n v="902.5"/>
    <n v="7765.7666660000004"/>
    <n v="4127"/>
    <n v="1"/>
    <s v="EUR"/>
    <n v="897.75"/>
    <n v="0.25"/>
    <n v="0"/>
    <n v="140556.42000000001"/>
    <n v="4.75"/>
    <n v="15340"/>
    <n v="39977.699999999997"/>
    <n v="64.572190000000006"/>
    <n v="112842.7"/>
  </r>
  <r>
    <s v="34317"/>
    <s v="00031363902"/>
    <s v="00031363901"/>
    <s v="CONTRAT LIQUIDITE KEYRUS"/>
    <s v="FR0004029411"/>
    <x v="13"/>
    <x v="99"/>
    <n v="13645.79"/>
    <n v="4.6147412918498496"/>
    <n v="2957"/>
    <n v="1056"/>
    <n v="4.74"/>
    <n v="5005.4399999999996"/>
    <n v="8263.2666659999995"/>
    <n v="15656"/>
    <n v="1"/>
    <s v="EUR"/>
    <n v="-8640.35"/>
    <n v="0.133333333333333"/>
    <n v="0.53333333333333299"/>
    <n v="140556.42000000001"/>
    <n v="4.71"/>
    <n v="17241"/>
    <n v="31337.35"/>
    <n v="72.155090000000001"/>
    <n v="112542.46"/>
  </r>
  <r>
    <s v="34317"/>
    <s v="00031363902"/>
    <s v="00031363901"/>
    <s v="CONTRAT LIQUIDITE KEYRUS"/>
    <s v="FR0004029411"/>
    <x v="13"/>
    <x v="100"/>
    <n v="819.77"/>
    <n v="4.6054494382022497"/>
    <n v="178"/>
    <n v="1"/>
    <n v="4.71"/>
    <n v="4.71"/>
    <n v="8141.0666659999997"/>
    <n v="2138"/>
    <n v="1"/>
    <s v="EUR"/>
    <n v="-815.06"/>
    <n v="0"/>
    <n v="0.6"/>
    <n v="140556.42000000001"/>
    <n v="4.62"/>
    <n v="17418"/>
    <n v="30522.29"/>
    <n v="72.500820000000004"/>
    <n v="110993.45"/>
  </r>
  <r>
    <s v="34317"/>
    <s v="00031363902"/>
    <s v="00031363901"/>
    <s v="CONTRAT LIQUIDITE KEYRUS"/>
    <s v="FR0004029411"/>
    <x v="13"/>
    <x v="101"/>
    <n v="7094.71"/>
    <n v="4.5742811089619604"/>
    <n v="1551"/>
    <n v="1"/>
    <n v="4.63"/>
    <n v="4.63"/>
    <n v="8289.2666659999995"/>
    <n v="7145"/>
    <n v="1"/>
    <s v="EUR"/>
    <n v="-7090.08"/>
    <n v="0"/>
    <n v="0.6"/>
    <n v="140556.42000000001"/>
    <n v="4.55"/>
    <n v="18968"/>
    <n v="23432.21"/>
    <n v="78.646860000000004"/>
    <n v="109736.61"/>
  </r>
  <r>
    <s v="34317"/>
    <s v="00031363902"/>
    <s v="00031363901"/>
    <s v="CONTRAT LIQUIDITE KEYRUS"/>
    <s v="FR0004029411"/>
    <x v="13"/>
    <x v="102"/>
    <n v="6554.63"/>
    <n v="4.5173190902825597"/>
    <n v="1451"/>
    <n v="224"/>
    <n v="4.5201339285714299"/>
    <n v="1012.51"/>
    <n v="7961.8"/>
    <n v="3854"/>
    <n v="1"/>
    <s v="EUR"/>
    <n v="-5542.12"/>
    <n v="0.105263157894737"/>
    <n v="0.73684210526315796"/>
    <n v="140556.42000000001"/>
    <n v="4.5"/>
    <n v="20195"/>
    <n v="17890.09"/>
    <n v="83.552000000000007"/>
    <n v="108767.59"/>
  </r>
  <r>
    <s v="34317"/>
    <s v="00031363902"/>
    <s v="00031363901"/>
    <s v="CONTRAT LIQUIDITE KEYRUS"/>
    <s v="FR0004029411"/>
    <x v="13"/>
    <x v="103"/>
    <n v="3020.22"/>
    <n v="4.4611816838995599"/>
    <n v="677"/>
    <n v="234"/>
    <n v="4.48008547008547"/>
    <n v="1048.3399999999999"/>
    <n v="7992.7"/>
    <n v="6229"/>
    <n v="1"/>
    <s v="EUR"/>
    <n v="-1971.88"/>
    <n v="0"/>
    <n v="0.57142857142857095"/>
    <n v="140556.42000000001"/>
    <n v="4.4800000000000004"/>
    <n v="20638"/>
    <n v="15918.21"/>
    <n v="85.312110000000004"/>
    <n v="108376.45"/>
  </r>
  <r>
    <s v="34317"/>
    <s v="00031363902"/>
    <s v="00031363901"/>
    <s v="CONTRAT LIQUIDITE KEYRUS"/>
    <s v="FR0004029411"/>
    <x v="13"/>
    <x v="104"/>
    <n v="855.04"/>
    <n v="4.4302590673575102"/>
    <n v="193"/>
    <n v="2393"/>
    <n v="4.4567697450898498"/>
    <n v="10665.05"/>
    <n v="7948.2666660000004"/>
    <n v="6403"/>
    <n v="1"/>
    <s v="EUR"/>
    <n v="9810.01"/>
    <n v="0.5"/>
    <n v="0.25"/>
    <n v="140556.42000000001"/>
    <n v="4.46"/>
    <n v="18438"/>
    <n v="25728.22"/>
    <n v="76.169120000000007"/>
    <n v="107961.7"/>
  </r>
  <r>
    <s v="34317"/>
    <s v="00031363902"/>
    <s v="00031363901"/>
    <s v="CONTRAT LIQUIDITE KEYRUS"/>
    <s v="FR0004029411"/>
    <x v="13"/>
    <x v="105"/>
    <n v="937.04"/>
    <n v="4.42"/>
    <n v="212"/>
    <n v="637"/>
    <n v="4.472715855573"/>
    <n v="2849.12"/>
    <n v="8048.6333329999998"/>
    <n v="6555"/>
    <n v="1"/>
    <s v="EUR"/>
    <n v="1912.08"/>
    <n v="0"/>
    <n v="0.55555555555555602"/>
    <n v="140556.42000000001"/>
    <n v="4.45"/>
    <n v="18013"/>
    <n v="27640.3"/>
    <n v="74.359210000000004"/>
    <n v="107798.15"/>
  </r>
  <r>
    <s v="34317"/>
    <s v="00031363902"/>
    <s v="00031363901"/>
    <s v="CONTRAT LIQUIDITE KEYRUS"/>
    <s v="FR0004029411"/>
    <x v="13"/>
    <x v="106"/>
    <n v="364.09"/>
    <n v="4.4401219512195098"/>
    <n v="82"/>
    <n v="502"/>
    <n v="4.4999601593625496"/>
    <n v="2258.98"/>
    <n v="8198.2333330000001"/>
    <n v="5466"/>
    <n v="1"/>
    <s v="EUR"/>
    <n v="1894.89"/>
    <n v="0"/>
    <n v="0.57142857142857095"/>
    <n v="140556.42000000001"/>
    <n v="4.53"/>
    <n v="17593"/>
    <n v="29535.19"/>
    <n v="72.960920000000002"/>
    <n v="109231.48"/>
  </r>
  <r>
    <s v="34317"/>
    <s v="00031363902"/>
    <s v="00031363901"/>
    <s v="CONTRAT LIQUIDITE KEYRUS"/>
    <s v="FR0004029411"/>
    <x v="13"/>
    <x v="107"/>
    <n v="4.5"/>
    <n v="4.5"/>
    <n v="1"/>
    <n v="1145"/>
    <n v="4.5485764192139699"/>
    <n v="5208.12"/>
    <n v="8175.9666660000003"/>
    <n v="4475"/>
    <n v="1"/>
    <s v="EUR"/>
    <n v="5203.62"/>
    <n v="0"/>
    <n v="0.55555555555555602"/>
    <n v="140556.42000000001"/>
    <n v="4.55"/>
    <n v="16449"/>
    <n v="34738.81"/>
    <n v="68.298730000000006"/>
    <n v="109581.75999999999"/>
  </r>
  <r>
    <s v="34317"/>
    <s v="00031363902"/>
    <s v="00031363901"/>
    <s v="CONTRAT LIQUIDITE KEYRUS"/>
    <s v="FR0004029411"/>
    <x v="13"/>
    <x v="108"/>
    <n v="4.53"/>
    <n v="4.53"/>
    <n v="1"/>
    <n v="12"/>
    <n v="4.5116666666666703"/>
    <n v="54.14"/>
    <n v="8061.4666660000003"/>
    <n v="2067"/>
    <n v="1"/>
    <s v="EUR"/>
    <n v="49.61"/>
    <n v="0.33333333333333298"/>
    <n v="0"/>
    <n v="140556.42000000001"/>
    <n v="4.51"/>
    <n v="16438"/>
    <n v="34788.42"/>
    <n v="68.061689999999999"/>
    <n v="108923.8"/>
  </r>
  <r>
    <s v="34317"/>
    <s v="00031363902"/>
    <s v="00031363901"/>
    <s v="CONTRAT LIQUIDITE KEYRUS"/>
    <s v="FR0004029411"/>
    <x v="13"/>
    <x v="109"/>
    <n v="0"/>
    <m/>
    <m/>
    <m/>
    <m/>
    <n v="0"/>
    <n v="7601.2333330000001"/>
    <n v="5274"/>
    <n v="1"/>
    <s v="EUR"/>
    <n v="0"/>
    <n v="0.25"/>
    <n v="0"/>
    <n v="140556.42000000001"/>
    <n v="4.57"/>
    <n v="16438"/>
    <n v="34788.42"/>
    <n v="68.348290000000006"/>
    <n v="109910.08"/>
  </r>
  <r>
    <s v="34317"/>
    <s v="00031363902"/>
    <s v="00031363901"/>
    <s v="CONTRAT LIQUIDITE KEYRUS"/>
    <s v="FR0004029411"/>
    <x v="13"/>
    <x v="110"/>
    <n v="9.02"/>
    <n v="4.51"/>
    <n v="2"/>
    <n v="1042"/>
    <n v="4.5451727447216896"/>
    <n v="4736.07"/>
    <n v="7781.7666660000004"/>
    <n v="6617"/>
    <n v="1"/>
    <s v="EUR"/>
    <n v="4727.05"/>
    <n v="0.14285714285714299"/>
    <n v="0.42857142857142899"/>
    <n v="140556.42000000001"/>
    <n v="4.57"/>
    <n v="15398"/>
    <n v="39515.47"/>
    <n v="64.039029999999997"/>
    <n v="109884.33"/>
  </r>
  <r>
    <s v="34317"/>
    <s v="00031363902"/>
    <s v="00031363901"/>
    <s v="CONTRAT LIQUIDITE KEYRUS"/>
    <s v="FR0004029411"/>
    <x v="13"/>
    <x v="111"/>
    <n v="2279.5700000000002"/>
    <n v="4.55003992015968"/>
    <n v="501"/>
    <n v="151"/>
    <n v="4.52033112582781"/>
    <n v="682.57"/>
    <n v="7535.2"/>
    <n v="4420"/>
    <n v="1"/>
    <s v="EUR"/>
    <n v="-1597"/>
    <m/>
    <m/>
    <n v="140556.42000000001"/>
    <n v="4.58"/>
    <n v="15748"/>
    <n v="37918.47"/>
    <n v="65.542540000000002"/>
    <n v="110044.31"/>
  </r>
  <r>
    <s v="34317"/>
    <s v="00031363902"/>
    <s v="00031363901"/>
    <s v="CONTRAT LIQUIDITE KEYRUS"/>
    <s v="FR0004029411"/>
    <x v="13"/>
    <x v="112"/>
    <n v="302.83999999999997"/>
    <n v="4.5199999999999996"/>
    <n v="67"/>
    <n v="2"/>
    <n v="4.5999999999999996"/>
    <n v="9.1999999999999993"/>
    <n v="7194.4333329999999"/>
    <n v="2687"/>
    <n v="1"/>
    <s v="EUR"/>
    <n v="-293.64"/>
    <n v="0"/>
    <n v="0.5"/>
    <n v="140556.42000000001"/>
    <n v="4.5199999999999996"/>
    <n v="15813"/>
    <n v="37624.83"/>
    <n v="65.513319999999993"/>
    <n v="109099.59"/>
  </r>
  <r>
    <s v="34317"/>
    <s v="00031363902"/>
    <s v="00031363901"/>
    <s v="CONTRAT LIQUIDITE KEYRUS"/>
    <s v="FR0004029411"/>
    <x v="13"/>
    <x v="113"/>
    <n v="325.83999999999997"/>
    <n v="4.5892957746478897"/>
    <n v="71"/>
    <n v="1"/>
    <n v="4.54"/>
    <n v="4.54"/>
    <n v="6978.3"/>
    <n v="828"/>
    <n v="1"/>
    <s v="EUR"/>
    <n v="-321.3"/>
    <n v="0.33333333333333298"/>
    <n v="0"/>
    <n v="140556.42000000001"/>
    <n v="4.58"/>
    <n v="15883"/>
    <n v="37303.53"/>
    <n v="66.10239"/>
    <n v="110047.67"/>
  </r>
  <r>
    <s v="34317"/>
    <s v="00031363902"/>
    <s v="00031363901"/>
    <s v="CONTRAT LIQUIDITE KEYRUS"/>
    <s v="FR0004029411"/>
    <x v="13"/>
    <x v="114"/>
    <n v="914.55"/>
    <n v="4.55"/>
    <n v="201"/>
    <n v="52"/>
    <n v="4.5509615384615403"/>
    <n v="236.65"/>
    <n v="6938.8333329999996"/>
    <n v="1140"/>
    <n v="1"/>
    <s v="EUR"/>
    <n v="-677.9"/>
    <n v="0.16666666666666699"/>
    <n v="0"/>
    <n v="140556.42000000001"/>
    <n v="4.5999999999999996"/>
    <n v="16032"/>
    <n v="36625.629999999997"/>
    <n v="66.81644"/>
    <n v="110372.83"/>
  </r>
  <r>
    <s v="34317"/>
    <s v="00031363902"/>
    <s v="00031363901"/>
    <s v="CONTRAT LIQUIDITE KEYRUS"/>
    <s v="FR0004029411"/>
    <x v="13"/>
    <x v="115"/>
    <n v="1328.33"/>
    <n v="4.5490753424657502"/>
    <n v="292"/>
    <n v="1"/>
    <n v="4.59"/>
    <n v="4.59"/>
    <n v="6988.8666659999999"/>
    <n v="3660"/>
    <n v="1"/>
    <s v="EUR"/>
    <n v="-1323.74"/>
    <n v="0.2"/>
    <n v="0.4"/>
    <n v="140556.42000000001"/>
    <n v="4.53"/>
    <n v="16323"/>
    <n v="35301.89"/>
    <n v="67.685599999999994"/>
    <n v="109245.08"/>
  </r>
  <r>
    <s v="34317"/>
    <s v="00031363902"/>
    <s v="00031363901"/>
    <s v="CONTRAT LIQUIDITE KEYRUS"/>
    <s v="FR0004029411"/>
    <x v="13"/>
    <x v="116"/>
    <n v="4.54"/>
    <n v="4.54"/>
    <n v="1"/>
    <n v="858"/>
    <n v="4.6103030303030303"/>
    <n v="3955.64"/>
    <n v="7091.2"/>
    <n v="5604"/>
    <n v="1"/>
    <s v="EUR"/>
    <n v="3951.1"/>
    <n v="0.16666666666666699"/>
    <n v="0.5"/>
    <n v="140556.42000000001"/>
    <n v="4.59"/>
    <n v="15466"/>
    <n v="39252.99"/>
    <n v="64.393770000000004"/>
    <n v="110241.93"/>
  </r>
  <r>
    <s v="34317"/>
    <s v="00031363902"/>
    <s v="00031363901"/>
    <s v="CONTRAT LIQUIDITE KEYRUS"/>
    <s v="FR0004029411"/>
    <x v="13"/>
    <x v="117"/>
    <n v="4.62"/>
    <n v="4.62"/>
    <n v="1"/>
    <n v="943"/>
    <n v="4.6581866383881199"/>
    <n v="4392.67"/>
    <n v="6821.2666660000004"/>
    <n v="3826"/>
    <n v="1"/>
    <s v="EUR"/>
    <n v="4388.05"/>
    <n v="0"/>
    <n v="0.63636363636363602"/>
    <n v="140556.42000000001"/>
    <n v="4.71"/>
    <n v="14524"/>
    <n v="43641.04"/>
    <n v="61.051850000000002"/>
    <n v="112049.08"/>
  </r>
  <r>
    <s v="34317"/>
    <s v="00031363902"/>
    <s v="00031363901"/>
    <s v="CONTRAT LIQUIDITE KEYRUS"/>
    <s v="FR0004029411"/>
    <x v="13"/>
    <x v="118"/>
    <n v="4.72"/>
    <n v="4.72"/>
    <n v="1"/>
    <n v="253"/>
    <n v="4.72"/>
    <n v="1194.1600000000001"/>
    <n v="6801.2"/>
    <n v="2645"/>
    <n v="1"/>
    <s v="EUR"/>
    <n v="1189.44"/>
    <n v="0"/>
    <n v="0.5"/>
    <n v="140556.42000000001"/>
    <n v="4.7"/>
    <n v="14272"/>
    <n v="44830.48"/>
    <n v="59.940190000000001"/>
    <n v="111908.88"/>
  </r>
  <r>
    <s v="34317"/>
    <s v="00031363902"/>
    <s v="00031363901"/>
    <s v="CONTRAT LIQUIDITE KEYRUS"/>
    <s v="FR0004029411"/>
    <x v="13"/>
    <x v="119"/>
    <n v="2915.85"/>
    <n v="4.6063981042654003"/>
    <n v="633"/>
    <n v="567"/>
    <n v="4.5801940035273399"/>
    <n v="2596.9699999999998"/>
    <n v="5763.8333329999996"/>
    <n v="2122"/>
    <n v="1"/>
    <s v="EUR"/>
    <n v="-318.88"/>
    <n v="0.2"/>
    <n v="0.4"/>
    <n v="140556.42000000001"/>
    <n v="4.58"/>
    <n v="14338"/>
    <n v="44511.6"/>
    <n v="59.600879999999997"/>
    <n v="110179.64"/>
  </r>
  <r>
    <s v="34317"/>
    <s v="00031363902"/>
    <s v="00031363901"/>
    <s v="CONTRAT LIQUIDITE KEYRUS"/>
    <s v="FR0004029411"/>
    <x v="13"/>
    <x v="120"/>
    <n v="4.5999999999999996"/>
    <n v="4.5999999999999996"/>
    <n v="1"/>
    <n v="1"/>
    <n v="4.5999999999999996"/>
    <n v="4.5999999999999996"/>
    <n v="5556.4333329999999"/>
    <n v="2422"/>
    <n v="1"/>
    <s v="EUR"/>
    <n v="0"/>
    <n v="0"/>
    <n v="0"/>
    <n v="140556.42000000001"/>
    <n v="4.55"/>
    <n v="14338"/>
    <n v="44511.6"/>
    <n v="59.442549999999997"/>
    <n v="109749.5"/>
  </r>
  <r>
    <s v="34317"/>
    <s v="00031363902"/>
    <s v="00031363901"/>
    <s v="CONTRAT LIQUIDITE KEYRUS"/>
    <s v="FR0004029411"/>
    <x v="13"/>
    <x v="121"/>
    <n v="4242.25"/>
    <n v="4.5082359192348598"/>
    <n v="941"/>
    <n v="1"/>
    <n v="4.55"/>
    <n v="4.55"/>
    <n v="5364.6"/>
    <n v="6518"/>
    <n v="1"/>
    <s v="EUR"/>
    <n v="-4237.7"/>
    <n v="0"/>
    <n v="0.75"/>
    <n v="140556.42000000001"/>
    <n v="4.5"/>
    <n v="15278"/>
    <n v="40273.9"/>
    <n v="63.059910000000002"/>
    <n v="109024.9"/>
  </r>
  <r>
    <s v="34317"/>
    <s v="00031363902"/>
    <s v="00031363901"/>
    <s v="CONTRAT LIQUIDITE KEYRUS"/>
    <s v="FR0004029411"/>
    <x v="13"/>
    <x v="122"/>
    <n v="4.5"/>
    <n v="4.5"/>
    <n v="1"/>
    <n v="61"/>
    <n v="4.5098360655737704"/>
    <n v="275.10000000000002"/>
    <n v="4907.7"/>
    <n v="535"/>
    <n v="1"/>
    <s v="EUR"/>
    <n v="270.60000000000002"/>
    <n v="0.33333333333333298"/>
    <n v="0"/>
    <n v="140556.42000000001"/>
    <n v="4.54"/>
    <n v="15218"/>
    <n v="40544.5"/>
    <n v="63.018389999999997"/>
    <n v="109634.22"/>
  </r>
  <r>
    <s v="34317"/>
    <s v="00031363902"/>
    <s v="00031363901"/>
    <s v="CONTRAT LIQUIDITE KEYRUS"/>
    <s v="FR0004029411"/>
    <x v="13"/>
    <x v="123"/>
    <n v="54.59"/>
    <n v="4.5491666666666699"/>
    <n v="12"/>
    <n v="1"/>
    <n v="4.54"/>
    <n v="4.54"/>
    <n v="4544.7"/>
    <n v="686"/>
    <n v="1"/>
    <s v="EUR"/>
    <n v="-50.05"/>
    <n v="0.33333333333333298"/>
    <n v="0"/>
    <n v="140556.42000000001"/>
    <n v="4.55"/>
    <n v="15229"/>
    <n v="40494.449999999997"/>
    <n v="63.11524"/>
    <n v="109786.4"/>
  </r>
  <r>
    <s v="34317"/>
    <s v="00031363902"/>
    <s v="00031363901"/>
    <s v="CONTRAT LIQUIDITE KEYRUS"/>
    <s v="FR0004029411"/>
    <x v="13"/>
    <x v="124"/>
    <n v="2279.5500000000002"/>
    <n v="4.55"/>
    <n v="501"/>
    <n v="121"/>
    <n v="4.5797520661156996"/>
    <n v="554.15"/>
    <n v="4234.5666659999997"/>
    <n v="3142"/>
    <n v="1"/>
    <s v="EUR"/>
    <n v="-1725.4"/>
    <n v="0"/>
    <n v="0.5"/>
    <n v="140556.42000000001"/>
    <n v="4.51"/>
    <n v="15609"/>
    <n v="38769.050000000003"/>
    <n v="64.48603"/>
    <n v="109165.64"/>
  </r>
  <r>
    <s v="34317"/>
    <s v="00031363902"/>
    <s v="00031363901"/>
    <s v="CONTRAT LIQUIDITE KEYRUS"/>
    <s v="FR0004029411"/>
    <x v="13"/>
    <x v="125"/>
    <n v="727.5"/>
    <n v="4.5186335403726696"/>
    <n v="161"/>
    <n v="501"/>
    <n v="4.5598802395209601"/>
    <n v="2284.5"/>
    <n v="4148.4666660000003"/>
    <n v="1892"/>
    <n v="1"/>
    <s v="EUR"/>
    <n v="1557"/>
    <n v="0"/>
    <n v="0.57142857142857095"/>
    <n v="140556.42000000001"/>
    <n v="4.5199999999999996"/>
    <n v="15269"/>
    <n v="40326.050000000003"/>
    <n v="63.119320000000002"/>
    <n v="109341.93"/>
  </r>
  <r>
    <s v="34317"/>
    <s v="00031363902"/>
    <s v="00031363901"/>
    <s v="CONTRAT LIQUIDITE KEYRUS"/>
    <s v="FR0004029411"/>
    <x v="13"/>
    <x v="126"/>
    <n v="1005.05"/>
    <n v="4.52725225225225"/>
    <n v="222"/>
    <n v="251"/>
    <n v="4.5798007968127497"/>
    <n v="1149.53"/>
    <n v="4427.1000000000004"/>
    <n v="8942"/>
    <n v="1"/>
    <s v="EUR"/>
    <n v="144.47999999999999"/>
    <n v="0.2"/>
    <n v="0.4"/>
    <n v="140556.42000000001"/>
    <n v="4.5999999999999996"/>
    <n v="15240"/>
    <n v="40470.53"/>
    <n v="63.399769999999997"/>
    <n v="110574.53"/>
  </r>
  <r>
    <s v="34317"/>
    <s v="00031363902"/>
    <s v="00031363901"/>
    <s v="CONTRAT LIQUIDITE KEYRUS"/>
    <s v="FR0004029411"/>
    <x v="13"/>
    <x v="127"/>
    <n v="9848.8700000000008"/>
    <n v="4.5178302752293602"/>
    <n v="2180"/>
    <n v="1"/>
    <n v="4.5999999999999996"/>
    <n v="4.5999999999999996"/>
    <n v="4493.2333330000001"/>
    <n v="7722"/>
    <n v="1"/>
    <s v="EUR"/>
    <n v="-9844.27"/>
    <n v="0"/>
    <n v="0.66666666666666696"/>
    <n v="140556.42000000001"/>
    <n v="4.5"/>
    <n v="17419"/>
    <n v="30626.26"/>
    <n v="71.905540000000002"/>
    <n v="109011.76"/>
  </r>
  <r>
    <s v="34317"/>
    <s v="00031363902"/>
    <s v="00031363901"/>
    <s v="CONTRAT LIQUIDITE KEYRUS"/>
    <s v="FR0004029411"/>
    <x v="13"/>
    <x v="128"/>
    <n v="1953.17"/>
    <n v="4.4900459770114898"/>
    <n v="435"/>
    <n v="251"/>
    <n v="4.5000398406374504"/>
    <n v="1129.51"/>
    <n v="4464.1666660000001"/>
    <n v="3255"/>
    <n v="1"/>
    <s v="EUR"/>
    <n v="-823.66"/>
    <n v="0"/>
    <n v="0.84615384615384603"/>
    <n v="140556.42000000001"/>
    <n v="4.49"/>
    <n v="17603"/>
    <n v="29802.6"/>
    <n v="72.617990000000006"/>
    <n v="108840.07"/>
  </r>
  <r>
    <s v="34317"/>
    <s v="00031363902"/>
    <s v="00031363901"/>
    <s v="CONTRAT LIQUIDITE KEYRUS"/>
    <s v="FR0004029411"/>
    <x v="13"/>
    <x v="129"/>
    <n v="1129.5"/>
    <n v="4.5"/>
    <n v="251"/>
    <n v="501"/>
    <n v="4.5499001996007999"/>
    <n v="2279.5"/>
    <n v="4093.9666659999998"/>
    <n v="4550"/>
    <n v="1"/>
    <s v="EUR"/>
    <n v="1150"/>
    <n v="0"/>
    <n v="0.6"/>
    <n v="140556.42000000001"/>
    <n v="4.51"/>
    <n v="17353"/>
    <n v="30952.6"/>
    <n v="71.658929999999998"/>
    <n v="109214.63"/>
  </r>
  <r>
    <s v="34317"/>
    <s v="00031363902"/>
    <s v="00031363901"/>
    <s v="CONTRAT LIQUIDITE KEYRUS"/>
    <s v="FR0004029411"/>
    <x v="13"/>
    <x v="130"/>
    <n v="3342.5"/>
    <n v="4.4566666666666697"/>
    <n v="750"/>
    <n v="553"/>
    <n v="4.5103616636527999"/>
    <n v="2494.23"/>
    <n v="4138.3"/>
    <n v="3468"/>
    <n v="1"/>
    <s v="EUR"/>
    <n v="-848.27"/>
    <n v="0.375"/>
    <n v="0.375"/>
    <n v="140556.42000000001"/>
    <n v="4.43"/>
    <n v="17550"/>
    <n v="30104.33"/>
    <n v="72.087069999999997"/>
    <n v="107850.83"/>
  </r>
  <r>
    <s v="34317"/>
    <s v="00031363902"/>
    <s v="00031363901"/>
    <s v="CONTRAT LIQUIDITE KEYRUS"/>
    <s v="FR0004029411"/>
    <x v="13"/>
    <x v="131"/>
    <n v="4592.83"/>
    <n v="4.4119404418828001"/>
    <n v="1041"/>
    <n v="1343"/>
    <n v="4.4206552494415501"/>
    <n v="5936.94"/>
    <n v="4036.9666659999998"/>
    <n v="4105"/>
    <n v="1"/>
    <s v="EUR"/>
    <n v="1344.11"/>
    <n v="0.44444444444444398"/>
    <n v="0.33333333333333298"/>
    <n v="140556.42000000001"/>
    <n v="4.3899999999999997"/>
    <n v="17248"/>
    <n v="31448.44"/>
    <n v="70.654780000000002"/>
    <n v="107167.16"/>
  </r>
  <r>
    <s v="34317"/>
    <s v="00031363902"/>
    <s v="00031363901"/>
    <s v="CONTRAT LIQUIDITE KEYRUS"/>
    <s v="FR0004029411"/>
    <x v="13"/>
    <x v="132"/>
    <n v="1953.49"/>
    <n v="4.3800224215246599"/>
    <n v="446"/>
    <n v="1001"/>
    <n v="4.4313486513486504"/>
    <n v="4435.78"/>
    <n v="4015.6666660000001"/>
    <n v="3215"/>
    <n v="1"/>
    <s v="EUR"/>
    <n v="2482.29"/>
    <n v="0"/>
    <n v="0.5"/>
    <n v="140556.42000000001"/>
    <n v="4.43"/>
    <n v="16693"/>
    <n v="33930.730000000003"/>
    <n v="68.547920000000005"/>
    <n v="107880.72"/>
  </r>
  <r>
    <s v="34317"/>
    <s v="00031363902"/>
    <s v="00031363901"/>
    <s v="CONTRAT LIQUIDITE KEYRUS"/>
    <s v="FR0004029411"/>
    <x v="13"/>
    <x v="133"/>
    <n v="3518.25"/>
    <n v="4.4818471337579604"/>
    <n v="785"/>
    <n v="2315"/>
    <n v="4.4815896328293698"/>
    <n v="10374.879999999999"/>
    <n v="3999.833333"/>
    <n v="5754"/>
    <n v="1"/>
    <s v="EUR"/>
    <n v="6856.63"/>
    <n v="0"/>
    <n v="0.82352941176470595"/>
    <n v="140556.42000000001"/>
    <n v="4.46"/>
    <n v="15163"/>
    <n v="40787.360000000001"/>
    <n v="62.378259999999997"/>
    <n v="108414.34"/>
  </r>
  <r>
    <s v="34317"/>
    <s v="00031363902"/>
    <s v="00031363901"/>
    <s v="CONTRAT LIQUIDITE KEYRUS"/>
    <s v="FR0004029411"/>
    <x v="13"/>
    <x v="134"/>
    <n v="1719.26"/>
    <n v="4.46561038961039"/>
    <n v="385"/>
    <n v="1401"/>
    <n v="4.5506495360456798"/>
    <n v="6375.46"/>
    <n v="3913.766666"/>
    <n v="3821"/>
    <n v="1"/>
    <s v="EUR"/>
    <n v="4656.2"/>
    <n v="0"/>
    <n v="0.77777777777777801"/>
    <n v="140556.42000000001"/>
    <n v="4.5"/>
    <n v="14147"/>
    <n v="45443.56"/>
    <n v="58.34881"/>
    <n v="109105.06"/>
  </r>
  <r>
    <s v="34317"/>
    <s v="00031363902"/>
    <s v="00031363901"/>
    <s v="CONTRAT LIQUIDITE KEYRUS"/>
    <s v="FR0004029411"/>
    <x v="13"/>
    <x v="135"/>
    <n v="1894.51"/>
    <n v="4.5000237529691196"/>
    <n v="421"/>
    <n v="501"/>
    <n v="4.5399401197604803"/>
    <n v="2274.5100000000002"/>
    <n v="3757.4666659999998"/>
    <n v="1866"/>
    <n v="1"/>
    <s v="EUR"/>
    <n v="380"/>
    <n v="0"/>
    <n v="0.66666666666666696"/>
    <n v="140556.42000000001"/>
    <n v="4.5"/>
    <n v="14067"/>
    <n v="45823.56"/>
    <n v="58.008220000000001"/>
    <n v="109125.06"/>
  </r>
  <r>
    <s v="34317"/>
    <s v="00031363902"/>
    <s v="00031363901"/>
    <s v="CONTRAT LIQUIDITE KEYRUS"/>
    <s v="FR0004029411"/>
    <x v="13"/>
    <x v="136"/>
    <n v="2881.69"/>
    <n v="4.4539258114373999"/>
    <n v="647"/>
    <n v="1"/>
    <n v="4.49"/>
    <n v="4.49"/>
    <n v="3707.4666659999998"/>
    <n v="3966"/>
    <n v="1"/>
    <s v="EUR"/>
    <n v="-2877.2"/>
    <n v="0"/>
    <n v="0.66666666666666696"/>
    <n v="140556.42000000001"/>
    <n v="4.41"/>
    <n v="14713"/>
    <n v="42946.36"/>
    <n v="60.172409999999999"/>
    <n v="107830.69"/>
  </r>
  <r>
    <s v="34317"/>
    <s v="00031363902"/>
    <s v="00031363901"/>
    <s v="CONTRAT LIQUIDITE KEYRUS"/>
    <s v="FR0004029411"/>
    <x v="13"/>
    <x v="137"/>
    <n v="4.43"/>
    <n v="4.43"/>
    <n v="1"/>
    <n v="474"/>
    <n v="4.43"/>
    <n v="2099.8200000000002"/>
    <n v="3698.8"/>
    <n v="4215"/>
    <n v="1"/>
    <s v="EUR"/>
    <n v="2095.39"/>
    <n v="0.33333333333333298"/>
    <n v="0"/>
    <n v="140556.42000000001"/>
    <n v="4.42"/>
    <n v="14240"/>
    <n v="45041.75"/>
    <n v="58.287939999999999"/>
    <n v="107982.55"/>
  </r>
  <r>
    <s v="34317"/>
    <s v="00031363902"/>
    <s v="00031363901"/>
    <s v="CONTRAT LIQUIDITE KEYRUS"/>
    <s v="FR0004029411"/>
    <x v="13"/>
    <x v="138"/>
    <n v="4.42"/>
    <n v="4.42"/>
    <n v="1"/>
    <n v="1001"/>
    <n v="4.42"/>
    <n v="4424.42"/>
    <n v="3669.5"/>
    <n v="1188"/>
    <n v="1"/>
    <s v="EUR"/>
    <n v="4420"/>
    <n v="0.33333333333333298"/>
    <n v="0"/>
    <n v="140556.42000000001"/>
    <n v="4.42"/>
    <n v="13240"/>
    <n v="49461.75"/>
    <n v="54.194679999999998"/>
    <n v="107982.55"/>
  </r>
  <r>
    <s v="34317"/>
    <s v="00031363902"/>
    <s v="00031363901"/>
    <s v="CONTRAT LIQUIDITE KEYRUS"/>
    <s v="FR0004029411"/>
    <x v="13"/>
    <x v="139"/>
    <n v="4.43"/>
    <n v="4.43"/>
    <n v="1"/>
    <n v="1181"/>
    <n v="4.4399915325994899"/>
    <n v="5243.63"/>
    <n v="3603.4333329999999"/>
    <n v="3292"/>
    <n v="1"/>
    <s v="EUR"/>
    <n v="5239.2"/>
    <n v="0.5"/>
    <n v="0"/>
    <n v="140556.42000000001"/>
    <n v="4.4400000000000004"/>
    <n v="12060"/>
    <n v="54700.95"/>
    <n v="49.466709999999999"/>
    <n v="108247.35"/>
  </r>
  <r>
    <s v="34317"/>
    <s v="00031363902"/>
    <s v="00031363901"/>
    <s v="CONTRAT LIQUIDITE KEYRUS"/>
    <s v="FR0004029411"/>
    <x v="13"/>
    <x v="140"/>
    <n v="992.34"/>
    <n v="4.4104000000000001"/>
    <n v="225"/>
    <n v="2719"/>
    <n v="4.4200294225818304"/>
    <n v="12018.06"/>
    <n v="3506.5333329999999"/>
    <n v="3710"/>
    <n v="1"/>
    <s v="EUR"/>
    <n v="11025.72"/>
    <n v="0.4"/>
    <n v="0.2"/>
    <n v="140556.42000000001"/>
    <n v="4.42"/>
    <n v="9566"/>
    <n v="65726.67"/>
    <n v="39.146700000000003"/>
    <n v="108008.39"/>
  </r>
  <r>
    <s v="34317"/>
    <s v="00031363902"/>
    <s v="00031363901"/>
    <s v="CONTRAT LIQUIDITE KEYRUS"/>
    <s v="FR0004029411"/>
    <x v="13"/>
    <x v="141"/>
    <n v="4538.4799999999996"/>
    <n v="4.3977519379845003"/>
    <n v="1032"/>
    <n v="251"/>
    <n v="4.4498804780876497"/>
    <n v="1116.92"/>
    <n v="3495.266666"/>
    <n v="4082"/>
    <n v="1"/>
    <s v="EUR"/>
    <n v="-3421.56"/>
    <n v="0"/>
    <n v="0.8"/>
    <n v="140556.42000000001"/>
    <n v="4.37"/>
    <n v="10347"/>
    <n v="62305.11"/>
    <n v="42.053350000000002"/>
    <n v="107521.5"/>
  </r>
  <r>
    <s v="34317"/>
    <s v="00031363902"/>
    <s v="00031363901"/>
    <s v="CONTRAT LIQUIDITE KEYRUS"/>
    <s v="FR0004029411"/>
    <x v="13"/>
    <x v="142"/>
    <n v="4.38"/>
    <n v="4.38"/>
    <n v="1"/>
    <n v="1"/>
    <n v="4.38"/>
    <n v="4.38"/>
    <n v="3498.5333329999999"/>
    <n v="2785"/>
    <n v="1"/>
    <s v="EUR"/>
    <n v="0"/>
    <n v="0"/>
    <n v="0"/>
    <n v="140556.42000000001"/>
    <n v="4.3899999999999997"/>
    <n v="10347"/>
    <n v="62305.11"/>
    <n v="42.164659999999998"/>
    <n v="107728.44"/>
  </r>
  <r>
    <s v="34317"/>
    <s v="00031363902"/>
    <s v="00031363901"/>
    <s v="CONTRAT LIQUIDITE KEYRUS"/>
    <s v="FR0004029411"/>
    <x v="13"/>
    <x v="143"/>
    <n v="4.3899999999999997"/>
    <n v="4.3899999999999997"/>
    <n v="1"/>
    <n v="1691"/>
    <n v="4.5958900059136596"/>
    <n v="7771.65"/>
    <n v="3878.8666659999999"/>
    <n v="12238"/>
    <n v="1"/>
    <s v="EUR"/>
    <n v="7767.26"/>
    <n v="8.3333333333333301E-2"/>
    <n v="0.75"/>
    <n v="140556.42000000001"/>
    <n v="4.6500000000000004"/>
    <n v="8657"/>
    <n v="70072.37"/>
    <n v="36.486899999999999"/>
    <n v="110327.42"/>
  </r>
  <r>
    <s v="34317"/>
    <s v="00031363902"/>
    <s v="00031363901"/>
    <s v="CONTRAT LIQUIDITE KEYRUS"/>
    <s v="FR0004029411"/>
    <x v="13"/>
    <x v="144"/>
    <n v="23080.81"/>
    <n v="4.3141700934579399"/>
    <n v="5350"/>
    <n v="1"/>
    <n v="4.3600000000000003"/>
    <n v="4.3600000000000003"/>
    <n v="5334.6"/>
    <n v="44812"/>
    <n v="1"/>
    <s v="EUR"/>
    <n v="-23076.45"/>
    <n v="0"/>
    <n v="0.20833333333333301"/>
    <n v="140556.42000000001"/>
    <n v="4.07"/>
    <n v="14006"/>
    <n v="46995.92"/>
    <n v="54.81176"/>
    <n v="104000.34"/>
  </r>
  <r>
    <s v="34317"/>
    <s v="00031363902"/>
    <s v="00031363901"/>
    <s v="CONTRAT LIQUIDITE KEYRUS"/>
    <s v="FR0004029411"/>
    <x v="13"/>
    <x v="145"/>
    <n v="6466.07"/>
    <n v="4.0387695190505903"/>
    <n v="1601"/>
    <n v="0"/>
    <s v="#DIV/0"/>
    <n v="0"/>
    <n v="5721.1333329999998"/>
    <n v="15256"/>
    <n v="1"/>
    <s v="EUR"/>
    <n v="-6466.07"/>
    <n v="0"/>
    <n v="0.88888888888888895"/>
    <n v="140556.42000000001"/>
    <n v="3.98"/>
    <n v="15607"/>
    <n v="40529.85"/>
    <n v="60.514809999999997"/>
    <n v="102645.71"/>
  </r>
  <r>
    <s v="34317"/>
    <s v="00031363902"/>
    <s v="00031363901"/>
    <s v="CONTRAT LIQUIDITE KEYRUS"/>
    <s v="FR0004029411"/>
    <x v="13"/>
    <x v="146"/>
    <n v="16601.72"/>
    <n v="3.8243999078553301"/>
    <n v="4341"/>
    <n v="100"/>
    <n v="3.98"/>
    <n v="398"/>
    <n v="6290.0666659999997"/>
    <n v="22672"/>
    <n v="1"/>
    <s v="EUR"/>
    <n v="-16203.72"/>
    <n v="0.18181818181818199"/>
    <n v="0.81818181818181801"/>
    <n v="140556.42000000001"/>
    <n v="3.75"/>
    <n v="19848"/>
    <n v="24326.13"/>
    <n v="75.367469999999997"/>
    <n v="98756.13"/>
  </r>
  <r>
    <s v="34317"/>
    <s v="00031363902"/>
    <s v="00031363901"/>
    <s v="CONTRAT LIQUIDITE KEYRUS"/>
    <s v="FR0004029411"/>
    <x v="13"/>
    <x v="147"/>
    <n v="8844"/>
    <n v="3.6850000000000001"/>
    <n v="2400"/>
    <n v="1500"/>
    <n v="3.7266733333333302"/>
    <n v="5590.01"/>
    <n v="7735.2666660000004"/>
    <n v="47182"/>
    <n v="1"/>
    <s v="EUR"/>
    <n v="-3253.99"/>
    <n v="0.1"/>
    <n v="0.6"/>
    <n v="140556.42000000001"/>
    <n v="3.68"/>
    <n v="20748"/>
    <n v="21072.14"/>
    <n v="78.370859999999993"/>
    <n v="97424.78"/>
  </r>
  <r>
    <s v="34317"/>
    <s v="00031363902"/>
    <s v="00031363901"/>
    <s v="CONTRAT LIQUIDITE KEYRUS"/>
    <s v="FR0004029411"/>
    <x v="13"/>
    <x v="148"/>
    <n v="3.69"/>
    <n v="3.69"/>
    <n v="1"/>
    <n v="501"/>
    <n v="3.7498802395209601"/>
    <n v="1878.69"/>
    <n v="7741"/>
    <n v="2817"/>
    <n v="1"/>
    <s v="EUR"/>
    <n v="1875"/>
    <n v="0"/>
    <n v="0.5"/>
    <n v="140556.42000000001"/>
    <n v="3.75"/>
    <n v="20248"/>
    <n v="22947.14"/>
    <n v="76.792270000000002"/>
    <n v="98877.14"/>
  </r>
  <r>
    <s v="34317"/>
    <s v="00031363902"/>
    <s v="00031363901"/>
    <s v="CONTRAT LIQUIDITE KEYRUS"/>
    <s v="FR0004029411"/>
    <x v="13"/>
    <x v="149"/>
    <n v="0"/>
    <m/>
    <m/>
    <m/>
    <m/>
    <n v="0"/>
    <n v="7718.8"/>
    <n v="1456"/>
    <n v="1"/>
    <s v="EUR"/>
    <n v="0"/>
    <m/>
    <m/>
    <n v="140556.42000000001"/>
    <n v="3.75"/>
    <n v="20248"/>
    <n v="22947.14"/>
    <n v="76.792270000000002"/>
    <n v="98877.14"/>
  </r>
  <r>
    <s v="34317"/>
    <s v="00031363902"/>
    <s v="00031363901"/>
    <s v="CONTRAT LIQUIDITE KEYRUS"/>
    <s v="FR0004029411"/>
    <x v="13"/>
    <x v="150"/>
    <n v="7333.71"/>
    <n v="3.66502248875562"/>
    <n v="2001"/>
    <n v="1"/>
    <n v="3.71"/>
    <n v="3.71"/>
    <n v="8024.0333330000003"/>
    <n v="11579"/>
    <n v="1"/>
    <s v="EUR"/>
    <n v="-7330"/>
    <n v="0.2"/>
    <n v="0.6"/>
    <n v="140556.42000000001"/>
    <n v="3.63"/>
    <n v="22248"/>
    <n v="15617.14"/>
    <n v="83.795850000000002"/>
    <n v="96377.38"/>
  </r>
  <r>
    <s v="34317"/>
    <s v="00031363902"/>
    <s v="00031363901"/>
    <s v="CONTRAT LIQUIDITE KEYRUS"/>
    <s v="FR0004029411"/>
    <x v="13"/>
    <x v="151"/>
    <n v="1818.64"/>
    <n v="3.63001996007984"/>
    <n v="501"/>
    <n v="721"/>
    <n v="3.6569209431345402"/>
    <n v="2636.64"/>
    <n v="7897.7666660000004"/>
    <n v="2730"/>
    <n v="1"/>
    <s v="EUR"/>
    <n v="818"/>
    <n v="0"/>
    <n v="0.75"/>
    <n v="140556.42000000001"/>
    <n v="3.63"/>
    <n v="22028"/>
    <n v="16435.14"/>
    <n v="82.950530000000001"/>
    <n v="96396.78"/>
  </r>
  <r>
    <s v="34317"/>
    <s v="00031363902"/>
    <s v="00031363901"/>
    <s v="CONTRAT LIQUIDITE KEYRUS"/>
    <s v="FR0004029411"/>
    <x v="13"/>
    <x v="152"/>
    <n v="864.05"/>
    <n v="3.6002083333333301"/>
    <n v="240"/>
    <n v="2"/>
    <n v="3.65"/>
    <n v="7.3"/>
    <n v="8071.1"/>
    <n v="5735"/>
    <n v="1"/>
    <s v="EUR"/>
    <n v="-856.75"/>
    <n v="0"/>
    <n v="0.4"/>
    <n v="140556.42000000001"/>
    <n v="3.6"/>
    <n v="22266"/>
    <n v="15578.39"/>
    <n v="83.727760000000004"/>
    <n v="95735.99"/>
  </r>
  <r>
    <s v="34317"/>
    <s v="00031363902"/>
    <s v="00031363901"/>
    <s v="CONTRAT LIQUIDITE KEYRUS"/>
    <s v="FR0004029411"/>
    <x v="13"/>
    <x v="153"/>
    <n v="943.2"/>
    <n v="3.6"/>
    <n v="262"/>
    <n v="2138"/>
    <n v="3.6206314312441501"/>
    <n v="7740.91"/>
    <n v="8277.7333330000001"/>
    <n v="6885"/>
    <n v="1"/>
    <s v="EUR"/>
    <n v="6797.71"/>
    <n v="0.18181818181818199"/>
    <n v="0.54545454545454497"/>
    <n v="140556.42000000001"/>
    <n v="3.6"/>
    <n v="20390"/>
    <n v="22376.1"/>
    <n v="76.638050000000007"/>
    <n v="95780.1"/>
  </r>
  <r>
    <s v="34317"/>
    <s v="00031363902"/>
    <s v="00031363901"/>
    <s v="CONTRAT LIQUIDITE KEYRUS"/>
    <s v="FR0004029411"/>
    <x v="13"/>
    <x v="154"/>
    <n v="2840.21"/>
    <n v="3.5816015132408601"/>
    <n v="793"/>
    <n v="1"/>
    <n v="3.61"/>
    <n v="3.61"/>
    <n v="8309.6"/>
    <n v="4098"/>
    <n v="1"/>
    <s v="EUR"/>
    <n v="-2836.6"/>
    <n v="0"/>
    <n v="0.6"/>
    <n v="140556.42000000001"/>
    <n v="3.56"/>
    <n v="21182"/>
    <n v="19539.5"/>
    <n v="79.420720000000003"/>
    <n v="94947.42"/>
  </r>
  <r>
    <s v="34317"/>
    <s v="00031363902"/>
    <s v="00031363901"/>
    <s v="CONTRAT LIQUIDITE KEYRUS"/>
    <s v="FR0004029411"/>
    <x v="13"/>
    <x v="155"/>
    <n v="287.57"/>
    <n v="3.5502469135802501"/>
    <n v="81"/>
    <n v="1"/>
    <n v="3.57"/>
    <n v="3.57"/>
    <n v="8304.4"/>
    <n v="1736"/>
    <n v="1"/>
    <s v="EUR"/>
    <n v="-284"/>
    <n v="0"/>
    <n v="0.6"/>
    <n v="140556.42000000001"/>
    <n v="3.55"/>
    <n v="21262"/>
    <n v="19255.5"/>
    <n v="79.674480000000003"/>
    <n v="94735.6"/>
  </r>
  <r>
    <s v="34317"/>
    <s v="00031363902"/>
    <s v="00031363901"/>
    <s v="CONTRAT LIQUIDITE KEYRUS"/>
    <s v="FR0004029411"/>
    <x v="13"/>
    <x v="156"/>
    <n v="454.4"/>
    <n v="3.55"/>
    <n v="128"/>
    <n v="0"/>
    <s v="#DIV/0"/>
    <n v="0"/>
    <n v="8130.3666659999999"/>
    <n v="3721"/>
    <n v="1"/>
    <s v="EUR"/>
    <n v="-454.4"/>
    <n v="0"/>
    <n v="0.33333333333333298"/>
    <n v="140556.42000000001"/>
    <n v="3.53"/>
    <n v="21390"/>
    <n v="18801.099999999999"/>
    <n v="80.064109999999999"/>
    <n v="94307.8"/>
  </r>
  <r>
    <s v="34317"/>
    <s v="00031363902"/>
    <s v="00031363901"/>
    <s v="CONTRAT LIQUIDITE KEYRUS"/>
    <s v="FR0004029411"/>
    <x v="13"/>
    <x v="157"/>
    <n v="23347.06"/>
    <n v="3.3343416166809501"/>
    <n v="7002"/>
    <n v="11572"/>
    <n v="3.3472286553750399"/>
    <n v="38734.129999999997"/>
    <n v="8417.7000000000007"/>
    <n v="16342"/>
    <n v="1"/>
    <s v="EUR"/>
    <n v="15387.07"/>
    <n v="0.105263157894737"/>
    <n v="0.47368421052631599"/>
    <n v="140556.42000000001"/>
    <n v="3.31"/>
    <n v="16820"/>
    <n v="34188.17"/>
    <n v="61.954970000000003"/>
    <n v="89862.37"/>
  </r>
  <r>
    <s v="34317"/>
    <s v="00031363902"/>
    <s v="00031363901"/>
    <s v="CONTRAT LIQUIDITE KEYRUS"/>
    <s v="FR0004029411"/>
    <x v="13"/>
    <x v="158"/>
    <n v="2178.0500000000002"/>
    <n v="3.2851432880844702"/>
    <n v="663"/>
    <n v="131"/>
    <n v="3.30007633587786"/>
    <n v="432.31"/>
    <n v="8420.7999999999993"/>
    <n v="3348"/>
    <n v="1"/>
    <s v="EUR"/>
    <n v="-1745.74"/>
    <n v="0.14285714285714299"/>
    <n v="0.57142857142857095"/>
    <n v="140556.42000000001"/>
    <n v="3.31"/>
    <n v="17352"/>
    <n v="32442.43"/>
    <n v="63.903739999999999"/>
    <n v="89877.55"/>
  </r>
  <r>
    <s v="34317"/>
    <s v="00031363902"/>
    <s v="00031363901"/>
    <s v="CONTRAT LIQUIDITE KEYRUS"/>
    <s v="FR0004029411"/>
    <x v="13"/>
    <x v="159"/>
    <n v="2733.56"/>
    <n v="3.2581168057210999"/>
    <n v="839"/>
    <n v="1001"/>
    <n v="3.3499500499500501"/>
    <n v="3353.3"/>
    <n v="8784.9333330000009"/>
    <n v="15474"/>
    <n v="1"/>
    <s v="EUR"/>
    <n v="619.74"/>
    <n v="0"/>
    <n v="0.71428571428571397"/>
    <n v="140556.42000000001"/>
    <n v="3.3"/>
    <n v="17190"/>
    <n v="33062.17"/>
    <n v="63.177999999999997"/>
    <n v="89789.17"/>
  </r>
  <r>
    <s v="34317"/>
    <s v="00031363902"/>
    <s v="00031363901"/>
    <s v="CONTRAT LIQUIDITE KEYRUS"/>
    <s v="FR0004029411"/>
    <x v="13"/>
    <x v="160"/>
    <n v="3.31"/>
    <n v="3.31"/>
    <n v="1"/>
    <n v="1"/>
    <n v="3.31"/>
    <n v="3.31"/>
    <n v="8729.3333330000005"/>
    <n v="1800"/>
    <n v="1"/>
    <s v="EUR"/>
    <n v="0"/>
    <n v="0"/>
    <n v="0"/>
    <n v="140556.42000000001"/>
    <n v="3.32"/>
    <n v="17190"/>
    <n v="33062.17"/>
    <n v="63.318449999999999"/>
    <n v="90132.97"/>
  </r>
  <r>
    <s v="34317"/>
    <s v="00031363902"/>
    <s v="00031363901"/>
    <s v="CONTRAT LIQUIDITE KEYRUS"/>
    <s v="FR0004029411"/>
    <x v="13"/>
    <x v="161"/>
    <n v="3.34"/>
    <n v="3.34"/>
    <n v="1"/>
    <n v="1"/>
    <n v="3.34"/>
    <n v="3.34"/>
    <n v="8700.3333330000005"/>
    <n v="3235"/>
    <n v="1"/>
    <s v="EUR"/>
    <n v="0"/>
    <n v="0"/>
    <n v="0"/>
    <n v="140556.42000000001"/>
    <n v="3.28"/>
    <n v="17190"/>
    <n v="33062.17"/>
    <n v="63.036470000000001"/>
    <n v="89445.37"/>
  </r>
  <r>
    <s v="34317"/>
    <s v="00031363902"/>
    <s v="00031363901"/>
    <s v="CONTRAT LIQUIDITE KEYRUS"/>
    <s v="FR0004029411"/>
    <x v="13"/>
    <x v="162"/>
    <n v="3.28"/>
    <n v="3.28"/>
    <n v="1"/>
    <n v="1558"/>
    <n v="3.2864184852374798"/>
    <n v="5120.24"/>
    <n v="8746.6"/>
    <n v="4603"/>
    <n v="1"/>
    <s v="EUR"/>
    <n v="5116.96"/>
    <n v="0.28571428571428598"/>
    <n v="0.42857142857142899"/>
    <n v="140556.42000000001"/>
    <n v="3.3"/>
    <n v="15633"/>
    <n v="38179.129999999997"/>
    <n v="57.469119999999997"/>
    <n v="89768.03"/>
  </r>
  <r>
    <s v="34317"/>
    <s v="00031363902"/>
    <s v="00031363901"/>
    <s v="CONTRAT LIQUIDITE KEYRUS"/>
    <s v="FR0004029411"/>
    <x v="13"/>
    <x v="163"/>
    <n v="3.3"/>
    <n v="3.3"/>
    <n v="1"/>
    <n v="2298"/>
    <n v="3.3932506527415098"/>
    <n v="7797.69"/>
    <n v="8918.7666659999995"/>
    <n v="10919"/>
    <n v="1"/>
    <s v="EUR"/>
    <n v="7794.39"/>
    <n v="0.14285714285714299"/>
    <n v="0.42857142857142899"/>
    <n v="140556.42000000001"/>
    <n v="3.44"/>
    <n v="13336"/>
    <n v="45973.52"/>
    <n v="49.946829999999999"/>
    <n v="91849.36"/>
  </r>
  <r>
    <s v="34317"/>
    <s v="00031363902"/>
    <s v="00031363901"/>
    <s v="CONTRAT LIQUIDITE KEYRUS"/>
    <s v="FR0004029411"/>
    <x v="13"/>
    <x v="164"/>
    <n v="1698.43"/>
    <n v="3.3900798403193599"/>
    <n v="501"/>
    <n v="1"/>
    <n v="3.43"/>
    <n v="3.43"/>
    <n v="8832.5666660000006"/>
    <n v="1235"/>
    <n v="1"/>
    <s v="EUR"/>
    <n v="-1695"/>
    <n v="0"/>
    <n v="0.33333333333333298"/>
    <n v="140556.42000000001"/>
    <n v="3.38"/>
    <n v="13836"/>
    <n v="44278.52"/>
    <n v="51.36591"/>
    <n v="91044.2"/>
  </r>
  <r>
    <s v="34317"/>
    <s v="00031363902"/>
    <s v="00031363901"/>
    <s v="CONTRAT LIQUIDITE KEYRUS"/>
    <s v="FR0004029411"/>
    <x v="13"/>
    <x v="165"/>
    <n v="3.4"/>
    <n v="3.4"/>
    <n v="1"/>
    <n v="4233"/>
    <n v="3.5323293172690802"/>
    <n v="14952.35"/>
    <n v="9194.3333330000005"/>
    <n v="12719"/>
    <n v="1"/>
    <s v="EUR"/>
    <n v="14948.95"/>
    <n v="0.18181818181818199"/>
    <n v="0.63636363636363602"/>
    <n v="140556.42000000001"/>
    <n v="3.51"/>
    <n v="9604"/>
    <n v="59227.47"/>
    <n v="36.271729999999998"/>
    <n v="92937.51"/>
  </r>
  <r>
    <s v="34317"/>
    <s v="00031363902"/>
    <s v="00031363901"/>
    <s v="CONTRAT LIQUIDITE KEYRUS"/>
    <s v="FR0004029411"/>
    <x v="13"/>
    <x v="166"/>
    <n v="742.75"/>
    <n v="3.5201421800947901"/>
    <n v="211"/>
    <n v="157"/>
    <n v="3.5338216560509501"/>
    <n v="554.80999999999995"/>
    <n v="9075.5"/>
    <n v="401"/>
    <n v="1"/>
    <s v="EUR"/>
    <n v="-187.94"/>
    <n v="0.125"/>
    <n v="0.5"/>
    <n v="140556.42000000001"/>
    <n v="3.52"/>
    <n v="9658"/>
    <n v="59039.53"/>
    <n v="36.540990000000001"/>
    <n v="93035.69"/>
  </r>
  <r>
    <s v="34317"/>
    <s v="00031363902"/>
    <s v="00031363901"/>
    <s v="CONTRAT LIQUIDITE KEYRUS"/>
    <s v="FR0004029411"/>
    <x v="13"/>
    <x v="167"/>
    <n v="1024.33"/>
    <n v="3.52003436426117"/>
    <n v="291"/>
    <n v="1"/>
    <n v="3.53"/>
    <n v="3.53"/>
    <n v="8961.6"/>
    <n v="798"/>
    <n v="1"/>
    <s v="EUR"/>
    <n v="-1020.8"/>
    <n v="0"/>
    <n v="0.5"/>
    <n v="140556.42000000001"/>
    <n v="3.51"/>
    <n v="9948"/>
    <n v="58018.73"/>
    <n v="37.571449999999999"/>
    <n v="92936.21"/>
  </r>
  <r>
    <s v="34317"/>
    <s v="00031363902"/>
    <s v="00031363901"/>
    <s v="CONTRAT LIQUIDITE KEYRUS"/>
    <s v="FR0004029411"/>
    <x v="13"/>
    <x v="168"/>
    <n v="14010.89"/>
    <n v="3.4281600195742601"/>
    <n v="4087"/>
    <n v="1"/>
    <n v="3.51"/>
    <n v="3.51"/>
    <n v="9507.0666660000006"/>
    <n v="17552"/>
    <n v="1"/>
    <s v="EUR"/>
    <n v="-14007.38"/>
    <n v="0"/>
    <n v="0.84615384615384603"/>
    <n v="140556.42000000001"/>
    <n v="3.4"/>
    <n v="14034"/>
    <n v="44011.35"/>
    <n v="52.019170000000003"/>
    <n v="91726.95"/>
  </r>
  <r>
    <s v="34317"/>
    <s v="00031363902"/>
    <s v="00031363901"/>
    <s v="CONTRAT LIQUIDITE KEYRUS"/>
    <s v="FR0004029411"/>
    <x v="13"/>
    <x v="169"/>
    <n v="2160.1799999999998"/>
    <n v="3.3700156006240198"/>
    <n v="641"/>
    <n v="194"/>
    <n v="3.44963917525773"/>
    <n v="669.23"/>
    <n v="9525.9"/>
    <n v="3857"/>
    <n v="1"/>
    <s v="EUR"/>
    <n v="-1490.95"/>
    <n v="0"/>
    <n v="0.6"/>
    <n v="140556.42000000001"/>
    <n v="3.39"/>
    <n v="14481"/>
    <n v="42520.4"/>
    <n v="53.585920000000002"/>
    <n v="91610.99"/>
  </r>
  <r>
    <s v="34317"/>
    <s v="00031363902"/>
    <s v="00031363901"/>
    <s v="CONTRAT LIQUIDITE KEYRUS"/>
    <s v="FR0004029411"/>
    <x v="13"/>
    <x v="170"/>
    <n v="1703.4"/>
    <n v="3.4"/>
    <n v="501"/>
    <n v="1"/>
    <n v="3.4"/>
    <n v="3.4"/>
    <n v="9463.3666659999999"/>
    <n v="1834"/>
    <n v="1"/>
    <s v="EUR"/>
    <n v="-1700"/>
    <n v="0"/>
    <n v="0.33333333333333298"/>
    <n v="140556.42000000001"/>
    <n v="3.39"/>
    <n v="14981"/>
    <n v="40820.400000000001"/>
    <n v="55.439160000000001"/>
    <n v="91605.99"/>
  </r>
  <r>
    <s v="34317"/>
    <s v="00031363902"/>
    <s v="00031363901"/>
    <s v="CONTRAT LIQUIDITE KEYRUS"/>
    <s v="FR0004029411"/>
    <x v="13"/>
    <x v="171"/>
    <n v="4566.58"/>
    <n v="3.3553122703894198"/>
    <n v="1361"/>
    <n v="193"/>
    <n v="3.38"/>
    <n v="652.34"/>
    <n v="9427.1"/>
    <n v="2994"/>
    <n v="1"/>
    <s v="EUR"/>
    <n v="-3914.24"/>
    <n v="0.33333333333333298"/>
    <n v="0.33333333333333298"/>
    <n v="140556.42000000001"/>
    <n v="3.34"/>
    <n v="16149"/>
    <n v="36906.160000000003"/>
    <n v="59.37406"/>
    <n v="90843.82"/>
  </r>
  <r>
    <s v="34317"/>
    <s v="00031363902"/>
    <s v="00031363901"/>
    <s v="CONTRAT LIQUIDITE KEYRUS"/>
    <s v="FR0004029411"/>
    <x v="13"/>
    <x v="172"/>
    <n v="5169.79"/>
    <n v="3.3182220795892201"/>
    <n v="1558"/>
    <n v="869"/>
    <n v="3.3712313003452201"/>
    <n v="2929.6"/>
    <n v="9593.4"/>
    <n v="7774"/>
    <n v="1"/>
    <s v="EUR"/>
    <n v="-2240.19"/>
    <n v="0"/>
    <n v="0.44444444444444398"/>
    <n v="140556.42000000001"/>
    <n v="3.3"/>
    <n v="16838"/>
    <n v="34665.97"/>
    <n v="61.581020000000002"/>
    <n v="90231.37"/>
  </r>
  <r>
    <s v="34317"/>
    <s v="00031363902"/>
    <s v="00031363901"/>
    <s v="CONTRAT LIQUIDITE KEYRUS"/>
    <s v="FR0004029411"/>
    <x v="13"/>
    <x v="173"/>
    <n v="3.3"/>
    <n v="3.3"/>
    <n v="1"/>
    <n v="1502"/>
    <n v="3.3"/>
    <n v="4956.6000000000004"/>
    <n v="9299.7000000000007"/>
    <n v="3427"/>
    <n v="1"/>
    <s v="EUR"/>
    <n v="4953.3"/>
    <n v="0.33333333333333298"/>
    <n v="0"/>
    <n v="140556.42000000001"/>
    <n v="3.3"/>
    <n v="15337"/>
    <n v="39619.269999999997"/>
    <n v="56.091470000000001"/>
    <n v="90231.37"/>
  </r>
  <r>
    <s v="34317"/>
    <s v="00031363902"/>
    <s v="00031363901"/>
    <s v="CONTRAT LIQUIDITE KEYRUS"/>
    <s v="FR0004029411"/>
    <x v="13"/>
    <x v="174"/>
    <n v="3.3"/>
    <n v="3.3"/>
    <n v="1"/>
    <n v="152"/>
    <n v="3.3"/>
    <n v="501.6"/>
    <n v="7838.1666660000001"/>
    <n v="966"/>
    <n v="1"/>
    <s v="EUR"/>
    <n v="498.3"/>
    <n v="0.33333333333333298"/>
    <n v="0"/>
    <n v="140556.42000000001"/>
    <n v="3.3"/>
    <n v="15186"/>
    <n v="40117.57"/>
    <n v="55.53922"/>
    <n v="90231.37"/>
  </r>
  <r>
    <s v="34317"/>
    <s v="00031363902"/>
    <s v="00031363901"/>
    <s v="CONTRAT LIQUIDITE KEYRUS"/>
    <s v="FR0004029411"/>
    <x v="13"/>
    <x v="175"/>
    <n v="1653.3"/>
    <n v="3.3"/>
    <n v="501"/>
    <n v="950"/>
    <n v="3.3689368421052599"/>
    <n v="3200.49"/>
    <n v="7441.4666660000003"/>
    <n v="3355"/>
    <n v="1"/>
    <s v="EUR"/>
    <n v="1547.19"/>
    <n v="0.125"/>
    <n v="0.375"/>
    <n v="140556.42000000001"/>
    <n v="3.34"/>
    <n v="14737"/>
    <n v="41664.76"/>
    <n v="54.157290000000003"/>
    <n v="90886.34"/>
  </r>
  <r>
    <m/>
    <m/>
    <m/>
    <m/>
    <m/>
    <x v="1"/>
    <x v="176"/>
    <n v="452645.6"/>
    <n v="4.3588579132360703"/>
    <n v="103845"/>
    <n v="96960"/>
    <n v="4.3101205651815198"/>
    <n v="417909.29"/>
    <m/>
    <m/>
    <m/>
    <m/>
    <n v="-34736.309999999903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1687802"/>
    <s v="00031687801"/>
    <s v="CONTRAT DE LIQUIDITE ESI GROUP"/>
    <s v="FR0004110310"/>
    <x v="14"/>
    <x v="0"/>
    <n v="7064.95"/>
    <n v="27.490077821011699"/>
    <n v="257"/>
    <n v="299"/>
    <n v="27.3958193979933"/>
    <n v="8191.35"/>
    <n v="4496.5333330000003"/>
    <n v="956"/>
    <n v="1"/>
    <s v="EUR"/>
    <n v="1126.4000000000001"/>
    <n v="0"/>
    <n v="0.54545454545454497"/>
    <n v="234523"/>
    <n v="27.15"/>
    <n v="2362"/>
    <n v="122437.9"/>
    <n v="34.372950000000003"/>
    <n v="186566.2"/>
  </r>
  <r>
    <s v="34317"/>
    <s v="00031687802"/>
    <s v="00031687801"/>
    <s v="CONTRAT DE LIQUIDITE ESI GROUP"/>
    <s v="FR0004110310"/>
    <x v="14"/>
    <x v="1"/>
    <n v="8714"/>
    <n v="26.6483180428135"/>
    <n v="327"/>
    <n v="413"/>
    <n v="27.469007263922499"/>
    <n v="11344.7"/>
    <n v="5581.1666660000001"/>
    <n v="33149"/>
    <n v="1"/>
    <s v="EUR"/>
    <n v="2630.7"/>
    <n v="0"/>
    <n v="0.4"/>
    <n v="234523"/>
    <n v="27.45"/>
    <n v="2276"/>
    <n v="125068.6"/>
    <n v="33.31268"/>
    <n v="187544.8"/>
  </r>
  <r>
    <s v="34317"/>
    <s v="00031687802"/>
    <s v="00031687801"/>
    <s v="CONTRAT DE LIQUIDITE ESI GROUP"/>
    <s v="FR0004110310"/>
    <x v="14"/>
    <x v="2"/>
    <n v="54.55"/>
    <n v="27.274999999999999"/>
    <n v="2"/>
    <n v="496"/>
    <n v="27.4897177419355"/>
    <n v="13634.9"/>
    <n v="5768.1"/>
    <n v="9857"/>
    <n v="1"/>
    <s v="EUR"/>
    <n v="13580.35"/>
    <n v="0"/>
    <n v="0.36363636363636398"/>
    <n v="234523"/>
    <n v="27.85"/>
    <n v="1782"/>
    <n v="138648.95000000001"/>
    <n v="26.35932"/>
    <n v="188277.65"/>
  </r>
  <r>
    <s v="34317"/>
    <s v="00031687802"/>
    <s v="00031687801"/>
    <s v="CONTRAT DE LIQUIDITE ESI GROUP"/>
    <s v="FR0004110310"/>
    <x v="14"/>
    <x v="3"/>
    <n v="9471.6"/>
    <n v="26.984615384615399"/>
    <n v="351"/>
    <n v="251"/>
    <n v="27.003187250996"/>
    <n v="6777.8"/>
    <n v="5723.6"/>
    <n v="1335"/>
    <n v="1"/>
    <s v="EUR"/>
    <n v="-2693.8"/>
    <n v="0.18181818181818199"/>
    <n v="0.54545454545454497"/>
    <n v="234523"/>
    <n v="27"/>
    <n v="1882"/>
    <n v="135955.15"/>
    <n v="27.206849999999999"/>
    <n v="186769.15"/>
  </r>
  <r>
    <s v="34317"/>
    <s v="00031687802"/>
    <s v="00031687801"/>
    <s v="CONTRAT DE LIQUIDITE ESI GROUP"/>
    <s v="FR0004110310"/>
    <x v="14"/>
    <x v="4"/>
    <n v="27"/>
    <n v="27"/>
    <n v="1"/>
    <n v="639"/>
    <n v="27.554694835680799"/>
    <n v="17607.45"/>
    <n v="5768.9"/>
    <n v="2821"/>
    <n v="1"/>
    <s v="EUR"/>
    <n v="17580.45"/>
    <n v="0"/>
    <n v="0.55555555555555602"/>
    <n v="234523"/>
    <n v="28.2"/>
    <n v="1244"/>
    <n v="153535.6"/>
    <n v="18.599019999999999"/>
    <n v="188616.4"/>
  </r>
  <r>
    <s v="34317"/>
    <s v="00031687802"/>
    <s v="00031687801"/>
    <s v="CONTRAT DE LIQUIDITE ESI GROUP"/>
    <s v="FR0004110310"/>
    <x v="14"/>
    <x v="5"/>
    <n v="6668.8"/>
    <n v="27.6713692946058"/>
    <n v="241"/>
    <n v="617"/>
    <n v="28.259076175040502"/>
    <n v="17435.849999999999"/>
    <n v="5985.5666659999997"/>
    <n v="7641"/>
    <n v="1"/>
    <s v="EUR"/>
    <n v="10767.05"/>
    <n v="0"/>
    <n v="0.71428571428571397"/>
    <n v="234523"/>
    <n v="28.75"/>
    <n v="868"/>
    <n v="164302.65"/>
    <n v="13.18573"/>
    <n v="189257.65"/>
  </r>
  <r>
    <s v="34317"/>
    <s v="00031687802"/>
    <s v="00031687801"/>
    <s v="CONTRAT DE LIQUIDITE ESI GROUP"/>
    <s v="FR0004110310"/>
    <x v="14"/>
    <x v="6"/>
    <n v="17628.150000000001"/>
    <n v="28.159984025559101"/>
    <n v="626"/>
    <n v="0"/>
    <s v="#DIV/0"/>
    <n v="0"/>
    <n v="5959.6333329999998"/>
    <n v="2291"/>
    <n v="1"/>
    <s v="EUR"/>
    <n v="-17628.150000000001"/>
    <n v="0"/>
    <n v="0.53846153846153799"/>
    <n v="234523"/>
    <n v="28"/>
    <n v="1494"/>
    <n v="146674.5"/>
    <n v="22.191279999999999"/>
    <n v="188506.5"/>
  </r>
  <r>
    <s v="34317"/>
    <s v="00031687802"/>
    <s v="00031687801"/>
    <s v="CONTRAT DE LIQUIDITE ESI GROUP"/>
    <s v="FR0004110310"/>
    <x v="14"/>
    <x v="7"/>
    <n v="9127.4500000000007"/>
    <n v="27.743009118541"/>
    <n v="329"/>
    <n v="2"/>
    <n v="28"/>
    <n v="56"/>
    <n v="6004.6"/>
    <n v="2436"/>
    <n v="1"/>
    <s v="EUR"/>
    <n v="-9071.4500000000007"/>
    <n v="0"/>
    <n v="0.55555555555555602"/>
    <n v="234523"/>
    <n v="27.5"/>
    <n v="1821"/>
    <n v="137603.04999999999"/>
    <n v="26.682310000000001"/>
    <n v="187680.55"/>
  </r>
  <r>
    <s v="34317"/>
    <s v="00031687802"/>
    <s v="00031687801"/>
    <s v="CONTRAT DE LIQUIDITE ESI GROUP"/>
    <s v="FR0004110310"/>
    <x v="14"/>
    <x v="8"/>
    <n v="5494.1"/>
    <n v="27.747979797979799"/>
    <n v="198"/>
    <n v="373"/>
    <n v="27.723994638069701"/>
    <n v="10341.049999999999"/>
    <n v="5618.8"/>
    <n v="4271"/>
    <n v="1"/>
    <s v="EUR"/>
    <n v="4846.95"/>
    <n v="0"/>
    <n v="0.75"/>
    <n v="234523"/>
    <n v="27.55"/>
    <n v="1646"/>
    <n v="142450"/>
    <n v="24.146940000000001"/>
    <n v="187797.3"/>
  </r>
  <r>
    <s v="34317"/>
    <s v="00031687802"/>
    <s v="00031687801"/>
    <s v="CONTRAT DE LIQUIDITE ESI GROUP"/>
    <s v="FR0004110310"/>
    <x v="14"/>
    <x v="9"/>
    <n v="6789.25"/>
    <n v="27.711224489795899"/>
    <n v="245"/>
    <n v="1"/>
    <n v="27.75"/>
    <n v="27.75"/>
    <n v="5584.7"/>
    <n v="3449"/>
    <n v="1"/>
    <s v="EUR"/>
    <n v="-6761.5"/>
    <n v="0"/>
    <n v="0.33333333333333298"/>
    <n v="234523"/>
    <n v="27.5"/>
    <n v="1890"/>
    <n v="135688.5"/>
    <n v="27.69585"/>
    <n v="187663.5"/>
  </r>
  <r>
    <s v="34317"/>
    <s v="00031687802"/>
    <s v="00031687801"/>
    <s v="CONTRAT DE LIQUIDITE ESI GROUP"/>
    <s v="FR0004110310"/>
    <x v="14"/>
    <x v="10"/>
    <n v="2877.05"/>
    <n v="27.400476190476201"/>
    <n v="105"/>
    <n v="1"/>
    <n v="27.45"/>
    <n v="27.45"/>
    <n v="5688.0333330000003"/>
    <n v="9596"/>
    <n v="1"/>
    <s v="EUR"/>
    <n v="-2849.6"/>
    <n v="0"/>
    <n v="0.33333333333333298"/>
    <n v="234523"/>
    <n v="27.4"/>
    <n v="1994"/>
    <n v="132838.9"/>
    <n v="29.142949999999999"/>
    <n v="187474.5"/>
  </r>
  <r>
    <s v="34317"/>
    <s v="00031687802"/>
    <s v="00031687801"/>
    <s v="CONTRAT DE LIQUIDITE ESI GROUP"/>
    <s v="FR0004110310"/>
    <x v="14"/>
    <x v="11"/>
    <n v="6519.4"/>
    <n v="27.051452282157701"/>
    <n v="241"/>
    <n v="1"/>
    <n v="27.4"/>
    <n v="27.4"/>
    <n v="5576.3333329999996"/>
    <n v="1723"/>
    <n v="1"/>
    <s v="EUR"/>
    <n v="-6492"/>
    <n v="0"/>
    <n v="0.5"/>
    <n v="234523"/>
    <n v="26.95"/>
    <n v="2234"/>
    <n v="126346.9"/>
    <n v="32.27299"/>
    <n v="186553.2"/>
  </r>
  <r>
    <s v="34317"/>
    <s v="00031687802"/>
    <s v="00031687801"/>
    <s v="CONTRAT DE LIQUIDITE ESI GROUP"/>
    <s v="FR0004110310"/>
    <x v="14"/>
    <x v="12"/>
    <n v="963.2"/>
    <n v="26.755555555555599"/>
    <n v="36"/>
    <n v="11"/>
    <n v="27.404545454545499"/>
    <n v="301.45"/>
    <n v="5509.4666660000003"/>
    <n v="3453"/>
    <n v="1"/>
    <s v="EUR"/>
    <n v="-661.75"/>
    <n v="0"/>
    <n v="0.5"/>
    <n v="234523"/>
    <n v="27"/>
    <n v="2259"/>
    <n v="125685.15"/>
    <n v="32.672809999999998"/>
    <n v="186678.15"/>
  </r>
  <r>
    <s v="34317"/>
    <s v="00031687802"/>
    <s v="00031687801"/>
    <s v="CONTRAT DE LIQUIDITE ESI GROUP"/>
    <s v="FR0004110310"/>
    <x v="14"/>
    <x v="13"/>
    <n v="8532.0499999999993"/>
    <n v="26.7462382445141"/>
    <n v="319"/>
    <n v="1"/>
    <n v="26.8"/>
    <n v="26.8"/>
    <n v="5306.4333329999999"/>
    <n v="1208"/>
    <n v="1"/>
    <s v="EUR"/>
    <n v="-8505.25"/>
    <n v="0"/>
    <n v="0.57142857142857095"/>
    <n v="234523"/>
    <n v="27"/>
    <n v="2577"/>
    <n v="117179.9"/>
    <n v="37.256059999999998"/>
    <n v="186758.9"/>
  </r>
  <r>
    <s v="34317"/>
    <s v="00031687802"/>
    <s v="00031687801"/>
    <s v="CONTRAT DE LIQUIDITE ESI GROUP"/>
    <s v="FR0004110310"/>
    <x v="14"/>
    <x v="14"/>
    <n v="973.4"/>
    <n v="26.308108108108101"/>
    <n v="37"/>
    <n v="101"/>
    <n v="26.302970297029699"/>
    <n v="2656.6"/>
    <n v="5277.3"/>
    <n v="3012"/>
    <n v="1"/>
    <s v="EUR"/>
    <n v="1683.2"/>
    <n v="0"/>
    <n v="0.16666666666666699"/>
    <n v="234523"/>
    <n v="26.5"/>
    <n v="2513"/>
    <n v="118863.1"/>
    <n v="35.908209999999997"/>
    <n v="185457.6"/>
  </r>
  <r>
    <s v="34317"/>
    <s v="00031687802"/>
    <s v="00031687801"/>
    <s v="CONTRAT DE LIQUIDITE ESI GROUP"/>
    <s v="FR0004110310"/>
    <x v="14"/>
    <x v="15"/>
    <n v="25487.8"/>
    <n v="26.222016460905301"/>
    <n v="972"/>
    <n v="905"/>
    <n v="26.306850828729299"/>
    <n v="23807.7"/>
    <n v="5229.2"/>
    <n v="6384"/>
    <n v="1"/>
    <s v="EUR"/>
    <n v="-1680.1"/>
    <n v="0.10344827586206901"/>
    <n v="0.41379310344827602"/>
    <n v="234523"/>
    <n v="26.6"/>
    <n v="2580"/>
    <n v="117183"/>
    <n v="36.9343"/>
    <n v="185811"/>
  </r>
  <r>
    <s v="34317"/>
    <s v="00031687802"/>
    <s v="00031687801"/>
    <s v="CONTRAT DE LIQUIDITE ESI GROUP"/>
    <s v="FR0004110310"/>
    <x v="14"/>
    <x v="16"/>
    <n v="4555.8"/>
    <n v="26.033142857142899"/>
    <n v="175"/>
    <n v="259"/>
    <n v="26.010038610038599"/>
    <n v="6736.6"/>
    <n v="5143.8333329999996"/>
    <n v="5189"/>
    <n v="1"/>
    <s v="EUR"/>
    <n v="2180.8000000000002"/>
    <n v="0"/>
    <n v="0.25"/>
    <n v="234523"/>
    <n v="26.3"/>
    <n v="2496"/>
    <n v="119363.8"/>
    <n v="35.482030000000002"/>
    <n v="185008.6"/>
  </r>
  <r>
    <s v="34317"/>
    <s v="00031687802"/>
    <s v="00031687801"/>
    <s v="CONTRAT DE LIQUIDITE ESI GROUP"/>
    <s v="FR0004110310"/>
    <x v="14"/>
    <x v="17"/>
    <n v="182.6"/>
    <n v="26.0857142857143"/>
    <n v="7"/>
    <n v="300"/>
    <n v="26.201166666666701"/>
    <n v="7860.35"/>
    <n v="4891.9333329999999"/>
    <n v="1021"/>
    <n v="1"/>
    <s v="EUR"/>
    <n v="7677.75"/>
    <n v="0"/>
    <n v="0.2"/>
    <n v="234523"/>
    <n v="26.6"/>
    <n v="2203"/>
    <n v="127041.55"/>
    <n v="31.566140000000001"/>
    <n v="185641.35"/>
  </r>
  <r>
    <s v="34317"/>
    <s v="00031687802"/>
    <s v="00031687801"/>
    <s v="CONTRAT DE LIQUIDITE ESI GROUP"/>
    <s v="FR0004110310"/>
    <x v="14"/>
    <x v="18"/>
    <n v="9193.5"/>
    <n v="26.192307692307701"/>
    <n v="351"/>
    <n v="202"/>
    <n v="26.5502475247525"/>
    <n v="5363.15"/>
    <n v="4873.3666659999999"/>
    <n v="1861"/>
    <n v="1"/>
    <s v="EUR"/>
    <n v="-3830.35"/>
    <n v="0"/>
    <n v="0.14285714285714299"/>
    <n v="234523"/>
    <n v="26.15"/>
    <n v="2352"/>
    <n v="123211.2"/>
    <n v="33.296950000000002"/>
    <n v="184716"/>
  </r>
  <r>
    <s v="34317"/>
    <s v="00031687802"/>
    <s v="00031687801"/>
    <s v="CONTRAT DE LIQUIDITE ESI GROUP"/>
    <s v="FR0004110310"/>
    <x v="14"/>
    <x v="19"/>
    <n v="2631.15"/>
    <n v="26.050990099009901"/>
    <n v="101"/>
    <n v="1"/>
    <n v="26.15"/>
    <n v="26.15"/>
    <n v="4714.6000000000004"/>
    <n v="227"/>
    <n v="1"/>
    <s v="EUR"/>
    <n v="-2605"/>
    <n v="0"/>
    <n v="0.33333333333333298"/>
    <n v="234523"/>
    <n v="26.05"/>
    <n v="2452"/>
    <n v="120606.2"/>
    <n v="34.623980000000003"/>
    <n v="184480.8"/>
  </r>
  <r>
    <s v="34317"/>
    <s v="00031687802"/>
    <s v="00031687801"/>
    <s v="CONTRAT DE LIQUIDITE ESI GROUP"/>
    <s v="FR0004110310"/>
    <x v="14"/>
    <x v="20"/>
    <n v="412"/>
    <n v="25.75"/>
    <n v="16"/>
    <n v="0"/>
    <s v="#DIV/0"/>
    <n v="0"/>
    <n v="4625.3666659999999"/>
    <n v="598"/>
    <n v="1"/>
    <s v="EUR"/>
    <n v="-412"/>
    <n v="0"/>
    <n v="0.33333333333333298"/>
    <n v="234523"/>
    <n v="26"/>
    <n v="2468"/>
    <n v="120194.2"/>
    <n v="34.805399999999999"/>
    <n v="184362.2"/>
  </r>
  <r>
    <s v="34317"/>
    <s v="00031687802"/>
    <s v="00031687801"/>
    <s v="CONTRAT DE LIQUIDITE ESI GROUP"/>
    <s v="FR0004110310"/>
    <x v="14"/>
    <x v="21"/>
    <n v="1957"/>
    <n v="25.75"/>
    <n v="76"/>
    <n v="20"/>
    <n v="26"/>
    <n v="520"/>
    <n v="4380.1000000000004"/>
    <n v="2217"/>
    <n v="1"/>
    <s v="EUR"/>
    <n v="-1437"/>
    <n v="0"/>
    <n v="0.71428571428571397"/>
    <n v="234523"/>
    <n v="25.95"/>
    <n v="2524"/>
    <n v="118757.2"/>
    <n v="35.547370000000001"/>
    <n v="184255"/>
  </r>
  <r>
    <s v="34317"/>
    <s v="00031687802"/>
    <s v="00031687801"/>
    <s v="CONTRAT DE LIQUIDITE ESI GROUP"/>
    <s v="FR0004110310"/>
    <x v="14"/>
    <x v="22"/>
    <n v="8078.2"/>
    <n v="25.726751592356699"/>
    <n v="314"/>
    <n v="100"/>
    <n v="25.95"/>
    <n v="2595"/>
    <n v="4211.1333329999998"/>
    <n v="3756"/>
    <n v="1"/>
    <s v="EUR"/>
    <n v="-5483.2"/>
    <n v="0.14285714285714299"/>
    <n v="0.57142857142857095"/>
    <n v="234523"/>
    <n v="26.4"/>
    <n v="2738"/>
    <n v="113274"/>
    <n v="38.95467"/>
    <n v="185557.2"/>
  </r>
  <r>
    <s v="34317"/>
    <s v="00031687802"/>
    <s v="00031687801"/>
    <s v="CONTRAT DE LIQUIDITE ESI GROUP"/>
    <s v="FR0004110310"/>
    <x v="14"/>
    <x v="23"/>
    <n v="6832.65"/>
    <n v="25.120036764705901"/>
    <n v="272"/>
    <n v="205"/>
    <n v="25.208536585365898"/>
    <n v="5167.75"/>
    <n v="4294.9333329999999"/>
    <n v="5220"/>
    <n v="1"/>
    <s v="EUR"/>
    <n v="-1664.9"/>
    <n v="0"/>
    <n v="0.5"/>
    <n v="234523"/>
    <n v="25.2"/>
    <n v="2805"/>
    <n v="111609.1"/>
    <n v="38.775590000000001"/>
    <n v="182295.1"/>
  </r>
  <r>
    <s v="34317"/>
    <s v="00031687802"/>
    <s v="00031687801"/>
    <s v="CONTRAT DE LIQUIDITE ESI GROUP"/>
    <s v="FR0004110310"/>
    <x v="14"/>
    <x v="24"/>
    <n v="5288.95"/>
    <n v="25.305980861243999"/>
    <n v="209"/>
    <n v="3"/>
    <n v="25.716666666666701"/>
    <n v="77.150000000000006"/>
    <n v="4165.5"/>
    <n v="1420"/>
    <n v="1"/>
    <s v="EUR"/>
    <n v="-5211.8"/>
    <n v="0"/>
    <n v="0"/>
    <n v="234523"/>
    <n v="25"/>
    <n v="3011"/>
    <n v="106397.3"/>
    <n v="41.434489999999997"/>
    <n v="181672.3"/>
  </r>
  <r>
    <s v="34317"/>
    <s v="00031687802"/>
    <s v="00031687801"/>
    <s v="CONTRAT DE LIQUIDITE ESI GROUP"/>
    <s v="FR0004110310"/>
    <x v="14"/>
    <x v="25"/>
    <n v="12184.15"/>
    <n v="24.614444444444398"/>
    <n v="495"/>
    <n v="294"/>
    <n v="24.979761904761901"/>
    <n v="7344.05"/>
    <n v="4239.5"/>
    <n v="3591"/>
    <n v="1"/>
    <s v="EUR"/>
    <n v="-4840.1000000000004"/>
    <n v="7.69230769230769E-2"/>
    <n v="0.46153846153846201"/>
    <n v="234523"/>
    <n v="25.7"/>
    <n v="3212"/>
    <n v="101557.2"/>
    <n v="44.837530000000001"/>
    <n v="184105.60000000001"/>
  </r>
  <r>
    <s v="34317"/>
    <s v="00031687802"/>
    <s v="00031687801"/>
    <s v="CONTRAT DE LIQUIDITE ESI GROUP"/>
    <s v="FR0004110310"/>
    <x v="14"/>
    <x v="26"/>
    <n v="25.75"/>
    <n v="25.75"/>
    <n v="1"/>
    <n v="1"/>
    <n v="25.75"/>
    <n v="25.75"/>
    <n v="4228.4333329999999"/>
    <n v="725"/>
    <n v="1"/>
    <s v="EUR"/>
    <n v="0"/>
    <n v="0"/>
    <n v="0"/>
    <n v="234523"/>
    <n v="25"/>
    <n v="3212"/>
    <n v="101557.2"/>
    <n v="44.155520000000003"/>
    <n v="181857.2"/>
  </r>
  <r>
    <s v="34317"/>
    <s v="00031687802"/>
    <s v="00031687801"/>
    <s v="CONTRAT DE LIQUIDITE ESI GROUP"/>
    <s v="FR0004110310"/>
    <x v="14"/>
    <x v="27"/>
    <n v="25"/>
    <n v="25"/>
    <n v="1"/>
    <n v="1"/>
    <n v="25"/>
    <n v="25"/>
    <n v="4090.0333329999999"/>
    <n v="127"/>
    <n v="1"/>
    <s v="EUR"/>
    <n v="0"/>
    <n v="0"/>
    <n v="0"/>
    <n v="234523"/>
    <n v="25.25"/>
    <n v="3212"/>
    <n v="101557.2"/>
    <n v="44.401020000000003"/>
    <n v="182660.2"/>
  </r>
  <r>
    <s v="34317"/>
    <s v="00031687802"/>
    <s v="00031687801"/>
    <s v="CONTRAT DE LIQUIDITE ESI GROUP"/>
    <s v="FR0004110310"/>
    <x v="14"/>
    <x v="28"/>
    <n v="600.29999999999995"/>
    <n v="25.012499999999999"/>
    <n v="24"/>
    <n v="212"/>
    <n v="25.200471698113201"/>
    <n v="5342.5"/>
    <n v="4131.8999999999996"/>
    <n v="3594"/>
    <n v="1"/>
    <s v="EUR"/>
    <n v="4742.2"/>
    <n v="0"/>
    <n v="0"/>
    <n v="234523"/>
    <n v="25"/>
    <n v="3024"/>
    <n v="106299.4"/>
    <n v="41.561430000000001"/>
    <n v="181899.4"/>
  </r>
  <r>
    <s v="34317"/>
    <s v="00031687802"/>
    <s v="00031687801"/>
    <s v="CONTRAT DE LIQUIDITE ESI GROUP"/>
    <s v="FR0004110310"/>
    <x v="14"/>
    <x v="29"/>
    <n v="1881.25"/>
    <n v="24.753289473684202"/>
    <n v="76"/>
    <n v="97"/>
    <n v="24.901030927835102"/>
    <n v="2415.4"/>
    <n v="4376.6000000000004"/>
    <n v="8170"/>
    <n v="1"/>
    <s v="EUR"/>
    <n v="534.15"/>
    <n v="0.5"/>
    <n v="0"/>
    <n v="234523"/>
    <n v="24.75"/>
    <n v="3003"/>
    <n v="106833.55"/>
    <n v="41.027349999999998"/>
    <n v="181157.8"/>
  </r>
  <r>
    <s v="34317"/>
    <s v="00031687802"/>
    <s v="00031687801"/>
    <s v="CONTRAT DE LIQUIDITE ESI GROUP"/>
    <s v="FR0004110310"/>
    <x v="14"/>
    <x v="30"/>
    <n v="3242.25"/>
    <n v="24.75"/>
    <n v="131"/>
    <n v="131"/>
    <n v="24.799618320610701"/>
    <n v="3248.75"/>
    <n v="4859.8999999999996"/>
    <n v="15455"/>
    <n v="1"/>
    <s v="EUR"/>
    <n v="6.5"/>
    <n v="0.2"/>
    <n v="0.2"/>
    <n v="234523"/>
    <n v="24.8"/>
    <n v="3003"/>
    <n v="106840.05"/>
    <n v="41.074719999999999"/>
    <n v="181314.45"/>
  </r>
  <r>
    <s v="34317"/>
    <s v="00031687802"/>
    <s v="00031687801"/>
    <s v="CONTRAT DE LIQUIDITE ESI GROUP"/>
    <s v="FR0004110310"/>
    <x v="14"/>
    <x v="31"/>
    <n v="24.8"/>
    <n v="24.8"/>
    <n v="1"/>
    <n v="1"/>
    <n v="24.8"/>
    <n v="24.8"/>
    <n v="3758.0666660000002"/>
    <n v="94"/>
    <n v="1"/>
    <s v="EUR"/>
    <n v="0"/>
    <n v="0"/>
    <n v="0"/>
    <n v="234523"/>
    <n v="24.85"/>
    <n v="3003"/>
    <n v="106840.05"/>
    <n v="41.123480000000001"/>
    <n v="181464.6"/>
  </r>
  <r>
    <s v="34317"/>
    <s v="00031687802"/>
    <s v="00031687801"/>
    <s v="CONTRAT DE LIQUIDITE ESI GROUP"/>
    <s v="FR0004110310"/>
    <x v="14"/>
    <x v="32"/>
    <n v="3797.4"/>
    <n v="25.148344370860901"/>
    <n v="151"/>
    <n v="571"/>
    <n v="25.549387040280202"/>
    <n v="14588.7"/>
    <n v="3550.6333330000002"/>
    <n v="3634"/>
    <n v="1"/>
    <s v="EUR"/>
    <n v="10791.3"/>
    <n v="0"/>
    <n v="0.5"/>
    <n v="234523"/>
    <n v="24.95"/>
    <n v="2583"/>
    <n v="117631.35"/>
    <n v="35.39479"/>
    <n v="182077.2"/>
  </r>
  <r>
    <s v="34317"/>
    <s v="00031687802"/>
    <s v="00031687801"/>
    <s v="CONTRAT DE LIQUIDITE ESI GROUP"/>
    <s v="FR0004110310"/>
    <x v="14"/>
    <x v="33"/>
    <n v="2020.6"/>
    <n v="24.9456790123457"/>
    <n v="81"/>
    <n v="150"/>
    <n v="25.047000000000001"/>
    <n v="3757.05"/>
    <n v="3583.1333330000002"/>
    <n v="2310"/>
    <n v="1"/>
    <s v="EUR"/>
    <n v="1736.45"/>
    <n v="0.25"/>
    <n v="0"/>
    <n v="234523"/>
    <n v="25"/>
    <n v="2514"/>
    <n v="119367.8"/>
    <n v="34.491689999999998"/>
    <n v="182217.8"/>
  </r>
  <r>
    <s v="34317"/>
    <s v="00031687802"/>
    <s v="00031687801"/>
    <s v="CONTRAT DE LIQUIDITE ESI GROUP"/>
    <s v="FR0004110310"/>
    <x v="14"/>
    <x v="34"/>
    <n v="1181.1500000000001"/>
    <n v="24.607291666666701"/>
    <n v="48"/>
    <n v="49"/>
    <n v="24.6071428571429"/>
    <n v="1205.75"/>
    <n v="3519.8"/>
    <n v="921"/>
    <n v="1"/>
    <s v="EUR"/>
    <n v="24.599999999999898"/>
    <n v="0.2"/>
    <n v="0.4"/>
    <n v="234523"/>
    <n v="25"/>
    <n v="2513"/>
    <n v="119392.4"/>
    <n v="34.478050000000003"/>
    <n v="182217.4"/>
  </r>
  <r>
    <s v="34317"/>
    <s v="00031687802"/>
    <s v="00031687801"/>
    <s v="CONTRAT DE LIQUIDITE ESI GROUP"/>
    <s v="FR0004110310"/>
    <x v="14"/>
    <x v="35"/>
    <n v="8514.25"/>
    <n v="24.750726744186"/>
    <n v="344"/>
    <n v="644"/>
    <n v="24.9542701863354"/>
    <n v="16070.55"/>
    <n v="3466.5333329999999"/>
    <n v="6043"/>
    <n v="1"/>
    <s v="EUR"/>
    <n v="7556.3"/>
    <n v="9.0909090909090898E-2"/>
    <n v="0.27272727272727298"/>
    <n v="234523"/>
    <n v="24.8"/>
    <n v="2213"/>
    <n v="126948.7"/>
    <n v="30.18318"/>
    <n v="181831.1"/>
  </r>
  <r>
    <s v="34317"/>
    <s v="00031687802"/>
    <s v="00031687801"/>
    <s v="CONTRAT DE LIQUIDITE ESI GROUP"/>
    <s v="FR0004110310"/>
    <x v="14"/>
    <x v="36"/>
    <n v="12060.1"/>
    <n v="24.917561983471099"/>
    <n v="484"/>
    <n v="1"/>
    <n v="25"/>
    <n v="25"/>
    <n v="3509.2333330000001"/>
    <n v="3572"/>
    <n v="1"/>
    <s v="EUR"/>
    <n v="-12035.1"/>
    <n v="0"/>
    <n v="0.55555555555555602"/>
    <n v="234523"/>
    <n v="24.7"/>
    <n v="2696"/>
    <n v="114913.60000000001"/>
    <n v="36.688400000000001"/>
    <n v="181504.8"/>
  </r>
  <r>
    <s v="34317"/>
    <s v="00031687802"/>
    <s v="00031687801"/>
    <s v="CONTRAT DE LIQUIDITE ESI GROUP"/>
    <s v="FR0004110310"/>
    <x v="14"/>
    <x v="37"/>
    <n v="2741.65"/>
    <n v="24.699549549549602"/>
    <n v="111"/>
    <n v="214"/>
    <n v="24.749532710280398"/>
    <n v="5296.4"/>
    <n v="3558.3666659999999"/>
    <n v="3910"/>
    <n v="1"/>
    <s v="EUR"/>
    <n v="2554.75"/>
    <n v="0.4"/>
    <n v="0"/>
    <n v="234523"/>
    <n v="24.8"/>
    <n v="2593"/>
    <n v="117468.35"/>
    <n v="35.37697"/>
    <n v="181774.75"/>
  </r>
  <r>
    <s v="34317"/>
    <s v="00031687802"/>
    <s v="00031687801"/>
    <s v="CONTRAT DE LIQUIDITE ESI GROUP"/>
    <s v="FR0004110310"/>
    <x v="14"/>
    <x v="38"/>
    <n v="24.8"/>
    <n v="24.8"/>
    <n v="1"/>
    <n v="1"/>
    <n v="24.8"/>
    <n v="24.8"/>
    <n v="3472.0666660000002"/>
    <n v="1682"/>
    <n v="1"/>
    <s v="EUR"/>
    <n v="0"/>
    <n v="0"/>
    <n v="0"/>
    <n v="234523"/>
    <n v="24.5"/>
    <n v="2593"/>
    <n v="117468.35"/>
    <n v="35.099229999999999"/>
    <n v="180996.85"/>
  </r>
  <r>
    <s v="34317"/>
    <s v="00031687802"/>
    <s v="00031687801"/>
    <s v="CONTRAT DE LIQUIDITE ESI GROUP"/>
    <s v="FR0004110310"/>
    <x v="14"/>
    <x v="39"/>
    <n v="5189.8500000000004"/>
    <n v="24.3654929577465"/>
    <n v="213"/>
    <n v="1"/>
    <n v="24.45"/>
    <n v="24.45"/>
    <n v="3372.2333330000001"/>
    <n v="454"/>
    <n v="1"/>
    <s v="EUR"/>
    <n v="-5165.3999999999996"/>
    <n v="0"/>
    <n v="0.375"/>
    <n v="234523"/>
    <n v="24.3"/>
    <n v="2805"/>
    <n v="112302.95"/>
    <n v="37.770040000000002"/>
    <n v="180464.45"/>
  </r>
  <r>
    <s v="34317"/>
    <s v="00031687802"/>
    <s v="00031687801"/>
    <s v="CONTRAT DE LIQUIDITE ESI GROUP"/>
    <s v="FR0004110310"/>
    <x v="14"/>
    <x v="40"/>
    <n v="13988.15"/>
    <n v="23.789370748299302"/>
    <n v="588"/>
    <n v="519"/>
    <n v="23.794701348747601"/>
    <n v="12349.45"/>
    <n v="3207.1"/>
    <n v="4642"/>
    <n v="1"/>
    <s v="EUR"/>
    <n v="-1638.7"/>
    <n v="5.8823529411764698E-2"/>
    <n v="0.35294117647058798"/>
    <n v="234523"/>
    <n v="24.2"/>
    <n v="2874"/>
    <n v="110664.25"/>
    <n v="38.593229999999998"/>
    <n v="180215.05"/>
  </r>
  <r>
    <s v="34317"/>
    <s v="00031687802"/>
    <s v="00031687801"/>
    <s v="CONTRAT DE LIQUIDITE ESI GROUP"/>
    <s v="FR0004110310"/>
    <x v="14"/>
    <x v="41"/>
    <n v="5218.75"/>
    <n v="24.0495391705069"/>
    <n v="217"/>
    <n v="1"/>
    <n v="23.95"/>
    <n v="23.95"/>
    <n v="3394.2"/>
    <n v="7336"/>
    <n v="1"/>
    <s v="EUR"/>
    <n v="-5194.8"/>
    <n v="0"/>
    <n v="0"/>
    <n v="234523"/>
    <n v="24.2"/>
    <n v="3090"/>
    <n v="105469.45"/>
    <n v="41.4863"/>
    <n v="180247.45"/>
  </r>
  <r>
    <s v="34317"/>
    <s v="00031687802"/>
    <s v="00031687801"/>
    <s v="CONTRAT DE LIQUIDITE ESI GROUP"/>
    <s v="FR0004110310"/>
    <x v="14"/>
    <x v="42"/>
    <n v="5589"/>
    <n v="24.3"/>
    <n v="230"/>
    <n v="393"/>
    <n v="24.398218829516502"/>
    <n v="9588.5"/>
    <n v="4164"/>
    <n v="26547"/>
    <n v="1"/>
    <s v="EUR"/>
    <n v="3999.5"/>
    <n v="0"/>
    <n v="0.230769230769231"/>
    <n v="234523"/>
    <n v="24.6"/>
    <n v="2927"/>
    <n v="109468.95"/>
    <n v="39.677610000000001"/>
    <n v="181473.15"/>
  </r>
  <r>
    <s v="34317"/>
    <s v="00031687802"/>
    <s v="00031687801"/>
    <s v="CONTRAT DE LIQUIDITE ESI GROUP"/>
    <s v="FR0004110310"/>
    <x v="14"/>
    <x v="43"/>
    <n v="880.55"/>
    <n v="24.459722222222201"/>
    <n v="36"/>
    <n v="1"/>
    <n v="24.8"/>
    <n v="24.8"/>
    <n v="4231.2666660000004"/>
    <n v="3226"/>
    <n v="1"/>
    <s v="EUR"/>
    <n v="-855.75"/>
    <n v="0"/>
    <n v="0"/>
    <n v="234523"/>
    <n v="24.45"/>
    <n v="2962"/>
    <n v="108613.2"/>
    <n v="40.004010000000001"/>
    <n v="181034.1"/>
  </r>
  <r>
    <s v="34317"/>
    <s v="00031687802"/>
    <s v="00031687801"/>
    <s v="CONTRAT DE LIQUIDITE ESI GROUP"/>
    <s v="FR0004110310"/>
    <x v="14"/>
    <x v="44"/>
    <n v="24.8"/>
    <n v="24.8"/>
    <n v="1"/>
    <n v="1"/>
    <n v="24.8"/>
    <n v="24.8"/>
    <n v="4145.8666659999999"/>
    <n v="450"/>
    <n v="1"/>
    <s v="EUR"/>
    <n v="0"/>
    <n v="0"/>
    <n v="0"/>
    <n v="234523"/>
    <n v="24.4"/>
    <n v="2962"/>
    <n v="108613.2"/>
    <n v="39.954889999999999"/>
    <n v="180886"/>
  </r>
  <r>
    <s v="34317"/>
    <s v="00031687802"/>
    <s v="00031687801"/>
    <s v="CONTRAT DE LIQUIDITE ESI GROUP"/>
    <s v="FR0004110310"/>
    <x v="14"/>
    <x v="45"/>
    <n v="7084.4"/>
    <n v="23.536212624584699"/>
    <n v="301"/>
    <n v="98"/>
    <n v="23.507142857142899"/>
    <n v="2303.6999999999998"/>
    <n v="4298.3999999999996"/>
    <n v="10960"/>
    <n v="1"/>
    <s v="EUR"/>
    <n v="-4780.7"/>
    <n v="7.69230769230769E-2"/>
    <n v="0.61538461538461497"/>
    <n v="234523"/>
    <n v="24"/>
    <n v="3165"/>
    <n v="103832.5"/>
    <n v="42.248699999999999"/>
    <n v="179792.5"/>
  </r>
  <r>
    <s v="34317"/>
    <s v="00031687802"/>
    <s v="00031687801"/>
    <s v="CONTRAT DE LIQUIDITE ESI GROUP"/>
    <s v="FR0004110310"/>
    <x v="14"/>
    <x v="46"/>
    <n v="23.95"/>
    <n v="23.95"/>
    <n v="1"/>
    <n v="8"/>
    <n v="23.993749999999999"/>
    <n v="191.95"/>
    <n v="4214.5"/>
    <n v="2672"/>
    <n v="1"/>
    <s v="EUR"/>
    <n v="168"/>
    <n v="0"/>
    <n v="0.33333333333333298"/>
    <n v="234523"/>
    <n v="23.65"/>
    <n v="3158"/>
    <n v="104000.5"/>
    <n v="41.797449999999998"/>
    <n v="178687.2"/>
  </r>
  <r>
    <s v="34317"/>
    <s v="00031687802"/>
    <s v="00031687801"/>
    <s v="CONTRAT DE LIQUIDITE ESI GROUP"/>
    <s v="FR0004110310"/>
    <x v="14"/>
    <x v="47"/>
    <n v="15160"/>
    <n v="23.395061728395099"/>
    <n v="648"/>
    <n v="260"/>
    <n v="23.582692307692302"/>
    <n v="6131.5"/>
    <n v="4627.3999999999996"/>
    <n v="13408"/>
    <n v="1"/>
    <s v="EUR"/>
    <n v="-9028.5"/>
    <n v="0"/>
    <n v="0.3"/>
    <n v="234523"/>
    <n v="23.5"/>
    <n v="3546"/>
    <n v="94972"/>
    <n v="46.735610000000001"/>
    <n v="178303"/>
  </r>
  <r>
    <s v="34317"/>
    <s v="00031687802"/>
    <s v="00031687801"/>
    <s v="CONTRAT DE LIQUIDITE ESI GROUP"/>
    <s v="FR0004110310"/>
    <x v="14"/>
    <x v="48"/>
    <n v="2633.6"/>
    <n v="23.101754385964899"/>
    <n v="114"/>
    <n v="1"/>
    <n v="23.4"/>
    <n v="23.4"/>
    <n v="4650.5666659999997"/>
    <n v="2556"/>
    <n v="1"/>
    <s v="EUR"/>
    <n v="-2610.1999999999998"/>
    <n v="0"/>
    <n v="0.2"/>
    <n v="234523"/>
    <n v="23.5"/>
    <n v="3659"/>
    <n v="92361.8"/>
    <n v="48.212679999999999"/>
    <n v="178348.3"/>
  </r>
  <r>
    <s v="34317"/>
    <s v="00031687802"/>
    <s v="00031687801"/>
    <s v="CONTRAT DE LIQUIDITE ESI GROUP"/>
    <s v="FR0004110310"/>
    <x v="14"/>
    <x v="49"/>
    <n v="23.45"/>
    <n v="23.45"/>
    <n v="1"/>
    <n v="70"/>
    <n v="23.499285714285701"/>
    <n v="1644.95"/>
    <n v="4928.4333329999999"/>
    <n v="8563"/>
    <n v="1"/>
    <s v="EUR"/>
    <n v="1621.5"/>
    <n v="0"/>
    <n v="0.33333333333333298"/>
    <n v="234523"/>
    <n v="23.4"/>
    <n v="3590"/>
    <n v="93983.3"/>
    <n v="47.197220000000002"/>
    <n v="177989.3"/>
  </r>
  <r>
    <s v="34317"/>
    <s v="00031687802"/>
    <s v="00031687801"/>
    <s v="CONTRAT DE LIQUIDITE ESI GROUP"/>
    <s v="FR0004110310"/>
    <x v="14"/>
    <x v="50"/>
    <n v="600.9"/>
    <n v="23.111538461538501"/>
    <n v="26"/>
    <n v="2"/>
    <n v="23.4"/>
    <n v="46.8"/>
    <n v="5106.6666660000001"/>
    <n v="5945"/>
    <n v="1"/>
    <s v="EUR"/>
    <n v="-554.1"/>
    <n v="0"/>
    <n v="0.4"/>
    <n v="234523"/>
    <n v="23.4"/>
    <n v="3614"/>
    <n v="93429.2"/>
    <n v="47.510739999999998"/>
    <n v="177996.79999999999"/>
  </r>
  <r>
    <s v="34317"/>
    <s v="00031687802"/>
    <s v="00031687801"/>
    <s v="CONTRAT DE LIQUIDITE ESI GROUP"/>
    <s v="FR0004110310"/>
    <x v="14"/>
    <x v="51"/>
    <n v="23.4"/>
    <n v="23.4"/>
    <n v="1"/>
    <n v="1"/>
    <n v="23.4"/>
    <n v="23.4"/>
    <n v="5052.0666659999997"/>
    <n v="579"/>
    <n v="1"/>
    <s v="EUR"/>
    <n v="0"/>
    <n v="0"/>
    <n v="0"/>
    <n v="234523"/>
    <n v="23.2"/>
    <n v="3614"/>
    <n v="93429.2"/>
    <n v="47.296729999999997"/>
    <n v="177274"/>
  </r>
  <r>
    <s v="34317"/>
    <s v="00031687802"/>
    <s v="00031687801"/>
    <s v="CONTRAT DE LIQUIDITE ESI GROUP"/>
    <s v="FR0004110310"/>
    <x v="14"/>
    <x v="52"/>
    <n v="23.2"/>
    <n v="23.2"/>
    <n v="1"/>
    <n v="6"/>
    <n v="23.2"/>
    <n v="139.19999999999999"/>
    <n v="5204.4666660000003"/>
    <n v="8328"/>
    <n v="1"/>
    <s v="EUR"/>
    <n v="116"/>
    <n v="0"/>
    <n v="0.25"/>
    <n v="234523"/>
    <n v="23.15"/>
    <n v="3609"/>
    <n v="93545.2"/>
    <n v="47.177520000000001"/>
    <n v="177093.55"/>
  </r>
  <r>
    <s v="34317"/>
    <s v="00031687802"/>
    <s v="00031687801"/>
    <s v="CONTRAT DE LIQUIDITE ESI GROUP"/>
    <s v="FR0004110310"/>
    <x v="14"/>
    <x v="53"/>
    <n v="23.15"/>
    <n v="23.15"/>
    <n v="1"/>
    <n v="1"/>
    <n v="23.15"/>
    <n v="23.15"/>
    <n v="5297.8333329999996"/>
    <n v="8021"/>
    <n v="1"/>
    <s v="EUR"/>
    <n v="0"/>
    <n v="0"/>
    <n v="0"/>
    <n v="234523"/>
    <n v="23.45"/>
    <n v="3609"/>
    <n v="93545.2"/>
    <n v="47.4985"/>
    <n v="178176.25"/>
  </r>
  <r>
    <s v="34317"/>
    <s v="00031687802"/>
    <s v="00031687801"/>
    <s v="CONTRAT DE LIQUIDITE ESI GROUP"/>
    <s v="FR0004110310"/>
    <x v="14"/>
    <x v="54"/>
    <n v="2474"/>
    <n v="22.907407407407401"/>
    <n v="108"/>
    <n v="1"/>
    <n v="23.4"/>
    <n v="23.4"/>
    <n v="5530.5666659999997"/>
    <n v="8402"/>
    <n v="1"/>
    <s v="EUR"/>
    <n v="-2450.6"/>
    <n v="0"/>
    <n v="0.5"/>
    <n v="234523"/>
    <n v="23.05"/>
    <n v="3716"/>
    <n v="91094.6"/>
    <n v="48.460859999999997"/>
    <n v="176748.4"/>
  </r>
  <r>
    <s v="34317"/>
    <s v="00031687802"/>
    <s v="00031687801"/>
    <s v="CONTRAT DE LIQUIDITE ESI GROUP"/>
    <s v="FR0004110310"/>
    <x v="14"/>
    <x v="55"/>
    <n v="23.05"/>
    <n v="23.05"/>
    <n v="1"/>
    <n v="183"/>
    <n v="23.5612021857924"/>
    <n v="4311.7"/>
    <n v="5681.9333329999999"/>
    <n v="8132"/>
    <n v="1"/>
    <s v="EUR"/>
    <n v="4288.6499999999996"/>
    <n v="0"/>
    <n v="0.5"/>
    <n v="234523"/>
    <n v="23.5"/>
    <n v="3534"/>
    <n v="95383.25"/>
    <n v="46.54372"/>
    <n v="178432.25"/>
  </r>
  <r>
    <s v="34317"/>
    <s v="00031687802"/>
    <s v="00031687801"/>
    <s v="CONTRAT DE LIQUIDITE ESI GROUP"/>
    <s v="FR0004110310"/>
    <x v="14"/>
    <x v="56"/>
    <n v="537.20000000000005"/>
    <n v="23.3565217391304"/>
    <n v="23"/>
    <n v="1"/>
    <n v="23.5"/>
    <n v="23.5"/>
    <n v="5711.1333329999998"/>
    <n v="1601"/>
    <n v="1"/>
    <s v="EUR"/>
    <n v="-513.70000000000005"/>
    <n v="0"/>
    <n v="0.33333333333333298"/>
    <n v="234523"/>
    <n v="23.4"/>
    <n v="3556"/>
    <n v="94869.55"/>
    <n v="46.726430000000001"/>
    <n v="178079.95"/>
  </r>
  <r>
    <s v="34317"/>
    <s v="00031687802"/>
    <s v="00031687801"/>
    <s v="CONTRAT DE LIQUIDITE ESI GROUP"/>
    <s v="FR0004110310"/>
    <x v="14"/>
    <x v="57"/>
    <n v="2699.1"/>
    <n v="23.069230769230799"/>
    <n v="117"/>
    <n v="1"/>
    <n v="23.4"/>
    <n v="23.4"/>
    <n v="5900.3"/>
    <n v="5802"/>
    <n v="1"/>
    <s v="EUR"/>
    <n v="-2675.7"/>
    <n v="0"/>
    <n v="0.5"/>
    <n v="234523"/>
    <n v="23.2"/>
    <n v="3672"/>
    <n v="92193.85"/>
    <n v="48.025910000000003"/>
    <n v="177384.25"/>
  </r>
  <r>
    <s v="34317"/>
    <s v="00031687802"/>
    <s v="00031687801"/>
    <s v="CONTRAT DE LIQUIDITE ESI GROUP"/>
    <s v="FR0004110310"/>
    <x v="14"/>
    <x v="58"/>
    <n v="2609.25"/>
    <n v="22.8881578947368"/>
    <n v="114"/>
    <n v="1"/>
    <n v="23"/>
    <n v="23"/>
    <n v="5821.2333330000001"/>
    <n v="1222"/>
    <n v="1"/>
    <s v="EUR"/>
    <n v="-2586.25"/>
    <n v="0"/>
    <n v="0.33333333333333298"/>
    <n v="234523"/>
    <n v="22.7"/>
    <n v="3785"/>
    <n v="89607.6"/>
    <n v="48.949420000000003"/>
    <n v="175527.1"/>
  </r>
  <r>
    <s v="34317"/>
    <s v="00031687802"/>
    <s v="00031687801"/>
    <s v="CONTRAT DE LIQUIDITE ESI GROUP"/>
    <s v="FR0004110310"/>
    <x v="14"/>
    <x v="59"/>
    <n v="22.75"/>
    <n v="22.75"/>
    <n v="1"/>
    <n v="1"/>
    <n v="22.75"/>
    <n v="22.75"/>
    <n v="5590.7666660000004"/>
    <n v="1256"/>
    <n v="1"/>
    <s v="EUR"/>
    <n v="0"/>
    <n v="0"/>
    <n v="0"/>
    <n v="234523"/>
    <n v="23"/>
    <n v="3785"/>
    <n v="89607.6"/>
    <n v="49.277549999999998"/>
    <n v="176662.6"/>
  </r>
  <r>
    <s v="34317"/>
    <s v="00031687802"/>
    <s v="00031687801"/>
    <s v="CONTRAT DE LIQUIDITE ESI GROUP"/>
    <s v="FR0004110310"/>
    <x v="14"/>
    <x v="60"/>
    <n v="4362.6499999999996"/>
    <n v="22.4878865979381"/>
    <n v="194"/>
    <n v="328"/>
    <n v="22.615548780487799"/>
    <n v="7417.9"/>
    <n v="5195.5333330000003"/>
    <n v="3598"/>
    <n v="1"/>
    <s v="EUR"/>
    <n v="3055.25"/>
    <n v="0"/>
    <n v="0.5"/>
    <n v="234523"/>
    <n v="23"/>
    <n v="3651"/>
    <n v="92662.85"/>
    <n v="47.540179999999999"/>
    <n v="176635.85"/>
  </r>
  <r>
    <s v="34317"/>
    <s v="00031687802"/>
    <s v="00031687801"/>
    <s v="CONTRAT DE LIQUIDITE ESI GROUP"/>
    <s v="FR0004110310"/>
    <x v="14"/>
    <x v="61"/>
    <n v="593.4"/>
    <n v="22.823076923076901"/>
    <n v="26"/>
    <n v="431"/>
    <n v="22.774361948955899"/>
    <n v="9815.75"/>
    <n v="5398.6333329999998"/>
    <n v="6187"/>
    <n v="1"/>
    <s v="EUR"/>
    <n v="9222.35"/>
    <n v="0.14285714285714299"/>
    <n v="0.14285714285714299"/>
    <n v="234523"/>
    <n v="22.8"/>
    <n v="3246"/>
    <n v="101885.2"/>
    <n v="42.075800000000001"/>
    <n v="175894"/>
  </r>
  <r>
    <s v="34317"/>
    <s v="00031687802"/>
    <s v="00031687801"/>
    <s v="CONTRAT DE LIQUIDITE ESI GROUP"/>
    <s v="FR0004110310"/>
    <x v="14"/>
    <x v="62"/>
    <n v="19269.8"/>
    <n v="22.380720092915201"/>
    <n v="861"/>
    <n v="1"/>
    <n v="22.8"/>
    <n v="22.8"/>
    <n v="5357.6"/>
    <n v="2403"/>
    <n v="1"/>
    <s v="EUR"/>
    <n v="-19247"/>
    <n v="0"/>
    <n v="0.71428571428571397"/>
    <n v="234523"/>
    <n v="22.4"/>
    <n v="4106"/>
    <n v="82638.2"/>
    <n v="52.673400000000001"/>
    <n v="174612.6"/>
  </r>
  <r>
    <s v="34317"/>
    <s v="00031687802"/>
    <s v="00031687801"/>
    <s v="CONTRAT DE LIQUIDITE ESI GROUP"/>
    <s v="FR0004110310"/>
    <x v="14"/>
    <x v="63"/>
    <n v="14407.4"/>
    <n v="22.131182795698901"/>
    <n v="651"/>
    <n v="46"/>
    <n v="22.1065217391304"/>
    <n v="1016.9"/>
    <n v="5477.8"/>
    <n v="5916"/>
    <n v="1"/>
    <s v="EUR"/>
    <n v="-13390.5"/>
    <n v="7.69230769230769E-2"/>
    <n v="0.53846153846153799"/>
    <n v="234523"/>
    <n v="22"/>
    <n v="4711"/>
    <n v="69247.7"/>
    <n v="59.946890000000003"/>
    <n v="172889.7"/>
  </r>
  <r>
    <s v="34317"/>
    <s v="00031687802"/>
    <s v="00031687801"/>
    <s v="CONTRAT DE LIQUIDITE ESI GROUP"/>
    <s v="FR0004110310"/>
    <x v="14"/>
    <x v="64"/>
    <n v="22826.799999999999"/>
    <n v="21.781297709923699"/>
    <n v="1048"/>
    <n v="101"/>
    <n v="22.2980198019802"/>
    <n v="2252.1"/>
    <n v="5775.3666659999999"/>
    <n v="9848"/>
    <n v="1"/>
    <s v="EUR"/>
    <n v="-20574.7"/>
    <n v="0"/>
    <n v="0.7"/>
    <n v="234523"/>
    <n v="21.6"/>
    <n v="5658"/>
    <n v="48673"/>
    <n v="71.517240000000001"/>
    <n v="170885.8"/>
  </r>
  <r>
    <s v="34317"/>
    <s v="00031687802"/>
    <s v="00031687801"/>
    <s v="CONTRAT DE LIQUIDITE ESI GROUP"/>
    <s v="FR0004110310"/>
    <x v="14"/>
    <x v="65"/>
    <n v="0"/>
    <s v="#DIV/0"/>
    <n v="0"/>
    <n v="816"/>
    <n v="22.364215686274498"/>
    <n v="18249.2"/>
    <n v="5728.2333330000001"/>
    <n v="4629"/>
    <n v="1"/>
    <s v="EUR"/>
    <n v="18249.2"/>
    <n v="0"/>
    <n v="0.6"/>
    <n v="234523"/>
    <n v="23"/>
    <n v="4842"/>
    <n v="66922.2"/>
    <n v="62.464030000000001"/>
    <n v="178288.2"/>
  </r>
  <r>
    <s v="34317"/>
    <s v="00031687802"/>
    <s v="00031687801"/>
    <s v="CONTRAT DE LIQUIDITE ESI GROUP"/>
    <s v="FR0004110310"/>
    <x v="14"/>
    <x v="66"/>
    <n v="1794.6"/>
    <n v="22.716455696202502"/>
    <n v="79"/>
    <n v="260"/>
    <n v="22.882692307692299"/>
    <n v="5949.5"/>
    <n v="5720"/>
    <n v="3325"/>
    <n v="1"/>
    <s v="EUR"/>
    <n v="4154.8999999999996"/>
    <n v="0.25"/>
    <n v="0"/>
    <n v="234523"/>
    <n v="23.9"/>
    <n v="4661"/>
    <n v="71077.100000000006"/>
    <n v="61.048310000000001"/>
    <n v="182475"/>
  </r>
  <r>
    <s v="34317"/>
    <s v="00031687802"/>
    <s v="00031687801"/>
    <s v="CONTRAT DE LIQUIDITE ESI GROUP"/>
    <s v="FR0004110310"/>
    <x v="14"/>
    <x v="67"/>
    <n v="6194.3"/>
    <n v="24.196484375000001"/>
    <n v="256"/>
    <n v="82"/>
    <n v="23.807317073170701"/>
    <n v="1952.2"/>
    <n v="5805.7333330000001"/>
    <n v="6482"/>
    <n v="1"/>
    <s v="EUR"/>
    <n v="-4242.1000000000004"/>
    <n v="0"/>
    <n v="0.33333333333333298"/>
    <n v="234523"/>
    <n v="23.8"/>
    <n v="4835"/>
    <n v="66835"/>
    <n v="63.258899999999997"/>
    <n v="181908"/>
  </r>
  <r>
    <s v="34317"/>
    <s v="00031687802"/>
    <s v="00031687801"/>
    <s v="CONTRAT DE LIQUIDITE ESI GROUP"/>
    <s v="FR0004110310"/>
    <x v="14"/>
    <x v="68"/>
    <n v="1019.2"/>
    <n v="23.7023255813953"/>
    <n v="43"/>
    <n v="473"/>
    <n v="23.8"/>
    <n v="11257.4"/>
    <n v="5895.6333329999998"/>
    <n v="4379"/>
    <n v="1"/>
    <s v="EUR"/>
    <n v="10238.200000000001"/>
    <n v="0.33333333333333298"/>
    <n v="0.33333333333333298"/>
    <n v="234523"/>
    <n v="23.9"/>
    <n v="4405"/>
    <n v="77073.2"/>
    <n v="57.734000000000002"/>
    <n v="182352.7"/>
  </r>
  <r>
    <s v="34317"/>
    <s v="00031687802"/>
    <s v="00031687801"/>
    <s v="CONTRAT DE LIQUIDITE ESI GROUP"/>
    <s v="FR0004110310"/>
    <x v="14"/>
    <x v="69"/>
    <n v="24253.8"/>
    <n v="23.3434071222329"/>
    <n v="1039"/>
    <n v="1"/>
    <n v="23.5"/>
    <n v="23.5"/>
    <n v="6018.1666660000001"/>
    <n v="4130"/>
    <n v="1"/>
    <s v="EUR"/>
    <n v="-24230.3"/>
    <n v="0"/>
    <n v="0.625"/>
    <n v="234523"/>
    <n v="23.4"/>
    <n v="5443"/>
    <n v="52842.9"/>
    <n v="70.676900000000003"/>
    <n v="180209.1"/>
  </r>
  <r>
    <s v="34317"/>
    <s v="00031687802"/>
    <s v="00031687801"/>
    <s v="CONTRAT DE LIQUIDITE ESI GROUP"/>
    <s v="FR0004110310"/>
    <x v="14"/>
    <x v="70"/>
    <n v="3121"/>
    <n v="23.118518518518499"/>
    <n v="135"/>
    <n v="1"/>
    <n v="23.4"/>
    <n v="23.4"/>
    <n v="5947.1"/>
    <n v="2510"/>
    <n v="1"/>
    <s v="EUR"/>
    <n v="-3097.6"/>
    <n v="0"/>
    <n v="0.6"/>
    <n v="234523"/>
    <n v="23.6"/>
    <n v="5577"/>
    <n v="49745.3"/>
    <n v="72.571340000000006"/>
    <n v="181362.5"/>
  </r>
  <r>
    <s v="34317"/>
    <s v="00031687802"/>
    <s v="00031687801"/>
    <s v="CONTRAT DE LIQUIDITE ESI GROUP"/>
    <s v="FR0004110310"/>
    <x v="14"/>
    <x v="71"/>
    <n v="5405.4"/>
    <n v="23.4"/>
    <n v="231"/>
    <n v="311"/>
    <n v="23.6090032154341"/>
    <n v="7342.4"/>
    <n v="5776.3"/>
    <n v="2212"/>
    <n v="1"/>
    <s v="EUR"/>
    <n v="1937"/>
    <n v="0"/>
    <n v="0.44444444444444398"/>
    <n v="234523"/>
    <n v="23.8"/>
    <n v="5497"/>
    <n v="51682.3"/>
    <n v="71.68262"/>
    <n v="182510.9"/>
  </r>
  <r>
    <s v="34317"/>
    <s v="00031687802"/>
    <s v="00031687801"/>
    <s v="CONTRAT DE LIQUIDITE ESI GROUP"/>
    <s v="FR0004110310"/>
    <x v="14"/>
    <x v="72"/>
    <n v="24"/>
    <n v="24"/>
    <n v="1"/>
    <n v="2312"/>
    <n v="24.572149653979199"/>
    <n v="56810.81"/>
    <n v="5021.4333329999999"/>
    <n v="3901"/>
    <n v="1"/>
    <s v="EUR"/>
    <n v="56786.81"/>
    <n v="0.05"/>
    <n v="0.55000000000000004"/>
    <n v="234523"/>
    <n v="24.7"/>
    <n v="3186"/>
    <n v="108469.11"/>
    <n v="42.045740000000002"/>
    <n v="187163.31"/>
  </r>
  <r>
    <s v="34317"/>
    <s v="00031687802"/>
    <s v="00031687801"/>
    <s v="CONTRAT DE LIQUIDITE ESI GROUP"/>
    <s v="FR0004110310"/>
    <x v="14"/>
    <x v="73"/>
    <n v="24.9"/>
    <n v="24.9"/>
    <n v="1"/>
    <n v="2127"/>
    <n v="26.479741419840199"/>
    <n v="56322.41"/>
    <n v="5201.0666659999997"/>
    <n v="8615"/>
    <n v="1"/>
    <s v="EUR"/>
    <n v="56297.51"/>
    <n v="0.22727272727272699"/>
    <n v="0.40909090909090901"/>
    <n v="234523"/>
    <n v="27.5"/>
    <n v="1060"/>
    <n v="164766.62"/>
    <n v="15.03223"/>
    <n v="193916.62"/>
  </r>
  <r>
    <s v="34317"/>
    <s v="00031687802"/>
    <s v="00031687801"/>
    <s v="CONTRAT DE LIQUIDITE ESI GROUP"/>
    <s v="FR0004110310"/>
    <x v="14"/>
    <x v="74"/>
    <n v="18103.3"/>
    <n v="29.151851851851902"/>
    <n v="621"/>
    <n v="1014"/>
    <n v="29.0647928994083"/>
    <n v="29471.7"/>
    <n v="5592.3666659999999"/>
    <n v="12189"/>
    <n v="1"/>
    <s v="EUR"/>
    <n v="11368.4"/>
    <n v="0"/>
    <n v="0.625"/>
    <n v="234523"/>
    <n v="30"/>
    <n v="667"/>
    <n v="176135.02"/>
    <n v="10.201639999999999"/>
    <n v="196145.02"/>
  </r>
  <r>
    <s v="34317"/>
    <s v="00031687802"/>
    <s v="00031687801"/>
    <s v="CONTRAT DE LIQUIDITE ESI GROUP"/>
    <s v="FR0004110310"/>
    <x v="14"/>
    <x v="75"/>
    <n v="8480.4"/>
    <n v="28.7471186440678"/>
    <n v="295"/>
    <n v="179"/>
    <n v="30.953631284916199"/>
    <n v="5540.7"/>
    <n v="5719.9"/>
    <n v="14786"/>
    <n v="1"/>
    <s v="EUR"/>
    <n v="-2939.7"/>
    <n v="0"/>
    <n v="0.5"/>
    <n v="234523"/>
    <n v="31.8"/>
    <n v="783"/>
    <n v="173195.32"/>
    <n v="12.56944"/>
    <n v="198094.72"/>
  </r>
  <r>
    <s v="34317"/>
    <s v="00031687802"/>
    <s v="00031687801"/>
    <s v="CONTRAT DE LIQUIDITE ESI GROUP"/>
    <s v="FR0004110310"/>
    <x v="14"/>
    <x v="76"/>
    <n v="505.8"/>
    <n v="31.612500000000001"/>
    <n v="16"/>
    <n v="76"/>
    <n v="31.997368421052599"/>
    <n v="2431.8000000000002"/>
    <n v="5863.3333329999996"/>
    <n v="6975"/>
    <n v="1"/>
    <s v="EUR"/>
    <n v="1926"/>
    <n v="0"/>
    <n v="0.6"/>
    <n v="234523"/>
    <n v="32"/>
    <n v="723"/>
    <n v="175121.32"/>
    <n v="11.66968"/>
    <n v="198257.32"/>
  </r>
  <r>
    <s v="34317"/>
    <s v="00031687802"/>
    <s v="00031687801"/>
    <s v="CONTRAT DE LIQUIDITE ESI GROUP"/>
    <s v="FR0004110310"/>
    <x v="14"/>
    <x v="77"/>
    <n v="0"/>
    <s v="#DIV/0"/>
    <n v="0"/>
    <n v="111"/>
    <n v="32"/>
    <n v="3552"/>
    <n v="5535"/>
    <n v="3558"/>
    <n v="1"/>
    <s v="EUR"/>
    <n v="3552"/>
    <n v="1"/>
    <n v="0"/>
    <n v="234523"/>
    <n v="32.299999999999997"/>
    <n v="612"/>
    <n v="178673.32"/>
    <n v="9.9614499999999992"/>
    <n v="198440.92"/>
  </r>
  <r>
    <s v="34317"/>
    <s v="00031687802"/>
    <s v="00031687801"/>
    <s v="CONTRAT DE LIQUIDITE ESI GROUP"/>
    <s v="FR0004110310"/>
    <x v="14"/>
    <x v="78"/>
    <n v="834.6"/>
    <n v="32.1"/>
    <n v="26"/>
    <n v="1"/>
    <n v="32.1"/>
    <n v="32.1"/>
    <n v="5804.4666660000003"/>
    <n v="10640"/>
    <n v="1"/>
    <s v="EUR"/>
    <n v="-802.5"/>
    <n v="0"/>
    <n v="0.4"/>
    <n v="234523"/>
    <n v="32.700000000000003"/>
    <n v="637"/>
    <n v="177870.82"/>
    <n v="10.48305"/>
    <n v="198700.72"/>
  </r>
  <r>
    <s v="34317"/>
    <s v="00031687802"/>
    <s v="00031687801"/>
    <s v="CONTRAT DE LIQUIDITE ESI GROUP"/>
    <s v="FR0004110310"/>
    <x v="14"/>
    <x v="79"/>
    <n v="2810.1"/>
    <n v="32.299999999999997"/>
    <n v="87"/>
    <n v="0"/>
    <s v="#DIV/0"/>
    <n v="0"/>
    <n v="5605.5666659999997"/>
    <n v="2596"/>
    <n v="1"/>
    <s v="EUR"/>
    <n v="-2810.1"/>
    <n v="0"/>
    <n v="0.6"/>
    <n v="234523"/>
    <n v="32.5"/>
    <n v="724"/>
    <n v="175060.72"/>
    <n v="11.84849"/>
    <n v="198590.72"/>
  </r>
  <r>
    <s v="34317"/>
    <s v="00031687802"/>
    <s v="00031687801"/>
    <s v="CONTRAT DE LIQUIDITE ESI GROUP"/>
    <s v="FR0004110310"/>
    <x v="14"/>
    <x v="80"/>
    <n v="41338.9"/>
    <n v="31.897299382716099"/>
    <n v="1296"/>
    <n v="576"/>
    <n v="31.903993055555599"/>
    <n v="18376.7"/>
    <n v="5590.7666660000004"/>
    <n v="5501"/>
    <n v="1"/>
    <s v="EUR"/>
    <n v="-22962.2"/>
    <n v="0.157894736842105"/>
    <n v="0.63157894736842102"/>
    <n v="234523"/>
    <n v="32.5"/>
    <n v="1444"/>
    <n v="152098.51999999999"/>
    <n v="23.579540000000001"/>
    <n v="199028.52"/>
  </r>
  <r>
    <s v="34317"/>
    <s v="00031687802"/>
    <s v="00031687801"/>
    <s v="CONTRAT DE LIQUIDITE ESI GROUP"/>
    <s v="FR0004110310"/>
    <x v="14"/>
    <x v="81"/>
    <n v="0"/>
    <s v="#DIV/0"/>
    <n v="0"/>
    <n v="389"/>
    <n v="32.478149100257099"/>
    <n v="12634"/>
    <n v="5601.0666659999997"/>
    <n v="888"/>
    <n v="1"/>
    <s v="EUR"/>
    <n v="12634"/>
    <n v="0.28571428571428598"/>
    <n v="0.42857142857142899"/>
    <n v="234523"/>
    <n v="32.799999999999997"/>
    <n v="1055"/>
    <n v="164732.51999999999"/>
    <n v="17.359590000000001"/>
    <n v="199336.52"/>
  </r>
  <r>
    <s v="34317"/>
    <s v="00031687802"/>
    <s v="00031687801"/>
    <s v="CONTRAT DE LIQUIDITE ESI GROUP"/>
    <s v="FR0004110310"/>
    <x v="14"/>
    <x v="82"/>
    <n v="34855.5"/>
    <n v="33.290830945558703"/>
    <n v="1047"/>
    <n v="476"/>
    <n v="33.2636554621849"/>
    <n v="15833.5"/>
    <n v="5408.8666659999999"/>
    <n v="2562"/>
    <n v="1"/>
    <s v="EUR"/>
    <n v="-19022"/>
    <n v="0"/>
    <n v="0.30769230769230799"/>
    <n v="234523"/>
    <n v="33.1"/>
    <n v="1626"/>
    <n v="145710.51999999999"/>
    <n v="26.97354"/>
    <n v="199531.12"/>
  </r>
  <r>
    <s v="34317"/>
    <s v="00031687802"/>
    <s v="00031687801"/>
    <s v="CONTRAT DE LIQUIDITE ESI GROUP"/>
    <s v="FR0004110310"/>
    <x v="14"/>
    <x v="83"/>
    <n v="1489.7"/>
    <n v="33.104444444444397"/>
    <n v="45"/>
    <n v="481"/>
    <n v="33.327858627858603"/>
    <n v="16030.7"/>
    <n v="5452.1333329999998"/>
    <n v="9319"/>
    <n v="1"/>
    <s v="EUR"/>
    <n v="14541"/>
    <n v="0.28571428571428598"/>
    <n v="0.14285714285714299"/>
    <n v="234523"/>
    <n v="33.5"/>
    <n v="1190"/>
    <n v="160251.51999999999"/>
    <n v="19.92089"/>
    <n v="200116.52"/>
  </r>
  <r>
    <s v="34317"/>
    <s v="00031687802"/>
    <s v="00031687801"/>
    <s v="CONTRAT DE LIQUIDITE ESI GROUP"/>
    <s v="FR0004110310"/>
    <x v="14"/>
    <x v="84"/>
    <n v="33.5"/>
    <n v="33.5"/>
    <n v="1"/>
    <n v="16"/>
    <n v="33.5"/>
    <n v="536"/>
    <n v="5318.9"/>
    <n v="4405"/>
    <n v="1"/>
    <s v="EUR"/>
    <n v="502.5"/>
    <n v="0"/>
    <n v="0.4"/>
    <n v="234523"/>
    <n v="33.5"/>
    <n v="1175"/>
    <n v="160754.01999999999"/>
    <n v="19.669789999999999"/>
    <n v="200116.52"/>
  </r>
  <r>
    <s v="34317"/>
    <s v="00031687802"/>
    <s v="00031687801"/>
    <s v="CONTRAT DE LIQUIDITE ESI GROUP"/>
    <s v="FR0004110310"/>
    <x v="14"/>
    <x v="85"/>
    <n v="10181.9"/>
    <n v="33.1657980456026"/>
    <n v="307"/>
    <n v="1"/>
    <n v="33.299999999999997"/>
    <n v="33.299999999999997"/>
    <n v="5189.0666659999997"/>
    <n v="4237"/>
    <n v="1"/>
    <s v="EUR"/>
    <n v="-10148.6"/>
    <n v="0"/>
    <n v="0.57142857142857095"/>
    <n v="234523"/>
    <n v="33"/>
    <n v="1481"/>
    <n v="150605.42000000001"/>
    <n v="24.500389999999999"/>
    <n v="199478.42"/>
  </r>
  <r>
    <s v="34317"/>
    <s v="00031687802"/>
    <s v="00031687801"/>
    <s v="CONTRAT DE LIQUIDITE ESI GROUP"/>
    <s v="FR0004110310"/>
    <x v="14"/>
    <x v="86"/>
    <n v="4251"/>
    <n v="32.700000000000003"/>
    <n v="130"/>
    <n v="1"/>
    <n v="32.700000000000003"/>
    <n v="32.700000000000003"/>
    <n v="5164.5"/>
    <n v="864"/>
    <n v="1"/>
    <s v="EUR"/>
    <n v="-4218.3"/>
    <n v="0"/>
    <n v="0.2"/>
    <n v="234523"/>
    <n v="32.799999999999997"/>
    <n v="1610"/>
    <n v="146387.12"/>
    <n v="26.51069"/>
    <n v="199195.12"/>
  </r>
  <r>
    <s v="34317"/>
    <s v="00031687802"/>
    <s v="00031687801"/>
    <s v="CONTRAT DE LIQUIDITE ESI GROUP"/>
    <s v="FR0004110310"/>
    <x v="14"/>
    <x v="87"/>
    <n v="2355"/>
    <n v="32.7083333333333"/>
    <n v="72"/>
    <n v="108"/>
    <n v="33.299999999999997"/>
    <n v="3596.4"/>
    <n v="5006.8999999999996"/>
    <n v="1074"/>
    <n v="1"/>
    <s v="EUR"/>
    <n v="1241.4000000000001"/>
    <n v="0"/>
    <n v="0.42857142857142899"/>
    <n v="234523"/>
    <n v="33.1"/>
    <n v="1574"/>
    <n v="147628.51999999999"/>
    <n v="26.085190000000001"/>
    <n v="199727.92"/>
  </r>
  <r>
    <s v="34317"/>
    <s v="00031687802"/>
    <s v="00031687801"/>
    <s v="CONTRAT DE LIQUIDITE ESI GROUP"/>
    <s v="FR0004110310"/>
    <x v="14"/>
    <x v="88"/>
    <n v="6780.8"/>
    <n v="32.6"/>
    <n v="208"/>
    <n v="301"/>
    <n v="32.701993355481697"/>
    <n v="9843.2999999999993"/>
    <n v="5001.5"/>
    <n v="1060"/>
    <n v="1"/>
    <s v="EUR"/>
    <n v="3062.5"/>
    <n v="0.2"/>
    <n v="0.4"/>
    <n v="234523"/>
    <n v="32.5"/>
    <n v="1481"/>
    <n v="150691.01999999999"/>
    <n v="24.208649999999999"/>
    <n v="198823.52"/>
  </r>
  <r>
    <s v="34317"/>
    <s v="00031687802"/>
    <s v="00031687801"/>
    <s v="CONTRAT DE LIQUIDITE ESI GROUP"/>
    <s v="FR0004110310"/>
    <x v="14"/>
    <x v="89"/>
    <n v="19710.099999999999"/>
    <n v="32.101140065146602"/>
    <n v="614"/>
    <n v="1"/>
    <n v="32.6"/>
    <n v="32.6"/>
    <n v="5173.8333329999996"/>
    <n v="6426"/>
    <n v="1"/>
    <s v="EUR"/>
    <n v="-19677.5"/>
    <n v="0"/>
    <n v="0.75"/>
    <n v="234523"/>
    <n v="31.8"/>
    <n v="2094"/>
    <n v="131013.52"/>
    <n v="33.698520000000002"/>
    <n v="197602.72"/>
  </r>
  <r>
    <s v="34317"/>
    <s v="00031687802"/>
    <s v="00031687801"/>
    <s v="CONTRAT DE LIQUIDITE ESI GROUP"/>
    <s v="FR0004110310"/>
    <x v="14"/>
    <x v="90"/>
    <n v="7933.1"/>
    <n v="31.6059760956175"/>
    <n v="251"/>
    <n v="69"/>
    <n v="32.015942028985499"/>
    <n v="2209.1"/>
    <n v="5422.5"/>
    <n v="11058"/>
    <n v="1"/>
    <s v="EUR"/>
    <n v="-5724"/>
    <n v="0"/>
    <n v="0.2"/>
    <n v="234523"/>
    <n v="31.6"/>
    <n v="2276"/>
    <n v="125289.52"/>
    <n v="36.469340000000003"/>
    <n v="197211.12"/>
  </r>
  <r>
    <s v="34317"/>
    <s v="00031687802"/>
    <s v="00031687801"/>
    <s v="CONTRAT DE LIQUIDITE ESI GROUP"/>
    <s v="FR0004110310"/>
    <x v="14"/>
    <x v="91"/>
    <n v="31.6"/>
    <n v="31.6"/>
    <n v="1"/>
    <n v="51"/>
    <n v="31.894117647058799"/>
    <n v="1626.6"/>
    <n v="5374.8"/>
    <n v="4756"/>
    <n v="1"/>
    <s v="EUR"/>
    <n v="1595"/>
    <n v="0"/>
    <n v="0.33333333333333298"/>
    <n v="234523"/>
    <n v="31.9"/>
    <n v="2226"/>
    <n v="126884.52"/>
    <n v="35.882559999999998"/>
    <n v="197893.92"/>
  </r>
  <r>
    <s v="34317"/>
    <s v="00031687802"/>
    <s v="00031687801"/>
    <s v="CONTRAT DE LIQUIDITE ESI GROUP"/>
    <s v="FR0004110310"/>
    <x v="14"/>
    <x v="92"/>
    <n v="31.9"/>
    <n v="31.9"/>
    <n v="1"/>
    <n v="1"/>
    <n v="31.9"/>
    <n v="31.9"/>
    <n v="5329.3666659999999"/>
    <n v="1040"/>
    <n v="1"/>
    <s v="EUR"/>
    <n v="0"/>
    <n v="0"/>
    <n v="0"/>
    <n v="234523"/>
    <n v="31.5"/>
    <n v="2226"/>
    <n v="126884.52"/>
    <n v="35.592770000000002"/>
    <n v="197003.51999999999"/>
  </r>
  <r>
    <s v="34317"/>
    <s v="00031687802"/>
    <s v="00031687801"/>
    <s v="CONTRAT DE LIQUIDITE ESI GROUP"/>
    <s v="FR0004110310"/>
    <x v="14"/>
    <x v="93"/>
    <n v="314.60000000000002"/>
    <n v="31.46"/>
    <n v="10"/>
    <n v="401"/>
    <n v="31.501246882793001"/>
    <n v="12632"/>
    <n v="5201.7666660000004"/>
    <n v="2088"/>
    <n v="1"/>
    <s v="EUR"/>
    <n v="12317.4"/>
    <n v="0.4"/>
    <n v="0.2"/>
    <n v="234523"/>
    <n v="31.5"/>
    <n v="1835"/>
    <n v="139201.92000000001"/>
    <n v="29.340710000000001"/>
    <n v="197004.42"/>
  </r>
  <r>
    <s v="34317"/>
    <s v="00031687802"/>
    <s v="00031687801"/>
    <s v="CONTRAT DE LIQUIDITE ESI GROUP"/>
    <s v="FR0004110310"/>
    <x v="14"/>
    <x v="94"/>
    <n v="27714.3"/>
    <n v="30.896655518394699"/>
    <n v="897"/>
    <n v="1"/>
    <n v="31.9"/>
    <n v="31.9"/>
    <n v="4926.6666660000001"/>
    <n v="1595"/>
    <n v="1"/>
    <s v="EUR"/>
    <n v="-27682.400000000001"/>
    <n v="0"/>
    <n v="0.54545454545454497"/>
    <n v="234523"/>
    <n v="30.6"/>
    <n v="2731"/>
    <n v="111519.52"/>
    <n v="42.836329999999997"/>
    <n v="195088.12"/>
  </r>
  <r>
    <s v="34317"/>
    <s v="00031687802"/>
    <s v="00031687801"/>
    <s v="CONTRAT DE LIQUIDITE ESI GROUP"/>
    <s v="FR0004110310"/>
    <x v="14"/>
    <x v="95"/>
    <n v="9119.7000000000007"/>
    <n v="30.500668896321098"/>
    <n v="299"/>
    <n v="1"/>
    <n v="30.9"/>
    <n v="30.9"/>
    <n v="4785.9666660000003"/>
    <n v="408"/>
    <n v="1"/>
    <s v="EUR"/>
    <n v="-9088.7999999999993"/>
    <n v="0"/>
    <n v="0.72727272727272696"/>
    <n v="234523"/>
    <n v="30.9"/>
    <n v="3029"/>
    <n v="102430.72"/>
    <n v="47.746580000000002"/>
    <n v="196026.82"/>
  </r>
  <r>
    <s v="34317"/>
    <s v="00031687802"/>
    <s v="00031687801"/>
    <s v="CONTRAT DE LIQUIDITE ESI GROUP"/>
    <s v="FR0004110310"/>
    <x v="14"/>
    <x v="96"/>
    <n v="61.5"/>
    <n v="30.75"/>
    <n v="2"/>
    <n v="142"/>
    <n v="30.807746478873199"/>
    <n v="4374.7"/>
    <n v="4727.4666660000003"/>
    <n v="1570"/>
    <n v="1"/>
    <s v="EUR"/>
    <n v="4313.2"/>
    <n v="0"/>
    <n v="0.6"/>
    <n v="234523"/>
    <n v="31"/>
    <n v="2889"/>
    <n v="106743.92"/>
    <n v="45.622860000000003"/>
    <n v="196302.92"/>
  </r>
  <r>
    <s v="34317"/>
    <s v="00031687802"/>
    <s v="00031687801"/>
    <s v="CONTRAT DE LIQUIDITE ESI GROUP"/>
    <s v="FR0004110310"/>
    <x v="14"/>
    <x v="97"/>
    <n v="31"/>
    <n v="31"/>
    <n v="1"/>
    <n v="364"/>
    <n v="30.7557692307692"/>
    <n v="11195.1"/>
    <n v="4607.3666659999999"/>
    <n v="2879"/>
    <n v="1"/>
    <s v="EUR"/>
    <n v="11164.1"/>
    <n v="0.4"/>
    <n v="0"/>
    <n v="234523"/>
    <n v="31"/>
    <n v="2526"/>
    <n v="117908.02"/>
    <n v="39.908459999999998"/>
    <n v="196214.02"/>
  </r>
  <r>
    <s v="34317"/>
    <s v="00031687802"/>
    <s v="00031687801"/>
    <s v="CONTRAT DE LIQUIDITE ESI GROUP"/>
    <s v="FR0004110310"/>
    <x v="14"/>
    <x v="98"/>
    <n v="7558.8"/>
    <n v="30.7268292682927"/>
    <n v="246"/>
    <n v="1"/>
    <n v="30.8"/>
    <n v="30.8"/>
    <n v="4513.9333329999999"/>
    <n v="1576"/>
    <n v="1"/>
    <s v="EUR"/>
    <n v="-7528"/>
    <n v="0"/>
    <n v="0.57142857142857095"/>
    <n v="234523"/>
    <n v="31"/>
    <n v="2771"/>
    <n v="110380.02"/>
    <n v="43.764290000000003"/>
    <n v="196281.02"/>
  </r>
  <r>
    <s v="34317"/>
    <s v="00031687802"/>
    <s v="00031687801"/>
    <s v="CONTRAT DE LIQUIDITE ESI GROUP"/>
    <s v="FR0004110310"/>
    <x v="14"/>
    <x v="99"/>
    <n v="4636.3999999999996"/>
    <n v="30.502631578947401"/>
    <n v="152"/>
    <n v="340"/>
    <n v="30.600882352941198"/>
    <n v="10404.299999999999"/>
    <n v="4414.2333330000001"/>
    <n v="1139"/>
    <n v="1"/>
    <s v="EUR"/>
    <n v="5767.9"/>
    <n v="0.42857142857142899"/>
    <n v="0.28571428571428598"/>
    <n v="234523"/>
    <n v="30.9"/>
    <n v="2583"/>
    <n v="116147.92"/>
    <n v="40.729550000000003"/>
    <n v="195962.62"/>
  </r>
  <r>
    <s v="34317"/>
    <s v="00031687802"/>
    <s v="00031687801"/>
    <s v="CONTRAT DE LIQUIDITE ESI GROUP"/>
    <s v="FR0004110310"/>
    <x v="14"/>
    <x v="100"/>
    <n v="3080.9"/>
    <n v="30.503960396039599"/>
    <n v="101"/>
    <n v="96"/>
    <n v="30.702083333333299"/>
    <n v="2947.4"/>
    <n v="4364.1333329999998"/>
    <n v="1007"/>
    <n v="1"/>
    <s v="EUR"/>
    <n v="-133.5"/>
    <n v="0"/>
    <n v="0.5"/>
    <n v="234523"/>
    <n v="30.8"/>
    <n v="2588"/>
    <n v="116014.42"/>
    <n v="40.725749999999998"/>
    <n v="195724.82"/>
  </r>
  <r>
    <s v="34317"/>
    <s v="00031687802"/>
    <s v="00031687801"/>
    <s v="CONTRAT DE LIQUIDITE ESI GROUP"/>
    <s v="FR0004110310"/>
    <x v="14"/>
    <x v="101"/>
    <n v="30.8"/>
    <n v="30.8"/>
    <n v="1"/>
    <n v="1"/>
    <n v="30.8"/>
    <n v="30.8"/>
    <n v="4337.2666660000004"/>
    <n v="1406"/>
    <n v="1"/>
    <s v="EUR"/>
    <n v="0"/>
    <n v="0"/>
    <n v="0"/>
    <n v="234523"/>
    <n v="30.6"/>
    <n v="2588"/>
    <n v="116014.42"/>
    <n v="40.568579999999997"/>
    <n v="195207.22"/>
  </r>
  <r>
    <s v="34317"/>
    <s v="00031687802"/>
    <s v="00031687801"/>
    <s v="CONTRAT DE LIQUIDITE ESI GROUP"/>
    <s v="FR0004110310"/>
    <x v="14"/>
    <x v="102"/>
    <n v="11114.2"/>
    <n v="30.119783197832"/>
    <n v="369"/>
    <n v="1"/>
    <n v="30.4"/>
    <n v="30.4"/>
    <n v="4251.4333329999999"/>
    <n v="1326"/>
    <n v="1"/>
    <s v="EUR"/>
    <n v="-11083.8"/>
    <n v="0.28571428571428598"/>
    <n v="0.42857142857142899"/>
    <n v="234523"/>
    <n v="30"/>
    <n v="2956"/>
    <n v="104930.62"/>
    <n v="45.803269999999998"/>
    <n v="193610.62"/>
  </r>
  <r>
    <s v="34317"/>
    <s v="00031687802"/>
    <s v="00031687801"/>
    <s v="CONTRAT DE LIQUIDITE ESI GROUP"/>
    <s v="FR0004110310"/>
    <x v="14"/>
    <x v="103"/>
    <n v="9088.5"/>
    <n v="29.7009803921569"/>
    <n v="306"/>
    <n v="276"/>
    <n v="30.144927536231901"/>
    <n v="8320"/>
    <n v="4197.6333329999998"/>
    <n v="7001"/>
    <n v="1"/>
    <s v="EUR"/>
    <n v="-768.5"/>
    <n v="0"/>
    <n v="0.16666666666666699"/>
    <n v="234523"/>
    <n v="30.4"/>
    <n v="2986"/>
    <n v="104162.12"/>
    <n v="46.566130000000001"/>
    <n v="194936.52"/>
  </r>
  <r>
    <s v="34317"/>
    <s v="00031687802"/>
    <s v="00031687801"/>
    <s v="CONTRAT DE LIQUIDITE ESI GROUP"/>
    <s v="FR0004110310"/>
    <x v="14"/>
    <x v="104"/>
    <n v="13201.9"/>
    <n v="30.279587155963299"/>
    <n v="436"/>
    <n v="1"/>
    <n v="30.4"/>
    <n v="30.4"/>
    <n v="3902.0666660000002"/>
    <n v="3322"/>
    <n v="1"/>
    <s v="EUR"/>
    <n v="-13171.5"/>
    <n v="0"/>
    <n v="0.5"/>
    <n v="234523"/>
    <n v="30.6"/>
    <n v="3421"/>
    <n v="90990.62"/>
    <n v="53.498690000000003"/>
    <n v="195673.22"/>
  </r>
  <r>
    <s v="34317"/>
    <s v="00031687802"/>
    <s v="00031687801"/>
    <s v="CONTRAT DE LIQUIDITE ESI GROUP"/>
    <s v="FR0004110310"/>
    <x v="14"/>
    <x v="105"/>
    <n v="4530.6000000000004"/>
    <n v="30.0039735099338"/>
    <n v="151"/>
    <n v="1"/>
    <n v="30.6"/>
    <n v="30.6"/>
    <n v="3441.9"/>
    <n v="981"/>
    <n v="1"/>
    <s v="EUR"/>
    <n v="-4500"/>
    <n v="0"/>
    <n v="0.5"/>
    <n v="234523"/>
    <n v="30.1"/>
    <n v="3571"/>
    <n v="86490.62"/>
    <n v="55.412089999999999"/>
    <n v="193977.72"/>
  </r>
  <r>
    <s v="34317"/>
    <s v="00031687802"/>
    <s v="00031687801"/>
    <s v="CONTRAT DE LIQUIDITE ESI GROUP"/>
    <s v="FR0004110310"/>
    <x v="14"/>
    <x v="106"/>
    <n v="13236.5"/>
    <n v="29.611856823266201"/>
    <n v="447"/>
    <n v="1"/>
    <n v="30.1"/>
    <n v="30.1"/>
    <n v="3311.3666659999999"/>
    <n v="3059"/>
    <n v="1"/>
    <s v="EUR"/>
    <n v="-13206.4"/>
    <n v="0"/>
    <n v="0.77777777777777801"/>
    <n v="234523"/>
    <n v="29.8"/>
    <n v="4017"/>
    <n v="73284.22"/>
    <n v="62.027099999999997"/>
    <n v="192990.82"/>
  </r>
  <r>
    <s v="34317"/>
    <s v="00031687802"/>
    <s v="00031687801"/>
    <s v="CONTRAT DE LIQUIDITE ESI GROUP"/>
    <s v="FR0004110310"/>
    <x v="14"/>
    <x v="107"/>
    <n v="1647"/>
    <n v="29.410714285714299"/>
    <n v="56"/>
    <n v="79"/>
    <n v="30.806329113924001"/>
    <n v="2433.6999999999998"/>
    <n v="3249.9333329999999"/>
    <n v="1715"/>
    <n v="1"/>
    <s v="EUR"/>
    <n v="786.7"/>
    <n v="0"/>
    <n v="0.7"/>
    <n v="234523"/>
    <n v="30.9"/>
    <n v="3994"/>
    <n v="74070.92"/>
    <n v="62.492989999999999"/>
    <n v="197485.52"/>
  </r>
  <r>
    <s v="34317"/>
    <s v="00031687802"/>
    <s v="00031687801"/>
    <s v="CONTRAT DE LIQUIDITE ESI GROUP"/>
    <s v="FR0004110310"/>
    <x v="14"/>
    <x v="108"/>
    <n v="7529.9"/>
    <n v="29.999601593625499"/>
    <n v="251"/>
    <n v="1029"/>
    <n v="30.2003887269193"/>
    <n v="31076.2"/>
    <n v="3040.333333"/>
    <n v="4352"/>
    <n v="1"/>
    <s v="EUR"/>
    <n v="23546.3"/>
    <n v="0.3125"/>
    <n v="0.375"/>
    <n v="234523"/>
    <n v="30.9"/>
    <n v="3216"/>
    <n v="97617.22"/>
    <n v="50.445999999999998"/>
    <n v="196991.62"/>
  </r>
  <r>
    <s v="34317"/>
    <s v="00031687802"/>
    <s v="00031687801"/>
    <s v="CONTRAT DE LIQUIDITE ESI GROUP"/>
    <s v="FR0004110310"/>
    <x v="14"/>
    <x v="109"/>
    <n v="0"/>
    <m/>
    <m/>
    <m/>
    <m/>
    <n v="0"/>
    <n v="3055.4333329999999"/>
    <n v="3049"/>
    <n v="1"/>
    <s v="EUR"/>
    <n v="0"/>
    <n v="0"/>
    <n v="0.42857142857142899"/>
    <n v="234523"/>
    <n v="31.5"/>
    <n v="3216"/>
    <n v="97617.22"/>
    <n v="50.926690000000001"/>
    <n v="198921.22"/>
  </r>
  <r>
    <s v="34317"/>
    <s v="00031687802"/>
    <s v="00031687801"/>
    <s v="CONTRAT DE LIQUIDITE ESI GROUP"/>
    <s v="FR0004110310"/>
    <x v="14"/>
    <x v="110"/>
    <n v="2425.8000000000002"/>
    <n v="31.1"/>
    <n v="78"/>
    <n v="286"/>
    <n v="31.298251748251701"/>
    <n v="8951.2999999999993"/>
    <n v="2883.2333330000001"/>
    <n v="335"/>
    <n v="1"/>
    <s v="EUR"/>
    <n v="6525.5"/>
    <n v="0"/>
    <n v="0.6"/>
    <n v="234523"/>
    <n v="31.9"/>
    <n v="3008"/>
    <n v="104142.72"/>
    <n v="47.954120000000003"/>
    <n v="200097.92000000001"/>
  </r>
  <r>
    <s v="34317"/>
    <s v="00031687802"/>
    <s v="00031687801"/>
    <s v="CONTRAT DE LIQUIDITE ESI GROUP"/>
    <s v="FR0004110310"/>
    <x v="14"/>
    <x v="111"/>
    <n v="4741.8999999999996"/>
    <n v="31.403311258278102"/>
    <n v="151"/>
    <n v="151"/>
    <n v="31.800662251655599"/>
    <n v="4801.8999999999996"/>
    <n v="2925"/>
    <n v="2141"/>
    <n v="1"/>
    <s v="EUR"/>
    <n v="60"/>
    <m/>
    <m/>
    <n v="234523"/>
    <n v="31.8"/>
    <n v="3008"/>
    <n v="104202.72"/>
    <n v="47.86139"/>
    <n v="199857.12"/>
  </r>
  <r>
    <s v="34317"/>
    <s v="00031687802"/>
    <s v="00031687801"/>
    <s v="CONTRAT DE LIQUIDITE ESI GROUP"/>
    <s v="FR0004110310"/>
    <x v="14"/>
    <x v="112"/>
    <n v="318"/>
    <n v="31.8"/>
    <n v="10"/>
    <n v="9"/>
    <n v="31.9"/>
    <n v="287.10000000000002"/>
    <n v="2858.6333330000002"/>
    <n v="571"/>
    <n v="1"/>
    <s v="EUR"/>
    <n v="-30.9"/>
    <n v="0"/>
    <n v="1"/>
    <n v="234523"/>
    <n v="31.7"/>
    <n v="3009"/>
    <n v="104171.82"/>
    <n v="47.798490000000001"/>
    <n v="199557.12"/>
  </r>
  <r>
    <s v="34317"/>
    <s v="00031687802"/>
    <s v="00031687801"/>
    <s v="CONTRAT DE LIQUIDITE ESI GROUP"/>
    <s v="FR0004110310"/>
    <x v="14"/>
    <x v="113"/>
    <n v="6414.9"/>
    <n v="31.600492610837399"/>
    <n v="203"/>
    <n v="1"/>
    <n v="31.7"/>
    <n v="31.7"/>
    <n v="2571.4333329999999"/>
    <n v="703"/>
    <n v="1"/>
    <s v="EUR"/>
    <n v="-6383.2"/>
    <n v="0.375"/>
    <n v="0"/>
    <n v="234523"/>
    <n v="31.6"/>
    <n v="3211"/>
    <n v="97788.62"/>
    <n v="50.923180000000002"/>
    <n v="199256.22"/>
  </r>
  <r>
    <s v="34317"/>
    <s v="00031687802"/>
    <s v="00031687801"/>
    <s v="CONTRAT DE LIQUIDITE ESI GROUP"/>
    <s v="FR0004110310"/>
    <x v="14"/>
    <x v="114"/>
    <n v="2495"/>
    <n v="31.1875"/>
    <n v="80"/>
    <n v="82"/>
    <n v="31.503658536585402"/>
    <n v="2583.3000000000002"/>
    <n v="2451.6666660000001"/>
    <n v="812"/>
    <n v="1"/>
    <s v="EUR"/>
    <n v="88.300000000000196"/>
    <n v="0.25"/>
    <n v="0.375"/>
    <n v="234523"/>
    <n v="31.7"/>
    <n v="3209"/>
    <n v="97876.92"/>
    <n v="50.964010000000002"/>
    <n v="199602.22"/>
  </r>
  <r>
    <s v="34317"/>
    <s v="00031687802"/>
    <s v="00031687801"/>
    <s v="CONTRAT DE LIQUIDITE ESI GROUP"/>
    <s v="FR0004110310"/>
    <x v="14"/>
    <x v="115"/>
    <n v="26023.8"/>
    <n v="31.017640047675801"/>
    <n v="839"/>
    <n v="219"/>
    <n v="30.802739726027401"/>
    <n v="6745.8"/>
    <n v="2458.1"/>
    <n v="4430"/>
    <n v="1"/>
    <s v="EUR"/>
    <n v="-19278"/>
    <n v="0.2"/>
    <n v="0.4"/>
    <n v="234523"/>
    <n v="31"/>
    <n v="3829"/>
    <n v="78598.92"/>
    <n v="60.162320000000001"/>
    <n v="197297.92000000001"/>
  </r>
  <r>
    <s v="34317"/>
    <s v="00031687802"/>
    <s v="00031687801"/>
    <s v="CONTRAT DE LIQUIDITE ESI GROUP"/>
    <s v="FR0004110310"/>
    <x v="14"/>
    <x v="116"/>
    <n v="5256.8"/>
    <n v="30.741520467836299"/>
    <n v="171"/>
    <n v="60"/>
    <n v="30.898333333333301"/>
    <n v="1853.9"/>
    <n v="2524.4333329999999"/>
    <n v="2854"/>
    <n v="1"/>
    <s v="EUR"/>
    <n v="-3402.9"/>
    <n v="0.25"/>
    <n v="0.375"/>
    <n v="234523"/>
    <n v="31"/>
    <n v="3940"/>
    <n v="75196.02"/>
    <n v="61.89443"/>
    <n v="197336.02"/>
  </r>
  <r>
    <s v="34317"/>
    <s v="00031687802"/>
    <s v="00031687801"/>
    <s v="CONTRAT DE LIQUIDITE ESI GROUP"/>
    <s v="FR0004110310"/>
    <x v="14"/>
    <x v="117"/>
    <n v="31474.9"/>
    <n v="30.4399419729207"/>
    <n v="1034"/>
    <n v="146"/>
    <n v="30.801369863013701"/>
    <n v="4497"/>
    <n v="2576.5666660000002"/>
    <n v="2638"/>
    <n v="1"/>
    <s v="EUR"/>
    <n v="-26977.9"/>
    <n v="0.133333333333333"/>
    <n v="0.53333333333333299"/>
    <n v="234523"/>
    <n v="30.8"/>
    <n v="4828"/>
    <n v="48218.12"/>
    <n v="75.513919999999999"/>
    <n v="196920.52"/>
  </r>
  <r>
    <s v="34317"/>
    <s v="00031687802"/>
    <s v="00031687801"/>
    <s v="CONTRAT DE LIQUIDITE ESI GROUP"/>
    <s v="FR0004110310"/>
    <x v="14"/>
    <x v="118"/>
    <n v="4692.3999999999996"/>
    <n v="30.273548387096799"/>
    <n v="155"/>
    <n v="7"/>
    <n v="30.457142857142902"/>
    <n v="213.2"/>
    <n v="2605.3666659999999"/>
    <n v="1924"/>
    <n v="1"/>
    <s v="EUR"/>
    <n v="-4479.2"/>
    <n v="0.2"/>
    <n v="0.4"/>
    <n v="234523"/>
    <n v="30.4"/>
    <n v="4976"/>
    <n v="43738.92"/>
    <n v="77.570859999999996"/>
    <n v="195009.32"/>
  </r>
  <r>
    <s v="34317"/>
    <s v="00031687802"/>
    <s v="00031687801"/>
    <s v="CONTRAT DE LIQUIDITE ESI GROUP"/>
    <s v="FR0004110310"/>
    <x v="14"/>
    <x v="119"/>
    <n v="2142.4"/>
    <n v="30.1746478873239"/>
    <n v="71"/>
    <n v="106"/>
    <n v="30.4"/>
    <n v="3222.4"/>
    <n v="2420.4666659999998"/>
    <n v="879"/>
    <n v="1"/>
    <s v="EUR"/>
    <n v="1080"/>
    <n v="0"/>
    <n v="0.6"/>
    <n v="234523"/>
    <n v="31"/>
    <n v="4941"/>
    <n v="44818.92"/>
    <n v="77.363029999999995"/>
    <n v="197989.92"/>
  </r>
  <r>
    <s v="34317"/>
    <s v="00031687802"/>
    <s v="00031687801"/>
    <s v="CONTRAT DE LIQUIDITE ESI GROUP"/>
    <s v="FR0004110310"/>
    <x v="14"/>
    <x v="120"/>
    <n v="5257.3"/>
    <n v="30.565697674418601"/>
    <n v="172"/>
    <n v="302"/>
    <n v="30.501655629139101"/>
    <n v="9211.5"/>
    <n v="2072.6"/>
    <n v="622"/>
    <n v="1"/>
    <s v="EUR"/>
    <n v="3954.2"/>
    <n v="0"/>
    <n v="0.55555555555555602"/>
    <n v="234523"/>
    <n v="30.5"/>
    <n v="4811"/>
    <n v="48773.120000000003"/>
    <n v="75.053210000000007"/>
    <n v="195508.62"/>
  </r>
  <r>
    <s v="34317"/>
    <s v="00031687802"/>
    <s v="00031687801"/>
    <s v="CONTRAT DE LIQUIDITE ESI GROUP"/>
    <s v="FR0004110310"/>
    <x v="14"/>
    <x v="121"/>
    <n v="1610.5"/>
    <n v="31.578431372549002"/>
    <n v="51"/>
    <n v="981"/>
    <n v="31.775433231396502"/>
    <n v="31171.7"/>
    <n v="1977.266666"/>
    <n v="1896"/>
    <n v="1"/>
    <s v="EUR"/>
    <n v="29561.200000000001"/>
    <n v="6.25E-2"/>
    <n v="0.8125"/>
    <n v="234523"/>
    <n v="31.6"/>
    <n v="3881"/>
    <n v="78334.320000000007"/>
    <n v="61.022640000000003"/>
    <n v="200973.92"/>
  </r>
  <r>
    <s v="34317"/>
    <s v="00031687802"/>
    <s v="00031687801"/>
    <s v="CONTRAT DE LIQUIDITE ESI GROUP"/>
    <s v="FR0004110310"/>
    <x v="14"/>
    <x v="122"/>
    <n v="1914"/>
    <n v="31.9"/>
    <n v="60"/>
    <n v="197"/>
    <n v="32.162436548223297"/>
    <n v="6336"/>
    <n v="1979.7333329999999"/>
    <n v="1114"/>
    <n v="1"/>
    <s v="EUR"/>
    <n v="4422"/>
    <n v="0"/>
    <n v="0.55555555555555602"/>
    <n v="234523"/>
    <n v="32.5"/>
    <n v="3744"/>
    <n v="82756.320000000007"/>
    <n v="59.519759999999998"/>
    <n v="204436.32"/>
  </r>
  <r>
    <s v="34317"/>
    <s v="00031687802"/>
    <s v="00031687801"/>
    <s v="CONTRAT DE LIQUIDITE ESI GROUP"/>
    <s v="FR0004110310"/>
    <x v="14"/>
    <x v="123"/>
    <n v="4986.3"/>
    <n v="32.169677419354798"/>
    <n v="155"/>
    <n v="16"/>
    <n v="32.581249999999997"/>
    <n v="521.29999999999995"/>
    <n v="1953.266666"/>
    <n v="1294"/>
    <n v="1"/>
    <s v="EUR"/>
    <n v="-4465"/>
    <n v="0"/>
    <n v="0.66666666666666696"/>
    <n v="234523"/>
    <n v="32.4"/>
    <n v="3883"/>
    <n v="78291.320000000007"/>
    <n v="61.640799999999999"/>
    <n v="204100.52"/>
  </r>
  <r>
    <s v="34317"/>
    <s v="00031687802"/>
    <s v="00031687801"/>
    <s v="CONTRAT DE LIQUIDITE ESI GROUP"/>
    <s v="FR0004110310"/>
    <x v="14"/>
    <x v="124"/>
    <n v="12912.4"/>
    <n v="32.200498753117202"/>
    <n v="401"/>
    <n v="208"/>
    <n v="32.657692307692301"/>
    <n v="6792.8"/>
    <n v="1999.2"/>
    <n v="2973"/>
    <n v="1"/>
    <s v="EUR"/>
    <n v="-6119.6"/>
    <n v="0"/>
    <n v="0.71428571428571397"/>
    <n v="234523"/>
    <n v="32.6"/>
    <n v="4076"/>
    <n v="72171.72"/>
    <n v="64.802750000000003"/>
    <n v="205049.32"/>
  </r>
  <r>
    <s v="34317"/>
    <s v="00031687802"/>
    <s v="00031687801"/>
    <s v="CONTRAT DE LIQUIDITE ESI GROUP"/>
    <s v="FR0004110310"/>
    <x v="14"/>
    <x v="125"/>
    <n v="6425.2"/>
    <n v="31.807920792079202"/>
    <n v="202"/>
    <n v="959"/>
    <n v="32.232325338894697"/>
    <n v="30910.799999999999"/>
    <n v="2197.6999999999998"/>
    <n v="6363"/>
    <n v="1"/>
    <s v="EUR"/>
    <n v="24485.599999999999"/>
    <n v="0.11764705882352899"/>
    <n v="0.76470588235294101"/>
    <n v="234523"/>
    <n v="32.6"/>
    <n v="3319"/>
    <n v="96657.32"/>
    <n v="52.81711"/>
    <n v="204856.72"/>
  </r>
  <r>
    <s v="34317"/>
    <s v="00031687802"/>
    <s v="00031687801"/>
    <s v="CONTRAT DE LIQUIDITE ESI GROUP"/>
    <s v="FR0004110310"/>
    <x v="14"/>
    <x v="126"/>
    <n v="13797.4"/>
    <n v="32.695260663507099"/>
    <n v="422"/>
    <n v="451"/>
    <n v="32.844345898004399"/>
    <n v="14812.8"/>
    <n v="2406.1666660000001"/>
    <n v="7824"/>
    <n v="1"/>
    <s v="EUR"/>
    <n v="1015.4"/>
    <n v="0.266666666666667"/>
    <n v="0.4"/>
    <n v="234523"/>
    <n v="32.700000000000003"/>
    <n v="3290"/>
    <n v="97672.72"/>
    <n v="52.41413"/>
    <n v="205255.72"/>
  </r>
  <r>
    <s v="34317"/>
    <s v="00031687802"/>
    <s v="00031687801"/>
    <s v="CONTRAT DE LIQUIDITE ESI GROUP"/>
    <s v="FR0004110310"/>
    <x v="14"/>
    <x v="127"/>
    <n v="3272.1"/>
    <n v="32.720999999999997"/>
    <n v="100"/>
    <n v="161"/>
    <n v="33.072670807453399"/>
    <n v="5324.7"/>
    <n v="2462.6999999999998"/>
    <n v="4575"/>
    <n v="1"/>
    <s v="EUR"/>
    <n v="2052.6"/>
    <n v="0"/>
    <n v="0.71428571428571397"/>
    <n v="234523"/>
    <n v="32.799999999999997"/>
    <n v="3229"/>
    <n v="99725.32"/>
    <n v="51.504080000000002"/>
    <n v="205636.52"/>
  </r>
  <r>
    <s v="34317"/>
    <s v="00031687802"/>
    <s v="00031687801"/>
    <s v="CONTRAT DE LIQUIDITE ESI GROUP"/>
    <s v="FR0004110310"/>
    <x v="14"/>
    <x v="128"/>
    <n v="40120.400000000001"/>
    <n v="32.751346938775498"/>
    <n v="1225"/>
    <n v="136"/>
    <n v="32.799999999999997"/>
    <n v="4460.8"/>
    <n v="2434.5333329999999"/>
    <n v="731"/>
    <n v="1"/>
    <s v="EUR"/>
    <n v="-35659.599999999999"/>
    <n v="0"/>
    <n v="0.69230769230769196"/>
    <n v="234523"/>
    <n v="32.799999999999997"/>
    <n v="4318"/>
    <n v="64065.72"/>
    <n v="68.854190000000003"/>
    <n v="205696.12"/>
  </r>
  <r>
    <s v="34317"/>
    <s v="00031687802"/>
    <s v="00031687801"/>
    <s v="CONTRAT DE LIQUIDITE ESI GROUP"/>
    <s v="FR0004110310"/>
    <x v="14"/>
    <x v="129"/>
    <n v="4982.2"/>
    <n v="32.351948051948099"/>
    <n v="154"/>
    <n v="101"/>
    <n v="32.600990099009898"/>
    <n v="3292.7"/>
    <n v="2424.9333329999999"/>
    <n v="851"/>
    <n v="1"/>
    <s v="EUR"/>
    <n v="-1689.5"/>
    <n v="0"/>
    <n v="0.75"/>
    <n v="234523"/>
    <n v="32.5"/>
    <n v="4371"/>
    <n v="62376.22"/>
    <n v="69.488290000000006"/>
    <n v="204433.72"/>
  </r>
  <r>
    <s v="34317"/>
    <s v="00031687802"/>
    <s v="00031687801"/>
    <s v="CONTRAT DE LIQUIDITE ESI GROUP"/>
    <s v="FR0004110310"/>
    <x v="14"/>
    <x v="130"/>
    <n v="6737.6"/>
    <n v="32.392307692307703"/>
    <n v="208"/>
    <n v="104"/>
    <n v="32.700000000000003"/>
    <n v="3400.8"/>
    <n v="2475"/>
    <n v="2509"/>
    <n v="1"/>
    <s v="EUR"/>
    <n v="-3336.8"/>
    <n v="0"/>
    <n v="0.66666666666666696"/>
    <n v="234523"/>
    <n v="32.700000000000003"/>
    <n v="4475"/>
    <n v="59039.42"/>
    <n v="71.252440000000007"/>
    <n v="205371.92"/>
  </r>
  <r>
    <s v="34317"/>
    <s v="00031687802"/>
    <s v="00031687801"/>
    <s v="CONTRAT DE LIQUIDITE ESI GROUP"/>
    <s v="FR0004110310"/>
    <x v="14"/>
    <x v="131"/>
    <n v="9512.6"/>
    <n v="32.3557823129252"/>
    <n v="294"/>
    <n v="2"/>
    <n v="32.6"/>
    <n v="65.2"/>
    <n v="2448.2333330000001"/>
    <n v="603"/>
    <n v="1"/>
    <s v="EUR"/>
    <n v="-9447.4"/>
    <n v="0"/>
    <n v="0.66666666666666696"/>
    <n v="234523"/>
    <n v="32.6"/>
    <n v="4767"/>
    <n v="49592.02"/>
    <n v="75.808319999999995"/>
    <n v="204996.22"/>
  </r>
  <r>
    <s v="34317"/>
    <s v="00031687802"/>
    <s v="00031687801"/>
    <s v="CONTRAT DE LIQUIDITE ESI GROUP"/>
    <s v="FR0004110310"/>
    <x v="14"/>
    <x v="132"/>
    <n v="23608.9"/>
    <n v="32.2525956284153"/>
    <n v="732"/>
    <n v="1"/>
    <n v="32.6"/>
    <n v="32.6"/>
    <n v="2477.9"/>
    <n v="2216"/>
    <n v="1"/>
    <s v="EUR"/>
    <n v="-23576.3"/>
    <n v="9.0909090909090898E-2"/>
    <n v="0.72727272727272696"/>
    <n v="234523"/>
    <n v="32"/>
    <n v="5498"/>
    <n v="26015.72"/>
    <n v="87.117850000000004"/>
    <n v="201951.72"/>
  </r>
  <r>
    <s v="34317"/>
    <s v="00031687802"/>
    <s v="00031687801"/>
    <s v="CONTRAT DE LIQUIDITE ESI GROUP"/>
    <s v="FR0004110310"/>
    <x v="14"/>
    <x v="133"/>
    <n v="8272.5"/>
    <n v="31.695402298850599"/>
    <n v="261"/>
    <n v="251"/>
    <n v="31.846613545816702"/>
    <n v="7993.5"/>
    <n v="2280.2333330000001"/>
    <n v="1071"/>
    <n v="1"/>
    <s v="EUR"/>
    <n v="-279"/>
    <n v="0"/>
    <n v="0.76923076923076905"/>
    <n v="234523"/>
    <n v="32"/>
    <n v="5508"/>
    <n v="25736.720000000001"/>
    <n v="87.258589999999998"/>
    <n v="201992.72"/>
  </r>
  <r>
    <s v="34317"/>
    <s v="00031687802"/>
    <s v="00031687801"/>
    <s v="CONTRAT DE LIQUIDITE ESI GROUP"/>
    <s v="FR0004110310"/>
    <x v="14"/>
    <x v="134"/>
    <n v="4052.4"/>
    <n v="31.659375000000001"/>
    <n v="128"/>
    <n v="251"/>
    <n v="31.999601593625499"/>
    <n v="8031.9"/>
    <n v="2200.4333329999999"/>
    <n v="928"/>
    <n v="1"/>
    <s v="EUR"/>
    <n v="3979.5"/>
    <n v="0"/>
    <n v="0.77272727272727304"/>
    <n v="234523"/>
    <n v="32"/>
    <n v="5385"/>
    <n v="29716.22"/>
    <n v="85.291640000000001"/>
    <n v="202036.22"/>
  </r>
  <r>
    <s v="34317"/>
    <s v="00031687802"/>
    <s v="00031687801"/>
    <s v="CONTRAT DE LIQUIDITE ESI GROUP"/>
    <s v="FR0004110310"/>
    <x v="14"/>
    <x v="135"/>
    <n v="2732"/>
    <n v="31.402298850574699"/>
    <n v="87"/>
    <n v="451"/>
    <n v="31.500886917960099"/>
    <n v="14206.9"/>
    <n v="2204.4666659999998"/>
    <n v="1102"/>
    <n v="1"/>
    <s v="EUR"/>
    <n v="11474.9"/>
    <n v="0"/>
    <n v="0.55555555555555602"/>
    <n v="234523"/>
    <n v="31.5"/>
    <n v="5021"/>
    <n v="41191.120000000003"/>
    <n v="79.337559999999996"/>
    <n v="199352.62"/>
  </r>
  <r>
    <s v="34317"/>
    <s v="00031687802"/>
    <s v="00031687801"/>
    <s v="CONTRAT DE LIQUIDITE ESI GROUP"/>
    <s v="FR0004110310"/>
    <x v="14"/>
    <x v="136"/>
    <n v="1606.5"/>
    <n v="31.5"/>
    <n v="51"/>
    <n v="101"/>
    <n v="31.8960396039604"/>
    <n v="3221.5"/>
    <n v="2112.1999999999998"/>
    <n v="291"/>
    <n v="1"/>
    <s v="EUR"/>
    <n v="1615"/>
    <n v="0"/>
    <n v="0.55555555555555602"/>
    <n v="234523"/>
    <n v="31.9"/>
    <n v="4971"/>
    <n v="42806.12"/>
    <n v="78.743719999999996"/>
    <n v="201381.02"/>
  </r>
  <r>
    <s v="34317"/>
    <s v="00031687802"/>
    <s v="00031687801"/>
    <s v="CONTRAT DE LIQUIDITE ESI GROUP"/>
    <s v="FR0004110310"/>
    <x v="14"/>
    <x v="137"/>
    <n v="15442.3"/>
    <n v="31.133669354838698"/>
    <n v="496"/>
    <n v="422"/>
    <n v="31.4663507109005"/>
    <n v="13278.8"/>
    <n v="2103.1"/>
    <n v="1442"/>
    <n v="1"/>
    <s v="EUR"/>
    <n v="-2163.5"/>
    <n v="0"/>
    <n v="0.78947368421052599"/>
    <n v="234523"/>
    <n v="31.5"/>
    <n v="5045"/>
    <n v="40642.620000000003"/>
    <n v="79.633899999999997"/>
    <n v="199560.12"/>
  </r>
  <r>
    <s v="34317"/>
    <s v="00031687802"/>
    <s v="00031687801"/>
    <s v="CONTRAT DE LIQUIDITE ESI GROUP"/>
    <s v="FR0004110310"/>
    <x v="14"/>
    <x v="138"/>
    <n v="12763"/>
    <n v="30.8285024154589"/>
    <n v="414"/>
    <n v="308"/>
    <n v="31.400324675324701"/>
    <n v="9671.2999999999993"/>
    <n v="1992.766666"/>
    <n v="1042"/>
    <n v="1"/>
    <s v="EUR"/>
    <n v="-3091.7"/>
    <n v="0"/>
    <n v="0.53846153846153799"/>
    <n v="234523"/>
    <n v="31.4"/>
    <n v="5151"/>
    <n v="37550.92"/>
    <n v="81.157870000000003"/>
    <n v="199292.32"/>
  </r>
  <r>
    <s v="34317"/>
    <s v="00031687802"/>
    <s v="00031687801"/>
    <s v="CONTRAT DE LIQUIDITE ESI GROUP"/>
    <s v="FR0004110310"/>
    <x v="14"/>
    <x v="139"/>
    <n v="6777.9"/>
    <n v="30.9493150684931"/>
    <n v="219"/>
    <n v="225"/>
    <n v="30.896444444444398"/>
    <n v="6951.7"/>
    <n v="1932.766666"/>
    <n v="1249"/>
    <n v="1"/>
    <s v="EUR"/>
    <n v="173.8"/>
    <n v="8.3333333333333301E-2"/>
    <n v="0.58333333333333304"/>
    <n v="234523"/>
    <n v="30.8"/>
    <n v="5145"/>
    <n v="37724.720000000001"/>
    <n v="80.7714"/>
    <n v="196190.72"/>
  </r>
  <r>
    <s v="34317"/>
    <s v="00031687802"/>
    <s v="00031687801"/>
    <s v="CONTRAT DE LIQUIDITE ESI GROUP"/>
    <s v="FR0004110310"/>
    <x v="14"/>
    <x v="140"/>
    <n v="27419.7"/>
    <n v="30.636536312849199"/>
    <n v="895"/>
    <n v="2251"/>
    <n v="30.977569968902699"/>
    <n v="69730.509999999995"/>
    <n v="2033.2"/>
    <n v="3348"/>
    <n v="1"/>
    <s v="EUR"/>
    <n v="42310.81"/>
    <n v="5.5555555555555601E-2"/>
    <n v="0.61111111111111105"/>
    <n v="234523"/>
    <n v="30.8"/>
    <n v="3789"/>
    <n v="80035.53"/>
    <n v="59.318460000000002"/>
    <n v="196736.73"/>
  </r>
  <r>
    <s v="34317"/>
    <s v="00031687802"/>
    <s v="00031687801"/>
    <s v="CONTRAT DE LIQUIDITE ESI GROUP"/>
    <s v="FR0004110310"/>
    <x v="14"/>
    <x v="141"/>
    <n v="31"/>
    <n v="31"/>
    <n v="1"/>
    <n v="1"/>
    <n v="31"/>
    <n v="31"/>
    <n v="1974.4"/>
    <n v="377"/>
    <n v="1"/>
    <s v="EUR"/>
    <n v="0"/>
    <n v="0"/>
    <n v="0"/>
    <n v="234523"/>
    <n v="31.4"/>
    <n v="3789"/>
    <n v="80035.53"/>
    <n v="59.783189999999998"/>
    <n v="199010.13"/>
  </r>
  <r>
    <s v="34317"/>
    <s v="00031687802"/>
    <s v="00031687801"/>
    <s v="CONTRAT DE LIQUIDITE ESI GROUP"/>
    <s v="FR0004110310"/>
    <x v="14"/>
    <x v="142"/>
    <n v="14071.4"/>
    <n v="31.200443458980001"/>
    <n v="451"/>
    <n v="1"/>
    <n v="31.4"/>
    <n v="31.4"/>
    <n v="2003.8666659999999"/>
    <n v="1455"/>
    <n v="1"/>
    <s v="EUR"/>
    <n v="-14040"/>
    <n v="0"/>
    <n v="0.69230769230769196"/>
    <n v="234523"/>
    <n v="30.9"/>
    <n v="4239"/>
    <n v="65995.53"/>
    <n v="66.496440000000007"/>
    <n v="196980.63"/>
  </r>
  <r>
    <s v="34317"/>
    <s v="00031687802"/>
    <s v="00031687801"/>
    <s v="CONTRAT DE LIQUIDITE ESI GROUP"/>
    <s v="FR0004110310"/>
    <x v="14"/>
    <x v="143"/>
    <n v="14253.8"/>
    <n v="30.587553648068699"/>
    <n v="466"/>
    <n v="1"/>
    <n v="30.8"/>
    <n v="30.8"/>
    <n v="2008"/>
    <n v="827"/>
    <n v="1"/>
    <s v="EUR"/>
    <n v="-14223"/>
    <n v="0"/>
    <n v="0.7"/>
    <n v="234523"/>
    <n v="30.4"/>
    <n v="4704"/>
    <n v="51772.53"/>
    <n v="73.419200000000004"/>
    <n v="194774.13"/>
  </r>
  <r>
    <s v="34317"/>
    <s v="00031687802"/>
    <s v="00031687801"/>
    <s v="CONTRAT DE LIQUIDITE ESI GROUP"/>
    <s v="FR0004110310"/>
    <x v="14"/>
    <x v="144"/>
    <n v="20487.7"/>
    <n v="29.865451895043702"/>
    <n v="686"/>
    <n v="2"/>
    <n v="30.7"/>
    <n v="61.4"/>
    <n v="2148.9666659999998"/>
    <n v="5041"/>
    <n v="1"/>
    <s v="EUR"/>
    <n v="-20426.3"/>
    <n v="0"/>
    <n v="0.7"/>
    <n v="234523"/>
    <n v="30.5"/>
    <n v="5388"/>
    <n v="31346.23"/>
    <n v="83.980890000000002"/>
    <n v="195680.23"/>
  </r>
  <r>
    <s v="34317"/>
    <s v="00031687802"/>
    <s v="00031687801"/>
    <s v="CONTRAT DE LIQUIDITE ESI GROUP"/>
    <s v="FR0004110310"/>
    <x v="14"/>
    <x v="145"/>
    <n v="450.5"/>
    <n v="30.033333333333299"/>
    <n v="15"/>
    <n v="200"/>
    <n v="30.5"/>
    <n v="6100"/>
    <n v="2067.0333329999999"/>
    <n v="1972"/>
    <n v="1"/>
    <s v="EUR"/>
    <n v="5649.5"/>
    <n v="0.33333333333333298"/>
    <n v="0.33333333333333298"/>
    <n v="234523"/>
    <n v="30.5"/>
    <n v="5203"/>
    <n v="36995.730000000003"/>
    <n v="81.094459999999998"/>
    <n v="195687.23"/>
  </r>
  <r>
    <s v="34317"/>
    <s v="00031687802"/>
    <s v="00031687801"/>
    <s v="CONTRAT DE LIQUIDITE ESI GROUP"/>
    <s v="FR0004110310"/>
    <x v="14"/>
    <x v="146"/>
    <n v="1215"/>
    <n v="30.375"/>
    <n v="40"/>
    <n v="4"/>
    <n v="30.5"/>
    <n v="122"/>
    <n v="1987.3666659999999"/>
    <n v="464"/>
    <n v="1"/>
    <s v="EUR"/>
    <n v="-1093"/>
    <n v="0"/>
    <n v="0.75"/>
    <n v="234523"/>
    <n v="30.5"/>
    <n v="5239"/>
    <n v="35902.730000000003"/>
    <n v="81.653469999999999"/>
    <n v="195692.23"/>
  </r>
  <r>
    <s v="34317"/>
    <s v="00031687802"/>
    <s v="00031687801"/>
    <s v="CONTRAT DE LIQUIDITE ESI GROUP"/>
    <s v="FR0004110310"/>
    <x v="14"/>
    <x v="147"/>
    <n v="4382.8"/>
    <n v="30.0191780821918"/>
    <n v="146"/>
    <n v="0"/>
    <s v="#DIV/0"/>
    <n v="0"/>
    <n v="1923.2"/>
    <n v="713"/>
    <n v="1"/>
    <s v="EUR"/>
    <n v="-4382.8"/>
    <n v="0"/>
    <n v="0.8"/>
    <n v="234523"/>
    <n v="29.8"/>
    <n v="5385"/>
    <n v="31519.93"/>
    <n v="83.582769999999996"/>
    <n v="191992.93"/>
  </r>
  <r>
    <s v="34317"/>
    <s v="00031687802"/>
    <s v="00031687801"/>
    <s v="CONTRAT DE LIQUIDITE ESI GROUP"/>
    <s v="FR0004110310"/>
    <x v="14"/>
    <x v="148"/>
    <n v="9539"/>
    <n v="29.4413580246914"/>
    <n v="324"/>
    <n v="28"/>
    <n v="30"/>
    <n v="840"/>
    <n v="1924.466666"/>
    <n v="1962"/>
    <n v="1"/>
    <s v="EUR"/>
    <n v="-8699"/>
    <n v="0"/>
    <n v="0.73333333333333295"/>
    <n v="234523"/>
    <n v="29.5"/>
    <n v="5681"/>
    <n v="22820.93"/>
    <n v="88.014870000000002"/>
    <n v="190410.43"/>
  </r>
  <r>
    <s v="34317"/>
    <s v="00031687802"/>
    <s v="00031687801"/>
    <s v="CONTRAT DE LIQUIDITE ESI GROUP"/>
    <s v="FR0004110310"/>
    <x v="14"/>
    <x v="149"/>
    <n v="29.5"/>
    <n v="29.5"/>
    <n v="1"/>
    <n v="1141"/>
    <n v="30.081945661700299"/>
    <n v="34323.5"/>
    <n v="2062.4"/>
    <n v="5017"/>
    <n v="1"/>
    <s v="EUR"/>
    <n v="34294"/>
    <n v="0.230769230769231"/>
    <n v="0.61538461538461497"/>
    <n v="234523"/>
    <n v="30.4"/>
    <n v="4541"/>
    <n v="57114.93"/>
    <n v="70.734499999999997"/>
    <n v="195161.33"/>
  </r>
  <r>
    <s v="34317"/>
    <s v="00031687802"/>
    <s v="00031687801"/>
    <s v="CONTRAT DE LIQUIDITE ESI GROUP"/>
    <s v="FR0004110310"/>
    <x v="14"/>
    <x v="150"/>
    <n v="9580.6"/>
    <n v="30.805787781350499"/>
    <n v="311"/>
    <n v="310"/>
    <n v="31.197419354838701"/>
    <n v="9671.2000000000007"/>
    <n v="2079.6666660000001"/>
    <n v="1140"/>
    <n v="1"/>
    <s v="EUR"/>
    <n v="90.600000000000406"/>
    <n v="0"/>
    <n v="0.63636363636363602"/>
    <n v="234523"/>
    <n v="30.7"/>
    <n v="4542"/>
    <n v="57205.53"/>
    <n v="70.909229999999994"/>
    <n v="196644.93"/>
  </r>
  <r>
    <s v="34317"/>
    <s v="00031687802"/>
    <s v="00031687801"/>
    <s v="CONTRAT DE LIQUIDITE ESI GROUP"/>
    <s v="FR0004110310"/>
    <x v="14"/>
    <x v="151"/>
    <n v="11071.2"/>
    <n v="30.4153846153846"/>
    <n v="364"/>
    <n v="201"/>
    <n v="30.494029850746301"/>
    <n v="6129.3"/>
    <n v="2048.1999999999998"/>
    <n v="952"/>
    <n v="1"/>
    <s v="EUR"/>
    <n v="-4941.8999999999996"/>
    <n v="0"/>
    <n v="0.72727272727272696"/>
    <n v="234523"/>
    <n v="30.5"/>
    <n v="4705"/>
    <n v="52263.63"/>
    <n v="73.303030000000007"/>
    <n v="195766.13"/>
  </r>
  <r>
    <s v="34317"/>
    <s v="00031687802"/>
    <s v="00031687801"/>
    <s v="CONTRAT DE LIQUIDITE ESI GROUP"/>
    <s v="FR0004110310"/>
    <x v="14"/>
    <x v="152"/>
    <n v="15875.1"/>
    <n v="30.066477272727301"/>
    <n v="528"/>
    <n v="1"/>
    <n v="30.5"/>
    <n v="30.5"/>
    <n v="2062.0666660000002"/>
    <n v="1530"/>
    <n v="1"/>
    <s v="EUR"/>
    <n v="-15844.6"/>
    <n v="0"/>
    <n v="0.66666666666666696"/>
    <n v="234523"/>
    <n v="30.4"/>
    <n v="5232"/>
    <n v="36419.03"/>
    <n v="81.368660000000006"/>
    <n v="195471.83"/>
  </r>
  <r>
    <s v="34317"/>
    <s v="00031687802"/>
    <s v="00031687801"/>
    <s v="CONTRAT DE LIQUIDITE ESI GROUP"/>
    <s v="FR0004110310"/>
    <x v="14"/>
    <x v="153"/>
    <n v="7848.2"/>
    <n v="29.954961832061102"/>
    <n v="262"/>
    <n v="185"/>
    <n v="30.0021621621622"/>
    <n v="5550.4"/>
    <n v="2035.8"/>
    <n v="506"/>
    <n v="1"/>
    <s v="EUR"/>
    <n v="-2297.8000000000002"/>
    <n v="0.125"/>
    <n v="0.25"/>
    <n v="234523"/>
    <n v="30"/>
    <n v="5309"/>
    <n v="34121.230000000003"/>
    <n v="82.356369999999998"/>
    <n v="193391.23"/>
  </r>
  <r>
    <s v="34317"/>
    <s v="00031687802"/>
    <s v="00031687801"/>
    <s v="CONTRAT DE LIQUIDITE ESI GROUP"/>
    <s v="FR0004110310"/>
    <x v="14"/>
    <x v="154"/>
    <n v="11830"/>
    <n v="29.501246882793001"/>
    <n v="401"/>
    <n v="917"/>
    <n v="29.395747001090498"/>
    <n v="26955.9"/>
    <n v="2103.7333330000001"/>
    <n v="5011"/>
    <n v="1"/>
    <s v="EUR"/>
    <n v="15125.9"/>
    <n v="0.28571428571428598"/>
    <n v="0.57142857142857095"/>
    <n v="234523"/>
    <n v="30"/>
    <n v="4793"/>
    <n v="49247.13"/>
    <n v="74.488259999999997"/>
    <n v="193037.13"/>
  </r>
  <r>
    <s v="34317"/>
    <s v="00031687802"/>
    <s v="00031687801"/>
    <s v="CONTRAT DE LIQUIDITE ESI GROUP"/>
    <s v="FR0004110310"/>
    <x v="14"/>
    <x v="155"/>
    <n v="29.9"/>
    <n v="29.9"/>
    <n v="1"/>
    <n v="251"/>
    <n v="30.597211155378499"/>
    <n v="7679.9"/>
    <n v="1936.1666660000001"/>
    <n v="1336"/>
    <n v="1"/>
    <s v="EUR"/>
    <n v="7650"/>
    <n v="0"/>
    <n v="0.5"/>
    <n v="234523"/>
    <n v="30"/>
    <n v="4543"/>
    <n v="56897.13"/>
    <n v="70.548180000000002"/>
    <n v="193187.13"/>
  </r>
  <r>
    <s v="34317"/>
    <s v="00031687802"/>
    <s v="00031687801"/>
    <s v="CONTRAT DE LIQUIDITE ESI GROUP"/>
    <s v="FR0004110310"/>
    <x v="14"/>
    <x v="156"/>
    <n v="14751.8"/>
    <n v="29.622088353413702"/>
    <n v="498"/>
    <n v="323"/>
    <n v="30.192879256965899"/>
    <n v="9752.2999999999993"/>
    <n v="1736.9"/>
    <n v="1846"/>
    <n v="1"/>
    <s v="EUR"/>
    <n v="-4999.5"/>
    <n v="9.0909090909090898E-2"/>
    <n v="0.63636363636363602"/>
    <n v="234523"/>
    <n v="30.4"/>
    <n v="4718"/>
    <n v="51897.63"/>
    <n v="73.430090000000007"/>
    <n v="195324.83"/>
  </r>
  <r>
    <s v="34317"/>
    <s v="00031687802"/>
    <s v="00031687801"/>
    <s v="CONTRAT DE LIQUIDITE ESI GROUP"/>
    <s v="FR0004110310"/>
    <x v="14"/>
    <x v="157"/>
    <n v="3080.5"/>
    <n v="30.2009803921569"/>
    <n v="102"/>
    <n v="559"/>
    <n v="30.353488372093"/>
    <n v="16967.599999999999"/>
    <n v="1632.833333"/>
    <n v="1453"/>
    <n v="1"/>
    <s v="EUR"/>
    <n v="13887.1"/>
    <n v="0.44444444444444398"/>
    <n v="0.33333333333333298"/>
    <n v="234523"/>
    <n v="30.6"/>
    <n v="4261"/>
    <n v="65784.73"/>
    <n v="66.465680000000006"/>
    <n v="196171.33"/>
  </r>
  <r>
    <s v="34317"/>
    <s v="00031687802"/>
    <s v="00031687801"/>
    <s v="CONTRAT DE LIQUIDITE ESI GROUP"/>
    <s v="FR0004110310"/>
    <x v="14"/>
    <x v="158"/>
    <n v="30.6"/>
    <n v="30.6"/>
    <n v="1"/>
    <n v="659"/>
    <n v="30.775720789074398"/>
    <n v="20281.2"/>
    <n v="1652.3"/>
    <n v="1315"/>
    <n v="1"/>
    <s v="EUR"/>
    <n v="20250.599999999999"/>
    <n v="0"/>
    <n v="0.4"/>
    <n v="234523"/>
    <n v="30.7"/>
    <n v="3603"/>
    <n v="86035.33"/>
    <n v="56.248939999999997"/>
    <n v="196647.43"/>
  </r>
  <r>
    <s v="34317"/>
    <s v="00031687802"/>
    <s v="00031687801"/>
    <s v="CONTRAT DE LIQUIDITE ESI GROUP"/>
    <s v="FR0004110310"/>
    <x v="14"/>
    <x v="159"/>
    <n v="10584.9"/>
    <n v="30.0707386363636"/>
    <n v="352"/>
    <n v="1"/>
    <n v="30.4"/>
    <n v="30.4"/>
    <n v="1679.4333329999999"/>
    <n v="1665"/>
    <n v="1"/>
    <s v="EUR"/>
    <n v="-10554.5"/>
    <n v="0"/>
    <n v="0.57142857142857095"/>
    <n v="234523"/>
    <n v="30.5"/>
    <n v="3954"/>
    <n v="75480.83"/>
    <n v="61.504660000000001"/>
    <n v="196077.83"/>
  </r>
  <r>
    <s v="34317"/>
    <s v="00031687802"/>
    <s v="00031687801"/>
    <s v="CONTRAT DE LIQUIDITE ESI GROUP"/>
    <s v="FR0004110310"/>
    <x v="14"/>
    <x v="160"/>
    <n v="22522.3"/>
    <n v="29.989747003994701"/>
    <n v="751"/>
    <n v="1"/>
    <n v="30.5"/>
    <n v="30.5"/>
    <n v="1623.1666660000001"/>
    <n v="821"/>
    <n v="1"/>
    <s v="EUR"/>
    <n v="-22491.8"/>
    <n v="0"/>
    <n v="0.42857142857142899"/>
    <n v="234523"/>
    <n v="29.7"/>
    <n v="4704"/>
    <n v="52989.03"/>
    <n v="72.501490000000004"/>
    <n v="192697.83"/>
  </r>
  <r>
    <s v="34317"/>
    <s v="00031687802"/>
    <s v="00031687801"/>
    <s v="CONTRAT DE LIQUIDITE ESI GROUP"/>
    <s v="FR0004110310"/>
    <x v="14"/>
    <x v="161"/>
    <n v="59.7"/>
    <n v="29.85"/>
    <n v="2"/>
    <n v="201"/>
    <n v="30.198507462686599"/>
    <n v="6069.9"/>
    <n v="1623"/>
    <n v="598"/>
    <n v="1"/>
    <s v="EUR"/>
    <n v="6010.2"/>
    <n v="0"/>
    <n v="0.25"/>
    <n v="234523"/>
    <n v="29.8"/>
    <n v="4505"/>
    <n v="58999.23"/>
    <n v="69.469719999999995"/>
    <n v="193248.23"/>
  </r>
  <r>
    <s v="34317"/>
    <s v="00031687802"/>
    <s v="00031687801"/>
    <s v="CONTRAT DE LIQUIDITE ESI GROUP"/>
    <s v="FR0004110310"/>
    <x v="14"/>
    <x v="162"/>
    <n v="9059.9"/>
    <n v="30.0993355481728"/>
    <n v="301"/>
    <n v="37"/>
    <n v="30.581081081081098"/>
    <n v="1131.5"/>
    <n v="1573.7"/>
    <n v="737"/>
    <n v="1"/>
    <s v="EUR"/>
    <n v="-7928.4"/>
    <n v="0"/>
    <n v="0.71428571428571397"/>
    <n v="234523"/>
    <n v="30"/>
    <n v="4769"/>
    <n v="51070.83"/>
    <n v="73.693929999999995"/>
    <n v="194140.83"/>
  </r>
  <r>
    <s v="34317"/>
    <s v="00031687802"/>
    <s v="00031687801"/>
    <s v="CONTRAT DE LIQUIDITE ESI GROUP"/>
    <s v="FR0004110310"/>
    <x v="14"/>
    <x v="163"/>
    <n v="10698.8"/>
    <n v="29.968627450980399"/>
    <n v="357"/>
    <n v="376"/>
    <n v="30.384308510638299"/>
    <n v="11424.5"/>
    <n v="1719.6"/>
    <n v="5448"/>
    <n v="1"/>
    <s v="EUR"/>
    <n v="725.70000000000095"/>
    <n v="0"/>
    <n v="0.63636363636363602"/>
    <n v="234523"/>
    <n v="30"/>
    <n v="4750"/>
    <n v="51796.53"/>
    <n v="73.34151"/>
    <n v="194296.53"/>
  </r>
  <r>
    <s v="34317"/>
    <s v="00031687802"/>
    <s v="00031687801"/>
    <s v="CONTRAT DE LIQUIDITE ESI GROUP"/>
    <s v="FR0004110310"/>
    <x v="14"/>
    <x v="164"/>
    <n v="30"/>
    <n v="30"/>
    <n v="1"/>
    <n v="18"/>
    <n v="30.4722222222222"/>
    <n v="548.5"/>
    <n v="1693.3666659999999"/>
    <n v="141"/>
    <n v="1"/>
    <s v="EUR"/>
    <n v="518.5"/>
    <n v="0"/>
    <n v="0.33333333333333298"/>
    <n v="234523"/>
    <n v="30.5"/>
    <n v="4733"/>
    <n v="52315.03"/>
    <n v="73.399799999999999"/>
    <n v="196671.53"/>
  </r>
  <r>
    <s v="34317"/>
    <s v="00031687802"/>
    <s v="00031687801"/>
    <s v="CONTRAT DE LIQUIDITE ESI GROUP"/>
    <s v="FR0004110310"/>
    <x v="14"/>
    <x v="165"/>
    <n v="30.4"/>
    <n v="30.4"/>
    <n v="1"/>
    <n v="360"/>
    <n v="30.515277777777801"/>
    <n v="10985.5"/>
    <n v="1673.7333329999999"/>
    <n v="513"/>
    <n v="1"/>
    <s v="EUR"/>
    <n v="10955.1"/>
    <n v="0.14285714285714299"/>
    <n v="0.57142857142857095"/>
    <n v="234523"/>
    <n v="30.5"/>
    <n v="4374"/>
    <n v="63270.13"/>
    <n v="67.830460000000002"/>
    <n v="196677.13"/>
  </r>
  <r>
    <s v="34317"/>
    <s v="00031687802"/>
    <s v="00031687801"/>
    <s v="CONTRAT DE LIQUIDITE ESI GROUP"/>
    <s v="FR0004110310"/>
    <x v="14"/>
    <x v="166"/>
    <n v="820.9"/>
    <n v="30.403703703703702"/>
    <n v="27"/>
    <n v="526"/>
    <n v="30.9444866920152"/>
    <n v="16276.8"/>
    <n v="2010.6"/>
    <n v="10397"/>
    <n v="1"/>
    <s v="EUR"/>
    <n v="15455.9"/>
    <n v="0"/>
    <n v="0.81818181818181801"/>
    <n v="234523"/>
    <n v="31"/>
    <n v="3875"/>
    <n v="78726.03"/>
    <n v="60.40954"/>
    <n v="198851.03"/>
  </r>
  <r>
    <s v="34317"/>
    <s v="00031687802"/>
    <s v="00031687801"/>
    <s v="CONTRAT DE LIQUIDITE ESI GROUP"/>
    <s v="FR0004110310"/>
    <x v="14"/>
    <x v="167"/>
    <n v="1143.4000000000001"/>
    <n v="30.902702702702701"/>
    <n v="37"/>
    <n v="163"/>
    <n v="31"/>
    <n v="5053"/>
    <n v="1989.6"/>
    <n v="812"/>
    <n v="1"/>
    <s v="EUR"/>
    <n v="3909.6"/>
    <n v="0.25"/>
    <n v="0.25"/>
    <n v="234523"/>
    <n v="31"/>
    <n v="3749"/>
    <n v="82635.63"/>
    <n v="58.444200000000002"/>
    <n v="198854.63"/>
  </r>
  <r>
    <s v="34317"/>
    <s v="00031687802"/>
    <s v="00031687801"/>
    <s v="CONTRAT DE LIQUIDITE ESI GROUP"/>
    <s v="FR0004110310"/>
    <x v="14"/>
    <x v="168"/>
    <n v="155.1"/>
    <n v="31.02"/>
    <n v="5"/>
    <n v="342"/>
    <n v="31.341812865497101"/>
    <n v="10718.9"/>
    <n v="1972.7"/>
    <n v="535"/>
    <n v="1"/>
    <s v="EUR"/>
    <n v="10563.8"/>
    <n v="0"/>
    <n v="0.5"/>
    <n v="234523"/>
    <n v="31.4"/>
    <n v="3412"/>
    <n v="93199.43"/>
    <n v="53.478490000000001"/>
    <n v="200336.23"/>
  </r>
  <r>
    <s v="34317"/>
    <s v="00031687802"/>
    <s v="00031687801"/>
    <s v="CONTRAT DE LIQUIDITE ESI GROUP"/>
    <s v="FR0004110310"/>
    <x v="14"/>
    <x v="169"/>
    <n v="13796.6"/>
    <n v="30.591130820399101"/>
    <n v="451"/>
    <n v="701"/>
    <n v="31.4288159771755"/>
    <n v="22031.599999999999"/>
    <n v="2102.766666"/>
    <n v="5151"/>
    <n v="1"/>
    <s v="EUR"/>
    <n v="8235"/>
    <n v="0.375"/>
    <n v="0.1875"/>
    <n v="234523"/>
    <n v="31.4"/>
    <n v="3162"/>
    <n v="101434.43"/>
    <n v="49.465020000000003"/>
    <n v="200721.23"/>
  </r>
  <r>
    <s v="34317"/>
    <s v="00031687802"/>
    <s v="00031687801"/>
    <s v="CONTRAT DE LIQUIDITE ESI GROUP"/>
    <s v="FR0004110310"/>
    <x v="14"/>
    <x v="170"/>
    <n v="6211"/>
    <n v="30.900497512437799"/>
    <n v="201"/>
    <n v="355"/>
    <n v="31.084507042253499"/>
    <n v="11035"/>
    <n v="2695.1666660000001"/>
    <n v="21120"/>
    <n v="1"/>
    <s v="EUR"/>
    <n v="4824"/>
    <n v="0.16666666666666699"/>
    <n v="0.5"/>
    <n v="234523"/>
    <n v="31.4"/>
    <n v="3008"/>
    <n v="106258.43"/>
    <n v="47.058630000000001"/>
    <n v="200709.63"/>
  </r>
  <r>
    <s v="34317"/>
    <s v="00031687802"/>
    <s v="00031687801"/>
    <s v="CONTRAT DE LIQUIDITE ESI GROUP"/>
    <s v="FR0004110310"/>
    <x v="14"/>
    <x v="171"/>
    <n v="9276.2999999999993"/>
    <n v="30.818272425249202"/>
    <n v="301"/>
    <n v="147"/>
    <n v="31.360544217687099"/>
    <n v="4610"/>
    <n v="2747.9"/>
    <n v="1959"/>
    <n v="1"/>
    <s v="EUR"/>
    <n v="-4666.3"/>
    <n v="0"/>
    <n v="0.72727272727272696"/>
    <n v="234523"/>
    <n v="31.2"/>
    <n v="3162"/>
    <n v="101592.13"/>
    <n v="49.266469999999998"/>
    <n v="200246.53"/>
  </r>
  <r>
    <s v="34317"/>
    <s v="00031687802"/>
    <s v="00031687801"/>
    <s v="CONTRAT DE LIQUIDITE ESI GROUP"/>
    <s v="FR0004110310"/>
    <x v="14"/>
    <x v="172"/>
    <n v="6231.2"/>
    <n v="31.0009950248756"/>
    <n v="201"/>
    <n v="101"/>
    <n v="31.2990099009901"/>
    <n v="3161.2"/>
    <n v="2724.4333329999999"/>
    <n v="751"/>
    <n v="1"/>
    <s v="EUR"/>
    <n v="-3070"/>
    <n v="0"/>
    <n v="0.66666666666666696"/>
    <n v="234523"/>
    <n v="30.9"/>
    <n v="3262"/>
    <n v="98522.13"/>
    <n v="50.570360000000001"/>
    <n v="199317.93"/>
  </r>
  <r>
    <s v="34317"/>
    <s v="00031687802"/>
    <s v="00031687801"/>
    <s v="CONTRAT DE LIQUIDITE ESI GROUP"/>
    <s v="FR0004110310"/>
    <x v="14"/>
    <x v="173"/>
    <n v="30.9"/>
    <n v="30.9"/>
    <n v="1"/>
    <n v="1053"/>
    <n v="31.5364672364672"/>
    <n v="33207.9"/>
    <n v="2787.8666659999999"/>
    <n v="2730"/>
    <n v="1"/>
    <s v="EUR"/>
    <n v="33177"/>
    <n v="0.5"/>
    <n v="8.3333333333333301E-2"/>
    <n v="234523"/>
    <n v="31.8"/>
    <n v="2210"/>
    <n v="131699.13"/>
    <n v="34.795029999999997"/>
    <n v="201977.13"/>
  </r>
  <r>
    <s v="34317"/>
    <s v="00031687802"/>
    <s v="00031687801"/>
    <s v="CONTRAT DE LIQUIDITE ESI GROUP"/>
    <s v="FR0004110310"/>
    <x v="14"/>
    <x v="174"/>
    <n v="1417.8"/>
    <n v="31.5066666666667"/>
    <n v="45"/>
    <n v="101"/>
    <n v="31.998019801980199"/>
    <n v="3231.8"/>
    <n v="2688.1666660000001"/>
    <n v="2050"/>
    <n v="1"/>
    <s v="EUR"/>
    <n v="1814"/>
    <n v="0"/>
    <n v="0.25"/>
    <n v="234523"/>
    <n v="32"/>
    <n v="2154"/>
    <n v="133513.13"/>
    <n v="34.04842"/>
    <n v="202441.13"/>
  </r>
  <r>
    <s v="34317"/>
    <s v="00031687802"/>
    <s v="00031687801"/>
    <s v="CONTRAT DE LIQUIDITE ESI GROUP"/>
    <s v="FR0004110310"/>
    <x v="14"/>
    <x v="175"/>
    <n v="1648.6"/>
    <n v="31.7038461538462"/>
    <n v="52"/>
    <n v="214"/>
    <n v="31.952803738317801"/>
    <n v="6837.9"/>
    <n v="2641.833333"/>
    <n v="582"/>
    <n v="1"/>
    <s v="EUR"/>
    <n v="5189.3"/>
    <n v="0.16666666666666699"/>
    <n v="0.5"/>
    <n v="234523"/>
    <n v="32"/>
    <n v="1992"/>
    <n v="138702.43"/>
    <n v="31.48685"/>
    <n v="202446.43"/>
  </r>
  <r>
    <m/>
    <m/>
    <m/>
    <m/>
    <m/>
    <x v="1"/>
    <x v="176"/>
    <n v="1177087.1000000001"/>
    <n v="28.701740996318101"/>
    <n v="41011"/>
    <n v="41423"/>
    <n v="28.836106269463802"/>
    <n v="1194478.03"/>
    <m/>
    <m/>
    <m/>
    <m/>
    <n v="17390.929999999898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1788102"/>
    <s v="00031788101"/>
    <s v="CONTRAT DE LIQUIDITE EVOLIS"/>
    <s v="FR0004166197"/>
    <x v="15"/>
    <x v="0"/>
    <n v="20"/>
    <n v="20"/>
    <n v="1"/>
    <n v="356"/>
    <n v="19.924157303370801"/>
    <n v="7093"/>
    <n v="538.1"/>
    <n v="356"/>
    <n v="1"/>
    <s v="EUR"/>
    <n v="7073"/>
    <n v="0"/>
    <n v="0.2"/>
    <n v="150000"/>
    <n v="19.899999999999999"/>
    <n v="7660"/>
    <n v="137316.07999999999"/>
    <n v="52.608789999999999"/>
    <n v="289750.08"/>
  </r>
  <r>
    <s v="34317"/>
    <s v="00031788102"/>
    <s v="00031788101"/>
    <s v="CONTRAT DE LIQUIDITE EVOLIS"/>
    <s v="FR0004166197"/>
    <x v="15"/>
    <x v="1"/>
    <n v="20.100000000000001"/>
    <n v="20.100000000000001"/>
    <n v="1"/>
    <n v="75"/>
    <n v="20.100000000000001"/>
    <n v="1507.5"/>
    <n v="554.93333299999995"/>
    <n v="506"/>
    <n v="1"/>
    <s v="EUR"/>
    <n v="1487.4"/>
    <n v="0"/>
    <n v="0.5"/>
    <n v="150000"/>
    <n v="20"/>
    <n v="7586"/>
    <n v="138803.48000000001"/>
    <n v="52.222969999999997"/>
    <n v="290523.48"/>
  </r>
  <r>
    <s v="34317"/>
    <s v="00031788102"/>
    <s v="00031788101"/>
    <s v="CONTRAT DE LIQUIDITE EVOLIS"/>
    <s v="FR0004166197"/>
    <x v="15"/>
    <x v="2"/>
    <n v="5382.45"/>
    <n v="19.501630434782601"/>
    <n v="276"/>
    <n v="263"/>
    <n v="19.999809885931601"/>
    <n v="5259.95"/>
    <n v="594.53333299999997"/>
    <n v="1401"/>
    <n v="1"/>
    <s v="EUR"/>
    <n v="-122.5"/>
    <n v="0"/>
    <n v="0.5"/>
    <n v="150000"/>
    <n v="20"/>
    <n v="7599"/>
    <n v="138680.98000000001"/>
    <n v="52.28772"/>
    <n v="290660.98"/>
  </r>
  <r>
    <s v="34317"/>
    <s v="00031788102"/>
    <s v="00031788101"/>
    <s v="CONTRAT DE LIQUIDITE EVOLIS"/>
    <s v="FR0004166197"/>
    <x v="15"/>
    <x v="3"/>
    <n v="20.100000000000001"/>
    <n v="20.100000000000001"/>
    <n v="1"/>
    <n v="271"/>
    <n v="20.100000000000001"/>
    <n v="5447.1"/>
    <n v="571.86666600000001"/>
    <n v="271"/>
    <n v="1"/>
    <s v="EUR"/>
    <n v="5427"/>
    <n v="0"/>
    <n v="0"/>
    <n v="150000"/>
    <n v="20.100000000000001"/>
    <n v="7329"/>
    <n v="144107.98000000001"/>
    <n v="50.549880000000002"/>
    <n v="291420.88"/>
  </r>
  <r>
    <s v="34317"/>
    <s v="00031788102"/>
    <s v="00031788101"/>
    <s v="CONTRAT DE LIQUIDITE EVOLIS"/>
    <s v="FR0004166197"/>
    <x v="15"/>
    <x v="4"/>
    <n v="20.100000000000001"/>
    <n v="20.100000000000001"/>
    <n v="1"/>
    <n v="279"/>
    <n v="20.498566308243699"/>
    <n v="5719.1"/>
    <n v="578.46666600000003"/>
    <n v="379"/>
    <n v="1"/>
    <s v="EUR"/>
    <n v="5699"/>
    <n v="0"/>
    <n v="0.5"/>
    <n v="150000"/>
    <n v="20.6"/>
    <n v="7051"/>
    <n v="149806.98000000001"/>
    <n v="49.227879999999999"/>
    <n v="295057.58"/>
  </r>
  <r>
    <s v="34317"/>
    <s v="00031788102"/>
    <s v="00031788101"/>
    <s v="CONTRAT DE LIQUIDITE EVOLIS"/>
    <s v="FR0004166197"/>
    <x v="15"/>
    <x v="5"/>
    <n v="20.7"/>
    <n v="20.7"/>
    <n v="1"/>
    <n v="1186"/>
    <n v="21.467453625632398"/>
    <n v="25460.400000000001"/>
    <n v="629.63333299999999"/>
    <n v="1536"/>
    <n v="1"/>
    <s v="EUR"/>
    <n v="25439.7"/>
    <n v="0"/>
    <n v="0.75"/>
    <n v="150000"/>
    <n v="21.9"/>
    <n v="5866"/>
    <n v="175246.68"/>
    <n v="42.29842"/>
    <n v="303712.08"/>
  </r>
  <r>
    <s v="34317"/>
    <s v="00031788102"/>
    <s v="00031788101"/>
    <s v="CONTRAT DE LIQUIDITE EVOLIS"/>
    <s v="FR0004166197"/>
    <x v="15"/>
    <x v="6"/>
    <n v="21.9"/>
    <n v="21.9"/>
    <n v="1"/>
    <n v="1"/>
    <n v="21.9"/>
    <n v="21.9"/>
    <n v="591.70000000000005"/>
    <n v="101"/>
    <n v="1"/>
    <s v="EUR"/>
    <n v="0"/>
    <n v="0"/>
    <n v="0"/>
    <n v="150000"/>
    <n v="21.9"/>
    <n v="5866"/>
    <n v="175246.68"/>
    <n v="42.29842"/>
    <n v="303712.08"/>
  </r>
  <r>
    <s v="34317"/>
    <s v="00031788102"/>
    <s v="00031788101"/>
    <s v="CONTRAT DE LIQUIDITE EVOLIS"/>
    <s v="FR0004166197"/>
    <x v="15"/>
    <x v="7"/>
    <n v="21.9"/>
    <n v="21.9"/>
    <n v="1"/>
    <n v="1"/>
    <n v="21.9"/>
    <n v="21.9"/>
    <n v="600.56666600000005"/>
    <n v="276"/>
    <n v="1"/>
    <s v="EUR"/>
    <n v="0"/>
    <n v="0"/>
    <n v="0"/>
    <n v="150000"/>
    <n v="21.9"/>
    <n v="5866"/>
    <n v="175246.68"/>
    <n v="42.29842"/>
    <n v="303712.08"/>
  </r>
  <r>
    <s v="34317"/>
    <s v="00031788102"/>
    <s v="00031788101"/>
    <s v="CONTRAT DE LIQUIDITE EVOLIS"/>
    <s v="FR0004166197"/>
    <x v="15"/>
    <x v="8"/>
    <n v="21.9"/>
    <n v="21.9"/>
    <n v="1"/>
    <n v="2"/>
    <n v="22.15"/>
    <n v="44.3"/>
    <n v="563.63333299999999"/>
    <n v="2"/>
    <n v="1"/>
    <s v="EUR"/>
    <n v="22.4"/>
    <n v="0"/>
    <n v="0"/>
    <n v="150000"/>
    <n v="22.4"/>
    <n v="5865"/>
    <n v="175269.08"/>
    <n v="42.843020000000003"/>
    <n v="306645.08"/>
  </r>
  <r>
    <s v="34317"/>
    <s v="00031788102"/>
    <s v="00031788101"/>
    <s v="CONTRAT DE LIQUIDITE EVOLIS"/>
    <s v="FR0004166197"/>
    <x v="15"/>
    <x v="9"/>
    <n v="22.3"/>
    <n v="22.3"/>
    <n v="1"/>
    <n v="1"/>
    <n v="22.3"/>
    <n v="22.3"/>
    <n v="512.6"/>
    <n v="2"/>
    <n v="1"/>
    <s v="EUR"/>
    <n v="0"/>
    <n v="0"/>
    <n v="0"/>
    <n v="150000"/>
    <n v="22.3"/>
    <n v="5865"/>
    <n v="175269.08"/>
    <n v="42.733490000000003"/>
    <n v="306058.58"/>
  </r>
  <r>
    <s v="34317"/>
    <s v="00031788102"/>
    <s v="00031788101"/>
    <s v="CONTRAT DE LIQUIDITE EVOLIS"/>
    <s v="FR0004166197"/>
    <x v="15"/>
    <x v="10"/>
    <n v="13555"/>
    <n v="21.0808709175739"/>
    <n v="643"/>
    <n v="143"/>
    <n v="20.804895104895099"/>
    <n v="2975.1"/>
    <n v="557.16666599999996"/>
    <n v="1460"/>
    <n v="1"/>
    <s v="EUR"/>
    <n v="-10579.9"/>
    <n v="8.3333333333333301E-2"/>
    <n v="0.5"/>
    <n v="150000"/>
    <n v="20.8"/>
    <n v="6365"/>
    <n v="164689.18"/>
    <n v="44.564250000000001"/>
    <n v="297081.18"/>
  </r>
  <r>
    <s v="34317"/>
    <s v="00031788102"/>
    <s v="00031788101"/>
    <s v="CONTRAT DE LIQUIDITE EVOLIS"/>
    <s v="FR0004166197"/>
    <x v="15"/>
    <x v="11"/>
    <n v="20.9"/>
    <n v="20.9"/>
    <n v="1"/>
    <n v="1"/>
    <n v="20.9"/>
    <n v="20.9"/>
    <n v="563.83333300000004"/>
    <n v="350"/>
    <n v="1"/>
    <s v="EUR"/>
    <n v="0"/>
    <n v="0"/>
    <n v="0"/>
    <n v="150000"/>
    <n v="21"/>
    <n v="6365"/>
    <n v="164689.18"/>
    <n v="44.800780000000003"/>
    <n v="298354.18"/>
  </r>
  <r>
    <s v="34317"/>
    <s v="00031788102"/>
    <s v="00031788101"/>
    <s v="CONTRAT DE LIQUIDITE EVOLIS"/>
    <s v="FR0004166197"/>
    <x v="15"/>
    <x v="12"/>
    <n v="21"/>
    <n v="21"/>
    <n v="1"/>
    <n v="166"/>
    <n v="21.298192771084299"/>
    <n v="3535.5"/>
    <n v="565.33333300000004"/>
    <n v="208"/>
    <n v="1"/>
    <s v="EUR"/>
    <n v="3514.5"/>
    <n v="0"/>
    <n v="0.33333333333333298"/>
    <n v="150000"/>
    <n v="21.3"/>
    <n v="6200"/>
    <n v="168203.68"/>
    <n v="43.981340000000003"/>
    <n v="300263.67999999999"/>
  </r>
  <r>
    <s v="34317"/>
    <s v="00031788102"/>
    <s v="00031788101"/>
    <s v="CONTRAT DE LIQUIDITE EVOLIS"/>
    <s v="FR0004166197"/>
    <x v="15"/>
    <x v="13"/>
    <n v="21.2"/>
    <n v="21.2"/>
    <n v="1"/>
    <n v="243"/>
    <n v="21.697942386831301"/>
    <n v="5272.6"/>
    <n v="571.29999999999995"/>
    <n v="369"/>
    <n v="1"/>
    <s v="EUR"/>
    <n v="5251.4"/>
    <n v="0"/>
    <n v="0"/>
    <n v="150000"/>
    <n v="21.7"/>
    <n v="5958"/>
    <n v="173455.08"/>
    <n v="42.705629999999999"/>
    <n v="302743.67999999999"/>
  </r>
  <r>
    <s v="34317"/>
    <s v="00031788102"/>
    <s v="00031788101"/>
    <s v="CONTRAT DE LIQUIDITE EVOLIS"/>
    <s v="FR0004166197"/>
    <x v="15"/>
    <x v="14"/>
    <n v="21.7"/>
    <n v="21.7"/>
    <n v="1"/>
    <n v="206"/>
    <n v="22.151456310679599"/>
    <n v="4563.2"/>
    <n v="745.86666600000001"/>
    <n v="5858"/>
    <n v="1"/>
    <s v="EUR"/>
    <n v="4541.5"/>
    <n v="0"/>
    <n v="0.4"/>
    <n v="150000"/>
    <n v="22"/>
    <n v="5753"/>
    <n v="177996.58"/>
    <n v="41.556649999999998"/>
    <n v="304562.58"/>
  </r>
  <r>
    <s v="34317"/>
    <s v="00031788102"/>
    <s v="00031788101"/>
    <s v="CONTRAT DE LIQUIDITE EVOLIS"/>
    <s v="FR0004166197"/>
    <x v="15"/>
    <x v="15"/>
    <n v="457.8"/>
    <n v="21.8"/>
    <n v="21"/>
    <n v="36"/>
    <n v="22.091666666666701"/>
    <n v="795.3"/>
    <n v="746.7"/>
    <n v="130"/>
    <n v="1"/>
    <s v="EUR"/>
    <n v="337.5"/>
    <n v="0"/>
    <n v="0"/>
    <n v="150000"/>
    <n v="21.9"/>
    <n v="5738"/>
    <n v="178334.07999999999"/>
    <n v="41.336759999999998"/>
    <n v="303996.28000000003"/>
  </r>
  <r>
    <s v="34317"/>
    <s v="00031788102"/>
    <s v="00031788101"/>
    <s v="CONTRAT DE LIQUIDITE EVOLIS"/>
    <s v="FR0004166197"/>
    <x v="15"/>
    <x v="16"/>
    <n v="9352.5"/>
    <n v="21.401601830663601"/>
    <n v="437"/>
    <n v="97"/>
    <n v="22.1"/>
    <n v="2143.6999999999998"/>
    <n v="1156.0333330000001"/>
    <n v="13374"/>
    <n v="1"/>
    <s v="EUR"/>
    <n v="-7208.8"/>
    <n v="0"/>
    <n v="0.2"/>
    <n v="150000"/>
    <n v="22"/>
    <n v="6078"/>
    <n v="171125.28"/>
    <n v="43.864139999999999"/>
    <n v="304841.28000000003"/>
  </r>
  <r>
    <s v="34317"/>
    <s v="00031788102"/>
    <s v="00031788101"/>
    <s v="CONTRAT DE LIQUIDITE EVOLIS"/>
    <s v="FR0004166197"/>
    <x v="15"/>
    <x v="17"/>
    <n v="22"/>
    <n v="22"/>
    <n v="1"/>
    <n v="647"/>
    <n v="22.362132921174702"/>
    <n v="14468.3"/>
    <n v="1490.9"/>
    <n v="10447"/>
    <n v="1"/>
    <s v="EUR"/>
    <n v="14446.3"/>
    <n v="0"/>
    <n v="0.71428571428571397"/>
    <n v="150000"/>
    <n v="22.8"/>
    <n v="5432"/>
    <n v="185571.58"/>
    <n v="40.026220000000002"/>
    <n v="309421.18"/>
  </r>
  <r>
    <s v="34317"/>
    <s v="00031788102"/>
    <s v="00031788101"/>
    <s v="CONTRAT DE LIQUIDITE EVOLIS"/>
    <s v="FR0004166197"/>
    <x v="15"/>
    <x v="18"/>
    <n v="22.8"/>
    <n v="22.8"/>
    <n v="1"/>
    <n v="87"/>
    <n v="22.8919540229885"/>
    <n v="1991.6"/>
    <n v="1451.466666"/>
    <n v="87"/>
    <n v="1"/>
    <s v="EUR"/>
    <n v="1968.8"/>
    <n v="0"/>
    <n v="0.33333333333333298"/>
    <n v="150000"/>
    <n v="23"/>
    <n v="5346"/>
    <n v="187540.38"/>
    <n v="39.600209999999997"/>
    <n v="310498.38"/>
  </r>
  <r>
    <s v="34317"/>
    <s v="00031788102"/>
    <s v="00031788101"/>
    <s v="CONTRAT DE LIQUIDITE EVOLIS"/>
    <s v="FR0004166197"/>
    <x v="15"/>
    <x v="19"/>
    <n v="23.1"/>
    <n v="23.1"/>
    <n v="1"/>
    <n v="11"/>
    <n v="23.281818181818199"/>
    <n v="256.10000000000002"/>
    <n v="1428.5333330000001"/>
    <n v="11"/>
    <n v="1"/>
    <s v="EUR"/>
    <n v="233"/>
    <n v="0"/>
    <n v="0.33333333333333298"/>
    <n v="150000"/>
    <n v="23.3"/>
    <n v="5336"/>
    <n v="187773.38"/>
    <n v="39.835929999999998"/>
    <n v="312102.18"/>
  </r>
  <r>
    <s v="34317"/>
    <s v="00031788102"/>
    <s v="00031788101"/>
    <s v="CONTRAT DE LIQUIDITE EVOLIS"/>
    <s v="FR0004166197"/>
    <x v="15"/>
    <x v="20"/>
    <n v="5085"/>
    <n v="22.6"/>
    <n v="225"/>
    <n v="1058"/>
    <n v="23.844801512287301"/>
    <n v="25227.8"/>
    <n v="1419.633333"/>
    <n v="2129"/>
    <n v="1"/>
    <s v="EUR"/>
    <n v="20142.8"/>
    <n v="7.1428571428571397E-2"/>
    <n v="0.71428571428571397"/>
    <n v="150000"/>
    <n v="25"/>
    <n v="4503"/>
    <n v="207916.18"/>
    <n v="35.125770000000003"/>
    <n v="320491.18"/>
  </r>
  <r>
    <s v="34317"/>
    <s v="00031788102"/>
    <s v="00031788101"/>
    <s v="CONTRAT DE LIQUIDITE EVOLIS"/>
    <s v="FR0004166197"/>
    <x v="15"/>
    <x v="21"/>
    <n v="21363.4"/>
    <n v="23.789977728285098"/>
    <n v="898"/>
    <n v="110"/>
    <n v="23.7090909090909"/>
    <n v="2608"/>
    <n v="1465.9333329999999"/>
    <n v="2017"/>
    <n v="1"/>
    <s v="EUR"/>
    <n v="-18755.400000000001"/>
    <n v="0.35714285714285698"/>
    <n v="0.28571428571428598"/>
    <n v="150000"/>
    <n v="23.8"/>
    <n v="5291"/>
    <n v="189160.78"/>
    <n v="39.96546"/>
    <n v="315086.58"/>
  </r>
  <r>
    <s v="34317"/>
    <s v="00031788102"/>
    <s v="00031788101"/>
    <s v="CONTRAT DE LIQUIDITE EVOLIS"/>
    <s v="FR0004166197"/>
    <x v="15"/>
    <x v="22"/>
    <n v="0"/>
    <m/>
    <m/>
    <m/>
    <m/>
    <n v="0"/>
    <n v="1458.8"/>
    <n v="128"/>
    <n v="1"/>
    <s v="EUR"/>
    <n v="0"/>
    <n v="0"/>
    <n v="0"/>
    <n v="150000"/>
    <n v="23.5"/>
    <n v="5291"/>
    <n v="189160.78"/>
    <n v="39.661490000000001"/>
    <n v="313499.28000000003"/>
  </r>
  <r>
    <s v="34317"/>
    <s v="00031788102"/>
    <s v="00031788101"/>
    <s v="CONTRAT DE LIQUIDITE EVOLIS"/>
    <s v="FR0004166197"/>
    <x v="15"/>
    <x v="23"/>
    <n v="3413.1"/>
    <n v="23.377397260274002"/>
    <n v="146"/>
    <n v="263"/>
    <n v="23.998859315589399"/>
    <n v="6311.7"/>
    <n v="1478.6"/>
    <n v="698"/>
    <n v="1"/>
    <s v="EUR"/>
    <n v="2898.6"/>
    <n v="0"/>
    <n v="0.16666666666666699"/>
    <n v="150000"/>
    <n v="23.2"/>
    <n v="5174"/>
    <n v="192059.38"/>
    <n v="38.461480000000002"/>
    <n v="312096.18"/>
  </r>
  <r>
    <s v="34317"/>
    <s v="00031788102"/>
    <s v="00031788101"/>
    <s v="CONTRAT DE LIQUIDITE EVOLIS"/>
    <s v="FR0004166197"/>
    <x v="15"/>
    <x v="24"/>
    <n v="71.599999999999994"/>
    <n v="23.866666666666699"/>
    <n v="3"/>
    <n v="3"/>
    <n v="23.866666666666699"/>
    <n v="71.599999999999994"/>
    <n v="1443.8"/>
    <n v="44"/>
    <n v="1"/>
    <s v="EUR"/>
    <n v="0"/>
    <n v="0"/>
    <n v="0"/>
    <n v="150000"/>
    <n v="23.3"/>
    <n v="5174"/>
    <n v="192059.38"/>
    <n v="38.563330000000001"/>
    <n v="312613.58"/>
  </r>
  <r>
    <s v="34317"/>
    <s v="00031788102"/>
    <s v="00031788101"/>
    <s v="CONTRAT DE LIQUIDITE EVOLIS"/>
    <s v="FR0004166197"/>
    <x v="15"/>
    <x v="25"/>
    <n v="5451.6"/>
    <n v="23.1"/>
    <n v="236"/>
    <n v="1"/>
    <n v="23.1"/>
    <n v="23.1"/>
    <n v="1460.633333"/>
    <n v="734"/>
    <n v="1"/>
    <s v="EUR"/>
    <n v="-5428.5"/>
    <n v="0"/>
    <n v="0.25"/>
    <n v="150000"/>
    <n v="23.1"/>
    <n v="5409"/>
    <n v="186630.88"/>
    <n v="40.10154"/>
    <n v="311578.78000000003"/>
  </r>
  <r>
    <s v="34317"/>
    <s v="00031788102"/>
    <s v="00031788101"/>
    <s v="CONTRAT DE LIQUIDITE EVOLIS"/>
    <s v="FR0004166197"/>
    <x v="15"/>
    <x v="26"/>
    <n v="493.7"/>
    <n v="22.440909090909098"/>
    <n v="22"/>
    <n v="1"/>
    <n v="23"/>
    <n v="23"/>
    <n v="1463.1"/>
    <n v="106"/>
    <n v="1"/>
    <s v="EUR"/>
    <n v="-470.7"/>
    <n v="0"/>
    <n v="0.25"/>
    <n v="150000"/>
    <n v="22.5"/>
    <n v="5430"/>
    <n v="186160.18"/>
    <n v="39.624090000000002"/>
    <n v="308335.18"/>
  </r>
  <r>
    <s v="34317"/>
    <s v="00031788102"/>
    <s v="00031788101"/>
    <s v="CONTRAT DE LIQUIDITE EVOLIS"/>
    <s v="FR0004166197"/>
    <x v="15"/>
    <x v="27"/>
    <n v="22.5"/>
    <n v="22.5"/>
    <n v="1"/>
    <n v="1"/>
    <n v="22.5"/>
    <n v="22.5"/>
    <n v="1454.766666"/>
    <n v="1"/>
    <n v="1"/>
    <s v="EUR"/>
    <n v="0"/>
    <n v="0"/>
    <n v="0"/>
    <n v="150000"/>
    <n v="22.5"/>
    <n v="5430"/>
    <n v="186160.18"/>
    <n v="39.624090000000002"/>
    <n v="308335.18"/>
  </r>
  <r>
    <s v="34317"/>
    <s v="00031788102"/>
    <s v="00031788101"/>
    <s v="CONTRAT DE LIQUIDITE EVOLIS"/>
    <s v="FR0004166197"/>
    <x v="15"/>
    <x v="28"/>
    <n v="10462"/>
    <n v="21.9789915966387"/>
    <n v="476"/>
    <n v="1"/>
    <n v="22"/>
    <n v="22"/>
    <n v="1469.6666660000001"/>
    <n v="960"/>
    <n v="1"/>
    <s v="EUR"/>
    <n v="-10440"/>
    <n v="0"/>
    <n v="0.5"/>
    <n v="150000"/>
    <n v="22"/>
    <n v="5905"/>
    <n v="175720.18"/>
    <n v="42.50562"/>
    <n v="305630.18"/>
  </r>
  <r>
    <s v="34317"/>
    <s v="00031788102"/>
    <s v="00031788101"/>
    <s v="CONTRAT DE LIQUIDITE EVOLIS"/>
    <s v="FR0004166197"/>
    <x v="15"/>
    <x v="29"/>
    <n v="5624.4"/>
    <n v="21.8"/>
    <n v="258"/>
    <n v="1"/>
    <n v="21.8"/>
    <n v="21.8"/>
    <n v="1483.266666"/>
    <n v="557"/>
    <n v="1"/>
    <s v="EUR"/>
    <n v="-5602.6"/>
    <n v="0"/>
    <n v="0.4"/>
    <n v="150000"/>
    <n v="21.8"/>
    <n v="6162"/>
    <n v="170117.58"/>
    <n v="44.12283"/>
    <n v="304449.18"/>
  </r>
  <r>
    <s v="34317"/>
    <s v="00031788102"/>
    <s v="00031788101"/>
    <s v="CONTRAT DE LIQUIDITE EVOLIS"/>
    <s v="FR0004166197"/>
    <x v="15"/>
    <x v="30"/>
    <n v="894"/>
    <n v="21.804878048780498"/>
    <n v="41"/>
    <n v="1"/>
    <n v="22"/>
    <n v="22"/>
    <n v="1473.1"/>
    <n v="51"/>
    <n v="1"/>
    <s v="EUR"/>
    <n v="-872"/>
    <n v="0"/>
    <n v="0.33333333333333298"/>
    <n v="150000"/>
    <n v="21.8"/>
    <n v="6202"/>
    <n v="169245.58"/>
    <n v="44.40925"/>
    <n v="304449.18"/>
  </r>
  <r>
    <s v="34317"/>
    <s v="00031788102"/>
    <s v="00031788101"/>
    <s v="CONTRAT DE LIQUIDITE EVOLIS"/>
    <s v="FR0004166197"/>
    <x v="15"/>
    <x v="31"/>
    <n v="22.3"/>
    <n v="22.3"/>
    <n v="1"/>
    <n v="1"/>
    <n v="22.3"/>
    <n v="22.3"/>
    <n v="1456.5"/>
    <n v="8"/>
    <n v="1"/>
    <s v="EUR"/>
    <n v="0"/>
    <n v="0"/>
    <n v="0"/>
    <n v="150000"/>
    <n v="22.5"/>
    <n v="6202"/>
    <n v="169245.58"/>
    <n v="45.190820000000002"/>
    <n v="308790.58"/>
  </r>
  <r>
    <s v="34317"/>
    <s v="00031788102"/>
    <s v="00031788101"/>
    <s v="CONTRAT DE LIQUIDITE EVOLIS"/>
    <s v="FR0004166197"/>
    <x v="15"/>
    <x v="32"/>
    <n v="22.4"/>
    <n v="22.4"/>
    <n v="1"/>
    <n v="1"/>
    <n v="22.4"/>
    <n v="22.4"/>
    <n v="1411.5"/>
    <n v="51"/>
    <n v="1"/>
    <s v="EUR"/>
    <n v="0"/>
    <n v="0"/>
    <n v="0"/>
    <n v="150000"/>
    <n v="22.2"/>
    <n v="6202"/>
    <n v="169245.58"/>
    <n v="44.85857"/>
    <n v="306929.98"/>
  </r>
  <r>
    <s v="34317"/>
    <s v="00031788102"/>
    <s v="00031788101"/>
    <s v="CONTRAT DE LIQUIDITE EVOLIS"/>
    <s v="FR0004166197"/>
    <x v="15"/>
    <x v="33"/>
    <n v="22.5"/>
    <n v="22.5"/>
    <n v="1"/>
    <n v="34"/>
    <n v="22.5"/>
    <n v="765"/>
    <n v="1404"/>
    <n v="46"/>
    <n v="1"/>
    <s v="EUR"/>
    <n v="742.5"/>
    <n v="0"/>
    <n v="0"/>
    <n v="150000"/>
    <n v="22.5"/>
    <n v="6169"/>
    <n v="169988.08"/>
    <n v="44.950369999999999"/>
    <n v="308790.58"/>
  </r>
  <r>
    <s v="34317"/>
    <s v="00031788102"/>
    <s v="00031788101"/>
    <s v="CONTRAT DE LIQUIDITE EVOLIS"/>
    <s v="FR0004166197"/>
    <x v="15"/>
    <x v="34"/>
    <n v="291.2"/>
    <n v="22.4"/>
    <n v="13"/>
    <n v="1"/>
    <n v="22.4"/>
    <n v="22.4"/>
    <n v="1398.6"/>
    <n v="217"/>
    <n v="1"/>
    <s v="EUR"/>
    <n v="-268.8"/>
    <n v="0.33333333333333298"/>
    <n v="0"/>
    <n v="150000"/>
    <n v="22.4"/>
    <n v="6181"/>
    <n v="169719.28"/>
    <n v="44.927390000000003"/>
    <n v="308173.68"/>
  </r>
  <r>
    <s v="34317"/>
    <s v="00031788102"/>
    <s v="00031788101"/>
    <s v="CONTRAT DE LIQUIDITE EVOLIS"/>
    <s v="FR0004166197"/>
    <x v="15"/>
    <x v="35"/>
    <n v="22.4"/>
    <n v="22.4"/>
    <n v="1"/>
    <n v="335"/>
    <n v="22.499701492537302"/>
    <n v="7537.4"/>
    <n v="1365"/>
    <n v="528"/>
    <n v="1"/>
    <s v="EUR"/>
    <n v="7515"/>
    <n v="0"/>
    <n v="0.25"/>
    <n v="150000"/>
    <n v="22.2"/>
    <n v="5847"/>
    <n v="177234.28"/>
    <n v="42.276049999999998"/>
    <n v="307037.68"/>
  </r>
  <r>
    <s v="34317"/>
    <s v="00031788102"/>
    <s v="00031788101"/>
    <s v="CONTRAT DE LIQUIDITE EVOLIS"/>
    <s v="FR0004166197"/>
    <x v="15"/>
    <x v="36"/>
    <n v="44.4"/>
    <n v="22.2"/>
    <n v="2"/>
    <n v="1"/>
    <n v="22.2"/>
    <n v="22.2"/>
    <n v="1363.8"/>
    <n v="65"/>
    <n v="1"/>
    <s v="EUR"/>
    <n v="-22.2"/>
    <n v="0"/>
    <n v="0"/>
    <n v="150000"/>
    <n v="22.2"/>
    <n v="5848"/>
    <n v="177212.08"/>
    <n v="42.283279999999998"/>
    <n v="307037.68"/>
  </r>
  <r>
    <s v="34317"/>
    <s v="00031788102"/>
    <s v="00031788101"/>
    <s v="CONTRAT DE LIQUIDITE EVOLIS"/>
    <s v="FR0004166197"/>
    <x v="15"/>
    <x v="37"/>
    <n v="22.6"/>
    <n v="22.6"/>
    <n v="1"/>
    <n v="553"/>
    <n v="22.873056057866201"/>
    <n v="12648.8"/>
    <n v="1376.266666"/>
    <n v="650"/>
    <n v="1"/>
    <s v="EUR"/>
    <n v="12626.2"/>
    <n v="0"/>
    <n v="0.4"/>
    <n v="150000"/>
    <n v="23"/>
    <n v="5296"/>
    <n v="189838.28"/>
    <n v="39.085340000000002"/>
    <n v="311646.28000000003"/>
  </r>
  <r>
    <s v="34317"/>
    <s v="00031788102"/>
    <s v="00031788101"/>
    <s v="CONTRAT DE LIQUIDITE EVOLIS"/>
    <s v="FR0004166197"/>
    <x v="15"/>
    <x v="38"/>
    <n v="23"/>
    <n v="23"/>
    <n v="1"/>
    <n v="237"/>
    <n v="22.800843881856501"/>
    <n v="5403.8"/>
    <n v="1384.1"/>
    <n v="237"/>
    <n v="1"/>
    <s v="EUR"/>
    <n v="5380.8"/>
    <n v="0"/>
    <n v="0.33333333333333298"/>
    <n v="150000"/>
    <n v="22.8"/>
    <n v="5060"/>
    <n v="195219.08"/>
    <n v="37.145139999999998"/>
    <n v="310587.08"/>
  </r>
  <r>
    <s v="34317"/>
    <s v="00031788102"/>
    <s v="00031788101"/>
    <s v="CONTRAT DE LIQUIDITE EVOLIS"/>
    <s v="FR0004166197"/>
    <x v="15"/>
    <x v="39"/>
    <n v="23.1"/>
    <n v="23.1"/>
    <n v="1"/>
    <n v="2"/>
    <n v="23.15"/>
    <n v="46.3"/>
    <n v="1384.1"/>
    <n v="2"/>
    <n v="1"/>
    <s v="EUR"/>
    <n v="23.2"/>
    <n v="0"/>
    <n v="0.33333333333333298"/>
    <n v="150000"/>
    <n v="23.2"/>
    <n v="5059"/>
    <n v="195242.28"/>
    <n v="37.544670000000004"/>
    <n v="312611.08"/>
  </r>
  <r>
    <s v="34317"/>
    <s v="00031788102"/>
    <s v="00031788101"/>
    <s v="CONTRAT DE LIQUIDITE EVOLIS"/>
    <s v="FR0004166197"/>
    <x v="15"/>
    <x v="40"/>
    <n v="23.1"/>
    <n v="23.1"/>
    <n v="1"/>
    <n v="6"/>
    <n v="23.183333333333302"/>
    <n v="139.1"/>
    <n v="1335.633333"/>
    <n v="6"/>
    <n v="1"/>
    <s v="EUR"/>
    <n v="116"/>
    <n v="0"/>
    <n v="0.33333333333333298"/>
    <n v="150000"/>
    <n v="23.2"/>
    <n v="5054"/>
    <n v="195358.28"/>
    <n v="37.507559999999998"/>
    <n v="312611.08"/>
  </r>
  <r>
    <s v="34317"/>
    <s v="00031788102"/>
    <s v="00031788101"/>
    <s v="CONTRAT DE LIQUIDITE EVOLIS"/>
    <s v="FR0004166197"/>
    <x v="15"/>
    <x v="41"/>
    <n v="23.1"/>
    <n v="23.1"/>
    <n v="1"/>
    <n v="85"/>
    <n v="23.198823529411801"/>
    <n v="1971.9"/>
    <n v="1329.5333330000001"/>
    <n v="167"/>
    <n v="1"/>
    <s v="EUR"/>
    <n v="1948.8"/>
    <n v="0"/>
    <n v="0.5"/>
    <n v="150000"/>
    <n v="23.2"/>
    <n v="4970"/>
    <n v="197307.08"/>
    <n v="36.884169999999997"/>
    <n v="312611.08"/>
  </r>
  <r>
    <s v="34317"/>
    <s v="00031788102"/>
    <s v="00031788101"/>
    <s v="CONTRAT DE LIQUIDITE EVOLIS"/>
    <s v="FR0004166197"/>
    <x v="15"/>
    <x v="42"/>
    <n v="23.1"/>
    <n v="23.1"/>
    <n v="1"/>
    <n v="1"/>
    <n v="23.1"/>
    <n v="23.1"/>
    <n v="1322.633333"/>
    <n v="1"/>
    <n v="1"/>
    <s v="EUR"/>
    <n v="0"/>
    <n v="0"/>
    <n v="0"/>
    <n v="150000"/>
    <n v="23.1"/>
    <n v="4970"/>
    <n v="197307.08"/>
    <n v="36.783670000000001"/>
    <n v="312114.08"/>
  </r>
  <r>
    <s v="34317"/>
    <s v="00031788102"/>
    <s v="00031788101"/>
    <s v="CONTRAT DE LIQUIDITE EVOLIS"/>
    <s v="FR0004166197"/>
    <x v="15"/>
    <x v="43"/>
    <n v="23.1"/>
    <n v="23.1"/>
    <n v="1"/>
    <n v="216"/>
    <n v="23.299074074074099"/>
    <n v="5032.6000000000004"/>
    <n v="1317.5333330000001"/>
    <n v="216"/>
    <n v="1"/>
    <s v="EUR"/>
    <n v="5009.5"/>
    <n v="0"/>
    <n v="0.33333333333333298"/>
    <n v="150000"/>
    <n v="23.3"/>
    <n v="4755"/>
    <n v="202316.58"/>
    <n v="35.384430000000002"/>
    <n v="313108.08"/>
  </r>
  <r>
    <s v="34317"/>
    <s v="00031788102"/>
    <s v="00031788101"/>
    <s v="CONTRAT DE LIQUIDITE EVOLIS"/>
    <s v="FR0004166197"/>
    <x v="15"/>
    <x v="44"/>
    <n v="23.2"/>
    <n v="23.2"/>
    <n v="1"/>
    <n v="1"/>
    <n v="23.2"/>
    <n v="23.2"/>
    <n v="1125.0333330000001"/>
    <n v="83"/>
    <n v="1"/>
    <s v="EUR"/>
    <n v="0"/>
    <n v="0"/>
    <n v="0"/>
    <n v="150000"/>
    <n v="22.9"/>
    <n v="4755"/>
    <n v="202316.58"/>
    <n v="34.989519999999999"/>
    <n v="311206.08"/>
  </r>
  <r>
    <s v="34317"/>
    <s v="00031788102"/>
    <s v="00031788101"/>
    <s v="CONTRAT DE LIQUIDITE EVOLIS"/>
    <s v="FR0004166197"/>
    <x v="15"/>
    <x v="45"/>
    <n v="2767.9"/>
    <n v="22.6877049180328"/>
    <n v="122"/>
    <n v="1"/>
    <n v="22.9"/>
    <n v="22.9"/>
    <n v="1131.0333330000001"/>
    <n v="310"/>
    <n v="1"/>
    <s v="EUR"/>
    <n v="-2745"/>
    <n v="0"/>
    <n v="0.5"/>
    <n v="150000"/>
    <n v="22.6"/>
    <n v="4876"/>
    <n v="199571.58"/>
    <n v="35.574100000000001"/>
    <n v="309769.18"/>
  </r>
  <r>
    <s v="34317"/>
    <s v="00031788102"/>
    <s v="00031788101"/>
    <s v="CONTRAT DE LIQUIDITE EVOLIS"/>
    <s v="FR0004166197"/>
    <x v="15"/>
    <x v="46"/>
    <n v="369.9"/>
    <n v="23.118749999999999"/>
    <n v="16"/>
    <n v="12"/>
    <n v="23.4"/>
    <n v="280.8"/>
    <n v="687.96666600000003"/>
    <n v="82"/>
    <n v="1"/>
    <s v="EUR"/>
    <n v="-89.1"/>
    <n v="0"/>
    <n v="0.2"/>
    <n v="150000"/>
    <n v="22.6"/>
    <n v="4880"/>
    <n v="199482.48"/>
    <n v="35.60313"/>
    <n v="309770.48"/>
  </r>
  <r>
    <s v="34317"/>
    <s v="00031788102"/>
    <s v="00031788101"/>
    <s v="CONTRAT DE LIQUIDITE EVOLIS"/>
    <s v="FR0004166197"/>
    <x v="15"/>
    <x v="47"/>
    <n v="1148.0999999999999"/>
    <n v="22.511764705882399"/>
    <n v="51"/>
    <n v="1"/>
    <n v="22.6"/>
    <n v="22.6"/>
    <n v="341.433333"/>
    <n v="51"/>
    <n v="1"/>
    <s v="EUR"/>
    <n v="-1125.5"/>
    <n v="0"/>
    <n v="0.5"/>
    <n v="150000"/>
    <n v="22.5"/>
    <n v="4930"/>
    <n v="198356.98"/>
    <n v="35.86533"/>
    <n v="309281.98"/>
  </r>
  <r>
    <s v="34317"/>
    <s v="00031788102"/>
    <s v="00031788101"/>
    <s v="CONTRAT DE LIQUIDITE EVOLIS"/>
    <s v="FR0004166197"/>
    <x v="15"/>
    <x v="48"/>
    <n v="18019.8"/>
    <n v="21.3"/>
    <n v="846"/>
    <n v="191"/>
    <n v="21.553403141361301"/>
    <n v="4116.7"/>
    <n v="412.36666600000001"/>
    <n v="2215"/>
    <n v="1"/>
    <s v="EUR"/>
    <n v="-13903.1"/>
    <n v="0"/>
    <n v="0.1"/>
    <n v="150000"/>
    <n v="21.3"/>
    <n v="5585"/>
    <n v="184453.88"/>
    <n v="39.207270000000001"/>
    <n v="303414.38"/>
  </r>
  <r>
    <s v="34317"/>
    <s v="00031788102"/>
    <s v="00031788101"/>
    <s v="CONTRAT DE LIQUIDITE EVOLIS"/>
    <s v="FR0004166197"/>
    <x v="15"/>
    <x v="49"/>
    <n v="21.3"/>
    <n v="21.3"/>
    <n v="1"/>
    <n v="12"/>
    <n v="21.6666666666667"/>
    <n v="260"/>
    <n v="415.1"/>
    <n v="93"/>
    <n v="1"/>
    <s v="EUR"/>
    <n v="238.7"/>
    <n v="0.33333333333333298"/>
    <n v="0"/>
    <n v="150000"/>
    <n v="21.7"/>
    <n v="5574"/>
    <n v="184692.58"/>
    <n v="39.573509999999999"/>
    <n v="305648.38"/>
  </r>
  <r>
    <s v="34317"/>
    <s v="00031788102"/>
    <s v="00031788101"/>
    <s v="CONTRAT DE LIQUIDITE EVOLIS"/>
    <s v="FR0004166197"/>
    <x v="15"/>
    <x v="50"/>
    <n v="1853.2"/>
    <n v="21.301149425287399"/>
    <n v="87"/>
    <n v="1"/>
    <n v="21.4"/>
    <n v="21.4"/>
    <n v="357.7"/>
    <n v="407"/>
    <n v="1"/>
    <s v="EUR"/>
    <n v="-1831.8"/>
    <n v="0"/>
    <n v="0.5"/>
    <n v="150000"/>
    <n v="21.3"/>
    <n v="5660"/>
    <n v="182860.78"/>
    <n v="39.733199999999997"/>
    <n v="303418.78000000003"/>
  </r>
  <r>
    <s v="34317"/>
    <s v="00031788102"/>
    <s v="00031788101"/>
    <s v="CONTRAT DE LIQUIDITE EVOLIS"/>
    <s v="FR0004166197"/>
    <x v="15"/>
    <x v="51"/>
    <n v="345.4"/>
    <n v="21.587499999999999"/>
    <n v="16"/>
    <n v="1"/>
    <n v="21.4"/>
    <n v="21.4"/>
    <n v="291.2"/>
    <n v="22"/>
    <n v="1"/>
    <s v="EUR"/>
    <n v="-324"/>
    <n v="0"/>
    <n v="0.33333333333333298"/>
    <n v="150000"/>
    <n v="21.6"/>
    <n v="5675"/>
    <n v="182536.78"/>
    <n v="40.174779999999998"/>
    <n v="305116.78000000003"/>
  </r>
  <r>
    <s v="34317"/>
    <s v="00031788102"/>
    <s v="00031788101"/>
    <s v="CONTRAT DE LIQUIDITE EVOLIS"/>
    <s v="FR0004166197"/>
    <x v="15"/>
    <x v="52"/>
    <n v="43.2"/>
    <n v="21.6"/>
    <n v="2"/>
    <n v="1"/>
    <n v="21.6"/>
    <n v="21.6"/>
    <n v="287"/>
    <n v="2"/>
    <n v="1"/>
    <s v="EUR"/>
    <n v="-21.6"/>
    <n v="0"/>
    <n v="0"/>
    <n v="150000"/>
    <n v="21.6"/>
    <n v="5676"/>
    <n v="182515.18"/>
    <n v="40.18186"/>
    <n v="305116.78000000003"/>
  </r>
  <r>
    <s v="34317"/>
    <s v="00031788102"/>
    <s v="00031788101"/>
    <s v="CONTRAT DE LIQUIDITE EVOLIS"/>
    <s v="FR0004166197"/>
    <x v="15"/>
    <x v="53"/>
    <n v="4018.5"/>
    <n v="21.375"/>
    <n v="188"/>
    <n v="13"/>
    <n v="21.4"/>
    <n v="278.2"/>
    <n v="276.26666599999999"/>
    <n v="376"/>
    <n v="1"/>
    <s v="EUR"/>
    <n v="-3740.3"/>
    <n v="0"/>
    <n v="0.1"/>
    <n v="150000"/>
    <n v="21.3"/>
    <n v="5851"/>
    <n v="178774.88"/>
    <n v="41.076410000000003"/>
    <n v="303401.18"/>
  </r>
  <r>
    <s v="34317"/>
    <s v="00031788102"/>
    <s v="00031788101"/>
    <s v="CONTRAT DE LIQUIDITE EVOLIS"/>
    <s v="FR0004166197"/>
    <x v="15"/>
    <x v="54"/>
    <n v="21.3"/>
    <n v="21.3"/>
    <n v="1"/>
    <n v="1"/>
    <n v="21.3"/>
    <n v="21.3"/>
    <n v="288.26666599999999"/>
    <n v="404"/>
    <n v="1"/>
    <s v="EUR"/>
    <n v="0"/>
    <n v="0"/>
    <n v="0"/>
    <n v="150000"/>
    <n v="21.6"/>
    <n v="5851"/>
    <n v="178774.88"/>
    <n v="41.41534"/>
    <n v="305156.47999999998"/>
  </r>
  <r>
    <s v="34317"/>
    <s v="00031788102"/>
    <s v="00031788101"/>
    <s v="CONTRAT DE LIQUIDITE EVOLIS"/>
    <s v="FR0004166197"/>
    <x v="15"/>
    <x v="55"/>
    <n v="21.3"/>
    <n v="21.3"/>
    <n v="1"/>
    <n v="1"/>
    <n v="21.3"/>
    <n v="21.3"/>
    <n v="267.03333300000003"/>
    <n v="97"/>
    <n v="1"/>
    <s v="EUR"/>
    <n v="0"/>
    <n v="0"/>
    <n v="0"/>
    <n v="150000"/>
    <n v="21.3"/>
    <n v="5851"/>
    <n v="178774.88"/>
    <n v="41.076410000000003"/>
    <n v="303401.18"/>
  </r>
  <r>
    <s v="34317"/>
    <s v="00031788102"/>
    <s v="00031788101"/>
    <s v="CONTRAT DE LIQUIDITE EVOLIS"/>
    <s v="FR0004166197"/>
    <x v="15"/>
    <x v="56"/>
    <n v="21.4"/>
    <n v="21.4"/>
    <n v="1"/>
    <n v="1"/>
    <n v="21.4"/>
    <n v="21.4"/>
    <n v="265.066666"/>
    <n v="47"/>
    <n v="1"/>
    <s v="EUR"/>
    <n v="0"/>
    <n v="0"/>
    <n v="0"/>
    <n v="150000"/>
    <n v="21.6"/>
    <n v="5851"/>
    <n v="178774.88"/>
    <n v="41.41534"/>
    <n v="305156.47999999998"/>
  </r>
  <r>
    <s v="34317"/>
    <s v="00031788102"/>
    <s v="00031788101"/>
    <s v="CONTRAT DE LIQUIDITE EVOLIS"/>
    <s v="FR0004166197"/>
    <x v="15"/>
    <x v="57"/>
    <n v="21.6"/>
    <n v="21.6"/>
    <n v="1"/>
    <n v="22"/>
    <n v="21.5045454545455"/>
    <n v="473.1"/>
    <n v="269.3"/>
    <n v="128"/>
    <n v="1"/>
    <s v="EUR"/>
    <n v="451.5"/>
    <n v="0.33333333333333298"/>
    <n v="0"/>
    <n v="150000"/>
    <n v="21.4"/>
    <n v="5830"/>
    <n v="179226.38"/>
    <n v="41.041699999999999"/>
    <n v="303988.38"/>
  </r>
  <r>
    <s v="34317"/>
    <s v="00031788102"/>
    <s v="00031788101"/>
    <s v="CONTRAT DE LIQUIDITE EVOLIS"/>
    <s v="FR0004166197"/>
    <x v="15"/>
    <x v="58"/>
    <n v="21.3"/>
    <n v="21.3"/>
    <n v="1"/>
    <n v="79"/>
    <n v="21.8924050632911"/>
    <n v="1729.5"/>
    <n v="256.76666599999999"/>
    <n v="584"/>
    <n v="1"/>
    <s v="EUR"/>
    <n v="1708.2"/>
    <n v="0"/>
    <n v="0.5"/>
    <n v="150000"/>
    <n v="21.9"/>
    <n v="5752"/>
    <n v="180934.58"/>
    <n v="41.045099999999998"/>
    <n v="306903.38"/>
  </r>
  <r>
    <s v="34317"/>
    <s v="00031788102"/>
    <s v="00031788101"/>
    <s v="CONTRAT DE LIQUIDITE EVOLIS"/>
    <s v="FR0004166197"/>
    <x v="15"/>
    <x v="59"/>
    <n v="989.5"/>
    <n v="22.488636363636399"/>
    <n v="44"/>
    <n v="832"/>
    <n v="22.499879807692299"/>
    <n v="18719.900000000001"/>
    <n v="473.66666600000002"/>
    <n v="7064"/>
    <n v="1"/>
    <s v="EUR"/>
    <n v="17730.400000000001"/>
    <n v="8.3333333333333301E-2"/>
    <n v="0.41666666666666702"/>
    <n v="150000"/>
    <n v="22.5"/>
    <n v="4964"/>
    <n v="198664.98"/>
    <n v="35.987819999999999"/>
    <n v="310354.98"/>
  </r>
  <r>
    <s v="34317"/>
    <s v="00031788102"/>
    <s v="00031788101"/>
    <s v="CONTRAT DE LIQUIDITE EVOLIS"/>
    <s v="FR0004166197"/>
    <x v="15"/>
    <x v="60"/>
    <n v="22.8"/>
    <n v="22.8"/>
    <n v="1"/>
    <n v="275"/>
    <n v="22.973818181818199"/>
    <n v="6317.8"/>
    <n v="500.6"/>
    <n v="859"/>
    <n v="1"/>
    <s v="EUR"/>
    <n v="6295"/>
    <n v="0"/>
    <n v="0.72727272727272696"/>
    <n v="150000"/>
    <n v="23.1"/>
    <n v="4690"/>
    <n v="204959.98"/>
    <n v="34.580069999999999"/>
    <n v="313298.98"/>
  </r>
  <r>
    <s v="34317"/>
    <s v="00031788102"/>
    <s v="00031788101"/>
    <s v="CONTRAT DE LIQUIDITE EVOLIS"/>
    <s v="FR0004166197"/>
    <x v="15"/>
    <x v="61"/>
    <n v="5122.3"/>
    <n v="22.9699551569507"/>
    <n v="223"/>
    <n v="1"/>
    <n v="23.3"/>
    <n v="23.3"/>
    <n v="519.5"/>
    <n v="575"/>
    <n v="1"/>
    <s v="EUR"/>
    <n v="-5099"/>
    <n v="0"/>
    <n v="0.5"/>
    <n v="150000"/>
    <n v="22.9"/>
    <n v="4912"/>
    <n v="199860.98"/>
    <n v="36.012909999999998"/>
    <n v="312345.78000000003"/>
  </r>
  <r>
    <s v="34317"/>
    <s v="00031788102"/>
    <s v="00031788101"/>
    <s v="CONTRAT DE LIQUIDITE EVOLIS"/>
    <s v="FR0004166197"/>
    <x v="15"/>
    <x v="62"/>
    <n v="23.1"/>
    <n v="23.1"/>
    <n v="1"/>
    <n v="15"/>
    <n v="23.286666666666701"/>
    <n v="349.3"/>
    <n v="606.06666600000005"/>
    <n v="2648"/>
    <n v="1"/>
    <s v="EUR"/>
    <n v="326.2"/>
    <n v="0"/>
    <n v="0.5"/>
    <n v="150000"/>
    <n v="23"/>
    <n v="4898"/>
    <n v="200187.18"/>
    <n v="36.009970000000003"/>
    <n v="312841.18"/>
  </r>
  <r>
    <s v="34317"/>
    <s v="00031788102"/>
    <s v="00031788101"/>
    <s v="CONTRAT DE LIQUIDITE EVOLIS"/>
    <s v="FR0004166197"/>
    <x v="15"/>
    <x v="63"/>
    <n v="23.1"/>
    <n v="23.1"/>
    <n v="1"/>
    <n v="1"/>
    <n v="23.1"/>
    <n v="23.1"/>
    <n v="645.73333300000002"/>
    <n v="1236"/>
    <n v="1"/>
    <s v="EUR"/>
    <n v="0"/>
    <n v="0"/>
    <n v="0"/>
    <n v="150000"/>
    <n v="23"/>
    <n v="4898"/>
    <n v="200187.18"/>
    <n v="36.009970000000003"/>
    <n v="312841.18"/>
  </r>
  <r>
    <s v="34317"/>
    <s v="00031788102"/>
    <s v="00031788101"/>
    <s v="CONTRAT DE LIQUIDITE EVOLIS"/>
    <s v="FR0004166197"/>
    <x v="15"/>
    <x v="64"/>
    <n v="23"/>
    <n v="23"/>
    <n v="1"/>
    <n v="41"/>
    <n v="23.321951219512201"/>
    <n v="956.2"/>
    <n v="661.1"/>
    <n v="678"/>
    <n v="1"/>
    <s v="EUR"/>
    <n v="933.2"/>
    <n v="0"/>
    <n v="0.25"/>
    <n v="150000"/>
    <n v="23.4"/>
    <n v="4858"/>
    <n v="201120.38"/>
    <n v="36.11121"/>
    <n v="314797.58"/>
  </r>
  <r>
    <s v="34317"/>
    <s v="00031788102"/>
    <s v="00031788101"/>
    <s v="CONTRAT DE LIQUIDITE EVOLIS"/>
    <s v="FR0004166197"/>
    <x v="15"/>
    <x v="65"/>
    <n v="840"/>
    <n v="24"/>
    <n v="35"/>
    <n v="993"/>
    <n v="24.0776435045317"/>
    <n v="23909.1"/>
    <n v="691.46666600000003"/>
    <n v="1439"/>
    <n v="1"/>
    <s v="EUR"/>
    <n v="23069.1"/>
    <n v="0"/>
    <n v="0.64705882352941202"/>
    <n v="150000"/>
    <n v="23.9"/>
    <n v="3900"/>
    <n v="224189.48"/>
    <n v="29.366779999999999"/>
    <n v="317399.48"/>
  </r>
  <r>
    <s v="34317"/>
    <s v="00031788102"/>
    <s v="00031788101"/>
    <s v="CONTRAT DE LIQUIDITE EVOLIS"/>
    <s v="FR0004166197"/>
    <x v="15"/>
    <x v="66"/>
    <n v="1548.2"/>
    <n v="24.190625000000001"/>
    <n v="64"/>
    <n v="122"/>
    <n v="24.293442622950799"/>
    <n v="2963.8"/>
    <n v="715.86666600000001"/>
    <n v="797"/>
    <n v="1"/>
    <s v="EUR"/>
    <n v="1415.6"/>
    <n v="0"/>
    <n v="0"/>
    <n v="150000"/>
    <n v="24.7"/>
    <n v="3842"/>
    <n v="225605.08"/>
    <n v="29.60894"/>
    <n v="320502.48"/>
  </r>
  <r>
    <s v="34317"/>
    <s v="00031788102"/>
    <s v="00031788101"/>
    <s v="CONTRAT DE LIQUIDITE EVOLIS"/>
    <s v="FR0004166197"/>
    <x v="15"/>
    <x v="67"/>
    <n v="541.29999999999995"/>
    <n v="24.604545454545502"/>
    <n v="22"/>
    <n v="28"/>
    <n v="24.507142857142899"/>
    <n v="686.2"/>
    <n v="711.56666600000005"/>
    <n v="521"/>
    <n v="1"/>
    <s v="EUR"/>
    <n v="144.9"/>
    <n v="0.42857142857142899"/>
    <n v="0.28571428571428598"/>
    <n v="150000"/>
    <n v="24.5"/>
    <n v="3836"/>
    <n v="225749.98"/>
    <n v="29.393989999999999"/>
    <n v="319731.98"/>
  </r>
  <r>
    <s v="34317"/>
    <s v="00031788102"/>
    <s v="00031788101"/>
    <s v="CONTRAT DE LIQUIDITE EVOLIS"/>
    <s v="FR0004166197"/>
    <x v="15"/>
    <x v="68"/>
    <n v="24.6"/>
    <n v="24.6"/>
    <n v="1"/>
    <n v="71"/>
    <n v="24.7971830985915"/>
    <n v="1760.6"/>
    <n v="709.9"/>
    <n v="187"/>
    <n v="1"/>
    <s v="EUR"/>
    <n v="1736"/>
    <n v="0"/>
    <n v="0.71428571428571397"/>
    <n v="150000"/>
    <n v="24.8"/>
    <n v="3766"/>
    <n v="227485.98"/>
    <n v="29.106210000000001"/>
    <n v="320882.78000000003"/>
  </r>
  <r>
    <s v="34317"/>
    <s v="00031788102"/>
    <s v="00031788101"/>
    <s v="CONTRAT DE LIQUIDITE EVOLIS"/>
    <s v="FR0004166197"/>
    <x v="15"/>
    <x v="69"/>
    <n v="24.8"/>
    <n v="24.8"/>
    <n v="1"/>
    <n v="1"/>
    <n v="24.8"/>
    <n v="24.8"/>
    <n v="709.86666600000001"/>
    <n v="1"/>
    <n v="1"/>
    <s v="EUR"/>
    <n v="0"/>
    <n v="0"/>
    <n v="0"/>
    <n v="150000"/>
    <n v="24.8"/>
    <n v="3766"/>
    <n v="227485.98"/>
    <n v="29.106210000000001"/>
    <n v="320882.78000000003"/>
  </r>
  <r>
    <s v="34317"/>
    <s v="00031788102"/>
    <s v="00031788101"/>
    <s v="CONTRAT DE LIQUIDITE EVOLIS"/>
    <s v="FR0004166197"/>
    <x v="15"/>
    <x v="70"/>
    <n v="2746.2"/>
    <n v="24.519642857142902"/>
    <n v="112"/>
    <n v="1"/>
    <n v="24.6"/>
    <n v="24.6"/>
    <n v="734.4"/>
    <n v="742"/>
    <n v="1"/>
    <s v="EUR"/>
    <n v="-2721.6"/>
    <n v="0"/>
    <n v="0.5"/>
    <n v="150000"/>
    <n v="24.5"/>
    <n v="3877"/>
    <n v="224764.38"/>
    <n v="29.706410000000002"/>
    <n v="319750.88"/>
  </r>
  <r>
    <s v="34317"/>
    <s v="00031788102"/>
    <s v="00031788101"/>
    <s v="CONTRAT DE LIQUIDITE EVOLIS"/>
    <s v="FR0004166197"/>
    <x v="15"/>
    <x v="71"/>
    <n v="24.6"/>
    <n v="24.6"/>
    <n v="1"/>
    <n v="1"/>
    <n v="24.6"/>
    <n v="24.6"/>
    <n v="728.86666600000001"/>
    <n v="1"/>
    <n v="1"/>
    <s v="EUR"/>
    <n v="0"/>
    <n v="0"/>
    <n v="0"/>
    <n v="150000"/>
    <n v="24.6"/>
    <n v="3877"/>
    <n v="224764.38"/>
    <n v="29.791540000000001"/>
    <n v="320138.58"/>
  </r>
  <r>
    <s v="34317"/>
    <s v="00031788102"/>
    <s v="00031788101"/>
    <s v="CONTRAT DE LIQUIDITE EVOLIS"/>
    <s v="FR0004166197"/>
    <x v="15"/>
    <x v="72"/>
    <n v="6634.5"/>
    <n v="24.572222222222202"/>
    <n v="270"/>
    <n v="103"/>
    <n v="24.816504854368901"/>
    <n v="2556.1"/>
    <n v="744.96666600000003"/>
    <n v="484"/>
    <n v="1"/>
    <s v="EUR"/>
    <n v="-4078.4"/>
    <n v="0"/>
    <n v="0.5"/>
    <n v="150000"/>
    <n v="24.9"/>
    <n v="4044"/>
    <n v="220685.98"/>
    <n v="31.332100000000001"/>
    <n v="321381.58"/>
  </r>
  <r>
    <s v="34317"/>
    <s v="00031788102"/>
    <s v="00031788101"/>
    <s v="CONTRAT DE LIQUIDITE EVOLIS"/>
    <s v="FR0004166197"/>
    <x v="15"/>
    <x v="73"/>
    <n v="1399.9"/>
    <n v="24.998214285714301"/>
    <n v="56"/>
    <n v="93"/>
    <n v="25.011827956989201"/>
    <n v="2326.1"/>
    <n v="745.5"/>
    <n v="232"/>
    <n v="1"/>
    <s v="EUR"/>
    <n v="926.2"/>
    <n v="0"/>
    <n v="0.16666666666666699"/>
    <n v="150000"/>
    <n v="25"/>
    <n v="4007"/>
    <n v="221612.18"/>
    <n v="31.13082"/>
    <n v="321787.18"/>
  </r>
  <r>
    <s v="34317"/>
    <s v="00031788102"/>
    <s v="00031788101"/>
    <s v="CONTRAT DE LIQUIDITE EVOLIS"/>
    <s v="FR0004166197"/>
    <x v="15"/>
    <x v="74"/>
    <n v="2259"/>
    <n v="24.8241758241758"/>
    <n v="91"/>
    <n v="1"/>
    <n v="25"/>
    <n v="25"/>
    <n v="750.26666599999999"/>
    <n v="226"/>
    <n v="1"/>
    <s v="EUR"/>
    <n v="-2234"/>
    <n v="0"/>
    <n v="0.6"/>
    <n v="150000"/>
    <n v="24.8"/>
    <n v="4097"/>
    <n v="219378.18"/>
    <n v="31.654430000000001"/>
    <n v="320983.78000000003"/>
  </r>
  <r>
    <s v="34317"/>
    <s v="00031788102"/>
    <s v="00031788101"/>
    <s v="CONTRAT DE LIQUIDITE EVOLIS"/>
    <s v="FR0004166197"/>
    <x v="15"/>
    <x v="75"/>
    <n v="3911.6"/>
    <n v="24.601257861635201"/>
    <n v="159"/>
    <n v="9"/>
    <n v="24.8888888888889"/>
    <n v="224"/>
    <n v="750.3"/>
    <n v="311"/>
    <n v="1"/>
    <s v="EUR"/>
    <n v="-3687.6"/>
    <n v="0"/>
    <n v="0.2"/>
    <n v="150000"/>
    <n v="24.9"/>
    <n v="4247"/>
    <n v="215690.58"/>
    <n v="32.898829999999997"/>
    <n v="321440.88"/>
  </r>
  <r>
    <s v="34317"/>
    <s v="00031788102"/>
    <s v="00031788101"/>
    <s v="CONTRAT DE LIQUIDITE EVOLIS"/>
    <s v="FR0004166197"/>
    <x v="15"/>
    <x v="76"/>
    <n v="4424.7"/>
    <n v="24.4458563535912"/>
    <n v="181"/>
    <n v="135"/>
    <n v="24.876296296296299"/>
    <n v="3358.3"/>
    <n v="761.86666600000001"/>
    <n v="429"/>
    <n v="1"/>
    <s v="EUR"/>
    <n v="-1066.4000000000001"/>
    <n v="0.14285714285714299"/>
    <n v="0.42857142857142899"/>
    <n v="150000"/>
    <n v="24.9"/>
    <n v="4293"/>
    <n v="214624.18"/>
    <n v="33.247"/>
    <n v="321519.88"/>
  </r>
  <r>
    <s v="34317"/>
    <s v="00031788102"/>
    <s v="00031788101"/>
    <s v="CONTRAT DE LIQUIDITE EVOLIS"/>
    <s v="FR0004166197"/>
    <x v="15"/>
    <x v="77"/>
    <n v="9100.4"/>
    <n v="24.2031914893617"/>
    <n v="376"/>
    <n v="191"/>
    <n v="24.5"/>
    <n v="4679.5"/>
    <n v="790.7"/>
    <n v="916"/>
    <n v="1"/>
    <s v="EUR"/>
    <n v="-4420.8999999999996"/>
    <n v="0.22222222222222199"/>
    <n v="0.66666666666666696"/>
    <n v="150000"/>
    <n v="24.5"/>
    <n v="4478"/>
    <n v="210203.28"/>
    <n v="34.293869999999998"/>
    <n v="319914.28000000003"/>
  </r>
  <r>
    <s v="34317"/>
    <s v="00031788102"/>
    <s v="00031788101"/>
    <s v="CONTRAT DE LIQUIDITE EVOLIS"/>
    <s v="FR0004166197"/>
    <x v="15"/>
    <x v="78"/>
    <n v="1287.9000000000001"/>
    <n v="24.3"/>
    <n v="53"/>
    <n v="31"/>
    <n v="24.687096774193499"/>
    <n v="765.3"/>
    <n v="725.93333299999995"/>
    <n v="272"/>
    <n v="1"/>
    <s v="EUR"/>
    <n v="-522.6"/>
    <n v="0"/>
    <n v="0"/>
    <n v="150000"/>
    <n v="24.7"/>
    <n v="4500"/>
    <n v="209680.68"/>
    <n v="34.644440000000003"/>
    <n v="320830.68"/>
  </r>
  <r>
    <s v="34317"/>
    <s v="00031788102"/>
    <s v="00031788101"/>
    <s v="CONTRAT DE LIQUIDITE EVOLIS"/>
    <s v="FR0004166197"/>
    <x v="15"/>
    <x v="79"/>
    <n v="122.5"/>
    <n v="24.5"/>
    <n v="5"/>
    <n v="0"/>
    <s v="#DIV/0"/>
    <n v="0"/>
    <n v="723.03333299999997"/>
    <n v="6"/>
    <n v="1"/>
    <s v="EUR"/>
    <n v="-122.5"/>
    <n v="0"/>
    <n v="0"/>
    <n v="150000"/>
    <n v="24.5"/>
    <n v="4505"/>
    <n v="209558.18"/>
    <n v="34.49888"/>
    <n v="319930.68"/>
  </r>
  <r>
    <s v="34317"/>
    <s v="00031788102"/>
    <s v="00031788101"/>
    <s v="CONTRAT DE LIQUIDITE EVOLIS"/>
    <s v="FR0004166197"/>
    <x v="15"/>
    <x v="80"/>
    <n v="6615.6"/>
    <n v="24.411808118081201"/>
    <n v="271"/>
    <n v="2"/>
    <n v="24.55"/>
    <n v="49.1"/>
    <n v="725.93333299999995"/>
    <n v="494"/>
    <n v="1"/>
    <s v="EUR"/>
    <n v="-6566.5"/>
    <n v="0"/>
    <n v="0.4"/>
    <n v="150000"/>
    <n v="24.8"/>
    <n v="4774"/>
    <n v="202991.68"/>
    <n v="36.838839999999998"/>
    <n v="321386.88"/>
  </r>
  <r>
    <s v="34317"/>
    <s v="00031788102"/>
    <s v="00031788101"/>
    <s v="CONTRAT DE LIQUIDITE EVOLIS"/>
    <s v="FR0004166197"/>
    <x v="15"/>
    <x v="81"/>
    <n v="0"/>
    <s v="#DIV/0"/>
    <n v="0"/>
    <n v="1"/>
    <n v="24.8"/>
    <n v="24.8"/>
    <n v="726.13333299999999"/>
    <n v="28"/>
    <n v="1"/>
    <s v="EUR"/>
    <n v="24.8"/>
    <n v="0"/>
    <n v="0"/>
    <n v="150000"/>
    <n v="24.8"/>
    <n v="4773"/>
    <n v="203016.48"/>
    <n v="36.831119999999999"/>
    <n v="321386.88"/>
  </r>
  <r>
    <s v="34317"/>
    <s v="00031788102"/>
    <s v="00031788101"/>
    <s v="CONTRAT DE LIQUIDITE EVOLIS"/>
    <s v="FR0004166197"/>
    <x v="15"/>
    <x v="82"/>
    <n v="24.7"/>
    <n v="24.7"/>
    <n v="1"/>
    <n v="1"/>
    <n v="24.7"/>
    <n v="24.7"/>
    <n v="727.53333299999997"/>
    <n v="44"/>
    <n v="1"/>
    <s v="EUR"/>
    <n v="0"/>
    <n v="0"/>
    <n v="0"/>
    <n v="150000"/>
    <n v="24.4"/>
    <n v="4773"/>
    <n v="203016.48"/>
    <n v="36.453629999999997"/>
    <n v="319477.68"/>
  </r>
  <r>
    <s v="34317"/>
    <s v="00031788102"/>
    <s v="00031788101"/>
    <s v="CONTRAT DE LIQUIDITE EVOLIS"/>
    <s v="FR0004166197"/>
    <x v="15"/>
    <x v="83"/>
    <n v="1708.1"/>
    <n v="24.4014285714286"/>
    <n v="70"/>
    <n v="1"/>
    <n v="24.5"/>
    <n v="24.5"/>
    <n v="729.06666600000005"/>
    <n v="422"/>
    <n v="1"/>
    <s v="EUR"/>
    <n v="-1683.6"/>
    <n v="0"/>
    <n v="0"/>
    <n v="150000"/>
    <n v="24.4"/>
    <n v="4842"/>
    <n v="201332.88"/>
    <n v="36.980609999999999"/>
    <n v="319477.68"/>
  </r>
  <r>
    <s v="34317"/>
    <s v="00031788102"/>
    <s v="00031788101"/>
    <s v="CONTRAT DE LIQUIDITE EVOLIS"/>
    <s v="FR0004166197"/>
    <x v="15"/>
    <x v="84"/>
    <n v="3718.4"/>
    <n v="24.303267973856201"/>
    <n v="153"/>
    <n v="76"/>
    <n v="24.8"/>
    <n v="1884.8"/>
    <n v="731.7"/>
    <n v="483"/>
    <n v="1"/>
    <s v="EUR"/>
    <n v="-1833.6"/>
    <n v="0"/>
    <n v="0.2"/>
    <n v="150000"/>
    <n v="24.3"/>
    <n v="4919"/>
    <n v="199499.28"/>
    <n v="37.467109999999998"/>
    <n v="319030.98"/>
  </r>
  <r>
    <s v="34317"/>
    <s v="00031788102"/>
    <s v="00031788101"/>
    <s v="CONTRAT DE LIQUIDITE EVOLIS"/>
    <s v="FR0004166197"/>
    <x v="15"/>
    <x v="85"/>
    <n v="24.5"/>
    <n v="24.5"/>
    <n v="1"/>
    <n v="65"/>
    <n v="24.527692307692298"/>
    <n v="1594.3"/>
    <n v="738.56666600000005"/>
    <n v="303"/>
    <n v="1"/>
    <s v="EUR"/>
    <n v="1569.8"/>
    <n v="0"/>
    <n v="0.2"/>
    <n v="150000"/>
    <n v="24.1"/>
    <n v="4855"/>
    <n v="201069.08"/>
    <n v="36.785559999999997"/>
    <n v="318074.58"/>
  </r>
  <r>
    <s v="34317"/>
    <s v="00031788102"/>
    <s v="00031788101"/>
    <s v="CONTRAT DE LIQUIDITE EVOLIS"/>
    <s v="FR0004166197"/>
    <x v="15"/>
    <x v="86"/>
    <n v="2365.1"/>
    <n v="23.889898989898999"/>
    <n v="99"/>
    <n v="577"/>
    <n v="23.900173310225298"/>
    <n v="13790.4"/>
    <n v="772.33333300000004"/>
    <n v="1060"/>
    <n v="1"/>
    <s v="EUR"/>
    <n v="11425.3"/>
    <n v="0.16666666666666699"/>
    <n v="0.33333333333333298"/>
    <n v="150000"/>
    <n v="23.9"/>
    <n v="4377"/>
    <n v="212494.38"/>
    <n v="32.989199999999997"/>
    <n v="317104.68"/>
  </r>
  <r>
    <s v="34317"/>
    <s v="00031788102"/>
    <s v="00031788101"/>
    <s v="CONTRAT DE LIQUIDITE EVOLIS"/>
    <s v="FR0004166197"/>
    <x v="15"/>
    <x v="87"/>
    <n v="24"/>
    <n v="24"/>
    <n v="1"/>
    <n v="1"/>
    <n v="24"/>
    <n v="24"/>
    <n v="768.1"/>
    <n v="1"/>
    <n v="1"/>
    <s v="EUR"/>
    <n v="0"/>
    <n v="0"/>
    <n v="0"/>
    <n v="150000"/>
    <n v="24"/>
    <n v="4377"/>
    <n v="212494.38"/>
    <n v="33.081569999999999"/>
    <n v="317542.38"/>
  </r>
  <r>
    <s v="34317"/>
    <s v="00031788102"/>
    <s v="00031788101"/>
    <s v="CONTRAT DE LIQUIDITE EVOLIS"/>
    <s v="FR0004166197"/>
    <x v="15"/>
    <x v="88"/>
    <n v="24"/>
    <n v="24"/>
    <n v="1"/>
    <n v="21"/>
    <n v="24.285714285714299"/>
    <n v="510"/>
    <n v="755.9"/>
    <n v="218"/>
    <n v="1"/>
    <s v="EUR"/>
    <n v="486"/>
    <n v="0"/>
    <n v="0.33333333333333298"/>
    <n v="150000"/>
    <n v="23.9"/>
    <n v="4357"/>
    <n v="212980.38"/>
    <n v="32.837629999999997"/>
    <n v="317112.68"/>
  </r>
  <r>
    <s v="34317"/>
    <s v="00031788102"/>
    <s v="00031788101"/>
    <s v="CONTRAT DE LIQUIDITE EVOLIS"/>
    <s v="FR0004166197"/>
    <x v="15"/>
    <x v="89"/>
    <n v="23.9"/>
    <n v="23.9"/>
    <n v="1"/>
    <n v="11"/>
    <n v="24.445454545454499"/>
    <n v="268.89999999999998"/>
    <n v="522.53333299999997"/>
    <n v="63"/>
    <n v="1"/>
    <s v="EUR"/>
    <n v="245"/>
    <n v="0"/>
    <n v="0.33333333333333298"/>
    <n v="150000"/>
    <n v="24.5"/>
    <n v="4347"/>
    <n v="213225.38"/>
    <n v="33.31015"/>
    <n v="319726.88"/>
  </r>
  <r>
    <s v="34317"/>
    <s v="00031788102"/>
    <s v="00031788101"/>
    <s v="CONTRAT DE LIQUIDITE EVOLIS"/>
    <s v="FR0004166197"/>
    <x v="15"/>
    <x v="90"/>
    <n v="10352.200000000001"/>
    <n v="24.187383177570101"/>
    <n v="428"/>
    <n v="1"/>
    <n v="24.3"/>
    <n v="24.3"/>
    <n v="508.66666600000002"/>
    <n v="443"/>
    <n v="1"/>
    <s v="EUR"/>
    <n v="-10327.9"/>
    <n v="0"/>
    <n v="0.28571428571428598"/>
    <n v="150000"/>
    <n v="24"/>
    <n v="4774"/>
    <n v="202897.48"/>
    <n v="36.089939999999999"/>
    <n v="317473.48"/>
  </r>
  <r>
    <s v="34317"/>
    <s v="00031788102"/>
    <s v="00031788101"/>
    <s v="CONTRAT DE LIQUIDITE EVOLIS"/>
    <s v="FR0004166197"/>
    <x v="15"/>
    <x v="91"/>
    <n v="1224.0999999999999"/>
    <n v="24.001960784313699"/>
    <n v="51"/>
    <n v="1"/>
    <n v="24.1"/>
    <n v="24.1"/>
    <n v="491.2"/>
    <n v="51"/>
    <n v="1"/>
    <s v="EUR"/>
    <n v="-1200"/>
    <n v="0"/>
    <n v="0.33333333333333298"/>
    <n v="150000"/>
    <n v="24"/>
    <n v="4824"/>
    <n v="201697.48"/>
    <n v="36.467930000000003"/>
    <n v="317473.48"/>
  </r>
  <r>
    <s v="34317"/>
    <s v="00031788102"/>
    <s v="00031788101"/>
    <s v="CONTRAT DE LIQUIDITE EVOLIS"/>
    <s v="FR0004166197"/>
    <x v="15"/>
    <x v="92"/>
    <n v="5897.1"/>
    <n v="23.971951219512199"/>
    <n v="246"/>
    <n v="1"/>
    <n v="24.1"/>
    <n v="24.1"/>
    <n v="747.5"/>
    <n v="10337"/>
    <n v="1"/>
    <s v="EUR"/>
    <n v="-5873"/>
    <n v="0"/>
    <n v="0.66666666666666696"/>
    <n v="150000"/>
    <n v="23.9"/>
    <n v="5069"/>
    <n v="195824.48"/>
    <n v="38.220570000000002"/>
    <n v="316973.58"/>
  </r>
  <r>
    <s v="34317"/>
    <s v="00031788102"/>
    <s v="00031788101"/>
    <s v="CONTRAT DE LIQUIDITE EVOLIS"/>
    <s v="FR0004166197"/>
    <x v="15"/>
    <x v="93"/>
    <n v="24"/>
    <n v="24"/>
    <n v="1"/>
    <n v="1"/>
    <n v="24"/>
    <n v="24"/>
    <n v="706.33333300000004"/>
    <n v="1"/>
    <n v="1"/>
    <s v="EUR"/>
    <n v="0"/>
    <n v="0"/>
    <n v="0"/>
    <n v="150000"/>
    <n v="24"/>
    <n v="5069"/>
    <n v="195824.48"/>
    <n v="38.319209999999998"/>
    <n v="317480.48"/>
  </r>
  <r>
    <s v="34317"/>
    <s v="00031788102"/>
    <s v="00031788101"/>
    <s v="CONTRAT DE LIQUIDITE EVOLIS"/>
    <s v="FR0004166197"/>
    <x v="15"/>
    <x v="94"/>
    <n v="24"/>
    <n v="24"/>
    <n v="1"/>
    <n v="1"/>
    <n v="24"/>
    <n v="24"/>
    <n v="683.76666599999999"/>
    <n v="1"/>
    <n v="1"/>
    <s v="EUR"/>
    <n v="0"/>
    <n v="0"/>
    <n v="0"/>
    <n v="150000"/>
    <n v="24"/>
    <n v="5069"/>
    <n v="195824.48"/>
    <n v="38.319209999999998"/>
    <n v="317480.48"/>
  </r>
  <r>
    <s v="34317"/>
    <s v="00031788102"/>
    <s v="00031788101"/>
    <s v="CONTRAT DE LIQUIDITE EVOLIS"/>
    <s v="FR0004166197"/>
    <x v="15"/>
    <x v="95"/>
    <n v="4780"/>
    <n v="23.9"/>
    <n v="200"/>
    <n v="60"/>
    <n v="24"/>
    <n v="1440"/>
    <n v="656.2"/>
    <n v="612"/>
    <n v="1"/>
    <s v="EUR"/>
    <n v="-3340"/>
    <n v="0.25"/>
    <n v="0.25"/>
    <n v="150000"/>
    <n v="23.9"/>
    <n v="5209"/>
    <n v="192484.48000000001"/>
    <n v="39.27543"/>
    <n v="316979.58"/>
  </r>
  <r>
    <s v="34317"/>
    <s v="00031788102"/>
    <s v="00031788101"/>
    <s v="CONTRAT DE LIQUIDITE EVOLIS"/>
    <s v="FR0004166197"/>
    <x v="15"/>
    <x v="96"/>
    <n v="47.9"/>
    <n v="23.95"/>
    <n v="2"/>
    <n v="92"/>
    <n v="23.901086956521699"/>
    <n v="2198.9"/>
    <n v="633"/>
    <n v="101"/>
    <n v="1"/>
    <s v="EUR"/>
    <n v="2151"/>
    <n v="0.33333333333333298"/>
    <n v="0"/>
    <n v="150000"/>
    <n v="23.9"/>
    <n v="5119"/>
    <n v="194635.48"/>
    <n v="38.59684"/>
    <n v="316979.58"/>
  </r>
  <r>
    <s v="34317"/>
    <s v="00031788102"/>
    <s v="00031788101"/>
    <s v="CONTRAT DE LIQUIDITE EVOLIS"/>
    <s v="FR0004166197"/>
    <x v="15"/>
    <x v="97"/>
    <n v="24"/>
    <n v="24"/>
    <n v="1"/>
    <n v="1"/>
    <n v="24"/>
    <n v="24"/>
    <n v="616.83333300000004"/>
    <n v="36"/>
    <n v="1"/>
    <s v="EUR"/>
    <n v="0"/>
    <n v="0"/>
    <n v="0"/>
    <n v="150000"/>
    <n v="23.9"/>
    <n v="5119"/>
    <n v="194635.48"/>
    <n v="38.59684"/>
    <n v="316979.58"/>
  </r>
  <r>
    <s v="34317"/>
    <s v="00031788102"/>
    <s v="00031788101"/>
    <s v="CONTRAT DE LIQUIDITE EVOLIS"/>
    <s v="FR0004166197"/>
    <x v="15"/>
    <x v="98"/>
    <n v="24"/>
    <n v="24"/>
    <n v="1"/>
    <n v="1"/>
    <n v="24"/>
    <n v="24"/>
    <n v="623.9"/>
    <n v="399"/>
    <n v="1"/>
    <s v="EUR"/>
    <n v="0"/>
    <n v="0"/>
    <n v="0"/>
    <n v="150000"/>
    <n v="23.9"/>
    <n v="5119"/>
    <n v="194635.48"/>
    <n v="38.59684"/>
    <n v="316979.58"/>
  </r>
  <r>
    <s v="34317"/>
    <s v="00031788102"/>
    <s v="00031788101"/>
    <s v="CONTRAT DE LIQUIDITE EVOLIS"/>
    <s v="FR0004166197"/>
    <x v="15"/>
    <x v="99"/>
    <n v="24"/>
    <n v="24"/>
    <n v="1"/>
    <n v="47"/>
    <n v="24.0978723404255"/>
    <n v="1132.5999999999999"/>
    <n v="635.56666600000005"/>
    <n v="351"/>
    <n v="1"/>
    <s v="EUR"/>
    <n v="1108.5999999999999"/>
    <n v="0"/>
    <n v="0.25"/>
    <n v="150000"/>
    <n v="24.1"/>
    <n v="5073"/>
    <n v="195744.08"/>
    <n v="38.445909999999998"/>
    <n v="318003.38"/>
  </r>
  <r>
    <s v="34317"/>
    <s v="00031788102"/>
    <s v="00031788101"/>
    <s v="CONTRAT DE LIQUIDITE EVOLIS"/>
    <s v="FR0004166197"/>
    <x v="15"/>
    <x v="100"/>
    <n v="24.1"/>
    <n v="24.1"/>
    <n v="1"/>
    <n v="755"/>
    <n v="24.1071523178808"/>
    <n v="18200.900000000001"/>
    <n v="634.20000000000005"/>
    <n v="701"/>
    <n v="1"/>
    <s v="EUR"/>
    <n v="18176.8"/>
    <n v="0.33333333333333298"/>
    <n v="0"/>
    <n v="150000"/>
    <n v="24.1"/>
    <n v="4319"/>
    <n v="213920.88"/>
    <n v="32.731140000000003"/>
    <n v="318008.78000000003"/>
  </r>
  <r>
    <s v="34317"/>
    <s v="00031788102"/>
    <s v="00031788101"/>
    <s v="CONTRAT DE LIQUIDITE EVOLIS"/>
    <s v="FR0004166197"/>
    <x v="15"/>
    <x v="101"/>
    <n v="1152.0999999999999"/>
    <n v="24.002083333333299"/>
    <n v="48"/>
    <n v="34"/>
    <n v="24.294117647058801"/>
    <n v="826"/>
    <n v="640.29999999999995"/>
    <n v="184"/>
    <n v="1"/>
    <s v="EUR"/>
    <n v="-326.10000000000002"/>
    <n v="0"/>
    <n v="0.5"/>
    <n v="150000"/>
    <n v="24"/>
    <n v="4333"/>
    <n v="213594.78"/>
    <n v="32.744439999999997"/>
    <n v="317586.78000000003"/>
  </r>
  <r>
    <s v="34317"/>
    <s v="00031788102"/>
    <s v="00031788101"/>
    <s v="CONTRAT DE LIQUIDITE EVOLIS"/>
    <s v="FR0004166197"/>
    <x v="15"/>
    <x v="102"/>
    <n v="23.9"/>
    <n v="23.9"/>
    <n v="1"/>
    <n v="222"/>
    <n v="23.910810810810801"/>
    <n v="5308.2"/>
    <n v="647.33333300000004"/>
    <n v="695"/>
    <n v="1"/>
    <s v="EUR"/>
    <n v="5284.3"/>
    <n v="0.16666666666666699"/>
    <n v="0.5"/>
    <n v="150000"/>
    <n v="23.9"/>
    <n v="4112"/>
    <n v="218879.08"/>
    <n v="30.986910000000002"/>
    <n v="317155.88"/>
  </r>
  <r>
    <s v="34317"/>
    <s v="00031788102"/>
    <s v="00031788101"/>
    <s v="CONTRAT DE LIQUIDITE EVOLIS"/>
    <s v="FR0004166197"/>
    <x v="15"/>
    <x v="103"/>
    <n v="24.2"/>
    <n v="24.2"/>
    <n v="1"/>
    <n v="78"/>
    <n v="24.2"/>
    <n v="1887.6"/>
    <n v="646.56666600000005"/>
    <n v="209"/>
    <n v="1"/>
    <s v="EUR"/>
    <n v="1863.4"/>
    <n v="0"/>
    <n v="0"/>
    <n v="150000"/>
    <n v="24.2"/>
    <n v="4035"/>
    <n v="220742.48"/>
    <n v="30.669039999999999"/>
    <n v="318389.48"/>
  </r>
  <r>
    <s v="34317"/>
    <s v="00031788102"/>
    <s v="00031788101"/>
    <s v="CONTRAT DE LIQUIDITE EVOLIS"/>
    <s v="FR0004166197"/>
    <x v="15"/>
    <x v="104"/>
    <n v="3729.4"/>
    <n v="23.603797468354401"/>
    <n v="158"/>
    <n v="2"/>
    <n v="24.2"/>
    <n v="48.4"/>
    <n v="645.13333299999999"/>
    <n v="183"/>
    <n v="1"/>
    <s v="EUR"/>
    <n v="-3681"/>
    <n v="0"/>
    <n v="0.4"/>
    <n v="150000"/>
    <n v="23.6"/>
    <n v="4191"/>
    <n v="217061.48"/>
    <n v="31.30294"/>
    <n v="315969.08"/>
  </r>
  <r>
    <s v="34317"/>
    <s v="00031788102"/>
    <s v="00031788101"/>
    <s v="CONTRAT DE LIQUIDITE EVOLIS"/>
    <s v="FR0004166197"/>
    <x v="15"/>
    <x v="105"/>
    <n v="283.2"/>
    <n v="23.6"/>
    <n v="12"/>
    <n v="1"/>
    <n v="23.6"/>
    <n v="23.6"/>
    <n v="639.63333299999999"/>
    <n v="146"/>
    <n v="1"/>
    <s v="EUR"/>
    <n v="-259.60000000000002"/>
    <n v="0"/>
    <n v="0.25"/>
    <n v="150000"/>
    <n v="23.6"/>
    <n v="4202"/>
    <n v="216801.88"/>
    <n v="31.385100000000001"/>
    <n v="315969.08"/>
  </r>
  <r>
    <s v="34317"/>
    <s v="00031788102"/>
    <s v="00031788101"/>
    <s v="CONTRAT DE LIQUIDITE EVOLIS"/>
    <s v="FR0004166197"/>
    <x v="15"/>
    <x v="106"/>
    <n v="23.7"/>
    <n v="23.7"/>
    <n v="1"/>
    <n v="366"/>
    <n v="23.818852459016401"/>
    <n v="8717.7000000000007"/>
    <n v="638.23333300000002"/>
    <n v="387"/>
    <n v="1"/>
    <s v="EUR"/>
    <n v="8694"/>
    <n v="0.16666666666666699"/>
    <n v="0.5"/>
    <n v="150000"/>
    <n v="24"/>
    <n v="3837"/>
    <n v="225495.88"/>
    <n v="28.99643"/>
    <n v="317583.88"/>
  </r>
  <r>
    <s v="34317"/>
    <s v="00031788102"/>
    <s v="00031788101"/>
    <s v="CONTRAT DE LIQUIDITE EVOLIS"/>
    <s v="FR0004166197"/>
    <x v="15"/>
    <x v="107"/>
    <n v="24"/>
    <n v="24"/>
    <n v="1"/>
    <n v="75"/>
    <n v="24.197333333333301"/>
    <n v="1814.8"/>
    <n v="719.26666599999999"/>
    <n v="3347"/>
    <n v="1"/>
    <s v="EUR"/>
    <n v="1790.8"/>
    <n v="0"/>
    <n v="0.33333333333333298"/>
    <n v="150000"/>
    <n v="23.8"/>
    <n v="3763"/>
    <n v="227286.68"/>
    <n v="28.265899999999998"/>
    <n v="316846.08000000002"/>
  </r>
  <r>
    <s v="34317"/>
    <s v="00031788102"/>
    <s v="00031788101"/>
    <s v="CONTRAT DE LIQUIDITE EVOLIS"/>
    <s v="FR0004166197"/>
    <x v="15"/>
    <x v="108"/>
    <n v="761.2"/>
    <n v="23.787500000000001"/>
    <n v="32"/>
    <n v="8"/>
    <n v="23.774999999999999"/>
    <n v="190.2"/>
    <n v="713.56666600000005"/>
    <n v="101"/>
    <n v="1"/>
    <s v="EUR"/>
    <n v="-571"/>
    <n v="0.2"/>
    <n v="0"/>
    <n v="150000"/>
    <n v="23.8"/>
    <n v="3787"/>
    <n v="226715.68"/>
    <n v="28.446159999999999"/>
    <n v="316846.28000000003"/>
  </r>
  <r>
    <s v="34317"/>
    <s v="00031788102"/>
    <s v="00031788101"/>
    <s v="CONTRAT DE LIQUIDITE EVOLIS"/>
    <s v="FR0004166197"/>
    <x v="15"/>
    <x v="109"/>
    <n v="0"/>
    <m/>
    <m/>
    <m/>
    <m/>
    <n v="0"/>
    <n v="728"/>
    <n v="439"/>
    <n v="1"/>
    <s v="EUR"/>
    <n v="0"/>
    <n v="0"/>
    <n v="0.33333333333333298"/>
    <n v="150000"/>
    <n v="24.5"/>
    <n v="3787"/>
    <n v="226715.68"/>
    <n v="29.039850000000001"/>
    <n v="319497.18"/>
  </r>
  <r>
    <s v="34317"/>
    <s v="00031788102"/>
    <s v="00031788101"/>
    <s v="CONTRAT DE LIQUIDITE EVOLIS"/>
    <s v="FR0004166197"/>
    <x v="15"/>
    <x v="110"/>
    <n v="71.7"/>
    <n v="23.9"/>
    <n v="3"/>
    <n v="262"/>
    <n v="24.366793893129799"/>
    <n v="6384.1"/>
    <n v="714.9"/>
    <n v="101"/>
    <n v="1"/>
    <s v="EUR"/>
    <n v="6312.4"/>
    <n v="0"/>
    <n v="0.33333333333333298"/>
    <n v="150000"/>
    <n v="24"/>
    <n v="3528"/>
    <n v="233028.08"/>
    <n v="26.65155"/>
    <n v="317700.08"/>
  </r>
  <r>
    <s v="34317"/>
    <s v="00031788102"/>
    <s v="00031788101"/>
    <s v="CONTRAT DE LIQUIDITE EVOLIS"/>
    <s v="FR0004166197"/>
    <x v="15"/>
    <x v="111"/>
    <n v="9584"/>
    <n v="23.900249376558602"/>
    <n v="401"/>
    <n v="1"/>
    <n v="24"/>
    <n v="24"/>
    <n v="728.7"/>
    <n v="442"/>
    <n v="1"/>
    <s v="EUR"/>
    <n v="-9560"/>
    <m/>
    <m/>
    <n v="150000"/>
    <n v="23.8"/>
    <n v="3928"/>
    <n v="223468.08"/>
    <n v="29.49521"/>
    <n v="316954.48"/>
  </r>
  <r>
    <s v="34317"/>
    <s v="00031788102"/>
    <s v="00031788101"/>
    <s v="CONTRAT DE LIQUIDITE EVOLIS"/>
    <s v="FR0004166197"/>
    <x v="15"/>
    <x v="112"/>
    <n v="952"/>
    <n v="23.8"/>
    <n v="40"/>
    <n v="1"/>
    <n v="23.9"/>
    <n v="23.9"/>
    <n v="733.23333300000002"/>
    <n v="180"/>
    <n v="1"/>
    <s v="EUR"/>
    <n v="-928.1"/>
    <n v="0"/>
    <n v="0.5"/>
    <n v="150000"/>
    <n v="23.9"/>
    <n v="3967"/>
    <n v="222539.98"/>
    <n v="29.875820000000001"/>
    <n v="317351.28000000003"/>
  </r>
  <r>
    <s v="34317"/>
    <s v="00031788102"/>
    <s v="00031788101"/>
    <s v="CONTRAT DE LIQUIDITE EVOLIS"/>
    <s v="FR0004166197"/>
    <x v="15"/>
    <x v="113"/>
    <n v="382.4"/>
    <n v="23.9"/>
    <n v="16"/>
    <n v="2"/>
    <n v="24.05"/>
    <n v="48.1"/>
    <n v="721.16666599999996"/>
    <n v="60"/>
    <n v="1"/>
    <s v="EUR"/>
    <n v="-334.3"/>
    <n v="0"/>
    <n v="0.25"/>
    <n v="150000"/>
    <n v="24.2"/>
    <n v="3981"/>
    <n v="222205.68"/>
    <n v="30.243739999999999"/>
    <n v="318545.88"/>
  </r>
  <r>
    <s v="34317"/>
    <s v="00031788102"/>
    <s v="00031788101"/>
    <s v="CONTRAT DE LIQUIDITE EVOLIS"/>
    <s v="FR0004166197"/>
    <x v="15"/>
    <x v="114"/>
    <n v="2761.1"/>
    <n v="23.8025862068965"/>
    <n v="116"/>
    <n v="5"/>
    <n v="24.18"/>
    <n v="120.9"/>
    <n v="710.86666600000001"/>
    <n v="174"/>
    <n v="1"/>
    <s v="EUR"/>
    <n v="-2640.2"/>
    <n v="0"/>
    <n v="0.4"/>
    <n v="150000"/>
    <n v="24.2"/>
    <n v="4092"/>
    <n v="219565.48"/>
    <n v="31.082519999999999"/>
    <n v="318591.88"/>
  </r>
  <r>
    <s v="34317"/>
    <s v="00031788102"/>
    <s v="00031788101"/>
    <s v="CONTRAT DE LIQUIDITE EVOLIS"/>
    <s v="FR0004166197"/>
    <x v="15"/>
    <x v="115"/>
    <n v="5008.2"/>
    <n v="23.8485714285714"/>
    <n v="210"/>
    <n v="1"/>
    <n v="24.1"/>
    <n v="24.1"/>
    <n v="710.16666599999996"/>
    <n v="282"/>
    <n v="1"/>
    <s v="EUR"/>
    <n v="-4984.1000000000004"/>
    <n v="0"/>
    <n v="0.2"/>
    <n v="150000"/>
    <n v="24"/>
    <n v="4301"/>
    <n v="214581.38"/>
    <n v="32.480260000000001"/>
    <n v="317805.38"/>
  </r>
  <r>
    <s v="34317"/>
    <s v="00031788102"/>
    <s v="00031788101"/>
    <s v="CONTRAT DE LIQUIDITE EVOLIS"/>
    <s v="FR0004166197"/>
    <x v="15"/>
    <x v="116"/>
    <n v="1846"/>
    <n v="23.6666666666667"/>
    <n v="78"/>
    <n v="226"/>
    <n v="24.127876106194702"/>
    <n v="5452.9"/>
    <n v="707.23333300000002"/>
    <n v="972"/>
    <n v="1"/>
    <s v="EUR"/>
    <n v="3606.9"/>
    <n v="0"/>
    <n v="0.5"/>
    <n v="150000"/>
    <n v="24.4"/>
    <n v="4153"/>
    <n v="218188.28"/>
    <n v="31.71405"/>
    <n v="319521.48"/>
  </r>
  <r>
    <s v="34317"/>
    <s v="00031788102"/>
    <s v="00031788101"/>
    <s v="CONTRAT DE LIQUIDITE EVOLIS"/>
    <s v="FR0004166197"/>
    <x v="15"/>
    <x v="117"/>
    <n v="0"/>
    <m/>
    <m/>
    <m/>
    <m/>
    <n v="0"/>
    <n v="731.58620599999995"/>
    <m/>
    <n v="1"/>
    <s v="EUR"/>
    <n v="0"/>
    <m/>
    <m/>
    <n v="150000"/>
    <m/>
    <n v="4153"/>
    <n v="218188.28"/>
    <m/>
    <m/>
  </r>
  <r>
    <s v="34317"/>
    <s v="00031788102"/>
    <s v="00031788101"/>
    <s v="CONTRAT DE LIQUIDITE EVOLIS"/>
    <s v="FR0004166197"/>
    <x v="15"/>
    <x v="118"/>
    <n v="0"/>
    <m/>
    <m/>
    <m/>
    <m/>
    <n v="0"/>
    <n v="749.92857100000003"/>
    <m/>
    <n v="1"/>
    <s v="EUR"/>
    <n v="0"/>
    <m/>
    <m/>
    <n v="150000"/>
    <m/>
    <n v="4153"/>
    <n v="218188.28"/>
    <m/>
    <m/>
  </r>
  <r>
    <s v="34317"/>
    <s v="00031788102"/>
    <s v="00031788101"/>
    <s v="CONTRAT DE LIQUIDITE EVOLIS"/>
    <s v="FR0004166197"/>
    <x v="15"/>
    <x v="119"/>
    <n v="0"/>
    <m/>
    <m/>
    <m/>
    <m/>
    <n v="0"/>
    <n v="1256.6785709999999"/>
    <n v="14252"/>
    <n v="1"/>
    <s v="EUR"/>
    <n v="0"/>
    <m/>
    <m/>
    <n v="150000"/>
    <n v="30.1"/>
    <n v="4153"/>
    <n v="218188.28"/>
    <n v="36.424140000000001"/>
    <n v="343193.58"/>
  </r>
  <r>
    <s v="34317"/>
    <s v="00031788102"/>
    <s v="00031788101"/>
    <s v="CONTRAT DE LIQUIDITE EVOLIS"/>
    <s v="FR0004166197"/>
    <x v="15"/>
    <x v="120"/>
    <n v="0"/>
    <m/>
    <m/>
    <m/>
    <m/>
    <n v="0"/>
    <n v="1477.571428"/>
    <n v="6628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21"/>
    <n v="0"/>
    <m/>
    <m/>
    <m/>
    <m/>
    <n v="0"/>
    <n v="1538.642857"/>
    <n v="1761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22"/>
    <n v="0"/>
    <m/>
    <m/>
    <m/>
    <m/>
    <n v="0"/>
    <n v="1281.571428"/>
    <n v="3139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23"/>
    <n v="0"/>
    <m/>
    <m/>
    <m/>
    <m/>
    <n v="0"/>
    <n v="1286.25"/>
    <n v="132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24"/>
    <n v="0"/>
    <m/>
    <m/>
    <m/>
    <m/>
    <n v="0"/>
    <n v="1298.6785709999999"/>
    <n v="349"/>
    <n v="1"/>
    <s v="EUR"/>
    <n v="0"/>
    <m/>
    <m/>
    <n v="150000"/>
    <n v="30.3"/>
    <n v="4153"/>
    <n v="218188.28"/>
    <n v="36.577629999999999"/>
    <n v="344024.18"/>
  </r>
  <r>
    <s v="34317"/>
    <s v="00031788102"/>
    <s v="00031788101"/>
    <s v="CONTRAT DE LIQUIDITE EVOLIS"/>
    <s v="FR0004166197"/>
    <x v="15"/>
    <x v="125"/>
    <n v="0"/>
    <m/>
    <m/>
    <m/>
    <m/>
    <n v="0"/>
    <n v="1296.2857140000001"/>
    <n v="545"/>
    <n v="1"/>
    <s v="EUR"/>
    <n v="0"/>
    <m/>
    <m/>
    <n v="150000"/>
    <n v="30.3"/>
    <n v="4153"/>
    <n v="218188.28"/>
    <n v="36.577629999999999"/>
    <n v="344024.18"/>
  </r>
  <r>
    <s v="34317"/>
    <s v="00031788102"/>
    <s v="00031788101"/>
    <s v="CONTRAT DE LIQUIDITE EVOLIS"/>
    <s v="FR0004166197"/>
    <x v="15"/>
    <x v="126"/>
    <n v="0"/>
    <m/>
    <m/>
    <m/>
    <m/>
    <n v="0"/>
    <n v="1315.892857"/>
    <n v="650"/>
    <n v="1"/>
    <s v="EUR"/>
    <n v="0"/>
    <m/>
    <m/>
    <n v="150000"/>
    <n v="30.3"/>
    <n v="4153"/>
    <n v="218188.28"/>
    <n v="36.577629999999999"/>
    <n v="344024.18"/>
  </r>
  <r>
    <s v="34317"/>
    <s v="00031788102"/>
    <s v="00031788101"/>
    <s v="CONTRAT DE LIQUIDITE EVOLIS"/>
    <s v="FR0004166197"/>
    <x v="15"/>
    <x v="127"/>
    <n v="0"/>
    <m/>
    <m/>
    <m/>
    <m/>
    <n v="0"/>
    <n v="1318.892857"/>
    <n v="120"/>
    <n v="1"/>
    <s v="EUR"/>
    <n v="0"/>
    <m/>
    <m/>
    <n v="150000"/>
    <n v="30.3"/>
    <n v="4153"/>
    <n v="218188.28"/>
    <n v="36.577629999999999"/>
    <n v="344024.18"/>
  </r>
  <r>
    <s v="34317"/>
    <s v="00031788102"/>
    <s v="00031788101"/>
    <s v="CONTRAT DE LIQUIDITE EVOLIS"/>
    <s v="FR0004166197"/>
    <x v="15"/>
    <x v="128"/>
    <n v="0"/>
    <m/>
    <m/>
    <m/>
    <m/>
    <n v="0"/>
    <n v="1353.0357140000001"/>
    <n v="1355"/>
    <n v="1"/>
    <s v="EUR"/>
    <n v="0"/>
    <m/>
    <m/>
    <n v="150000"/>
    <n v="30.3"/>
    <n v="4153"/>
    <n v="218188.28"/>
    <n v="36.577629999999999"/>
    <n v="344024.18"/>
  </r>
  <r>
    <s v="34317"/>
    <s v="00031788102"/>
    <s v="00031788101"/>
    <s v="CONTRAT DE LIQUIDITE EVOLIS"/>
    <s v="FR0004166197"/>
    <x v="15"/>
    <x v="129"/>
    <n v="0"/>
    <m/>
    <m/>
    <m/>
    <m/>
    <n v="0"/>
    <n v="1404.714285"/>
    <n v="1798"/>
    <n v="1"/>
    <s v="EUR"/>
    <n v="0"/>
    <m/>
    <m/>
    <n v="150000"/>
    <n v="31"/>
    <n v="4153"/>
    <n v="218188.28"/>
    <n v="37.109079999999999"/>
    <n v="346931.28"/>
  </r>
  <r>
    <s v="34317"/>
    <s v="00031788102"/>
    <s v="00031788101"/>
    <s v="CONTRAT DE LIQUIDITE EVOLIS"/>
    <s v="FR0004166197"/>
    <x v="15"/>
    <x v="130"/>
    <n v="0"/>
    <m/>
    <m/>
    <m/>
    <m/>
    <n v="0"/>
    <n v="1568.6785709999999"/>
    <n v="5292"/>
    <n v="1"/>
    <s v="EUR"/>
    <n v="0"/>
    <m/>
    <m/>
    <n v="150000"/>
    <n v="31.1"/>
    <n v="4153"/>
    <n v="218188.28"/>
    <n v="37.184269999999998"/>
    <n v="347346.58"/>
  </r>
  <r>
    <s v="34317"/>
    <s v="00031788102"/>
    <s v="00031788101"/>
    <s v="CONTRAT DE LIQUIDITE EVOLIS"/>
    <s v="FR0004166197"/>
    <x v="15"/>
    <x v="131"/>
    <n v="0"/>
    <m/>
    <m/>
    <m/>
    <m/>
    <n v="0"/>
    <n v="1562.1785709999999"/>
    <n v="2"/>
    <n v="1"/>
    <s v="EUR"/>
    <n v="0"/>
    <m/>
    <m/>
    <n v="150000"/>
    <n v="31"/>
    <n v="4153"/>
    <n v="218188.28"/>
    <n v="37.109079999999999"/>
    <n v="346931.28"/>
  </r>
  <r>
    <s v="34317"/>
    <s v="00031788102"/>
    <s v="00031788101"/>
    <s v="CONTRAT DE LIQUIDITE EVOLIS"/>
    <s v="FR0004166197"/>
    <x v="15"/>
    <x v="132"/>
    <n v="0"/>
    <m/>
    <m/>
    <m/>
    <m/>
    <n v="0"/>
    <n v="1549.5"/>
    <n v="340"/>
    <n v="1"/>
    <s v="EUR"/>
    <n v="0"/>
    <m/>
    <m/>
    <n v="150000"/>
    <n v="31.5"/>
    <n v="4153"/>
    <n v="218188.28"/>
    <n v="37.483260000000001"/>
    <n v="349007.78"/>
  </r>
  <r>
    <s v="34317"/>
    <s v="00031788102"/>
    <s v="00031788101"/>
    <s v="CONTRAT DE LIQUIDITE EVOLIS"/>
    <s v="FR0004166197"/>
    <x v="15"/>
    <x v="133"/>
    <n v="0"/>
    <m/>
    <m/>
    <m/>
    <m/>
    <n v="0"/>
    <n v="1645.5"/>
    <n v="2897"/>
    <n v="1"/>
    <s v="EUR"/>
    <n v="0"/>
    <m/>
    <m/>
    <n v="150000"/>
    <n v="31.3"/>
    <n v="4153"/>
    <n v="218188.28"/>
    <n v="37.334119999999999"/>
    <n v="348177.18"/>
  </r>
  <r>
    <s v="34317"/>
    <s v="00031788102"/>
    <s v="00031788101"/>
    <s v="CONTRAT DE LIQUIDITE EVOLIS"/>
    <s v="FR0004166197"/>
    <x v="15"/>
    <x v="134"/>
    <n v="0"/>
    <m/>
    <m/>
    <m/>
    <m/>
    <n v="0"/>
    <n v="1649.142857"/>
    <n v="285"/>
    <n v="1"/>
    <s v="EUR"/>
    <n v="0"/>
    <m/>
    <m/>
    <n v="150000"/>
    <n v="31.2"/>
    <n v="4153"/>
    <n v="218188.28"/>
    <n v="37.25929"/>
    <n v="347761.88"/>
  </r>
  <r>
    <s v="34317"/>
    <s v="00031788102"/>
    <s v="00031788101"/>
    <s v="CONTRAT DE LIQUIDITE EVOLIS"/>
    <s v="FR0004166197"/>
    <x v="15"/>
    <x v="135"/>
    <n v="0"/>
    <m/>
    <m/>
    <m/>
    <m/>
    <n v="0"/>
    <n v="1670.964285"/>
    <n v="757"/>
    <n v="1"/>
    <s v="EUR"/>
    <n v="0"/>
    <m/>
    <m/>
    <n v="150000"/>
    <n v="31"/>
    <n v="4153"/>
    <n v="218188.28"/>
    <n v="37.109079999999999"/>
    <n v="346931.28"/>
  </r>
  <r>
    <s v="34317"/>
    <s v="00031788102"/>
    <s v="00031788101"/>
    <s v="CONTRAT DE LIQUIDITE EVOLIS"/>
    <s v="FR0004166197"/>
    <x v="15"/>
    <x v="136"/>
    <n v="0"/>
    <m/>
    <m/>
    <m/>
    <m/>
    <n v="0"/>
    <n v="1694.321428"/>
    <n v="1041"/>
    <n v="1"/>
    <s v="EUR"/>
    <n v="0"/>
    <m/>
    <m/>
    <n v="150000"/>
    <n v="31"/>
    <n v="4153"/>
    <n v="218188.28"/>
    <n v="37.109079999999999"/>
    <n v="346931.28"/>
  </r>
  <r>
    <s v="34317"/>
    <s v="00031788102"/>
    <s v="00031788101"/>
    <s v="CONTRAT DE LIQUIDITE EVOLIS"/>
    <s v="FR0004166197"/>
    <x v="15"/>
    <x v="137"/>
    <n v="0"/>
    <m/>
    <m/>
    <m/>
    <m/>
    <n v="0"/>
    <n v="1637.142857"/>
    <n v="1746"/>
    <n v="1"/>
    <s v="EUR"/>
    <n v="0"/>
    <m/>
    <m/>
    <n v="150000"/>
    <n v="31"/>
    <n v="4153"/>
    <n v="218188.28"/>
    <n v="37.109079999999999"/>
    <n v="346931.28"/>
  </r>
  <r>
    <s v="34317"/>
    <s v="00031788102"/>
    <s v="00031788101"/>
    <s v="CONTRAT DE LIQUIDITE EVOLIS"/>
    <s v="FR0004166197"/>
    <x v="15"/>
    <x v="138"/>
    <n v="0"/>
    <m/>
    <m/>
    <m/>
    <m/>
    <n v="0"/>
    <n v="1675.964285"/>
    <n v="1188"/>
    <n v="1"/>
    <s v="EUR"/>
    <n v="0"/>
    <m/>
    <m/>
    <n v="150000"/>
    <n v="31"/>
    <n v="4153"/>
    <n v="218188.28"/>
    <n v="37.109079999999999"/>
    <n v="346931.28"/>
  </r>
  <r>
    <s v="34317"/>
    <s v="00031788102"/>
    <s v="00031788101"/>
    <s v="CONTRAT DE LIQUIDITE EVOLIS"/>
    <s v="FR0004166197"/>
    <x v="15"/>
    <x v="139"/>
    <n v="0"/>
    <m/>
    <m/>
    <m/>
    <m/>
    <n v="0"/>
    <n v="1661.142857"/>
    <n v="24"/>
    <n v="1"/>
    <s v="EUR"/>
    <n v="0"/>
    <m/>
    <m/>
    <n v="150000"/>
    <n v="30.6"/>
    <n v="4153"/>
    <n v="218188.28"/>
    <n v="36.806489999999997"/>
    <n v="345270.08"/>
  </r>
  <r>
    <s v="34317"/>
    <s v="00031788102"/>
    <s v="00031788101"/>
    <s v="CONTRAT DE LIQUIDITE EVOLIS"/>
    <s v="FR0004166197"/>
    <x v="15"/>
    <x v="140"/>
    <n v="0"/>
    <m/>
    <m/>
    <m/>
    <m/>
    <n v="0"/>
    <n v="1667.142857"/>
    <n v="269"/>
    <n v="1"/>
    <s v="EUR"/>
    <n v="0"/>
    <m/>
    <m/>
    <n v="150000"/>
    <n v="30.6"/>
    <n v="4153"/>
    <n v="218188.28"/>
    <n v="36.806489999999997"/>
    <n v="345270.08"/>
  </r>
  <r>
    <s v="34317"/>
    <s v="00031788102"/>
    <s v="00031788101"/>
    <s v="CONTRAT DE LIQUIDITE EVOLIS"/>
    <s v="FR0004166197"/>
    <x v="15"/>
    <x v="141"/>
    <n v="0"/>
    <m/>
    <m/>
    <m/>
    <m/>
    <n v="0"/>
    <n v="1657.6071420000001"/>
    <n v="175"/>
    <n v="1"/>
    <s v="EUR"/>
    <n v="0"/>
    <m/>
    <m/>
    <n v="150000"/>
    <n v="29.9"/>
    <n v="4153"/>
    <n v="218188.28"/>
    <n v="36.2699"/>
    <n v="342362.98"/>
  </r>
  <r>
    <s v="34317"/>
    <s v="00031788102"/>
    <s v="00031788101"/>
    <s v="CONTRAT DE LIQUIDITE EVOLIS"/>
    <s v="FR0004166197"/>
    <x v="15"/>
    <x v="142"/>
    <n v="0"/>
    <m/>
    <m/>
    <m/>
    <m/>
    <n v="0"/>
    <n v="1712.333333"/>
    <m/>
    <n v="1"/>
    <s v="EUR"/>
    <n v="0"/>
    <m/>
    <m/>
    <n v="150000"/>
    <m/>
    <n v="4153"/>
    <n v="218188.28"/>
    <m/>
    <m/>
  </r>
  <r>
    <s v="34317"/>
    <s v="00031788102"/>
    <s v="00031788101"/>
    <s v="CONTRAT DE LIQUIDITE EVOLIS"/>
    <s v="FR0004166197"/>
    <x v="15"/>
    <x v="143"/>
    <n v="0"/>
    <m/>
    <m/>
    <m/>
    <m/>
    <n v="0"/>
    <n v="1764.9629620000001"/>
    <n v="1481"/>
    <n v="1"/>
    <s v="EUR"/>
    <n v="0"/>
    <m/>
    <m/>
    <n v="150000"/>
    <n v="30.2"/>
    <n v="4153"/>
    <n v="218188.28"/>
    <n v="36.500979999999998"/>
    <n v="343608.88"/>
  </r>
  <r>
    <s v="34317"/>
    <s v="00031788102"/>
    <s v="00031788101"/>
    <s v="CONTRAT DE LIQUIDITE EVOLIS"/>
    <s v="FR0004166197"/>
    <x v="15"/>
    <x v="144"/>
    <n v="0"/>
    <m/>
    <m/>
    <m/>
    <m/>
    <n v="0"/>
    <n v="1764.74074"/>
    <n v="168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45"/>
    <n v="0"/>
    <m/>
    <m/>
    <m/>
    <m/>
    <n v="0"/>
    <n v="1821.7692300000001"/>
    <m/>
    <n v="1"/>
    <s v="EUR"/>
    <n v="0"/>
    <m/>
    <m/>
    <n v="150000"/>
    <m/>
    <n v="4153"/>
    <n v="218188.28"/>
    <m/>
    <m/>
  </r>
  <r>
    <s v="34317"/>
    <s v="00031788102"/>
    <s v="00031788101"/>
    <s v="CONTRAT DE LIQUIDITE EVOLIS"/>
    <s v="FR0004166197"/>
    <x v="15"/>
    <x v="146"/>
    <n v="0"/>
    <m/>
    <m/>
    <m/>
    <m/>
    <n v="0"/>
    <n v="1787.0769230000001"/>
    <n v="70"/>
    <n v="1"/>
    <s v="EUR"/>
    <n v="0"/>
    <m/>
    <m/>
    <n v="150000"/>
    <n v="30.1"/>
    <n v="4153"/>
    <n v="218188.28"/>
    <n v="36.424140000000001"/>
    <n v="343193.58"/>
  </r>
  <r>
    <s v="34317"/>
    <s v="00031788102"/>
    <s v="00031788101"/>
    <s v="CONTRAT DE LIQUIDITE EVOLIS"/>
    <s v="FR0004166197"/>
    <x v="15"/>
    <x v="147"/>
    <n v="0"/>
    <m/>
    <m/>
    <m/>
    <m/>
    <n v="0"/>
    <n v="1723.925925"/>
    <n v="82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48"/>
    <n v="0"/>
    <m/>
    <m/>
    <m/>
    <m/>
    <n v="0"/>
    <n v="1696.464285"/>
    <n v="955"/>
    <n v="1"/>
    <s v="EUR"/>
    <n v="0"/>
    <m/>
    <m/>
    <n v="150000"/>
    <n v="30.2"/>
    <n v="4153"/>
    <n v="218188.28"/>
    <n v="36.500979999999998"/>
    <n v="343608.88"/>
  </r>
  <r>
    <s v="34317"/>
    <s v="00031788102"/>
    <s v="00031788101"/>
    <s v="CONTRAT DE LIQUIDITE EVOLIS"/>
    <s v="FR0004166197"/>
    <x v="15"/>
    <x v="149"/>
    <n v="0"/>
    <m/>
    <m/>
    <m/>
    <m/>
    <n v="0"/>
    <n v="1195.071428"/>
    <n v="213"/>
    <n v="1"/>
    <s v="EUR"/>
    <n v="0"/>
    <m/>
    <m/>
    <n v="150000"/>
    <n v="30.1"/>
    <n v="4153"/>
    <n v="218188.28"/>
    <n v="36.424140000000001"/>
    <n v="343193.58"/>
  </r>
  <r>
    <s v="34317"/>
    <s v="00031788102"/>
    <s v="00031788101"/>
    <s v="CONTRAT DE LIQUIDITE EVOLIS"/>
    <s v="FR0004166197"/>
    <x v="15"/>
    <x v="150"/>
    <n v="0"/>
    <m/>
    <m/>
    <m/>
    <m/>
    <n v="0"/>
    <n v="1024.821428"/>
    <n v="1861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51"/>
    <n v="0"/>
    <m/>
    <m/>
    <m/>
    <m/>
    <n v="0"/>
    <n v="969.35714199999995"/>
    <n v="208"/>
    <n v="1"/>
    <s v="EUR"/>
    <n v="0"/>
    <m/>
    <m/>
    <n v="150000"/>
    <n v="31.2"/>
    <n v="4153"/>
    <n v="218188.28"/>
    <n v="37.25929"/>
    <n v="347761.88"/>
  </r>
  <r>
    <s v="34317"/>
    <s v="00031788102"/>
    <s v="00031788101"/>
    <s v="CONTRAT DE LIQUIDITE EVOLIS"/>
    <s v="FR0004166197"/>
    <x v="15"/>
    <x v="152"/>
    <n v="0"/>
    <m/>
    <m/>
    <m/>
    <m/>
    <n v="0"/>
    <n v="860.92857100000003"/>
    <n v="103"/>
    <n v="1"/>
    <s v="EUR"/>
    <n v="0"/>
    <m/>
    <m/>
    <n v="150000"/>
    <n v="32.200000000000003"/>
    <n v="4153"/>
    <n v="218188.28"/>
    <n v="37.999699999999997"/>
    <n v="351914.88"/>
  </r>
  <r>
    <s v="34317"/>
    <s v="00031788102"/>
    <s v="00031788101"/>
    <s v="CONTRAT DE LIQUIDITE EVOLIS"/>
    <s v="FR0004166197"/>
    <x v="15"/>
    <x v="153"/>
    <n v="0"/>
    <m/>
    <m/>
    <m/>
    <m/>
    <n v="0"/>
    <n v="872.17857100000003"/>
    <n v="447"/>
    <n v="1"/>
    <s v="EUR"/>
    <n v="0"/>
    <m/>
    <m/>
    <n v="150000"/>
    <n v="31.8"/>
    <n v="4153"/>
    <n v="218188.28"/>
    <n v="37.705640000000002"/>
    <n v="350253.68"/>
  </r>
  <r>
    <s v="34317"/>
    <s v="00031788102"/>
    <s v="00031788101"/>
    <s v="CONTRAT DE LIQUIDITE EVOLIS"/>
    <s v="FR0004166197"/>
    <x v="15"/>
    <x v="154"/>
    <n v="0"/>
    <m/>
    <m/>
    <m/>
    <m/>
    <n v="0"/>
    <n v="921.53571399999998"/>
    <n v="1731"/>
    <n v="1"/>
    <s v="EUR"/>
    <n v="0"/>
    <m/>
    <m/>
    <n v="150000"/>
    <n v="29.9"/>
    <n v="4153"/>
    <n v="218188.28"/>
    <n v="36.2699"/>
    <n v="342362.98"/>
  </r>
  <r>
    <s v="34317"/>
    <s v="00031788102"/>
    <s v="00031788101"/>
    <s v="CONTRAT DE LIQUIDITE EVOLIS"/>
    <s v="FR0004166197"/>
    <x v="15"/>
    <x v="155"/>
    <n v="0"/>
    <m/>
    <m/>
    <m/>
    <m/>
    <n v="0"/>
    <n v="906.53571399999998"/>
    <n v="125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56"/>
    <n v="0"/>
    <m/>
    <m/>
    <m/>
    <m/>
    <n v="0"/>
    <n v="884.89285700000005"/>
    <n v="44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57"/>
    <n v="0"/>
    <m/>
    <m/>
    <m/>
    <m/>
    <n v="0"/>
    <n v="881.67857100000003"/>
    <n v="30"/>
    <n v="1"/>
    <s v="EUR"/>
    <n v="0"/>
    <m/>
    <m/>
    <n v="150000"/>
    <n v="31"/>
    <n v="4153"/>
    <n v="218188.28"/>
    <n v="37.109079999999999"/>
    <n v="346931.28"/>
  </r>
  <r>
    <s v="34317"/>
    <s v="00031788102"/>
    <s v="00031788101"/>
    <s v="CONTRAT DE LIQUIDITE EVOLIS"/>
    <s v="FR0004166197"/>
    <x v="15"/>
    <x v="158"/>
    <n v="0"/>
    <m/>
    <m/>
    <m/>
    <m/>
    <n v="0"/>
    <n v="864.14814799999999"/>
    <m/>
    <n v="1"/>
    <s v="EUR"/>
    <n v="0"/>
    <m/>
    <m/>
    <n v="150000"/>
    <m/>
    <n v="4153"/>
    <n v="218188.28"/>
    <m/>
    <m/>
  </r>
  <r>
    <s v="34317"/>
    <s v="00031788102"/>
    <s v="00031788101"/>
    <s v="CONTRAT DE LIQUIDITE EVOLIS"/>
    <s v="FR0004166197"/>
    <x v="15"/>
    <x v="159"/>
    <n v="0"/>
    <m/>
    <m/>
    <m/>
    <m/>
    <n v="0"/>
    <n v="828.23076900000001"/>
    <m/>
    <n v="1"/>
    <s v="EUR"/>
    <n v="0"/>
    <m/>
    <m/>
    <n v="150000"/>
    <m/>
    <n v="4153"/>
    <n v="218188.28"/>
    <m/>
    <m/>
  </r>
  <r>
    <s v="34317"/>
    <s v="00031788102"/>
    <s v="00031788101"/>
    <s v="CONTRAT DE LIQUIDITE EVOLIS"/>
    <s v="FR0004166197"/>
    <x v="15"/>
    <x v="160"/>
    <n v="0"/>
    <m/>
    <m/>
    <m/>
    <m/>
    <n v="0"/>
    <n v="627.11538399999995"/>
    <n v="63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61"/>
    <n v="0"/>
    <m/>
    <m/>
    <m/>
    <m/>
    <n v="0"/>
    <n v="631.34615299999996"/>
    <n v="112"/>
    <n v="1"/>
    <s v="EUR"/>
    <n v="0"/>
    <m/>
    <m/>
    <n v="150000"/>
    <n v="29.9"/>
    <n v="4153"/>
    <n v="218188.28"/>
    <n v="36.2699"/>
    <n v="342362.98"/>
  </r>
  <r>
    <s v="34317"/>
    <s v="00031788102"/>
    <s v="00031788101"/>
    <s v="CONTRAT DE LIQUIDITE EVOLIS"/>
    <s v="FR0004166197"/>
    <x v="15"/>
    <x v="162"/>
    <n v="0"/>
    <m/>
    <m/>
    <m/>
    <m/>
    <n v="0"/>
    <n v="648.88461500000005"/>
    <n v="796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63"/>
    <n v="0"/>
    <m/>
    <m/>
    <m/>
    <m/>
    <n v="0"/>
    <n v="539.38461500000005"/>
    <n v="50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64"/>
    <n v="0"/>
    <m/>
    <m/>
    <m/>
    <m/>
    <n v="0"/>
    <n v="549.55999999999995"/>
    <m/>
    <n v="1"/>
    <s v="EUR"/>
    <n v="0"/>
    <m/>
    <m/>
    <n v="150000"/>
    <m/>
    <n v="4153"/>
    <n v="218188.28"/>
    <m/>
    <m/>
  </r>
  <r>
    <s v="34317"/>
    <s v="00031788102"/>
    <s v="00031788101"/>
    <s v="CONTRAT DE LIQUIDITE EVOLIS"/>
    <s v="FR0004166197"/>
    <x v="15"/>
    <x v="165"/>
    <n v="0"/>
    <m/>
    <m/>
    <m/>
    <m/>
    <n v="0"/>
    <n v="523.36"/>
    <n v="102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66"/>
    <n v="0"/>
    <m/>
    <m/>
    <m/>
    <m/>
    <n v="0"/>
    <n v="484.32"/>
    <n v="65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67"/>
    <n v="0"/>
    <m/>
    <m/>
    <m/>
    <m/>
    <n v="0"/>
    <n v="415.2"/>
    <n v="18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68"/>
    <n v="0"/>
    <m/>
    <m/>
    <m/>
    <m/>
    <n v="0"/>
    <n v="370.68"/>
    <n v="75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69"/>
    <n v="0"/>
    <m/>
    <m/>
    <m/>
    <m/>
    <n v="0"/>
    <n v="379.72"/>
    <n v="250"/>
    <n v="1"/>
    <s v="EUR"/>
    <n v="0"/>
    <m/>
    <m/>
    <n v="150000"/>
    <n v="30"/>
    <n v="4153"/>
    <n v="218188.28"/>
    <n v="36.347110000000001"/>
    <n v="342778.28"/>
  </r>
  <r>
    <s v="34317"/>
    <s v="00031788102"/>
    <s v="00031788101"/>
    <s v="CONTRAT DE LIQUIDITE EVOLIS"/>
    <s v="FR0004166197"/>
    <x v="15"/>
    <x v="170"/>
    <n v="29.9"/>
    <n v="29.9"/>
    <n v="1"/>
    <n v="1"/>
    <n v="29.9"/>
    <n v="29.9"/>
    <n v="369"/>
    <n v="1"/>
    <n v="1"/>
    <s v="EUR"/>
    <n v="0"/>
    <n v="0"/>
    <n v="0"/>
    <n v="150000"/>
    <n v="29.9"/>
    <n v="4153"/>
    <n v="218188.28"/>
    <n v="36.2699"/>
    <n v="342362.98"/>
  </r>
  <r>
    <s v="34317"/>
    <s v="00031788102"/>
    <s v="00031788101"/>
    <s v="CONTRAT DE LIQUIDITE EVOLIS"/>
    <s v="FR0004166197"/>
    <x v="15"/>
    <x v="171"/>
    <n v="0"/>
    <m/>
    <m/>
    <m/>
    <m/>
    <n v="0"/>
    <n v="364.48"/>
    <n v="62"/>
    <n v="1"/>
    <s v="EUR"/>
    <n v="0"/>
    <m/>
    <m/>
    <n v="150000"/>
    <n v="29.9"/>
    <n v="4153"/>
    <n v="218188.28"/>
    <n v="36.2699"/>
    <n v="342362.98"/>
  </r>
  <r>
    <s v="34317"/>
    <s v="00031788102"/>
    <s v="00031788101"/>
    <s v="CONTRAT DE LIQUIDITE EVOLIS"/>
    <s v="FR0004166197"/>
    <x v="15"/>
    <x v="172"/>
    <n v="0"/>
    <m/>
    <m/>
    <m/>
    <m/>
    <n v="0"/>
    <n v="368.15384599999999"/>
    <n v="460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73"/>
    <n v="0"/>
    <m/>
    <m/>
    <m/>
    <m/>
    <n v="0"/>
    <n v="317.57692300000002"/>
    <n v="166"/>
    <n v="1"/>
    <s v="EUR"/>
    <n v="0"/>
    <m/>
    <m/>
    <n v="150000"/>
    <n v="29.9"/>
    <n v="4153"/>
    <n v="218188.28"/>
    <n v="36.2699"/>
    <n v="342362.98"/>
  </r>
  <r>
    <s v="34317"/>
    <s v="00031788102"/>
    <s v="00031788101"/>
    <s v="CONTRAT DE LIQUIDITE EVOLIS"/>
    <s v="FR0004166197"/>
    <x v="15"/>
    <x v="174"/>
    <n v="0"/>
    <m/>
    <m/>
    <m/>
    <m/>
    <n v="0"/>
    <n v="318.80769199999997"/>
    <n v="200"/>
    <n v="1"/>
    <s v="EUR"/>
    <n v="0"/>
    <m/>
    <m/>
    <n v="150000"/>
    <n v="29.8"/>
    <n v="4153"/>
    <n v="218188.28"/>
    <n v="36.192500000000003"/>
    <n v="341947.68"/>
  </r>
  <r>
    <s v="34317"/>
    <s v="00031788102"/>
    <s v="00031788101"/>
    <s v="CONTRAT DE LIQUIDITE EVOLIS"/>
    <s v="FR0004166197"/>
    <x v="15"/>
    <x v="175"/>
    <n v="0"/>
    <m/>
    <m/>
    <m/>
    <m/>
    <n v="0"/>
    <n v="331"/>
    <n v="648"/>
    <n v="1"/>
    <s v="EUR"/>
    <n v="0"/>
    <m/>
    <m/>
    <n v="150000"/>
    <n v="29.6"/>
    <n v="4153"/>
    <n v="218188.28"/>
    <n v="36.037129999999998"/>
    <n v="341117.08"/>
  </r>
  <r>
    <m/>
    <m/>
    <m/>
    <m/>
    <m/>
    <x v="1"/>
    <x v="176"/>
    <n v="215999.15"/>
    <n v="22.959093324829901"/>
    <n v="9408"/>
    <n v="13270"/>
    <n v="22.904623210248701"/>
    <n v="303944.34999999998"/>
    <m/>
    <m/>
    <m/>
    <m/>
    <n v="87945.199999999793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3113302"/>
    <s v="00033113301"/>
    <s v="CONTRAT DE LIQUIDITE GENFIT"/>
    <s v="FR0004163111"/>
    <x v="16"/>
    <x v="0"/>
    <n v="22262.25"/>
    <n v="17.244190549961299"/>
    <n v="1291"/>
    <n v="3958"/>
    <n v="17.330689742294101"/>
    <n v="68594.87"/>
    <n v="187211.86666599999"/>
    <n v="159865"/>
    <n v="1"/>
    <s v="EUR"/>
    <n v="46332.62"/>
    <n v="5.7377049180327898E-2"/>
    <n v="0.39344262295082"/>
    <n v="1500000"/>
    <n v="17.48"/>
    <n v="25244"/>
    <n v="816182.05"/>
    <n v="35.092140000000001"/>
    <n v="1257447.17"/>
  </r>
  <r>
    <s v="34317"/>
    <s v="00033113302"/>
    <s v="00033113301"/>
    <s v="CONTRAT DE LIQUIDITE GENFIT"/>
    <s v="FR0004163111"/>
    <x v="16"/>
    <x v="1"/>
    <n v="11905.2"/>
    <n v="18.010892586989399"/>
    <n v="661"/>
    <n v="1861"/>
    <n v="18.2068780225685"/>
    <n v="33883"/>
    <n v="183057.566666"/>
    <n v="316570"/>
    <n v="1"/>
    <s v="EUR"/>
    <n v="21977.8"/>
    <n v="0.133333333333333"/>
    <n v="0.133333333333333"/>
    <n v="1500000"/>
    <n v="17.75"/>
    <n v="24044"/>
    <n v="838159.85"/>
    <n v="33.73921"/>
    <n v="1264940.8500000001"/>
  </r>
  <r>
    <s v="34317"/>
    <s v="00033113302"/>
    <s v="00033113301"/>
    <s v="CONTRAT DE LIQUIDITE GENFIT"/>
    <s v="FR0004163111"/>
    <x v="16"/>
    <x v="2"/>
    <n v="10880.84"/>
    <n v="18.104559068219601"/>
    <n v="601"/>
    <n v="1201"/>
    <n v="18.149741881765198"/>
    <n v="21797.84"/>
    <n v="183926.93333299999"/>
    <n v="210068"/>
    <n v="1"/>
    <s v="EUR"/>
    <n v="10917"/>
    <n v="0"/>
    <n v="0.2"/>
    <n v="1500000"/>
    <n v="18.149999999999999"/>
    <n v="23444"/>
    <n v="849076.85"/>
    <n v="33.384079999999997"/>
    <n v="1274585.45"/>
  </r>
  <r>
    <s v="34317"/>
    <s v="00033113302"/>
    <s v="00033113301"/>
    <s v="CONTRAT DE LIQUIDITE GENFIT"/>
    <s v="FR0004163111"/>
    <x v="16"/>
    <x v="3"/>
    <n v="27240.400000000001"/>
    <n v="18.1481678880746"/>
    <n v="1501"/>
    <n v="1901"/>
    <n v="18.2542924776433"/>
    <n v="34701.410000000003"/>
    <n v="185773.9"/>
    <n v="177979"/>
    <n v="1"/>
    <s v="EUR"/>
    <n v="7461.01"/>
    <n v="0.14285714285714299"/>
    <n v="0.19047619047618999"/>
    <n v="1500000"/>
    <n v="18.57"/>
    <n v="23044"/>
    <n v="856537.86"/>
    <n v="33.31559"/>
    <n v="1284464.94"/>
  </r>
  <r>
    <s v="34317"/>
    <s v="00033113302"/>
    <s v="00033113301"/>
    <s v="CONTRAT DE LIQUIDITE GENFIT"/>
    <s v="FR0004163111"/>
    <x v="16"/>
    <x v="4"/>
    <n v="49751.59"/>
    <n v="18.5432687290347"/>
    <n v="2683"/>
    <n v="1186"/>
    <n v="18.592976391231002"/>
    <n v="22051.27"/>
    <n v="189865.76666600001"/>
    <n v="223964"/>
    <n v="1"/>
    <s v="EUR"/>
    <n v="-27700.32"/>
    <n v="0"/>
    <n v="0.27777777777777801"/>
    <n v="1500000"/>
    <n v="18.649999999999999"/>
    <n v="24541"/>
    <n v="828837.54"/>
    <n v="35.575589999999998"/>
    <n v="1286527.19"/>
  </r>
  <r>
    <s v="34317"/>
    <s v="00033113302"/>
    <s v="00033113301"/>
    <s v="CONTRAT DE LIQUIDITE GENFIT"/>
    <s v="FR0004163111"/>
    <x v="16"/>
    <x v="5"/>
    <n v="83726.080000000002"/>
    <n v="18.5234690265487"/>
    <n v="4520"/>
    <n v="3071"/>
    <n v="18.645591012699398"/>
    <n v="57260.61"/>
    <n v="193630.533333"/>
    <n v="195735"/>
    <n v="1"/>
    <s v="EUR"/>
    <n v="-26465.47"/>
    <n v="1.72413793103448E-2"/>
    <n v="0.74137931034482796"/>
    <n v="1500000"/>
    <n v="18.45"/>
    <n v="25990"/>
    <n v="802372.07"/>
    <n v="37.40699"/>
    <n v="1281887.57"/>
  </r>
  <r>
    <s v="34317"/>
    <s v="00033113302"/>
    <s v="00033113301"/>
    <s v="CONTRAT DE LIQUIDITE GENFIT"/>
    <s v="FR0004163111"/>
    <x v="16"/>
    <x v="6"/>
    <n v="10134.16"/>
    <n v="18.161577060931901"/>
    <n v="558"/>
    <n v="856"/>
    <n v="18.290292056074801"/>
    <n v="15656.49"/>
    <n v="197378.76666600001"/>
    <n v="182576"/>
    <n v="1"/>
    <s v="EUR"/>
    <n v="5522.33"/>
    <n v="0"/>
    <n v="9.0909090909090898E-2"/>
    <n v="1500000"/>
    <n v="18.149999999999999"/>
    <n v="25692"/>
    <n v="807894.4"/>
    <n v="36.596159999999998"/>
    <n v="1274204.2"/>
  </r>
  <r>
    <s v="34317"/>
    <s v="00033113302"/>
    <s v="00033113301"/>
    <s v="CONTRAT DE LIQUIDITE GENFIT"/>
    <s v="FR0004163111"/>
    <x v="16"/>
    <x v="7"/>
    <n v="15219.48"/>
    <n v="17.926360424028299"/>
    <n v="849"/>
    <n v="436"/>
    <n v="18.059174311926601"/>
    <n v="7873.8"/>
    <n v="198400.36666599999"/>
    <n v="127656"/>
    <n v="1"/>
    <s v="EUR"/>
    <n v="-7345.68"/>
    <n v="0"/>
    <n v="0.4"/>
    <n v="1500000"/>
    <n v="17.91"/>
    <n v="26105"/>
    <n v="800548.72"/>
    <n v="36.869689999999999"/>
    <n v="1268089.27"/>
  </r>
  <r>
    <s v="34317"/>
    <s v="00033113302"/>
    <s v="00033113301"/>
    <s v="CONTRAT DE LIQUIDITE GENFIT"/>
    <s v="FR0004163111"/>
    <x v="16"/>
    <x v="8"/>
    <n v="46506.400000000001"/>
    <n v="17.4442610652663"/>
    <n v="2666"/>
    <n v="293"/>
    <n v="17.630648464163801"/>
    <n v="5165.78"/>
    <n v="196111.2"/>
    <n v="105795"/>
    <n v="1"/>
    <s v="EUR"/>
    <n v="-41340.620000000003"/>
    <n v="0"/>
    <n v="0.11111111111111099"/>
    <n v="1500000"/>
    <n v="17.43"/>
    <n v="28478"/>
    <n v="759208.1"/>
    <n v="39.533259999999999"/>
    <n v="1255579.6399999999"/>
  </r>
  <r>
    <s v="34317"/>
    <s v="00033113302"/>
    <s v="00033113301"/>
    <s v="CONTRAT DE LIQUIDITE GENFIT"/>
    <s v="FR0004163111"/>
    <x v="16"/>
    <x v="9"/>
    <n v="10404.77"/>
    <n v="17.9083820998279"/>
    <n v="581"/>
    <n v="3282"/>
    <n v="17.683711151736698"/>
    <n v="58037.94"/>
    <n v="198340.63333300001"/>
    <n v="178297"/>
    <n v="1"/>
    <s v="EUR"/>
    <n v="47633.17"/>
    <n v="0"/>
    <n v="0.35714285714285698"/>
    <n v="1500000"/>
    <n v="18.07"/>
    <n v="25777"/>
    <n v="806841.27"/>
    <n v="36.600569999999998"/>
    <n v="1272631.6599999999"/>
  </r>
  <r>
    <s v="34317"/>
    <s v="00033113302"/>
    <s v="00033113301"/>
    <s v="CONTRAT DE LIQUIDITE GENFIT"/>
    <s v="FR0004163111"/>
    <x v="16"/>
    <x v="10"/>
    <n v="32926.97"/>
    <n v="18.4879112857945"/>
    <n v="1781"/>
    <n v="1781"/>
    <n v="18.5112689500281"/>
    <n v="32968.57"/>
    <n v="201672.666666"/>
    <n v="195457"/>
    <n v="1"/>
    <s v="EUR"/>
    <n v="41.599999999998502"/>
    <n v="0"/>
    <n v="0.63636363636363602"/>
    <n v="1500000"/>
    <n v="18.329999999999998"/>
    <n v="25777"/>
    <n v="806882.87"/>
    <n v="36.931489999999997"/>
    <n v="1279375.28"/>
  </r>
  <r>
    <s v="34317"/>
    <s v="00033113302"/>
    <s v="00033113301"/>
    <s v="CONTRAT DE LIQUIDITE GENFIT"/>
    <s v="FR0004163111"/>
    <x v="16"/>
    <x v="11"/>
    <n v="85349.01"/>
    <n v="17.911649527806901"/>
    <n v="4765"/>
    <n v="776"/>
    <n v="18.0138788659794"/>
    <n v="13978.77"/>
    <n v="202290.96666599999"/>
    <n v="135995"/>
    <n v="1"/>
    <s v="EUR"/>
    <n v="-71370.240000000005"/>
    <n v="0.15"/>
    <n v="0.35"/>
    <n v="1500000"/>
    <n v="17.899999999999999"/>
    <n v="29766"/>
    <n v="735512.63"/>
    <n v="42.00909"/>
    <n v="1268324.03"/>
  </r>
  <r>
    <s v="34317"/>
    <s v="00033113302"/>
    <s v="00033113301"/>
    <s v="CONTRAT DE LIQUIDITE GENFIT"/>
    <s v="FR0004163111"/>
    <x v="16"/>
    <x v="12"/>
    <n v="1796.04"/>
    <n v="17.782574257425701"/>
    <n v="101"/>
    <n v="4090"/>
    <n v="17.938210268948701"/>
    <n v="73367.28"/>
    <n v="201642.9"/>
    <n v="104776"/>
    <n v="1"/>
    <s v="EUR"/>
    <n v="71571.240000000005"/>
    <n v="3.125E-2"/>
    <n v="0.125"/>
    <n v="1500000"/>
    <n v="17.940000000000001"/>
    <n v="25777"/>
    <n v="807083.87"/>
    <n v="36.426220000000001"/>
    <n v="1269523.25"/>
  </r>
  <r>
    <s v="34317"/>
    <s v="00033113302"/>
    <s v="00033113301"/>
    <s v="CONTRAT DE LIQUIDITE GENFIT"/>
    <s v="FR0004163111"/>
    <x v="16"/>
    <x v="13"/>
    <n v="23249.83"/>
    <n v="17.9813070378964"/>
    <n v="1293"/>
    <n v="1293"/>
    <n v="18.102180974477999"/>
    <n v="23406.12"/>
    <n v="200002.73333300001"/>
    <n v="59051"/>
    <n v="1"/>
    <s v="EUR"/>
    <n v="156.28999999999701"/>
    <n v="0"/>
    <n v="0.52631578947368396"/>
    <n v="1500000"/>
    <n v="17.98"/>
    <n v="25777"/>
    <n v="807240.16"/>
    <n v="36.473329999999997"/>
    <n v="1270710.6200000001"/>
  </r>
  <r>
    <s v="34317"/>
    <s v="00033113302"/>
    <s v="00033113301"/>
    <s v="CONTRAT DE LIQUIDITE GENFIT"/>
    <s v="FR0004163111"/>
    <x v="16"/>
    <x v="14"/>
    <n v="27634.28"/>
    <n v="17.805592783505201"/>
    <n v="1552"/>
    <n v="1"/>
    <n v="17.98"/>
    <n v="17.98"/>
    <n v="184266.1"/>
    <n v="75315"/>
    <n v="1"/>
    <s v="EUR"/>
    <n v="-27616.3"/>
    <n v="0"/>
    <n v="9.0909090909090898E-2"/>
    <n v="1500000"/>
    <n v="17.79"/>
    <n v="27328"/>
    <n v="779623.86"/>
    <n v="38.408070000000002"/>
    <n v="1265788.98"/>
  </r>
  <r>
    <s v="34317"/>
    <s v="00033113302"/>
    <s v="00033113301"/>
    <s v="CONTRAT DE LIQUIDITE GENFIT"/>
    <s v="FR0004163111"/>
    <x v="16"/>
    <x v="15"/>
    <n v="21235.32"/>
    <n v="17.935236486486499"/>
    <n v="1184"/>
    <n v="2342"/>
    <n v="17.943249359521801"/>
    <n v="42023.09"/>
    <n v="179101.8"/>
    <n v="177692"/>
    <n v="1"/>
    <s v="EUR"/>
    <n v="20787.77"/>
    <n v="0"/>
    <n v="0.45833333333333298"/>
    <n v="1500000"/>
    <n v="17.940000000000001"/>
    <n v="26170"/>
    <n v="800411.63"/>
    <n v="36.970570000000002"/>
    <n v="1269901.43"/>
  </r>
  <r>
    <s v="34317"/>
    <s v="00033113302"/>
    <s v="00033113301"/>
    <s v="CONTRAT DE LIQUIDITE GENFIT"/>
    <s v="FR0004163111"/>
    <x v="16"/>
    <x v="16"/>
    <n v="5187.6000000000004"/>
    <n v="17.950173010380599"/>
    <n v="289"/>
    <n v="1"/>
    <n v="18"/>
    <n v="18"/>
    <n v="176244.13333300001"/>
    <n v="84544"/>
    <n v="1"/>
    <s v="EUR"/>
    <n v="-5169.6000000000004"/>
    <n v="0"/>
    <n v="0"/>
    <n v="1500000"/>
    <n v="17.84"/>
    <n v="26458"/>
    <n v="795242.03"/>
    <n v="37.246769999999998"/>
    <n v="1267252.75"/>
  </r>
  <r>
    <s v="34317"/>
    <s v="00033113302"/>
    <s v="00033113301"/>
    <s v="CONTRAT DE LIQUIDITE GENFIT"/>
    <s v="FR0004163111"/>
    <x v="16"/>
    <x v="17"/>
    <n v="5301.77"/>
    <n v="18.219140893470801"/>
    <n v="291"/>
    <n v="585"/>
    <n v="18.089384615384599"/>
    <n v="10582.29"/>
    <n v="176195.533333"/>
    <n v="126377"/>
    <n v="1"/>
    <s v="EUR"/>
    <n v="5280.52"/>
    <n v="0"/>
    <n v="0.28571428571428598"/>
    <n v="1500000"/>
    <n v="18.100000000000001"/>
    <n v="26164"/>
    <n v="800522.55"/>
    <n v="37.169119999999999"/>
    <n v="1274090.95"/>
  </r>
  <r>
    <s v="34317"/>
    <s v="00033113302"/>
    <s v="00033113301"/>
    <s v="CONTRAT DE LIQUIDITE GENFIT"/>
    <s v="FR0004163111"/>
    <x v="16"/>
    <x v="18"/>
    <n v="5223.45"/>
    <n v="17.95"/>
    <n v="291"/>
    <n v="1"/>
    <n v="17.95"/>
    <n v="17.95"/>
    <n v="175620.2"/>
    <n v="95986"/>
    <n v="1"/>
    <s v="EUR"/>
    <n v="-5205.5"/>
    <n v="0"/>
    <n v="0"/>
    <n v="1500000"/>
    <n v="17.95"/>
    <n v="26454"/>
    <n v="795317.05"/>
    <n v="37.384810000000002"/>
    <n v="1270166.3500000001"/>
  </r>
  <r>
    <s v="34317"/>
    <s v="00033113302"/>
    <s v="00033113301"/>
    <s v="CONTRAT DE LIQUIDITE GENFIT"/>
    <s v="FR0004163111"/>
    <x v="16"/>
    <x v="19"/>
    <n v="15182.85"/>
    <n v="17.862176470588199"/>
    <n v="850"/>
    <n v="850"/>
    <n v="17.978941176470599"/>
    <n v="15282.1"/>
    <n v="176624.166666"/>
    <n v="160785"/>
    <n v="1"/>
    <s v="EUR"/>
    <n v="99.25"/>
    <n v="0"/>
    <n v="0"/>
    <n v="1500000"/>
    <n v="17.86"/>
    <n v="26454"/>
    <n v="795416.3"/>
    <n v="37.264310000000002"/>
    <n v="1267884.74"/>
  </r>
  <r>
    <s v="34317"/>
    <s v="00033113302"/>
    <s v="00033113301"/>
    <s v="CONTRAT DE LIQUIDITE GENFIT"/>
    <s v="FR0004163111"/>
    <x v="16"/>
    <x v="20"/>
    <n v="44810"/>
    <n v="17.923999999999999"/>
    <n v="2500"/>
    <n v="1583"/>
    <n v="18.005811749842099"/>
    <n v="28503.200000000001"/>
    <n v="178253.23333300001"/>
    <n v="135209"/>
    <n v="1"/>
    <s v="EUR"/>
    <n v="-16306.8"/>
    <n v="0.23529411764705899"/>
    <n v="0.64705882352941202"/>
    <n v="1500000"/>
    <n v="17.98"/>
    <n v="27371"/>
    <n v="779109.5"/>
    <n v="38.71264"/>
    <n v="1271240.08"/>
  </r>
  <r>
    <s v="34317"/>
    <s v="00033113302"/>
    <s v="00033113301"/>
    <s v="CONTRAT DE LIQUIDITE GENFIT"/>
    <s v="FR0004163111"/>
    <x v="16"/>
    <x v="21"/>
    <n v="26995.01"/>
    <n v="17.996673333333302"/>
    <n v="1500"/>
    <n v="0"/>
    <s v="#DIV/0"/>
    <n v="0"/>
    <n v="178090.166666"/>
    <n v="91823"/>
    <n v="1"/>
    <s v="EUR"/>
    <n v="-26995.01"/>
    <n v="0"/>
    <n v="0.83333333333333304"/>
    <n v="1500000"/>
    <n v="18.02"/>
    <n v="28871"/>
    <n v="752114.49"/>
    <n v="40.888689999999997"/>
    <n v="1272369.9099999999"/>
  </r>
  <r>
    <s v="34317"/>
    <s v="00033113302"/>
    <s v="00033113301"/>
    <s v="CONTRAT DE LIQUIDITE GENFIT"/>
    <s v="FR0004163111"/>
    <x v="16"/>
    <x v="22"/>
    <n v="18000"/>
    <n v="18"/>
    <n v="1000"/>
    <n v="1500"/>
    <n v="18.1666733333333"/>
    <n v="27250.01"/>
    <n v="176402.3"/>
    <n v="76960"/>
    <n v="1"/>
    <s v="EUR"/>
    <n v="9250.01"/>
    <n v="0"/>
    <n v="0.75"/>
    <n v="1500000"/>
    <n v="17.899999999999999"/>
    <n v="28371"/>
    <n v="761364.5"/>
    <n v="40.012509999999999"/>
    <n v="1269205.3999999999"/>
  </r>
  <r>
    <s v="34317"/>
    <s v="00033113302"/>
    <s v="00033113301"/>
    <s v="CONTRAT DE LIQUIDITE GENFIT"/>
    <s v="FR0004163111"/>
    <x v="16"/>
    <x v="23"/>
    <n v="6345.53"/>
    <n v="18.078433048432998"/>
    <n v="351"/>
    <n v="351"/>
    <n v="18.0280056980057"/>
    <n v="6327.83"/>
    <n v="168490.666666"/>
    <n v="92896"/>
    <n v="1"/>
    <s v="EUR"/>
    <n v="-17.6999999999998"/>
    <n v="0.16666666666666699"/>
    <n v="0"/>
    <n v="1500000"/>
    <n v="18.02"/>
    <n v="28371"/>
    <n v="761346.8"/>
    <n v="40.173549999999999"/>
    <n v="1272592.22"/>
  </r>
  <r>
    <s v="34317"/>
    <s v="00033113302"/>
    <s v="00033113301"/>
    <s v="CONTRAT DE LIQUIDITE GENFIT"/>
    <s v="FR0004163111"/>
    <x v="16"/>
    <x v="24"/>
    <n v="5396.61"/>
    <n v="18.1094295302013"/>
    <n v="298"/>
    <n v="2443"/>
    <n v="18.4072902169464"/>
    <n v="44969.01"/>
    <n v="165991.566666"/>
    <n v="197512"/>
    <n v="1"/>
    <s v="EUR"/>
    <n v="39572.400000000001"/>
    <n v="0"/>
    <n v="0.44444444444444398"/>
    <n v="1500000"/>
    <n v="18.579999999999998"/>
    <n v="26226"/>
    <n v="800919.2"/>
    <n v="37.8264"/>
    <n v="1288198.28"/>
  </r>
  <r>
    <s v="34317"/>
    <s v="00033113302"/>
    <s v="00033113301"/>
    <s v="CONTRAT DE LIQUIDITE GENFIT"/>
    <s v="FR0004163111"/>
    <x v="16"/>
    <x v="25"/>
    <n v="5681.97"/>
    <n v="18.876976744186099"/>
    <n v="301"/>
    <n v="581"/>
    <n v="18.937641996557701"/>
    <n v="11002.77"/>
    <n v="153061.43333299999"/>
    <n v="195922"/>
    <n v="1"/>
    <s v="EUR"/>
    <n v="5320.8"/>
    <n v="0"/>
    <n v="0.46153846153846201"/>
    <n v="1500000"/>
    <n v="18.89"/>
    <n v="25946"/>
    <n v="806240"/>
    <n v="37.807400000000001"/>
    <n v="1296359.94"/>
  </r>
  <r>
    <s v="34317"/>
    <s v="00033113302"/>
    <s v="00033113301"/>
    <s v="CONTRAT DE LIQUIDITE GENFIT"/>
    <s v="FR0004163111"/>
    <x v="16"/>
    <x v="26"/>
    <n v="35153.800000000003"/>
    <n v="18.4631302521008"/>
    <n v="1904"/>
    <n v="1179"/>
    <n v="18.5483715012723"/>
    <n v="21868.53"/>
    <n v="153803.066666"/>
    <n v="198504"/>
    <n v="1"/>
    <s v="EUR"/>
    <n v="-13285.27"/>
    <n v="0"/>
    <n v="0.62068965517241403"/>
    <n v="1500000"/>
    <n v="18.5"/>
    <n v="26671"/>
    <n v="792954.73"/>
    <n v="38.357100000000003"/>
    <n v="1286368.23"/>
  </r>
  <r>
    <s v="34317"/>
    <s v="00033113302"/>
    <s v="00033113301"/>
    <s v="CONTRAT DE LIQUIDITE GENFIT"/>
    <s v="FR0004163111"/>
    <x v="16"/>
    <x v="27"/>
    <n v="60817.46"/>
    <n v="17.8927508090615"/>
    <n v="3399"/>
    <n v="493"/>
    <n v="18.046409736308298"/>
    <n v="8896.8799999999992"/>
    <n v="149778.46666599999"/>
    <n v="137785"/>
    <n v="1"/>
    <s v="EUR"/>
    <n v="-51920.58"/>
    <n v="0.128205128205128"/>
    <n v="0.38461538461538503"/>
    <n v="1500000"/>
    <n v="17.86"/>
    <n v="29577"/>
    <n v="741034.15"/>
    <n v="41.617730000000002"/>
    <n v="1269279.3700000001"/>
  </r>
  <r>
    <s v="34317"/>
    <s v="00033113302"/>
    <s v="00033113301"/>
    <s v="CONTRAT DE LIQUIDITE GENFIT"/>
    <s v="FR0004163111"/>
    <x v="16"/>
    <x v="28"/>
    <n v="7408.78"/>
    <n v="17.895603864734301"/>
    <n v="414"/>
    <n v="1"/>
    <n v="18.04"/>
    <n v="18.04"/>
    <n v="146550.566666"/>
    <n v="97203"/>
    <n v="1"/>
    <s v="EUR"/>
    <n v="-7390.74"/>
    <n v="0"/>
    <n v="0"/>
    <n v="1500000"/>
    <n v="17.72"/>
    <n v="29990"/>
    <n v="733643.41"/>
    <n v="42.007510000000003"/>
    <n v="1265066.21"/>
  </r>
  <r>
    <s v="34317"/>
    <s v="00033113302"/>
    <s v="00033113301"/>
    <s v="CONTRAT DE LIQUIDITE GENFIT"/>
    <s v="FR0004163111"/>
    <x v="16"/>
    <x v="29"/>
    <n v="36241.58"/>
    <n v="17.905918972332"/>
    <n v="2024"/>
    <n v="2724"/>
    <n v="17.966618942731301"/>
    <n v="48941.07"/>
    <n v="151209.23333300001"/>
    <n v="217980"/>
    <n v="1"/>
    <s v="EUR"/>
    <n v="12699.49"/>
    <n v="3.4482758620689703E-2"/>
    <n v="0.17241379310344801"/>
    <n v="1500000"/>
    <n v="18.02"/>
    <n v="29290"/>
    <n v="746342.9"/>
    <n v="41.424190000000003"/>
    <n v="1274148.7"/>
  </r>
  <r>
    <s v="34317"/>
    <s v="00033113302"/>
    <s v="00033113301"/>
    <s v="CONTRAT DE LIQUIDITE GENFIT"/>
    <s v="FR0004163111"/>
    <x v="16"/>
    <x v="30"/>
    <n v="128317.27"/>
    <n v="18.0119693992139"/>
    <n v="7124"/>
    <n v="2286"/>
    <n v="18.048779527559098"/>
    <n v="41259.51"/>
    <n v="150524.76666600001"/>
    <n v="139331"/>
    <n v="1"/>
    <s v="EUR"/>
    <n v="-87057.76"/>
    <n v="0.11111111111111099"/>
    <n v="0.28888888888888897"/>
    <n v="1500000"/>
    <n v="18"/>
    <n v="34128"/>
    <n v="659285.14"/>
    <n v="48.234079999999999"/>
    <n v="1273589.1399999999"/>
  </r>
  <r>
    <s v="34317"/>
    <s v="00033113302"/>
    <s v="00033113301"/>
    <s v="CONTRAT DE LIQUIDITE GENFIT"/>
    <s v="FR0004163111"/>
    <x v="16"/>
    <x v="31"/>
    <n v="15288.1"/>
    <n v="17.9648648648649"/>
    <n v="851"/>
    <n v="3775"/>
    <n v="18.049001324503301"/>
    <n v="68134.98"/>
    <n v="143285.566666"/>
    <n v="99394"/>
    <n v="1"/>
    <s v="EUR"/>
    <n v="52846.879999999997"/>
    <n v="0.25"/>
    <n v="0.22222222222222199"/>
    <n v="1500000"/>
    <n v="17.989999999999998"/>
    <n v="31204"/>
    <n v="712132.02"/>
    <n v="44.080370000000002"/>
    <n v="1273491.98"/>
  </r>
  <r>
    <s v="34317"/>
    <s v="00033113302"/>
    <s v="00033113301"/>
    <s v="CONTRAT DE LIQUIDITE GENFIT"/>
    <s v="FR0004163111"/>
    <x v="16"/>
    <x v="32"/>
    <n v="10794.16"/>
    <n v="18.1414453781513"/>
    <n v="595"/>
    <n v="2428"/>
    <n v="18.1777100494234"/>
    <n v="44135.48"/>
    <n v="141739.76666600001"/>
    <n v="163694"/>
    <n v="1"/>
    <s v="EUR"/>
    <n v="33341.32"/>
    <n v="0"/>
    <n v="0.4"/>
    <n v="1500000"/>
    <n v="18.13"/>
    <n v="29371"/>
    <n v="745473.34"/>
    <n v="41.667360000000002"/>
    <n v="1277969.57"/>
  </r>
  <r>
    <s v="34317"/>
    <s v="00033113302"/>
    <s v="00033113301"/>
    <s v="CONTRAT DE LIQUIDITE GENFIT"/>
    <s v="FR0004163111"/>
    <x v="16"/>
    <x v="33"/>
    <n v="15202.5"/>
    <n v="18.206586826347301"/>
    <n v="835"/>
    <n v="835"/>
    <n v="18.299305389221601"/>
    <n v="15279.92"/>
    <n v="140091.33333299999"/>
    <n v="128526"/>
    <n v="1"/>
    <s v="EUR"/>
    <n v="77.420000000000101"/>
    <n v="0.14285714285714299"/>
    <n v="0.35714285714285698"/>
    <n v="1500000"/>
    <n v="18.28"/>
    <n v="29371"/>
    <n v="745550.76"/>
    <n v="41.86524"/>
    <n v="1282452.6399999999"/>
  </r>
  <r>
    <s v="34317"/>
    <s v="00033113302"/>
    <s v="00033113301"/>
    <s v="CONTRAT DE LIQUIDITE GENFIT"/>
    <s v="FR0004163111"/>
    <x v="16"/>
    <x v="34"/>
    <n v="50715.35"/>
    <n v="18.714151291512898"/>
    <n v="2710"/>
    <n v="7775"/>
    <n v="19.602029581993602"/>
    <n v="152405.78"/>
    <n v="163979.96666599999"/>
    <n v="940623"/>
    <n v="1"/>
    <s v="EUR"/>
    <n v="101690.43"/>
    <n v="1.6129032258064498E-2"/>
    <n v="0.62903225806451601"/>
    <n v="1500000"/>
    <n v="20.54"/>
    <n v="24306"/>
    <n v="847241.19"/>
    <n v="37.077629999999999"/>
    <n v="1346486.43"/>
  </r>
  <r>
    <s v="34317"/>
    <s v="00033113302"/>
    <s v="00033113301"/>
    <s v="CONTRAT DE LIQUIDITE GENFIT"/>
    <s v="FR0004163111"/>
    <x v="16"/>
    <x v="35"/>
    <n v="59532.52"/>
    <n v="20.771988834612699"/>
    <n v="2866"/>
    <n v="2866"/>
    <n v="20.946430565247699"/>
    <n v="60032.47"/>
    <n v="184922.43333299999"/>
    <n v="824009"/>
    <n v="1"/>
    <s v="EUR"/>
    <n v="499.95000000000402"/>
    <n v="8.3333333333333301E-2"/>
    <n v="0.36111111111111099"/>
    <n v="1500000"/>
    <n v="20.74"/>
    <n v="24306"/>
    <n v="847741.14"/>
    <n v="37.290179999999999"/>
    <n v="1351847.58"/>
  </r>
  <r>
    <s v="34317"/>
    <s v="00033113302"/>
    <s v="00033113301"/>
    <s v="CONTRAT DE LIQUIDITE GENFIT"/>
    <s v="FR0004163111"/>
    <x v="16"/>
    <x v="36"/>
    <n v="35162.14"/>
    <n v="21.118402402402399"/>
    <n v="1665"/>
    <n v="1665"/>
    <n v="21.134978978978999"/>
    <n v="35189.74"/>
    <n v="192723.8"/>
    <n v="416617"/>
    <n v="1"/>
    <s v="EUR"/>
    <n v="27.599999999998499"/>
    <n v="9.375E-2"/>
    <n v="0.46875"/>
    <n v="1500000"/>
    <n v="21.18"/>
    <n v="24306"/>
    <n v="847768.74"/>
    <n v="37.78163"/>
    <n v="1362569.82"/>
  </r>
  <r>
    <s v="34317"/>
    <s v="00033113302"/>
    <s v="00033113301"/>
    <s v="CONTRAT DE LIQUIDITE GENFIT"/>
    <s v="FR0004163111"/>
    <x v="16"/>
    <x v="37"/>
    <n v="10361.18"/>
    <n v="20.680998003991999"/>
    <n v="501"/>
    <n v="501"/>
    <n v="20.7807984031936"/>
    <n v="10411.18"/>
    <n v="194792.76666600001"/>
    <n v="189725"/>
    <n v="1"/>
    <s v="EUR"/>
    <n v="50"/>
    <n v="0"/>
    <n v="0"/>
    <n v="1500000"/>
    <n v="20.68"/>
    <n v="24306"/>
    <n v="847818.74"/>
    <n v="37.220320000000001"/>
    <n v="1350466.82"/>
  </r>
  <r>
    <s v="34317"/>
    <s v="00033113302"/>
    <s v="00033113301"/>
    <s v="CONTRAT DE LIQUIDITE GENFIT"/>
    <s v="FR0004163111"/>
    <x v="16"/>
    <x v="38"/>
    <n v="6942.2"/>
    <n v="20.6"/>
    <n v="337"/>
    <n v="337"/>
    <n v="20.6142433234421"/>
    <n v="6947"/>
    <n v="196849.8"/>
    <n v="167506"/>
    <n v="1"/>
    <s v="EUR"/>
    <n v="4.8000000000001801"/>
    <n v="0"/>
    <n v="0.42857142857142899"/>
    <n v="1500000"/>
    <n v="20.58"/>
    <n v="24306"/>
    <n v="847823.54"/>
    <n v="37.106990000000003"/>
    <n v="1348041.02"/>
  </r>
  <r>
    <s v="34317"/>
    <s v="00033113302"/>
    <s v="00033113301"/>
    <s v="CONTRAT DE LIQUIDITE GENFIT"/>
    <s v="FR0004163111"/>
    <x v="16"/>
    <x v="39"/>
    <n v="5314.36"/>
    <n v="20.439846153846201"/>
    <n v="260"/>
    <n v="260"/>
    <n v="20.439692307692301"/>
    <n v="5314.32"/>
    <n v="194202.4"/>
    <n v="98875"/>
    <n v="1"/>
    <s v="EUR"/>
    <n v="-3.9999999999963599E-2"/>
    <n v="0.33333333333333298"/>
    <n v="0"/>
    <n v="1500000"/>
    <n v="20.86"/>
    <n v="24306"/>
    <n v="847823.5"/>
    <n v="37.422919999999998"/>
    <n v="1354846.66"/>
  </r>
  <r>
    <s v="34317"/>
    <s v="00033113302"/>
    <s v="00033113301"/>
    <s v="CONTRAT DE LIQUIDITE GENFIT"/>
    <s v="FR0004163111"/>
    <x v="16"/>
    <x v="40"/>
    <n v="10567.18"/>
    <n v="20.679412915851302"/>
    <n v="511"/>
    <n v="1"/>
    <n v="20.62"/>
    <n v="20.62"/>
    <n v="190382.63333300001"/>
    <n v="80864"/>
    <n v="1"/>
    <s v="EUR"/>
    <n v="-10546.56"/>
    <n v="0"/>
    <n v="0"/>
    <n v="1500000"/>
    <n v="20.58"/>
    <n v="24816"/>
    <n v="837276.94"/>
    <n v="37.88702"/>
    <n v="1347990.22"/>
  </r>
  <r>
    <s v="34317"/>
    <s v="00033113302"/>
    <s v="00033113301"/>
    <s v="CONTRAT DE LIQUIDITE GENFIT"/>
    <s v="FR0004163111"/>
    <x v="16"/>
    <x v="41"/>
    <n v="31132.92"/>
    <n v="21.545273356401399"/>
    <n v="1445"/>
    <n v="7590"/>
    <n v="21.7143096179183"/>
    <n v="164811.60999999999"/>
    <n v="202352.73333300001"/>
    <n v="495098"/>
    <n v="1"/>
    <s v="EUR"/>
    <n v="133678.69"/>
    <n v="4.7619047619047603E-2"/>
    <n v="0.58730158730158699"/>
    <n v="1500000"/>
    <n v="21.5"/>
    <n v="18671"/>
    <n v="970955.63"/>
    <n v="29.250340000000001"/>
    <n v="1372382.13"/>
  </r>
  <r>
    <s v="34317"/>
    <s v="00033113302"/>
    <s v="00033113301"/>
    <s v="CONTRAT DE LIQUIDITE GENFIT"/>
    <s v="FR0004163111"/>
    <x v="16"/>
    <x v="42"/>
    <n v="13809.7"/>
    <n v="22.09552"/>
    <n v="625"/>
    <n v="1025"/>
    <n v="22.062829268292699"/>
    <n v="22614.400000000001"/>
    <n v="210793.166666"/>
    <n v="357989"/>
    <n v="1"/>
    <s v="EUR"/>
    <n v="8804.7000000000007"/>
    <n v="5.8823529411764698E-2"/>
    <n v="0.64705882352941202"/>
    <n v="1500000"/>
    <n v="22.5"/>
    <n v="18271"/>
    <n v="979760.33"/>
    <n v="29.557120000000001"/>
    <n v="1390857.83"/>
  </r>
  <r>
    <s v="34317"/>
    <s v="00033113302"/>
    <s v="00033113301"/>
    <s v="CONTRAT DE LIQUIDITE GENFIT"/>
    <s v="FR0004163111"/>
    <x v="16"/>
    <x v="43"/>
    <n v="16057.04"/>
    <n v="23.578619676945699"/>
    <n v="681"/>
    <n v="2632"/>
    <n v="23.2848898176292"/>
    <n v="61285.83"/>
    <n v="225527.96666599999"/>
    <n v="501095"/>
    <n v="1"/>
    <s v="EUR"/>
    <n v="45228.79"/>
    <n v="7.1428571428571397E-2"/>
    <n v="0.32142857142857101"/>
    <n v="1500000"/>
    <n v="23.4"/>
    <n v="16320"/>
    <n v="1024989.12"/>
    <n v="27.144369999999999"/>
    <n v="1406877.12"/>
  </r>
  <r>
    <s v="34317"/>
    <s v="00033113302"/>
    <s v="00033113301"/>
    <s v="CONTRAT DE LIQUIDITE GENFIT"/>
    <s v="FR0004163111"/>
    <x v="16"/>
    <x v="44"/>
    <n v="33078.559999999998"/>
    <n v="22.797077877326"/>
    <n v="1451"/>
    <n v="2183"/>
    <n v="23.381351351351402"/>
    <n v="51041.49"/>
    <n v="233041.73333300001"/>
    <n v="300728"/>
    <n v="1"/>
    <s v="EUR"/>
    <n v="17962.93"/>
    <n v="5.8823529411764698E-2"/>
    <n v="0.41176470588235298"/>
    <n v="1500000"/>
    <n v="23.68"/>
    <n v="15588"/>
    <n v="1042952.05"/>
    <n v="26.140509999999999"/>
    <n v="1412075.89"/>
  </r>
  <r>
    <s v="34317"/>
    <s v="00033113302"/>
    <s v="00033113301"/>
    <s v="CONTRAT DE LIQUIDITE GENFIT"/>
    <s v="FR0004163111"/>
    <x v="16"/>
    <x v="45"/>
    <n v="29117.8"/>
    <n v="22.945468873128501"/>
    <n v="1269"/>
    <n v="261"/>
    <n v="23.5609195402299"/>
    <n v="6149.4"/>
    <n v="232424.566666"/>
    <n v="159177"/>
    <n v="1"/>
    <s v="EUR"/>
    <n v="-22968.400000000001"/>
    <n v="0"/>
    <n v="0.57894736842105299"/>
    <n v="1500000"/>
    <n v="23.04"/>
    <n v="16596"/>
    <n v="1019983.65"/>
    <n v="27.266400000000001"/>
    <n v="1402355.49"/>
  </r>
  <r>
    <s v="34317"/>
    <s v="00033113302"/>
    <s v="00033113301"/>
    <s v="CONTRAT DE LIQUIDITE GENFIT"/>
    <s v="FR0004163111"/>
    <x v="16"/>
    <x v="46"/>
    <n v="26691.67"/>
    <n v="22.524616033755301"/>
    <n v="1185"/>
    <n v="1185"/>
    <n v="22.661265822784799"/>
    <n v="26853.599999999999"/>
    <n v="235858.666666"/>
    <n v="187567"/>
    <n v="1"/>
    <s v="EUR"/>
    <n v="161.93"/>
    <n v="0"/>
    <n v="0.5"/>
    <n v="1500000"/>
    <n v="22.82"/>
    <n v="16596"/>
    <n v="1020145.58"/>
    <n v="27.073399999999999"/>
    <n v="1398866.3"/>
  </r>
  <r>
    <s v="34317"/>
    <s v="00033113302"/>
    <s v="00033113301"/>
    <s v="CONTRAT DE LIQUIDITE GENFIT"/>
    <s v="FR0004163111"/>
    <x v="16"/>
    <x v="47"/>
    <n v="28916.28"/>
    <n v="22.329173745173701"/>
    <n v="1295"/>
    <n v="701"/>
    <n v="22.543566333808801"/>
    <n v="15803.04"/>
    <n v="239113.666666"/>
    <n v="224027"/>
    <n v="1"/>
    <s v="EUR"/>
    <n v="-13113.24"/>
    <n v="0"/>
    <n v="0.3125"/>
    <n v="1500000"/>
    <n v="22"/>
    <n v="17190"/>
    <n v="1007032.34"/>
    <n v="27.30123"/>
    <n v="1385212.34"/>
  </r>
  <r>
    <s v="34317"/>
    <s v="00033113302"/>
    <s v="00033113301"/>
    <s v="CONTRAT DE LIQUIDITE GENFIT"/>
    <s v="FR0004163111"/>
    <x v="16"/>
    <x v="48"/>
    <n v="31052.58"/>
    <n v="23.121801935964299"/>
    <n v="1343"/>
    <n v="3401"/>
    <n v="23.360999705968801"/>
    <n v="79450.759999999995"/>
    <n v="249908.36666599999"/>
    <n v="419827"/>
    <n v="1"/>
    <s v="EUR"/>
    <n v="48398.18"/>
    <n v="5.8823529411764698E-2"/>
    <n v="0.17647058823529399"/>
    <n v="1500000"/>
    <n v="23.1"/>
    <n v="15132"/>
    <n v="1055430.52"/>
    <n v="24.87931"/>
    <n v="1404979.72"/>
  </r>
  <r>
    <s v="34317"/>
    <s v="00033113302"/>
    <s v="00033113301"/>
    <s v="CONTRAT DE LIQUIDITE GENFIT"/>
    <s v="FR0004163111"/>
    <x v="16"/>
    <x v="49"/>
    <n v="18892.560000000001"/>
    <n v="22.955722964763101"/>
    <n v="823"/>
    <n v="823"/>
    <n v="23.014459295261201"/>
    <n v="18940.900000000001"/>
    <n v="249818.73333300001"/>
    <n v="158096"/>
    <n v="1"/>
    <s v="EUR"/>
    <n v="48.340000000000103"/>
    <n v="6.25E-2"/>
    <n v="0.1875"/>
    <n v="1500000"/>
    <n v="23"/>
    <n v="15132"/>
    <n v="1055478.8600000001"/>
    <n v="24.797460000000001"/>
    <n v="1403514.86"/>
  </r>
  <r>
    <s v="34317"/>
    <s v="00033113302"/>
    <s v="00033113301"/>
    <s v="CONTRAT DE LIQUIDITE GENFIT"/>
    <s v="FR0004163111"/>
    <x v="16"/>
    <x v="50"/>
    <n v="5317.4"/>
    <n v="23.019047619047601"/>
    <n v="231"/>
    <n v="461"/>
    <n v="23.0793926247289"/>
    <n v="10639.6"/>
    <n v="249030.6"/>
    <n v="111565"/>
    <n v="1"/>
    <s v="EUR"/>
    <n v="5322.2"/>
    <n v="0"/>
    <n v="0"/>
    <n v="1500000"/>
    <n v="23.42"/>
    <n v="14902"/>
    <n v="1060801.06"/>
    <n v="24.755520000000001"/>
    <n v="1409805.9"/>
  </r>
  <r>
    <s v="34317"/>
    <s v="00033113302"/>
    <s v="00033113301"/>
    <s v="CONTRAT DE LIQUIDITE GENFIT"/>
    <s v="FR0004163111"/>
    <x v="16"/>
    <x v="51"/>
    <n v="10884.3"/>
    <n v="23.356866952789701"/>
    <n v="466"/>
    <n v="453"/>
    <n v="23.5797350993377"/>
    <n v="10681.62"/>
    <n v="249976.83333299999"/>
    <n v="120210"/>
    <n v="1"/>
    <s v="EUR"/>
    <n v="-202.67999999999799"/>
    <n v="0"/>
    <n v="0"/>
    <n v="1500000"/>
    <n v="23.34"/>
    <n v="14915"/>
    <n v="1060598.3799999999"/>
    <n v="24.71162"/>
    <n v="1408714.48"/>
  </r>
  <r>
    <s v="34317"/>
    <s v="00033113302"/>
    <s v="00033113301"/>
    <s v="CONTRAT DE LIQUIDITE GENFIT"/>
    <s v="FR0004163111"/>
    <x v="16"/>
    <x v="52"/>
    <n v="35033.53"/>
    <n v="23.216388336646801"/>
    <n v="1509"/>
    <n v="1353"/>
    <n v="23.1958610495196"/>
    <n v="31384"/>
    <n v="256888.96666599999"/>
    <n v="284324"/>
    <n v="1"/>
    <s v="EUR"/>
    <n v="-3649.53"/>
    <n v="4.1666666666666699E-2"/>
    <n v="0.25"/>
    <n v="1500000"/>
    <n v="22.9"/>
    <n v="15071"/>
    <n v="1056948.8500000001"/>
    <n v="24.615369999999999"/>
    <n v="1402074.75"/>
  </r>
  <r>
    <s v="34317"/>
    <s v="00033113302"/>
    <s v="00033113301"/>
    <s v="CONTRAT DE LIQUIDITE GENFIT"/>
    <s v="FR0004163111"/>
    <x v="16"/>
    <x v="53"/>
    <n v="29823.72"/>
    <n v="22.714181264280299"/>
    <n v="1313"/>
    <n v="1573"/>
    <n v="22.779688493324901"/>
    <n v="35832.449999999997"/>
    <n v="260077.26666600001"/>
    <n v="188545"/>
    <n v="1"/>
    <s v="EUR"/>
    <n v="6008.73"/>
    <n v="0"/>
    <n v="0.45454545454545497"/>
    <n v="1500000"/>
    <n v="22.88"/>
    <n v="14811"/>
    <n v="1062957.58"/>
    <n v="24.173749999999998"/>
    <n v="1401833.26"/>
  </r>
  <r>
    <s v="34317"/>
    <s v="00033113302"/>
    <s v="00033113301"/>
    <s v="CONTRAT DE LIQUIDITE GENFIT"/>
    <s v="FR0004163111"/>
    <x v="16"/>
    <x v="54"/>
    <n v="22.94"/>
    <n v="22.94"/>
    <n v="1"/>
    <n v="1"/>
    <n v="22.94"/>
    <n v="22.94"/>
    <n v="256012.166666"/>
    <n v="75559"/>
    <n v="1"/>
    <s v="EUR"/>
    <n v="0"/>
    <n v="0"/>
    <n v="0"/>
    <n v="1500000"/>
    <n v="22.98"/>
    <n v="14811"/>
    <n v="1062957.58"/>
    <n v="24.253779999999999"/>
    <n v="1403314.36"/>
  </r>
  <r>
    <s v="34317"/>
    <s v="00033113302"/>
    <s v="00033113301"/>
    <s v="CONTRAT DE LIQUIDITE GENFIT"/>
    <s v="FR0004163111"/>
    <x v="16"/>
    <x v="55"/>
    <n v="10787.06"/>
    <n v="23.399262472884999"/>
    <n v="461"/>
    <n v="3272"/>
    <n v="23.427139364303201"/>
    <n v="76653.600000000006"/>
    <n v="255288.7"/>
    <n v="174218"/>
    <n v="1"/>
    <s v="EUR"/>
    <n v="65866.539999999994"/>
    <n v="0.23529411764705899"/>
    <n v="0.23529411764705899"/>
    <n v="1500000"/>
    <n v="23.26"/>
    <n v="12000"/>
    <n v="1128824.1200000001"/>
    <n v="19.824649999999998"/>
    <n v="1407944.12"/>
  </r>
  <r>
    <s v="34317"/>
    <s v="00033113302"/>
    <s v="00033113301"/>
    <s v="CONTRAT DE LIQUIDITE GENFIT"/>
    <s v="FR0004163111"/>
    <x v="16"/>
    <x v="56"/>
    <n v="15743.84"/>
    <n v="23.186804123711301"/>
    <n v="679"/>
    <n v="651"/>
    <n v="23.199815668202799"/>
    <n v="15103.08"/>
    <n v="252530.2"/>
    <n v="115749"/>
    <n v="1"/>
    <s v="EUR"/>
    <n v="-640.76"/>
    <n v="0.30769230769230799"/>
    <n v="0.230769230769231"/>
    <n v="1500000"/>
    <n v="23.1"/>
    <n v="12028"/>
    <n v="1128183.3600000001"/>
    <n v="19.76108"/>
    <n v="1406030.16"/>
  </r>
  <r>
    <s v="34317"/>
    <s v="00033113302"/>
    <s v="00033113301"/>
    <s v="CONTRAT DE LIQUIDITE GENFIT"/>
    <s v="FR0004163111"/>
    <x v="16"/>
    <x v="57"/>
    <n v="89600.55"/>
    <n v="22.5127010050251"/>
    <n v="3980"/>
    <n v="1423"/>
    <n v="23.089803232607199"/>
    <n v="32856.79"/>
    <n v="255310.33333299999"/>
    <n v="221189"/>
    <n v="1"/>
    <s v="EUR"/>
    <n v="-56743.76"/>
    <n v="0"/>
    <n v="0.28000000000000003"/>
    <n v="1500000"/>
    <n v="22.46"/>
    <n v="14585"/>
    <n v="1071439.6000000001"/>
    <n v="23.414919999999999"/>
    <n v="1399018.7"/>
  </r>
  <r>
    <s v="34317"/>
    <s v="00033113302"/>
    <s v="00033113301"/>
    <s v="CONTRAT DE LIQUIDITE GENFIT"/>
    <s v="FR0004163111"/>
    <x v="16"/>
    <x v="58"/>
    <n v="103727.17"/>
    <n v="21.497859067357499"/>
    <n v="4825"/>
    <n v="239"/>
    <n v="21.920502092050199"/>
    <n v="5239"/>
    <n v="260554.26666600001"/>
    <n v="254521"/>
    <n v="1"/>
    <s v="EUR"/>
    <n v="-98488.17"/>
    <n v="0.21052631578947401"/>
    <n v="0.26315789473684198"/>
    <n v="1500000"/>
    <n v="21.46"/>
    <n v="19171"/>
    <n v="972951.43"/>
    <n v="29.71838"/>
    <n v="1384361.09"/>
  </r>
  <r>
    <s v="34317"/>
    <s v="00033113302"/>
    <s v="00033113301"/>
    <s v="CONTRAT DE LIQUIDITE GENFIT"/>
    <s v="FR0004163111"/>
    <x v="16"/>
    <x v="59"/>
    <n v="43909.87"/>
    <n v="21.577331695331701"/>
    <n v="2035"/>
    <n v="10672"/>
    <n v="21.785759932533701"/>
    <n v="232497.63"/>
    <n v="264944.96666600002"/>
    <n v="349701"/>
    <n v="1"/>
    <s v="EUR"/>
    <n v="188587.76"/>
    <n v="0.32098765432098803"/>
    <n v="0.407407407407407"/>
    <n v="1500000"/>
    <n v="21.9"/>
    <n v="10534"/>
    <n v="1161539.19"/>
    <n v="16.5701"/>
    <n v="1392233.79"/>
  </r>
  <r>
    <s v="34317"/>
    <s v="00033113302"/>
    <s v="00033113301"/>
    <s v="CONTRAT DE LIQUIDITE GENFIT"/>
    <s v="FR0004163111"/>
    <x v="16"/>
    <x v="60"/>
    <n v="166901.32999999999"/>
    <n v="19.728289598108699"/>
    <n v="8460"/>
    <n v="323"/>
    <n v="20.172074303405601"/>
    <n v="6515.58"/>
    <n v="301709.33333300002"/>
    <n v="1242262"/>
    <n v="1"/>
    <s v="EUR"/>
    <n v="-160385.75"/>
    <n v="0.15625"/>
    <n v="0.4375"/>
    <n v="1500000"/>
    <n v="19.940000000000001"/>
    <n v="18671"/>
    <n v="1001153.44"/>
    <n v="27.106839999999998"/>
    <n v="1373453.18"/>
  </r>
  <r>
    <s v="34317"/>
    <s v="00033113302"/>
    <s v="00033113301"/>
    <s v="CONTRAT DE LIQUIDITE GENFIT"/>
    <s v="FR0004163111"/>
    <x v="16"/>
    <x v="61"/>
    <n v="74838.09"/>
    <n v="20.771049125728599"/>
    <n v="3603"/>
    <n v="2003"/>
    <n v="20.80186220669"/>
    <n v="41666.129999999997"/>
    <n v="324610.46666600002"/>
    <n v="786428"/>
    <n v="1"/>
    <s v="EUR"/>
    <n v="-33171.96"/>
    <n v="0.1"/>
    <n v="0.47499999999999998"/>
    <n v="1500000"/>
    <n v="20.84"/>
    <n v="20271"/>
    <n v="967981.48"/>
    <n v="30.382539999999999"/>
    <n v="1390429.12"/>
  </r>
  <r>
    <s v="34317"/>
    <s v="00033113302"/>
    <s v="00033113301"/>
    <s v="CONTRAT DE LIQUIDITE GENFIT"/>
    <s v="FR0004163111"/>
    <x v="16"/>
    <x v="62"/>
    <n v="44152.86"/>
    <n v="21.381530266343798"/>
    <n v="2065"/>
    <n v="1165"/>
    <n v="21.427107296137301"/>
    <n v="24962.58"/>
    <n v="336568.16666599998"/>
    <n v="522425"/>
    <n v="1"/>
    <s v="EUR"/>
    <n v="-19190.28"/>
    <n v="0"/>
    <n v="0.32258064516128998"/>
    <n v="1500000"/>
    <n v="21.48"/>
    <n v="21171"/>
    <n v="948791.2"/>
    <n v="32.40034"/>
    <n v="1403544.28"/>
  </r>
  <r>
    <s v="34317"/>
    <s v="00033113302"/>
    <s v="00033113301"/>
    <s v="CONTRAT DE LIQUIDITE GENFIT"/>
    <s v="FR0004163111"/>
    <x v="16"/>
    <x v="63"/>
    <n v="58209.71"/>
    <n v="21.551169937060301"/>
    <n v="2701"/>
    <n v="4944"/>
    <n v="21.715930420711999"/>
    <n v="107363.56"/>
    <n v="343678.53333300003"/>
    <n v="341837"/>
    <n v="1"/>
    <s v="EUR"/>
    <n v="49153.85"/>
    <n v="0.17647058823529399"/>
    <n v="0.26470588235294101"/>
    <n v="1500000"/>
    <n v="21.64"/>
    <n v="18928"/>
    <n v="997945.05"/>
    <n v="29.10041"/>
    <n v="1407546.97"/>
  </r>
  <r>
    <s v="34317"/>
    <s v="00033113302"/>
    <s v="00033113301"/>
    <s v="CONTRAT DE LIQUIDITE GENFIT"/>
    <s v="FR0004163111"/>
    <x v="16"/>
    <x v="64"/>
    <n v="35014.86"/>
    <n v="21.4683384426732"/>
    <n v="1631"/>
    <n v="1388"/>
    <n v="21.541873198847298"/>
    <n v="29900.12"/>
    <n v="321386.96666600002"/>
    <n v="271876"/>
    <n v="1"/>
    <s v="EUR"/>
    <n v="-5114.74"/>
    <n v="0.11764705882352899"/>
    <n v="0.41176470588235298"/>
    <n v="1500000"/>
    <n v="21.48"/>
    <n v="19171"/>
    <n v="992830.31"/>
    <n v="29.316970000000001"/>
    <n v="1404623.39"/>
  </r>
  <r>
    <s v="34317"/>
    <s v="00033113302"/>
    <s v="00033113301"/>
    <s v="CONTRAT DE LIQUIDITE GENFIT"/>
    <s v="FR0004163111"/>
    <x v="16"/>
    <x v="65"/>
    <n v="62278.6"/>
    <n v="21.5496885813149"/>
    <n v="2890"/>
    <n v="890"/>
    <n v="21.717887640449401"/>
    <n v="19328.919999999998"/>
    <n v="306475.566666"/>
    <n v="376667"/>
    <n v="1"/>
    <s v="EUR"/>
    <n v="-42949.68"/>
    <n v="0.217391304347826"/>
    <n v="0.217391304347826"/>
    <n v="1500000"/>
    <n v="21.54"/>
    <n v="21171"/>
    <n v="949880.63"/>
    <n v="32.436309999999999"/>
    <n v="1405903.97"/>
  </r>
  <r>
    <s v="34317"/>
    <s v="00033113302"/>
    <s v="00033113301"/>
    <s v="CONTRAT DE LIQUIDITE GENFIT"/>
    <s v="FR0004163111"/>
    <x v="16"/>
    <x v="66"/>
    <n v="56249.08"/>
    <n v="21.210060331825002"/>
    <n v="2652"/>
    <n v="1152"/>
    <n v="21.19"/>
    <n v="24410.880000000001"/>
    <n v="304222.86666599999"/>
    <n v="349036"/>
    <n v="1"/>
    <s v="EUR"/>
    <n v="-31838.2"/>
    <n v="9.0909090909090898E-2"/>
    <n v="0.36363636363636398"/>
    <n v="1500000"/>
    <n v="21.3"/>
    <n v="22671"/>
    <n v="918042.43"/>
    <n v="34.469290000000001"/>
    <n v="1400934.73"/>
  </r>
  <r>
    <s v="34317"/>
    <s v="00033113302"/>
    <s v="00033113301"/>
    <s v="CONTRAT DE LIQUIDITE GENFIT"/>
    <s v="FR0004163111"/>
    <x v="16"/>
    <x v="67"/>
    <n v="7365.66"/>
    <n v="21.1656896551724"/>
    <n v="348"/>
    <n v="1698"/>
    <n v="21.419352179034199"/>
    <n v="36370.06"/>
    <n v="309766.43333299999"/>
    <n v="356032"/>
    <n v="1"/>
    <s v="EUR"/>
    <n v="29004.400000000001"/>
    <n v="8.3333333333333301E-2"/>
    <n v="0.5"/>
    <n v="1500000"/>
    <n v="21.48"/>
    <n v="21321"/>
    <n v="947046.83"/>
    <n v="32.595579999999998"/>
    <n v="1405021.91"/>
  </r>
  <r>
    <s v="34317"/>
    <s v="00033113302"/>
    <s v="00033113301"/>
    <s v="CONTRAT DE LIQUIDITE GENFIT"/>
    <s v="FR0004163111"/>
    <x v="16"/>
    <x v="68"/>
    <n v="11056.84"/>
    <n v="22.4276673427992"/>
    <n v="493"/>
    <n v="11542"/>
    <n v="22.75116964131"/>
    <n v="262594"/>
    <n v="336877.566666"/>
    <n v="980840"/>
    <n v="1"/>
    <s v="EUR"/>
    <n v="251537.16"/>
    <n v="7.54716981132076E-2"/>
    <n v="0.50943396226415105"/>
    <n v="1500000"/>
    <n v="22.74"/>
    <n v="10272"/>
    <n v="1198583.99"/>
    <n v="16.309889999999999"/>
    <n v="1432169.27"/>
  </r>
  <r>
    <s v="34317"/>
    <s v="00033113302"/>
    <s v="00033113301"/>
    <s v="CONTRAT DE LIQUIDITE GENFIT"/>
    <s v="FR0004163111"/>
    <x v="16"/>
    <x v="69"/>
    <n v="27858.98"/>
    <n v="22.6128084415584"/>
    <n v="1232"/>
    <n v="1"/>
    <n v="23"/>
    <n v="23"/>
    <n v="346053.63333300001"/>
    <n v="374157"/>
    <n v="1"/>
    <s v="EUR"/>
    <n v="-27835.98"/>
    <n v="0"/>
    <n v="0"/>
    <n v="1500000"/>
    <n v="22.62"/>
    <n v="11503"/>
    <n v="1170748.01"/>
    <n v="18.183630000000001"/>
    <n v="1430945.87"/>
  </r>
  <r>
    <s v="34317"/>
    <s v="00033113302"/>
    <s v="00033113301"/>
    <s v="CONTRAT DE LIQUIDITE GENFIT"/>
    <s v="FR0004163111"/>
    <x v="16"/>
    <x v="70"/>
    <n v="339322.47"/>
    <n v="22.619990000666601"/>
    <n v="15001"/>
    <n v="1465"/>
    <n v="22.652573378839602"/>
    <n v="33186.019999999997"/>
    <n v="349417.16666599998"/>
    <n v="181770"/>
    <n v="1"/>
    <s v="EUR"/>
    <n v="-306136.45"/>
    <n v="0"/>
    <n v="0.32258064516128998"/>
    <n v="1500000"/>
    <n v="22.62"/>
    <n v="25039"/>
    <n v="864611.56"/>
    <n v="39.579639999999998"/>
    <n v="1430993.74"/>
  </r>
  <r>
    <s v="34317"/>
    <s v="00033113302"/>
    <s v="00033113301"/>
    <s v="CONTRAT DE LIQUIDITE GENFIT"/>
    <s v="FR0004163111"/>
    <x v="16"/>
    <x v="71"/>
    <n v="113174.85"/>
    <n v="22.401989311163899"/>
    <n v="5052"/>
    <n v="10752"/>
    <n v="22.6686197916667"/>
    <n v="243733"/>
    <n v="340637.566666"/>
    <n v="231710"/>
    <n v="1"/>
    <s v="EUR"/>
    <n v="130558.15"/>
    <n v="0.25"/>
    <n v="0.20833333333333301"/>
    <n v="1500000"/>
    <n v="22.34"/>
    <n v="19339"/>
    <n v="995169.71"/>
    <n v="30.271329999999999"/>
    <n v="1427202.97"/>
  </r>
  <r>
    <s v="34317"/>
    <s v="00033113302"/>
    <s v="00033113301"/>
    <s v="CONTRAT DE LIQUIDITE GENFIT"/>
    <s v="FR0004163111"/>
    <x v="16"/>
    <x v="72"/>
    <n v="81203.820000000007"/>
    <n v="22.1083092839641"/>
    <n v="3673"/>
    <n v="951"/>
    <n v="22.431629863301801"/>
    <n v="21332.48"/>
    <n v="338703.566666"/>
    <n v="299969"/>
    <n v="1"/>
    <s v="EUR"/>
    <n v="-59871.34"/>
    <n v="0.19047619047618999"/>
    <n v="0.52380952380952395"/>
    <n v="1500000"/>
    <n v="22.08"/>
    <n v="22061"/>
    <n v="935298.37"/>
    <n v="34.2453"/>
    <n v="1422405.25"/>
  </r>
  <r>
    <s v="34317"/>
    <s v="00033113302"/>
    <s v="00033113301"/>
    <s v="CONTRAT DE LIQUIDITE GENFIT"/>
    <s v="FR0004163111"/>
    <x v="16"/>
    <x v="73"/>
    <n v="27713.439999999999"/>
    <n v="22.697330057330099"/>
    <n v="1221"/>
    <n v="7496"/>
    <n v="22.9805496264675"/>
    <n v="172262.2"/>
    <n v="338115.6"/>
    <n v="483456"/>
    <n v="1"/>
    <s v="EUR"/>
    <n v="144548.76"/>
    <n v="3.1746031746031703E-2"/>
    <n v="0.238095238095238"/>
    <n v="1500000"/>
    <n v="22.54"/>
    <n v="15786"/>
    <n v="1079847.1299999999"/>
    <n v="24.784109999999998"/>
    <n v="1435663.57"/>
  </r>
  <r>
    <s v="34317"/>
    <s v="00033113302"/>
    <s v="00033113301"/>
    <s v="CONTRAT DE LIQUIDITE GENFIT"/>
    <s v="FR0004163111"/>
    <x v="16"/>
    <x v="74"/>
    <n v="158646.70000000001"/>
    <n v="22.2318806053812"/>
    <n v="7136"/>
    <n v="1751"/>
    <n v="22.268092518560799"/>
    <n v="38991.43"/>
    <n v="335488.73333299998"/>
    <n v="221922"/>
    <n v="1"/>
    <s v="EUR"/>
    <n v="-119655.27"/>
    <n v="2.8571428571428598E-2"/>
    <n v="0.628571428571429"/>
    <n v="1500000"/>
    <n v="22.2"/>
    <n v="21171"/>
    <n v="960191.86"/>
    <n v="32.862549999999999"/>
    <n v="1430188.06"/>
  </r>
  <r>
    <s v="34317"/>
    <s v="00033113302"/>
    <s v="00033113301"/>
    <s v="CONTRAT DE LIQUIDITE GENFIT"/>
    <s v="FR0004163111"/>
    <x v="16"/>
    <x v="75"/>
    <n v="187594.35"/>
    <n v="21.810760376700401"/>
    <n v="8601"/>
    <n v="3601"/>
    <n v="21.939469591780099"/>
    <n v="79004.03"/>
    <n v="340424.46666600002"/>
    <n v="307249"/>
    <n v="1"/>
    <s v="EUR"/>
    <n v="-108590.32"/>
    <n v="2.5641025641025599E-2"/>
    <n v="0.512820512820513"/>
    <n v="1500000"/>
    <n v="21.78"/>
    <n v="26171"/>
    <n v="851601.54"/>
    <n v="40.09581"/>
    <n v="1421605.92"/>
  </r>
  <r>
    <s v="34317"/>
    <s v="00033113302"/>
    <s v="00033113301"/>
    <s v="CONTRAT DE LIQUIDITE GENFIT"/>
    <s v="FR0004163111"/>
    <x v="16"/>
    <x v="76"/>
    <n v="32085.78"/>
    <n v="21.8122229775663"/>
    <n v="1471"/>
    <n v="10671"/>
    <n v="22.358629931590301"/>
    <n v="238588.94"/>
    <n v="353128.23333299998"/>
    <n v="568680"/>
    <n v="1"/>
    <s v="EUR"/>
    <n v="206503.16"/>
    <n v="0.125"/>
    <n v="0.38636363636363602"/>
    <n v="1500000"/>
    <n v="21.88"/>
    <n v="16971"/>
    <n v="1058104.7"/>
    <n v="25.977170000000001"/>
    <n v="1429430.18"/>
  </r>
  <r>
    <s v="34317"/>
    <s v="00033113302"/>
    <s v="00033113301"/>
    <s v="CONTRAT DE LIQUIDITE GENFIT"/>
    <s v="FR0004163111"/>
    <x v="16"/>
    <x v="77"/>
    <n v="206070.03"/>
    <n v="22.89667"/>
    <n v="9000"/>
    <n v="10971"/>
    <n v="22.951380001823001"/>
    <n v="251799.59"/>
    <n v="368524.6"/>
    <n v="685918"/>
    <n v="1"/>
    <s v="EUR"/>
    <n v="45729.56"/>
    <n v="7.54716981132076E-2"/>
    <n v="0.84905660377358505"/>
    <n v="1500000"/>
    <n v="22.94"/>
    <n v="15000"/>
    <n v="1103834.26"/>
    <n v="23.764890000000001"/>
    <n v="1447934.26"/>
  </r>
  <r>
    <s v="34317"/>
    <s v="00033113302"/>
    <s v="00033113301"/>
    <s v="CONTRAT DE LIQUIDITE GENFIT"/>
    <s v="FR0004163111"/>
    <x v="16"/>
    <x v="78"/>
    <n v="38771.410000000003"/>
    <n v="23.064491374182001"/>
    <n v="1681"/>
    <n v="8875"/>
    <n v="23.224929577464799"/>
    <n v="206121.25"/>
    <n v="367613.26666600001"/>
    <n v="392487"/>
    <n v="1"/>
    <s v="EUR"/>
    <n v="167349.84"/>
    <n v="0.203125"/>
    <n v="0.484375"/>
    <n v="1500000"/>
    <n v="22.98"/>
    <n v="7806"/>
    <n v="1271184.1000000001"/>
    <n v="12.366339999999999"/>
    <n v="1450565.98"/>
  </r>
  <r>
    <s v="34317"/>
    <s v="00033113302"/>
    <s v="00033113301"/>
    <s v="CONTRAT DE LIQUIDITE GENFIT"/>
    <s v="FR0004163111"/>
    <x v="16"/>
    <x v="79"/>
    <n v="114541.58"/>
    <n v="22.703980178394499"/>
    <n v="5045"/>
    <n v="781"/>
    <n v="22.9691421254802"/>
    <n v="17938.900000000001"/>
    <n v="370807.1"/>
    <n v="253911"/>
    <n v="1"/>
    <s v="EUR"/>
    <n v="-96602.68"/>
    <n v="0"/>
    <n v="0.51612903225806495"/>
    <n v="1500000"/>
    <n v="22.7"/>
    <n v="12070"/>
    <n v="1174581.42"/>
    <n v="18.914439999999999"/>
    <n v="1448570.42"/>
  </r>
  <r>
    <s v="34317"/>
    <s v="00033113302"/>
    <s v="00033113301"/>
    <s v="CONTRAT DE LIQUIDITE GENFIT"/>
    <s v="FR0004163111"/>
    <x v="16"/>
    <x v="80"/>
    <n v="51353.15"/>
    <n v="22.682486749116599"/>
    <n v="2264"/>
    <n v="1802"/>
    <n v="22.775255271920098"/>
    <n v="41041.01"/>
    <n v="372011.66666599998"/>
    <n v="147702"/>
    <n v="1"/>
    <s v="EUR"/>
    <n v="-10312.14"/>
    <n v="0.28571428571428598"/>
    <n v="0.14285714285714299"/>
    <n v="1500000"/>
    <n v="22.7"/>
    <n v="12532"/>
    <n v="1164269.28"/>
    <n v="19.636050000000001"/>
    <n v="1448745.68"/>
  </r>
  <r>
    <s v="34317"/>
    <s v="00033113302"/>
    <s v="00033113301"/>
    <s v="CONTRAT DE LIQUIDITE GENFIT"/>
    <s v="FR0004163111"/>
    <x v="16"/>
    <x v="81"/>
    <n v="45150"/>
    <n v="22.574999999999999"/>
    <n v="2000"/>
    <n v="4011"/>
    <n v="22.6648790825231"/>
    <n v="90908.83"/>
    <n v="373040.33333300002"/>
    <n v="151070"/>
    <n v="1"/>
    <s v="EUR"/>
    <n v="45758.83"/>
    <n v="0.35135135135135098"/>
    <n v="0.43243243243243201"/>
    <n v="1500000"/>
    <n v="22.6"/>
    <n v="10521"/>
    <n v="1210028.1100000001"/>
    <n v="16.42314"/>
    <n v="1447802.71"/>
  </r>
  <r>
    <s v="34317"/>
    <s v="00033113302"/>
    <s v="00033113301"/>
    <s v="CONTRAT DE LIQUIDITE GENFIT"/>
    <s v="FR0004163111"/>
    <x v="16"/>
    <x v="82"/>
    <n v="72166.97"/>
    <n v="22.3981905648665"/>
    <n v="3222"/>
    <n v="1201"/>
    <n v="22.583247293921701"/>
    <n v="27122.48"/>
    <n v="367828.5"/>
    <n v="127969"/>
    <n v="1"/>
    <s v="EUR"/>
    <n v="-45044.49"/>
    <n v="0"/>
    <n v="0.76923076923076905"/>
    <n v="1500000"/>
    <n v="22.46"/>
    <n v="12542"/>
    <n v="1164983.6200000001"/>
    <n v="19.47175"/>
    <n v="1446676.94"/>
  </r>
  <r>
    <s v="34317"/>
    <s v="00033113302"/>
    <s v="00033113301"/>
    <s v="CONTRAT DE LIQUIDITE GENFIT"/>
    <s v="FR0004163111"/>
    <x v="16"/>
    <x v="83"/>
    <n v="163594.76999999999"/>
    <n v="21.991500201640001"/>
    <n v="7439"/>
    <n v="1301"/>
    <n v="22.131929285165299"/>
    <n v="28793.64"/>
    <n v="371371.13333300001"/>
    <n v="294824"/>
    <n v="1"/>
    <s v="EUR"/>
    <n v="-134801.13"/>
    <n v="6.15384615384615E-2"/>
    <n v="0.84615384615384603"/>
    <n v="1500000"/>
    <n v="21.64"/>
    <n v="18680"/>
    <n v="1030182.49"/>
    <n v="28.181139999999999"/>
    <n v="1434417.69"/>
  </r>
  <r>
    <s v="34317"/>
    <s v="00033113302"/>
    <s v="00033113301"/>
    <s v="CONTRAT DE LIQUIDITE GENFIT"/>
    <s v="FR0004163111"/>
    <x v="16"/>
    <x v="84"/>
    <n v="155701.59"/>
    <n v="21.473119569714498"/>
    <n v="7251"/>
    <n v="7389"/>
    <n v="21.556169982406299"/>
    <n v="159278.54"/>
    <n v="376991.3"/>
    <n v="244164"/>
    <n v="1"/>
    <s v="EUR"/>
    <n v="3576.9500000000098"/>
    <n v="1.8181818181818198E-2"/>
    <n v="0.85454545454545505"/>
    <n v="1500000"/>
    <n v="21.44"/>
    <n v="18542"/>
    <n v="1033759.44"/>
    <n v="27.774789999999999"/>
    <n v="1431299.92"/>
  </r>
  <r>
    <s v="34317"/>
    <s v="00033113302"/>
    <s v="00033113301"/>
    <s v="CONTRAT DE LIQUIDITE GENFIT"/>
    <s v="FR0004163111"/>
    <x v="16"/>
    <x v="85"/>
    <n v="211595.36"/>
    <n v="21.157420257974199"/>
    <n v="10001"/>
    <n v="9288"/>
    <n v="21.1950096899225"/>
    <n v="196859.25"/>
    <n v="382652.93333299999"/>
    <n v="344067"/>
    <n v="1"/>
    <s v="EUR"/>
    <n v="-14736.11"/>
    <n v="0"/>
    <n v="0.83870967741935498"/>
    <n v="1500000"/>
    <n v="21.62"/>
    <n v="19255"/>
    <n v="1019023.33"/>
    <n v="29.003579999999999"/>
    <n v="1435316.43"/>
  </r>
  <r>
    <s v="34317"/>
    <s v="00033113302"/>
    <s v="00033113301"/>
    <s v="CONTRAT DE LIQUIDITE GENFIT"/>
    <s v="FR0004163111"/>
    <x v="16"/>
    <x v="86"/>
    <n v="34124.800000000003"/>
    <n v="21.639061509194701"/>
    <n v="1577"/>
    <n v="6954"/>
    <n v="22.027959447799802"/>
    <n v="153182.43"/>
    <n v="386893.46666600002"/>
    <n v="242965"/>
    <n v="1"/>
    <s v="EUR"/>
    <n v="119057.63"/>
    <n v="9.3333333333333296E-2"/>
    <n v="0.78666666666666696"/>
    <n v="1500000"/>
    <n v="21.8"/>
    <n v="13878"/>
    <n v="1138080.96"/>
    <n v="21.000689999999999"/>
    <n v="1440621.36"/>
  </r>
  <r>
    <s v="34317"/>
    <s v="00033113302"/>
    <s v="00033113301"/>
    <s v="CONTRAT DE LIQUIDITE GENFIT"/>
    <s v="FR0004163111"/>
    <x v="16"/>
    <x v="87"/>
    <n v="53971.32"/>
    <n v="21.631791583166301"/>
    <n v="2495"/>
    <n v="1831"/>
    <n v="21.7797924631349"/>
    <n v="39878.800000000003"/>
    <n v="384998.5"/>
    <n v="164340"/>
    <n v="1"/>
    <s v="EUR"/>
    <n v="-14092.52"/>
    <n v="0.14705882352941199"/>
    <n v="0.58823529411764697"/>
    <n v="1500000"/>
    <n v="21.72"/>
    <n v="14542"/>
    <n v="1123988.44"/>
    <n v="21.936610000000002"/>
    <n v="1439840.68"/>
  </r>
  <r>
    <s v="34317"/>
    <s v="00033113302"/>
    <s v="00033113301"/>
    <s v="CONTRAT DE LIQUIDITE GENFIT"/>
    <s v="FR0004163111"/>
    <x v="16"/>
    <x v="88"/>
    <n v="100796.6"/>
    <n v="21.215870343085701"/>
    <n v="4751"/>
    <n v="551"/>
    <n v="21.041016333938298"/>
    <n v="11593.6"/>
    <n v="381275.43333299999"/>
    <n v="142829"/>
    <n v="1"/>
    <s v="EUR"/>
    <n v="-89203"/>
    <n v="5.7142857142857099E-2"/>
    <n v="0.8"/>
    <n v="1500000"/>
    <n v="21.04"/>
    <n v="18742"/>
    <n v="1034785.44"/>
    <n v="27.592680000000001"/>
    <n v="1429117.12"/>
  </r>
  <r>
    <s v="34317"/>
    <s v="00033113302"/>
    <s v="00033113301"/>
    <s v="CONTRAT DE LIQUIDITE GENFIT"/>
    <s v="FR0004163111"/>
    <x v="16"/>
    <x v="89"/>
    <n v="125020.93"/>
    <n v="20.833349441759701"/>
    <n v="6001"/>
    <n v="2001"/>
    <n v="21.2318490754623"/>
    <n v="42484.93"/>
    <n v="377357.83333300002"/>
    <n v="232173"/>
    <n v="1"/>
    <s v="EUR"/>
    <n v="-82536"/>
    <n v="0"/>
    <n v="0.8125"/>
    <n v="1500000"/>
    <n v="20.84"/>
    <n v="22742"/>
    <n v="952249.44"/>
    <n v="33.231360000000002"/>
    <n v="1426192.72"/>
  </r>
  <r>
    <s v="34317"/>
    <s v="00033113302"/>
    <s v="00033113301"/>
    <s v="CONTRAT DE LIQUIDITE GENFIT"/>
    <s v="FR0004163111"/>
    <x v="16"/>
    <x v="90"/>
    <n v="118610.14"/>
    <n v="20.289110502907999"/>
    <n v="5846"/>
    <n v="267"/>
    <n v="20.385018726591799"/>
    <n v="5442.8"/>
    <n v="345323.2"/>
    <n v="281223"/>
    <n v="1"/>
    <s v="EUR"/>
    <n v="-113167.34"/>
    <n v="0"/>
    <n v="0.83333333333333304"/>
    <n v="1500000"/>
    <n v="20.02"/>
    <n v="28321"/>
    <n v="839082.1"/>
    <n v="40.324240000000003"/>
    <n v="1406068.52"/>
  </r>
  <r>
    <s v="34317"/>
    <s v="00033113302"/>
    <s v="00033113301"/>
    <s v="CONTRAT DE LIQUIDITE GENFIT"/>
    <s v="FR0004163111"/>
    <x v="16"/>
    <x v="91"/>
    <n v="10695.76"/>
    <n v="20.529289827255301"/>
    <n v="521"/>
    <n v="6690"/>
    <n v="20.595609865470902"/>
    <n v="137784.63"/>
    <n v="326254.26666600001"/>
    <n v="214360"/>
    <n v="1"/>
    <s v="EUR"/>
    <n v="127088.87"/>
    <n v="0.13559322033898299"/>
    <n v="0.23728813559322001"/>
    <n v="1500000"/>
    <n v="20.66"/>
    <n v="22152"/>
    <n v="966170.97"/>
    <n v="32.142879999999998"/>
    <n v="1423831.29"/>
  </r>
  <r>
    <s v="34317"/>
    <s v="00033113302"/>
    <s v="00033113301"/>
    <s v="CONTRAT DE LIQUIDITE GENFIT"/>
    <s v="FR0004163111"/>
    <x v="16"/>
    <x v="92"/>
    <n v="29878.32"/>
    <n v="20.5067398764585"/>
    <n v="1457"/>
    <n v="2267"/>
    <n v="20.5456506396118"/>
    <n v="46576.99"/>
    <n v="312406.13333300001"/>
    <n v="106981"/>
    <n v="1"/>
    <s v="EUR"/>
    <n v="16698.669999999998"/>
    <n v="0.32142857142857101"/>
    <n v="0.32142857142857101"/>
    <n v="1500000"/>
    <n v="20.56"/>
    <n v="21342"/>
    <n v="982869.64"/>
    <n v="30.864699999999999"/>
    <n v="1421661.16"/>
  </r>
  <r>
    <s v="34317"/>
    <s v="00033113302"/>
    <s v="00033113301"/>
    <s v="CONTRAT DE LIQUIDITE GENFIT"/>
    <s v="FR0004163111"/>
    <x v="16"/>
    <x v="93"/>
    <n v="27240.62"/>
    <n v="20.699559270516701"/>
    <n v="1316"/>
    <n v="6666"/>
    <n v="20.945169516951701"/>
    <n v="139620.5"/>
    <n v="308322.76666600001"/>
    <n v="219336"/>
    <n v="1"/>
    <s v="EUR"/>
    <n v="112379.88"/>
    <n v="0"/>
    <n v="0.58181818181818201"/>
    <n v="1500000"/>
    <n v="21.32"/>
    <n v="15992"/>
    <n v="1095249.52"/>
    <n v="23.739709999999999"/>
    <n v="1436198.96"/>
  </r>
  <r>
    <s v="34317"/>
    <s v="00033113302"/>
    <s v="00033113301"/>
    <s v="CONTRAT DE LIQUIDITE GENFIT"/>
    <s v="FR0004163111"/>
    <x v="16"/>
    <x v="94"/>
    <n v="13686.1"/>
    <n v="21.023195084485401"/>
    <n v="651"/>
    <n v="1951"/>
    <n v="21.138949256791399"/>
    <n v="41242.089999999997"/>
    <n v="303445.5"/>
    <n v="125558"/>
    <n v="1"/>
    <s v="EUR"/>
    <n v="27555.99"/>
    <n v="0.18518518518518501"/>
    <n v="0.11111111111111099"/>
    <n v="1500000"/>
    <n v="21.12"/>
    <n v="14692"/>
    <n v="1122805.51"/>
    <n v="21.652010000000001"/>
    <n v="1433100.55"/>
  </r>
  <r>
    <s v="34317"/>
    <s v="00033113302"/>
    <s v="00033113301"/>
    <s v="CONTRAT DE LIQUIDITE GENFIT"/>
    <s v="FR0004163111"/>
    <x v="16"/>
    <x v="95"/>
    <n v="64568.01"/>
    <n v="20.828390322580599"/>
    <n v="3100"/>
    <n v="605"/>
    <n v="20.86"/>
    <n v="12620.3"/>
    <n v="294872.86666599999"/>
    <n v="119488"/>
    <n v="1"/>
    <s v="EUR"/>
    <n v="-51947.71"/>
    <n v="0.22222222222222199"/>
    <n v="0.66666666666666696"/>
    <n v="1500000"/>
    <n v="20.86"/>
    <n v="17187"/>
    <n v="1070857.8"/>
    <n v="25.08229"/>
    <n v="1429378.62"/>
  </r>
  <r>
    <s v="34317"/>
    <s v="00033113302"/>
    <s v="00033113301"/>
    <s v="CONTRAT DE LIQUIDITE GENFIT"/>
    <s v="FR0004163111"/>
    <x v="16"/>
    <x v="96"/>
    <n v="2142.1999999999998"/>
    <n v="21.001960784313699"/>
    <n v="102"/>
    <n v="1697"/>
    <n v="21.106770771950501"/>
    <n v="35818.19"/>
    <n v="285850"/>
    <n v="78350"/>
    <n v="1"/>
    <s v="EUR"/>
    <n v="33675.99"/>
    <n v="0.25"/>
    <n v="0.2"/>
    <n v="1500000"/>
    <n v="21.2"/>
    <n v="15592"/>
    <n v="1104533.79"/>
    <n v="23.033519999999999"/>
    <n v="1435084.19"/>
  </r>
  <r>
    <s v="34317"/>
    <s v="00033113302"/>
    <s v="00033113301"/>
    <s v="CONTRAT DE LIQUIDITE GENFIT"/>
    <s v="FR0004163111"/>
    <x v="16"/>
    <x v="97"/>
    <n v="24449.5"/>
    <n v="21.334642233856901"/>
    <n v="1146"/>
    <n v="1646"/>
    <n v="21.446439854192"/>
    <n v="35300.839999999997"/>
    <n v="277809.2"/>
    <n v="114808"/>
    <n v="1"/>
    <s v="EUR"/>
    <n v="10851.34"/>
    <n v="0"/>
    <n v="0.41379310344827602"/>
    <n v="1500000"/>
    <n v="21.34"/>
    <n v="15092"/>
    <n v="1115385.1299999999"/>
    <n v="22.40521"/>
    <n v="1437448.41"/>
  </r>
  <r>
    <s v="34317"/>
    <s v="00033113302"/>
    <s v="00033113301"/>
    <s v="CONTRAT DE LIQUIDITE GENFIT"/>
    <s v="FR0004163111"/>
    <x v="16"/>
    <x v="98"/>
    <n v="20586.96"/>
    <n v="20.900467005076099"/>
    <n v="985"/>
    <n v="835"/>
    <n v="21.018395209580799"/>
    <n v="17550.36"/>
    <n v="250234.3"/>
    <n v="153593"/>
    <n v="1"/>
    <s v="EUR"/>
    <n v="-3036.6"/>
    <n v="0"/>
    <n v="0.72222222222222199"/>
    <n v="1500000"/>
    <n v="21"/>
    <n v="15242"/>
    <n v="1112348.53"/>
    <n v="22.345379999999999"/>
    <n v="1432430.53"/>
  </r>
  <r>
    <s v="34317"/>
    <s v="00033113302"/>
    <s v="00033113301"/>
    <s v="CONTRAT DE LIQUIDITE GENFIT"/>
    <s v="FR0004163111"/>
    <x v="16"/>
    <x v="99"/>
    <n v="21741.4"/>
    <n v="21.7196803196803"/>
    <n v="1001"/>
    <n v="5035"/>
    <n v="21.530280039721902"/>
    <n v="108404.96"/>
    <n v="244353.86666599999"/>
    <n v="197744"/>
    <n v="1"/>
    <s v="EUR"/>
    <n v="86663.56"/>
    <n v="0.27272727272727298"/>
    <n v="0.43181818181818199"/>
    <n v="1500000"/>
    <n v="21.72"/>
    <n v="11208"/>
    <n v="1199012.0900000001"/>
    <n v="16.87669"/>
    <n v="1442449.85"/>
  </r>
  <r>
    <s v="34317"/>
    <s v="00033113302"/>
    <s v="00033113301"/>
    <s v="CONTRAT DE LIQUIDITE GENFIT"/>
    <s v="FR0004163111"/>
    <x v="16"/>
    <x v="100"/>
    <n v="9035.2000000000007"/>
    <n v="21.667146282973601"/>
    <n v="417"/>
    <n v="501"/>
    <n v="22.199441117764501"/>
    <n v="11121.92"/>
    <n v="243080.166666"/>
    <n v="143559"/>
    <n v="1"/>
    <s v="EUR"/>
    <n v="2086.7199999999998"/>
    <n v="0"/>
    <n v="0.5"/>
    <n v="1500000"/>
    <n v="21.58"/>
    <n v="11124"/>
    <n v="1201098.81"/>
    <n v="16.65719"/>
    <n v="1441154.73"/>
  </r>
  <r>
    <s v="34317"/>
    <s v="00033113302"/>
    <s v="00033113301"/>
    <s v="CONTRAT DE LIQUIDITE GENFIT"/>
    <s v="FR0004163111"/>
    <x v="16"/>
    <x v="101"/>
    <n v="18033.759999999998"/>
    <n v="21.417767220902601"/>
    <n v="842"/>
    <n v="842"/>
    <n v="21.639904988123501"/>
    <n v="18220.8"/>
    <n v="239295.83333299999"/>
    <n v="118180"/>
    <n v="1"/>
    <s v="EUR"/>
    <n v="187.04000000000099"/>
    <n v="0.133333333333333"/>
    <n v="0.33333333333333298"/>
    <n v="1500000"/>
    <n v="21.64"/>
    <n v="11124"/>
    <n v="1201285.8500000001"/>
    <n v="16.69361"/>
    <n v="1442009.21"/>
  </r>
  <r>
    <s v="34317"/>
    <s v="00033113302"/>
    <s v="00033113301"/>
    <s v="CONTRAT DE LIQUIDITE GENFIT"/>
    <s v="FR0004163111"/>
    <x v="16"/>
    <x v="102"/>
    <n v="12831.5"/>
    <n v="21.350249584026599"/>
    <n v="601"/>
    <n v="1028"/>
    <n v="21.4774319066148"/>
    <n v="22078.799999999999"/>
    <n v="232348.2"/>
    <n v="91540"/>
    <n v="1"/>
    <s v="EUR"/>
    <n v="9247.2999999999993"/>
    <n v="0.25"/>
    <n v="0.25"/>
    <n v="1500000"/>
    <n v="21.56"/>
    <n v="10697"/>
    <n v="1210533.1499999999"/>
    <n v="16.002890000000001"/>
    <n v="1441160.47"/>
  </r>
  <r>
    <s v="34317"/>
    <s v="00033113302"/>
    <s v="00033113301"/>
    <s v="CONTRAT DE LIQUIDITE GENFIT"/>
    <s v="FR0004163111"/>
    <x v="16"/>
    <x v="103"/>
    <n v="13280.96"/>
    <n v="21.420903225806502"/>
    <n v="620"/>
    <n v="647"/>
    <n v="21.489428129829999"/>
    <n v="13903.66"/>
    <n v="218077.26666600001"/>
    <n v="55328"/>
    <n v="1"/>
    <s v="EUR"/>
    <n v="622.70000000000095"/>
    <n v="0"/>
    <n v="0.36363636363636398"/>
    <n v="1500000"/>
    <n v="21.64"/>
    <n v="10670"/>
    <n v="1211155.8500000001"/>
    <n v="16.011790000000001"/>
    <n v="1442054.65"/>
  </r>
  <r>
    <s v="34317"/>
    <s v="00033113302"/>
    <s v="00033113301"/>
    <s v="CONTRAT DE LIQUIDITE GENFIT"/>
    <s v="FR0004163111"/>
    <x v="16"/>
    <x v="104"/>
    <n v="69068.03"/>
    <n v="21.671801066834"/>
    <n v="3187"/>
    <n v="1315"/>
    <n v="21.703619771863099"/>
    <n v="28540.26"/>
    <n v="215017.93333299999"/>
    <n v="130142"/>
    <n v="1"/>
    <s v="EUR"/>
    <n v="-40527.769999999997"/>
    <n v="3.7037037037037E-2"/>
    <n v="0.296296296296296"/>
    <n v="1500000"/>
    <n v="21.72"/>
    <n v="12542"/>
    <n v="1170628.08"/>
    <n v="18.877659999999999"/>
    <n v="1443040.32"/>
  </r>
  <r>
    <s v="34317"/>
    <s v="00033113302"/>
    <s v="00033113301"/>
    <s v="CONTRAT DE LIQUIDITE GENFIT"/>
    <s v="FR0004163111"/>
    <x v="16"/>
    <x v="105"/>
    <n v="23961.040000000001"/>
    <n v="21.451244404655299"/>
    <n v="1117"/>
    <n v="1503"/>
    <n v="21.6068396540253"/>
    <n v="32475.08"/>
    <n v="209022.33333299999"/>
    <n v="127381"/>
    <n v="1"/>
    <s v="EUR"/>
    <n v="8514.0400000000009"/>
    <n v="0"/>
    <n v="0.63157894736842102"/>
    <n v="1500000"/>
    <n v="21.6"/>
    <n v="12156"/>
    <n v="1179142.1200000001"/>
    <n v="18.212350000000001"/>
    <n v="1441711.72"/>
  </r>
  <r>
    <s v="34317"/>
    <s v="00033113302"/>
    <s v="00033113301"/>
    <s v="CONTRAT DE LIQUIDITE GENFIT"/>
    <s v="FR0004163111"/>
    <x v="16"/>
    <x v="106"/>
    <n v="43621.58"/>
    <n v="21.799890054972501"/>
    <n v="2001"/>
    <n v="2001"/>
    <n v="21.774897551224399"/>
    <n v="43571.57"/>
    <n v="193589.166666"/>
    <n v="105685"/>
    <n v="1"/>
    <s v="EUR"/>
    <n v="-50.010000000002002"/>
    <n v="0"/>
    <n v="0.73076923076923095"/>
    <n v="1500000"/>
    <n v="21.8"/>
    <n v="12156"/>
    <n v="1179092.1100000001"/>
    <n v="18.350680000000001"/>
    <n v="1444092.91"/>
  </r>
  <r>
    <s v="34317"/>
    <s v="00033113302"/>
    <s v="00033113301"/>
    <s v="CONTRAT DE LIQUIDITE GENFIT"/>
    <s v="FR0004163111"/>
    <x v="16"/>
    <x v="107"/>
    <n v="4055"/>
    <n v="21.8010752688172"/>
    <n v="186"/>
    <n v="301"/>
    <n v="22"/>
    <n v="6622"/>
    <n v="175619.4"/>
    <n v="146825"/>
    <n v="1"/>
    <s v="EUR"/>
    <n v="2567"/>
    <n v="0"/>
    <n v="0.16666666666666699"/>
    <n v="1500000"/>
    <n v="21.8"/>
    <n v="12041"/>
    <n v="1181659.1100000001"/>
    <n v="18.17632"/>
    <n v="1444152.91"/>
  </r>
  <r>
    <s v="34317"/>
    <s v="00033113302"/>
    <s v="00033113301"/>
    <s v="CONTRAT DE LIQUIDITE GENFIT"/>
    <s v="FR0004163111"/>
    <x v="16"/>
    <x v="108"/>
    <n v="24441.61"/>
    <n v="21.901084229390701"/>
    <n v="1116"/>
    <n v="1040"/>
    <n v="22.130442307692299"/>
    <n v="23015.66"/>
    <n v="168576"/>
    <n v="181185"/>
    <n v="1"/>
    <s v="EUR"/>
    <n v="-1425.95"/>
    <n v="0"/>
    <n v="0.5625"/>
    <n v="1500000"/>
    <n v="21.96"/>
    <n v="12117"/>
    <n v="1180233.1599999999"/>
    <n v="18.397649999999999"/>
    <n v="1446322.48"/>
  </r>
  <r>
    <s v="34317"/>
    <s v="00033113302"/>
    <s v="00033113301"/>
    <s v="CONTRAT DE LIQUIDITE GENFIT"/>
    <s v="FR0004163111"/>
    <x v="16"/>
    <x v="109"/>
    <n v="0"/>
    <m/>
    <m/>
    <m/>
    <m/>
    <n v="0"/>
    <n v="166577.1"/>
    <n v="193944"/>
    <n v="1"/>
    <s v="EUR"/>
    <n v="0"/>
    <n v="0"/>
    <n v="0.58333333333333304"/>
    <n v="1500000"/>
    <n v="21.52"/>
    <n v="12117"/>
    <n v="1180233.1599999999"/>
    <n v="18.09573"/>
    <n v="1440991"/>
  </r>
  <r>
    <s v="34317"/>
    <s v="00033113302"/>
    <s v="00033113301"/>
    <s v="CONTRAT DE LIQUIDITE GENFIT"/>
    <s v="FR0004163111"/>
    <x v="16"/>
    <x v="110"/>
    <n v="169446.33"/>
    <n v="21.484256371243799"/>
    <n v="7887"/>
    <n v="2"/>
    <n v="21.71"/>
    <n v="43.42"/>
    <n v="165967.033333"/>
    <n v="129400"/>
    <n v="1"/>
    <s v="EUR"/>
    <n v="-169402.91"/>
    <n v="0"/>
    <n v="0.64285714285714302"/>
    <n v="1500000"/>
    <n v="21.34"/>
    <n v="20002"/>
    <n v="1010830.25"/>
    <n v="29.689830000000001"/>
    <n v="1437672.93"/>
  </r>
  <r>
    <s v="34317"/>
    <s v="00033113302"/>
    <s v="00033113301"/>
    <s v="CONTRAT DE LIQUIDITE GENFIT"/>
    <s v="FR0004163111"/>
    <x v="16"/>
    <x v="111"/>
    <n v="680608.51"/>
    <n v="18.9315599009763"/>
    <n v="35951"/>
    <n v="5501"/>
    <n v="20.7146591528813"/>
    <n v="113951.34"/>
    <n v="240987.83333299999"/>
    <n v="2401694"/>
    <n v="1"/>
    <s v="EUR"/>
    <n v="-566657.17000000004"/>
    <m/>
    <m/>
    <n v="1500000"/>
    <n v="17.82"/>
    <n v="50452"/>
    <n v="444173.08"/>
    <n v="66.932410000000004"/>
    <n v="1343227.72"/>
  </r>
  <r>
    <s v="34317"/>
    <s v="00033113302"/>
    <s v="00033113301"/>
    <s v="CONTRAT DE LIQUIDITE GENFIT"/>
    <s v="FR0004163111"/>
    <x v="16"/>
    <x v="112"/>
    <n v="57561.66"/>
    <n v="18.688850649350702"/>
    <n v="3080"/>
    <n v="15080"/>
    <n v="18.7274197612732"/>
    <n v="282409.49"/>
    <n v="287575"/>
    <n v="1525584"/>
    <n v="1"/>
    <s v="EUR"/>
    <n v="224847.83"/>
    <n v="2.7027027027027001E-2"/>
    <n v="0.55405405405405395"/>
    <n v="1500000"/>
    <n v="18.8"/>
    <n v="38452"/>
    <n v="669020.91"/>
    <n v="51.935339999999997"/>
    <n v="1391918.51"/>
  </r>
  <r>
    <s v="34317"/>
    <s v="00033113302"/>
    <s v="00033113301"/>
    <s v="CONTRAT DE LIQUIDITE GENFIT"/>
    <s v="FR0004163111"/>
    <x v="16"/>
    <x v="113"/>
    <n v="192390.34"/>
    <n v="19.0939202064311"/>
    <n v="10076"/>
    <n v="8726"/>
    <n v="19.1786396974559"/>
    <n v="167352.81"/>
    <n v="295260.7"/>
    <n v="525395"/>
    <n v="1"/>
    <s v="EUR"/>
    <n v="-25037.53"/>
    <n v="1.13636363636364E-2"/>
    <n v="0.82954545454545503"/>
    <n v="1500000"/>
    <n v="19.11"/>
    <n v="39802"/>
    <n v="643983.38"/>
    <n v="54.151820000000001"/>
    <n v="1404599.6"/>
  </r>
  <r>
    <s v="34317"/>
    <s v="00033113302"/>
    <s v="00033113301"/>
    <s v="CONTRAT DE LIQUIDITE GENFIT"/>
    <s v="FR0004163111"/>
    <x v="16"/>
    <x v="114"/>
    <n v="334160.84000000003"/>
    <n v="18.917620018115901"/>
    <n v="17664"/>
    <n v="4347"/>
    <n v="18.980710835058701"/>
    <n v="82509.149999999994"/>
    <n v="296362.96666600002"/>
    <n v="277232"/>
    <n v="1"/>
    <s v="EUR"/>
    <n v="-251651.69"/>
    <n v="2.53164556962025E-2"/>
    <n v="0.658227848101266"/>
    <n v="1500000"/>
    <n v="18.86"/>
    <n v="53119"/>
    <n v="392331.69"/>
    <n v="71.858840000000001"/>
    <n v="1394156.03"/>
  </r>
  <r>
    <s v="34317"/>
    <s v="00033113302"/>
    <s v="00033113301"/>
    <s v="CONTRAT DE LIQUIDITE GENFIT"/>
    <s v="FR0004163111"/>
    <x v="16"/>
    <x v="115"/>
    <n v="122948.29"/>
    <n v="18.4164604553625"/>
    <n v="6676"/>
    <n v="5176"/>
    <n v="18.4173802163833"/>
    <n v="95328.36"/>
    <n v="293350.93333299999"/>
    <n v="253706"/>
    <n v="1"/>
    <s v="EUR"/>
    <n v="-27619.93"/>
    <n v="0.203703703703704"/>
    <n v="0.407407407407407"/>
    <n v="1500000"/>
    <n v="18.3"/>
    <n v="54619"/>
    <n v="364711.76"/>
    <n v="73.266289999999998"/>
    <n v="1364239.46"/>
  </r>
  <r>
    <s v="34317"/>
    <s v="00033113302"/>
    <s v="00033113301"/>
    <s v="CONTRAT DE LIQUIDITE GENFIT"/>
    <s v="FR0004163111"/>
    <x v="16"/>
    <x v="116"/>
    <n v="117106.8"/>
    <n v="18.1673596028545"/>
    <n v="6446"/>
    <n v="5046"/>
    <n v="18.259990091161299"/>
    <n v="92139.91"/>
    <n v="295032.3"/>
    <n v="293406"/>
    <n v="1"/>
    <s v="EUR"/>
    <n v="-24966.89"/>
    <n v="0.183673469387755"/>
    <n v="0.30612244897959201"/>
    <n v="1500000"/>
    <n v="18.170000000000002"/>
    <n v="56019"/>
    <n v="339744.87"/>
    <n v="74.974779999999996"/>
    <n v="1357610.1"/>
  </r>
  <r>
    <s v="34317"/>
    <s v="00033113302"/>
    <s v="00033113301"/>
    <s v="CONTRAT DE LIQUIDITE GENFIT"/>
    <s v="FR0004163111"/>
    <x v="16"/>
    <x v="117"/>
    <n v="5271.29"/>
    <n v="18.239757785467098"/>
    <n v="289"/>
    <n v="6189"/>
    <n v="18.3249604136371"/>
    <n v="113413.18"/>
    <n v="296172"/>
    <n v="198531"/>
    <n v="1"/>
    <s v="EUR"/>
    <n v="108141.89"/>
    <n v="4.7619047619047603E-2"/>
    <n v="0.452380952380952"/>
    <n v="1500000"/>
    <n v="18.329999999999998"/>
    <n v="50119"/>
    <n v="447886.76"/>
    <n v="67.225430000000003"/>
    <n v="1366568.03"/>
  </r>
  <r>
    <s v="34317"/>
    <s v="00033113302"/>
    <s v="00033113301"/>
    <s v="CONTRAT DE LIQUIDITE GENFIT"/>
    <s v="FR0004163111"/>
    <x v="16"/>
    <x v="118"/>
    <n v="253971.1"/>
    <n v="18.022360204371299"/>
    <n v="14092"/>
    <n v="3173"/>
    <n v="18.2518909549322"/>
    <n v="57913.25"/>
    <n v="299377.76666600001"/>
    <n v="239002"/>
    <n v="1"/>
    <s v="EUR"/>
    <n v="-196057.85"/>
    <n v="8.1081081081081099E-2"/>
    <n v="0.70270270270270296"/>
    <n v="1500000"/>
    <n v="17.86"/>
    <n v="61038"/>
    <n v="251828.91"/>
    <n v="81.234350000000006"/>
    <n v="1341967.5900000001"/>
  </r>
  <r>
    <s v="34317"/>
    <s v="00033113302"/>
    <s v="00033113301"/>
    <s v="CONTRAT DE LIQUIDITE GENFIT"/>
    <s v="FR0004163111"/>
    <x v="16"/>
    <x v="119"/>
    <n v="56804.04"/>
    <n v="17.924910066267"/>
    <n v="3169"/>
    <n v="5101"/>
    <n v="17.969460890021601"/>
    <n v="91662.22"/>
    <n v="302155.2"/>
    <n v="315496"/>
    <n v="1"/>
    <s v="EUR"/>
    <n v="34858.18"/>
    <n v="6.3829787234042604E-2"/>
    <n v="0.76595744680851097"/>
    <n v="1500000"/>
    <n v="17.989999999999998"/>
    <n v="59106"/>
    <n v="286687.09000000003"/>
    <n v="78.763980000000004"/>
    <n v="1350004.03"/>
  </r>
  <r>
    <s v="34317"/>
    <s v="00033113302"/>
    <s v="00033113301"/>
    <s v="CONTRAT DE LIQUIDITE GENFIT"/>
    <s v="FR0004163111"/>
    <x v="16"/>
    <x v="120"/>
    <n v="114726.44"/>
    <n v="17.834049432613099"/>
    <n v="6433"/>
    <n v="13777"/>
    <n v="17.9431196922407"/>
    <n v="247202.36"/>
    <n v="299839.96666600002"/>
    <n v="211766"/>
    <n v="1"/>
    <s v="EUR"/>
    <n v="132475.92000000001"/>
    <n v="7.2164948453608199E-2"/>
    <n v="0.89690721649484495"/>
    <n v="1500000"/>
    <n v="17.91"/>
    <n v="51762"/>
    <n v="419163.01"/>
    <n v="68.863720000000001"/>
    <n v="1346220.43"/>
  </r>
  <r>
    <s v="34317"/>
    <s v="00033113302"/>
    <s v="00033113301"/>
    <s v="CONTRAT DE LIQUIDITE GENFIT"/>
    <s v="FR0004163111"/>
    <x v="16"/>
    <x v="121"/>
    <n v="305643.98"/>
    <n v="17.9780001176401"/>
    <n v="17001"/>
    <n v="10001"/>
    <n v="18.649980001999801"/>
    <n v="186518.45"/>
    <n v="313399.59999999998"/>
    <n v="621149"/>
    <n v="1"/>
    <s v="EUR"/>
    <n v="-119125.53"/>
    <n v="5.8823529411764698E-2"/>
    <n v="0.73529411764705899"/>
    <n v="1500000"/>
    <n v="17.8"/>
    <n v="58762"/>
    <n v="300037.48"/>
    <n v="77.708969999999994"/>
    <n v="1346001.08"/>
  </r>
  <r>
    <s v="34317"/>
    <s v="00033113302"/>
    <s v="00033113301"/>
    <s v="CONTRAT DE LIQUIDITE GENFIT"/>
    <s v="FR0004163111"/>
    <x v="16"/>
    <x v="122"/>
    <n v="115400.85"/>
    <n v="17.556800547695101"/>
    <n v="6573"/>
    <n v="8573"/>
    <n v="17.6165694622653"/>
    <n v="151026.85"/>
    <n v="322764.90000000002"/>
    <n v="387940"/>
    <n v="1"/>
    <s v="EUR"/>
    <n v="35626"/>
    <n v="0.11224489795918401"/>
    <n v="0.71428571428571397"/>
    <n v="1500000"/>
    <n v="17.72"/>
    <n v="56762"/>
    <n v="335663.48"/>
    <n v="74.97824"/>
    <n v="1341486.1200000001"/>
  </r>
  <r>
    <s v="34317"/>
    <s v="00033113302"/>
    <s v="00033113301"/>
    <s v="CONTRAT DE LIQUIDITE GENFIT"/>
    <s v="FR0004163111"/>
    <x v="16"/>
    <x v="123"/>
    <n v="139933.46"/>
    <n v="17.726559412211799"/>
    <n v="7894"/>
    <n v="7894"/>
    <n v="17.878259437547499"/>
    <n v="141130.98000000001"/>
    <n v="323864.96666600002"/>
    <n v="252338"/>
    <n v="1"/>
    <s v="EUR"/>
    <n v="1197.52000000002"/>
    <n v="0"/>
    <n v="0.81720430107526898"/>
    <n v="1500000"/>
    <n v="17.71"/>
    <n v="56762"/>
    <n v="336861"/>
    <n v="74.900750000000002"/>
    <n v="1342116.02"/>
  </r>
  <r>
    <s v="34317"/>
    <s v="00033113302"/>
    <s v="00033113301"/>
    <s v="CONTRAT DE LIQUIDITE GENFIT"/>
    <s v="FR0004163111"/>
    <x v="16"/>
    <x v="124"/>
    <n v="17617.63"/>
    <n v="17.60002997003"/>
    <n v="1001"/>
    <n v="3651"/>
    <n v="17.7977595179403"/>
    <n v="64979.62"/>
    <n v="326552.93333299999"/>
    <n v="206197"/>
    <n v="1"/>
    <s v="EUR"/>
    <n v="47361.99"/>
    <n v="0.11111111111111099"/>
    <n v="0.77777777777777801"/>
    <n v="1500000"/>
    <n v="17.62"/>
    <n v="54112"/>
    <n v="384222.99"/>
    <n v="71.276840000000007"/>
    <n v="1337676.43"/>
  </r>
  <r>
    <s v="34317"/>
    <s v="00033113302"/>
    <s v="00033113301"/>
    <s v="CONTRAT DE LIQUIDITE GENFIT"/>
    <s v="FR0004163111"/>
    <x v="16"/>
    <x v="125"/>
    <n v="116152.78"/>
    <n v="17.866909706198999"/>
    <n v="6501"/>
    <n v="11001"/>
    <n v="17.969980001818001"/>
    <n v="197687.75"/>
    <n v="333863.566666"/>
    <n v="338807"/>
    <n v="1"/>
    <s v="EUR"/>
    <n v="81534.97"/>
    <n v="7.4074074074074098E-2"/>
    <n v="0.66666666666666696"/>
    <n v="1500000"/>
    <n v="17.91"/>
    <n v="49612"/>
    <n v="465757.96"/>
    <n v="65.609179999999995"/>
    <n v="1354308.88"/>
  </r>
  <r>
    <s v="34317"/>
    <s v="00033113302"/>
    <s v="00033113301"/>
    <s v="CONTRAT DE LIQUIDITE GENFIT"/>
    <s v="FR0004163111"/>
    <x v="16"/>
    <x v="126"/>
    <n v="201767.77"/>
    <n v="17.775329926878701"/>
    <n v="11351"/>
    <n v="5501"/>
    <n v="17.970879840029099"/>
    <n v="98857.81"/>
    <n v="337966.96666600002"/>
    <n v="201452"/>
    <n v="1"/>
    <s v="EUR"/>
    <n v="-102909.96"/>
    <n v="5.3571428571428603E-2"/>
    <n v="0.76785714285714302"/>
    <n v="1500000"/>
    <n v="17.72"/>
    <n v="55462"/>
    <n v="362848"/>
    <n v="73.035179999999997"/>
    <n v="1345634.64"/>
  </r>
  <r>
    <s v="34317"/>
    <s v="00033113302"/>
    <s v="00033113301"/>
    <s v="CONTRAT DE LIQUIDITE GENFIT"/>
    <s v="FR0004163111"/>
    <x v="16"/>
    <x v="127"/>
    <n v="35267.69"/>
    <n v="17.625032483758101"/>
    <n v="2001"/>
    <n v="17001"/>
    <n v="17.8499900005882"/>
    <n v="303467.68"/>
    <n v="341111.93333299999"/>
    <n v="209157"/>
    <n v="1"/>
    <s v="EUR"/>
    <n v="268199.99"/>
    <n v="0"/>
    <n v="0.95945945945945899"/>
    <n v="1500000"/>
    <n v="17.88"/>
    <n v="40462"/>
    <n v="631047.99"/>
    <n v="53.411299999999997"/>
    <n v="1354508.55"/>
  </r>
  <r>
    <s v="34317"/>
    <s v="00033113302"/>
    <s v="00033113301"/>
    <s v="CONTRAT DE LIQUIDITE GENFIT"/>
    <s v="FR0004163111"/>
    <x v="16"/>
    <x v="128"/>
    <n v="236058.31"/>
    <n v="17.675650318232901"/>
    <n v="13355"/>
    <n v="15588"/>
    <n v="17.784799846035401"/>
    <n v="277229.46000000002"/>
    <n v="341298.4"/>
    <n v="159187"/>
    <n v="1"/>
    <s v="EUR"/>
    <n v="41171.15"/>
    <n v="0.135135135135135"/>
    <n v="0.67567567567567599"/>
    <n v="1500000"/>
    <n v="17.66"/>
    <n v="38229"/>
    <n v="672219.14"/>
    <n v="50.107799999999997"/>
    <n v="1347343.28"/>
  </r>
  <r>
    <s v="34317"/>
    <s v="00033113302"/>
    <s v="00033113301"/>
    <s v="CONTRAT DE LIQUIDITE GENFIT"/>
    <s v="FR0004163111"/>
    <x v="16"/>
    <x v="129"/>
    <n v="261692.75"/>
    <n v="17.445020331977901"/>
    <n v="15001"/>
    <n v="6017"/>
    <n v="17.549629383413698"/>
    <n v="105596.12"/>
    <n v="342542.83333300002"/>
    <n v="235077"/>
    <n v="1"/>
    <s v="EUR"/>
    <n v="-156096.63"/>
    <n v="3.3333333333333298E-2"/>
    <n v="0.78888888888888897"/>
    <n v="1500000"/>
    <n v="17.38"/>
    <n v="47213"/>
    <n v="516122.51"/>
    <n v="61.387860000000003"/>
    <n v="1336684.45"/>
  </r>
  <r>
    <s v="34317"/>
    <s v="00033113302"/>
    <s v="00033113301"/>
    <s v="CONTRAT DE LIQUIDITE GENFIT"/>
    <s v="FR0004163111"/>
    <x v="16"/>
    <x v="130"/>
    <n v="306655.02"/>
    <n v="17.036390000000001"/>
    <n v="18000"/>
    <n v="4460"/>
    <n v="17.1504506726457"/>
    <n v="76491.009999999995"/>
    <n v="350915.6"/>
    <n v="394742"/>
    <n v="1"/>
    <s v="EUR"/>
    <n v="-230164.01"/>
    <n v="2.66666666666667E-2"/>
    <n v="0.8"/>
    <n v="1500000"/>
    <n v="16.91"/>
    <n v="60753"/>
    <n v="285958.5"/>
    <n v="78.225819999999999"/>
    <n v="1313291.73"/>
  </r>
  <r>
    <s v="34317"/>
    <s v="00033113302"/>
    <s v="00033113301"/>
    <s v="CONTRAT DE LIQUIDITE GENFIT"/>
    <s v="FR0004163111"/>
    <x v="16"/>
    <x v="131"/>
    <n v="377430.35"/>
    <n v="16.848064904919202"/>
    <n v="22402"/>
    <n v="31561"/>
    <n v="16.8549475618643"/>
    <n v="531959"/>
    <n v="357557.36666599999"/>
    <n v="317433"/>
    <n v="1"/>
    <s v="EUR"/>
    <n v="154528.65"/>
    <n v="8.5561497326203204E-2"/>
    <n v="0.83957219251336901"/>
    <n v="1500000"/>
    <n v="16.87"/>
    <n v="51594"/>
    <n v="440487.15"/>
    <n v="66.397549999999995"/>
    <n v="1310877.93"/>
  </r>
  <r>
    <s v="34317"/>
    <s v="00033113302"/>
    <s v="00033113301"/>
    <s v="CONTRAT DE LIQUIDITE GENFIT"/>
    <s v="FR0004163111"/>
    <x v="16"/>
    <x v="132"/>
    <n v="189281.98"/>
    <n v="17.106369633981"/>
    <n v="11065"/>
    <n v="27265"/>
    <n v="17.0876200256739"/>
    <n v="465893.96"/>
    <n v="360877.96666600002"/>
    <n v="191158"/>
    <n v="1"/>
    <s v="EUR"/>
    <n v="276611.98"/>
    <n v="2.1739130434782601E-2"/>
    <n v="0.80434782608695699"/>
    <n v="1500000"/>
    <n v="17.11"/>
    <n v="35394"/>
    <n v="717099.13"/>
    <n v="45.78481"/>
    <n v="1322690.47"/>
  </r>
  <r>
    <s v="34317"/>
    <s v="00033113302"/>
    <s v="00033113301"/>
    <s v="CONTRAT DE LIQUIDITE GENFIT"/>
    <s v="FR0004163111"/>
    <x v="16"/>
    <x v="133"/>
    <n v="492197.14"/>
    <n v="16.971729940346901"/>
    <n v="29001"/>
    <n v="18606"/>
    <n v="17.114609803289301"/>
    <n v="318434.43"/>
    <n v="365651.73333299998"/>
    <n v="198541"/>
    <n v="1"/>
    <s v="EUR"/>
    <n v="-173762.71"/>
    <n v="4.6511627906976702E-2"/>
    <n v="0.68992248062015504"/>
    <n v="1500000"/>
    <n v="16.940000000000001"/>
    <n v="45789"/>
    <n v="543336.42000000004"/>
    <n v="58.807009999999998"/>
    <n v="1319002.08"/>
  </r>
  <r>
    <s v="34317"/>
    <s v="00033113302"/>
    <s v="00033113301"/>
    <s v="CONTRAT DE LIQUIDITE GENFIT"/>
    <s v="FR0004163111"/>
    <x v="16"/>
    <x v="134"/>
    <n v="335628.9"/>
    <n v="16.791519911947201"/>
    <n v="19988"/>
    <n v="27080"/>
    <n v="16.835210118168401"/>
    <n v="455897.49"/>
    <n v="368063.86666599999"/>
    <n v="202506"/>
    <n v="1"/>
    <s v="EUR"/>
    <n v="120268.59"/>
    <n v="4.2424242424242399E-2"/>
    <n v="0.86666666666666703"/>
    <n v="1500000"/>
    <n v="16.8"/>
    <n v="38697"/>
    <n v="663605.01"/>
    <n v="49.486359999999998"/>
    <n v="1313714.6100000001"/>
  </r>
  <r>
    <s v="34317"/>
    <s v="00033113302"/>
    <s v="00033113301"/>
    <s v="CONTRAT DE LIQUIDITE GENFIT"/>
    <s v="FR0004163111"/>
    <x v="16"/>
    <x v="135"/>
    <n v="297073.01"/>
    <n v="16.849470251262002"/>
    <n v="17631"/>
    <n v="18501"/>
    <n v="16.925400248635199"/>
    <n v="313136.83"/>
    <n v="370945.8"/>
    <n v="213839"/>
    <n v="1"/>
    <s v="EUR"/>
    <n v="16063.82"/>
    <n v="3.4482758620689703E-2"/>
    <n v="0.81034482758620696"/>
    <n v="1500000"/>
    <n v="16.829999999999998"/>
    <n v="37827"/>
    <n v="679668.83"/>
    <n v="48.365090000000002"/>
    <n v="1316297.24"/>
  </r>
  <r>
    <s v="34317"/>
    <s v="00033113302"/>
    <s v="00033113301"/>
    <s v="CONTRAT DE LIQUIDITE GENFIT"/>
    <s v="FR0004163111"/>
    <x v="16"/>
    <x v="136"/>
    <n v="40418.370000000003"/>
    <n v="16.996791421362499"/>
    <n v="2378"/>
    <n v="13300"/>
    <n v="16.994339849624101"/>
    <n v="226024.72"/>
    <n v="371770.43333299999"/>
    <n v="130424"/>
    <n v="1"/>
    <s v="EUR"/>
    <n v="185606.35"/>
    <n v="4.6875E-2"/>
    <n v="0.84375"/>
    <n v="1500000"/>
    <n v="17"/>
    <n v="26905"/>
    <n v="865275.18"/>
    <n v="34.580689999999997"/>
    <n v="1322660.18"/>
  </r>
  <r>
    <s v="34317"/>
    <s v="00033113302"/>
    <s v="00033113301"/>
    <s v="CONTRAT DE LIQUIDITE GENFIT"/>
    <s v="FR0004163111"/>
    <x v="16"/>
    <x v="137"/>
    <n v="307618.07"/>
    <n v="16.8696501233891"/>
    <n v="18235"/>
    <n v="16568"/>
    <n v="16.881849951714099"/>
    <n v="279698.49"/>
    <n v="373128.7"/>
    <n v="187573"/>
    <n v="1"/>
    <s v="EUR"/>
    <n v="-27919.58"/>
    <n v="5.1136363636363598E-2"/>
    <n v="0.44318181818181801"/>
    <n v="1500000"/>
    <n v="16.899999999999999"/>
    <n v="28572"/>
    <n v="837355.6"/>
    <n v="36.574660000000002"/>
    <n v="1320222.3999999999"/>
  </r>
  <r>
    <s v="34317"/>
    <s v="00033113302"/>
    <s v="00033113301"/>
    <s v="CONTRAT DE LIQUIDITE GENFIT"/>
    <s v="FR0004163111"/>
    <x v="16"/>
    <x v="138"/>
    <n v="436999.57"/>
    <n v="17.0509801396855"/>
    <n v="25629"/>
    <n v="23001"/>
    <n v="17.218680057388799"/>
    <n v="396046.86"/>
    <n v="377537.63333300001"/>
    <n v="313453"/>
    <n v="1"/>
    <s v="EUR"/>
    <n v="-40952.71"/>
    <n v="8.6956521739130401E-3"/>
    <n v="0.81739130434782603"/>
    <n v="1500000"/>
    <n v="17.059999999999999"/>
    <n v="31200"/>
    <n v="796402.89"/>
    <n v="40.060360000000003"/>
    <n v="1328674.8899999999"/>
  </r>
  <r>
    <s v="34317"/>
    <s v="00033113302"/>
    <s v="00033113301"/>
    <s v="CONTRAT DE LIQUIDITE GENFIT"/>
    <s v="FR0004163111"/>
    <x v="16"/>
    <x v="139"/>
    <n v="628644.42000000004"/>
    <n v="16.677130123358499"/>
    <n v="37695"/>
    <n v="401"/>
    <n v="17.119950124688302"/>
    <n v="6865.1"/>
    <n v="383762.23333299998"/>
    <n v="380682"/>
    <n v="1"/>
    <s v="EUR"/>
    <n v="-621779.31999999995"/>
    <n v="2.2556390977443601E-2"/>
    <n v="0.79699248120300803"/>
    <n v="1500000"/>
    <n v="16.61"/>
    <n v="68494"/>
    <n v="174623.57"/>
    <n v="86.69341"/>
    <n v="1312308.9099999999"/>
  </r>
  <r>
    <s v="34317"/>
    <s v="00033113302"/>
    <s v="00033113301"/>
    <s v="CONTRAT DE LIQUIDITE GENFIT"/>
    <s v="FR0004163111"/>
    <x v="16"/>
    <x v="140"/>
    <n v="180779.85"/>
    <n v="16.3276598627168"/>
    <n v="11072"/>
    <n v="30700"/>
    <n v="16.4229299674267"/>
    <n v="504183.95"/>
    <n v="394569.73333299998"/>
    <n v="453625"/>
    <n v="1"/>
    <s v="EUR"/>
    <n v="323404.09999999998"/>
    <n v="0.14379084967320299"/>
    <n v="0.79084967320261401"/>
    <n v="1500000"/>
    <n v="16.47"/>
    <n v="48866"/>
    <n v="498027.67"/>
    <n v="61.774000000000001"/>
    <n v="1302850.69"/>
  </r>
  <r>
    <s v="34317"/>
    <s v="00033113302"/>
    <s v="00033113301"/>
    <s v="CONTRAT DE LIQUIDITE GENFIT"/>
    <s v="FR0004163111"/>
    <x v="16"/>
    <x v="141"/>
    <n v="259516.38"/>
    <n v="16.218760077495201"/>
    <n v="16001"/>
    <n v="22016"/>
    <n v="16.290709938226701"/>
    <n v="358656.27"/>
    <n v="325054.5"/>
    <n v="316237"/>
    <n v="1"/>
    <s v="EUR"/>
    <n v="99139.89"/>
    <n v="4.31034482758621E-2"/>
    <n v="0.931034482758621"/>
    <n v="1500000"/>
    <n v="16.2"/>
    <n v="42851"/>
    <n v="597167.56000000006"/>
    <n v="53.75647"/>
    <n v="1291353.76"/>
  </r>
  <r>
    <s v="34317"/>
    <s v="00033113302"/>
    <s v="00033113301"/>
    <s v="CONTRAT DE LIQUIDITE GENFIT"/>
    <s v="FR0004163111"/>
    <x v="16"/>
    <x v="142"/>
    <n v="80186.179999999993"/>
    <n v="16.034029194161199"/>
    <n v="5001"/>
    <n v="18001"/>
    <n v="16.150279984445302"/>
    <n v="290721.19"/>
    <n v="285870.2"/>
    <n v="350055"/>
    <n v="1"/>
    <s v="EUR"/>
    <n v="210535.01"/>
    <n v="0"/>
    <n v="0.95505617977528101"/>
    <n v="1500000"/>
    <n v="16"/>
    <n v="29851"/>
    <n v="807702.57"/>
    <n v="37.159350000000003"/>
    <n v="1285318.57"/>
  </r>
  <r>
    <s v="34317"/>
    <s v="00033113302"/>
    <s v="00033113301"/>
    <s v="CONTRAT DE LIQUIDITE GENFIT"/>
    <s v="FR0004163111"/>
    <x v="16"/>
    <x v="143"/>
    <n v="367491.12"/>
    <n v="15.9771801226034"/>
    <n v="23001"/>
    <n v="6001"/>
    <n v="16.224979170138301"/>
    <n v="97366.1"/>
    <n v="279517.3"/>
    <n v="334808"/>
    <n v="1"/>
    <s v="EUR"/>
    <n v="-270125.02"/>
    <n v="4.8780487804878099E-2"/>
    <n v="0.86585365853658502"/>
    <n v="1500000"/>
    <n v="15.95"/>
    <n v="46851"/>
    <n v="537577.55000000005"/>
    <n v="58.160319999999999"/>
    <n v="1284851"/>
  </r>
  <r>
    <s v="34317"/>
    <s v="00033113302"/>
    <s v="00033113301"/>
    <s v="CONTRAT DE LIQUIDITE GENFIT"/>
    <s v="FR0004163111"/>
    <x v="16"/>
    <x v="144"/>
    <n v="290972.67"/>
    <n v="15.914059833734401"/>
    <n v="18284"/>
    <n v="24618"/>
    <n v="15.964690064180701"/>
    <n v="393018.74"/>
    <n v="283560.36666599999"/>
    <n v="398524"/>
    <n v="1"/>
    <s v="EUR"/>
    <n v="102046.07"/>
    <n v="1.9801980198019799E-2"/>
    <n v="0.87128712871287095"/>
    <n v="1500000"/>
    <n v="15.96"/>
    <n v="40517"/>
    <n v="639623.62"/>
    <n v="50.273180000000004"/>
    <n v="1286274.94"/>
  </r>
  <r>
    <s v="34317"/>
    <s v="00033113302"/>
    <s v="00033113301"/>
    <s v="CONTRAT DE LIQUIDITE GENFIT"/>
    <s v="FR0004163111"/>
    <x v="16"/>
    <x v="145"/>
    <n v="179756.5"/>
    <n v="16.3415"/>
    <n v="11000"/>
    <n v="0"/>
    <s v="#DIV/0"/>
    <n v="0"/>
    <n v="301667.63333300001"/>
    <n v="796924"/>
    <n v="1"/>
    <s v="EUR"/>
    <n v="-179756.5"/>
    <n v="0"/>
    <n v="0.81052631578947398"/>
    <n v="1500000"/>
    <n v="16.37"/>
    <n v="51517"/>
    <n v="459867.12"/>
    <n v="64.712479999999999"/>
    <n v="1303200.4099999999"/>
  </r>
  <r>
    <s v="34317"/>
    <s v="00033113302"/>
    <s v="00033113301"/>
    <s v="CONTRAT DE LIQUIDITE GENFIT"/>
    <s v="FR0004163111"/>
    <x v="16"/>
    <x v="146"/>
    <n v="239532.94"/>
    <n v="16.022270234113702"/>
    <n v="14950"/>
    <n v="46383"/>
    <n v="16.596280102623801"/>
    <n v="769785.26"/>
    <n v="302499.46666600002"/>
    <n v="318361"/>
    <n v="1"/>
    <s v="EUR"/>
    <n v="530252.31999999995"/>
    <n v="0.2"/>
    <n v="0.5"/>
    <n v="1500000"/>
    <n v="15.94"/>
    <n v="20084"/>
    <n v="990119.44"/>
    <n v="24.43327"/>
    <n v="1310258.3999999999"/>
  </r>
  <r>
    <s v="34317"/>
    <s v="00033113302"/>
    <s v="00033113301"/>
    <s v="CONTRAT DE LIQUIDITE GENFIT"/>
    <s v="FR0004163111"/>
    <x v="16"/>
    <x v="147"/>
    <n v="55240.01"/>
    <n v="15.782859999999999"/>
    <n v="3500"/>
    <n v="6500"/>
    <n v="15.8938107692308"/>
    <n v="103309.77"/>
    <n v="305908.76666600001"/>
    <n v="300810"/>
    <n v="1"/>
    <s v="EUR"/>
    <n v="48069.760000000002"/>
    <n v="0.22222222222222199"/>
    <n v="0.69444444444444398"/>
    <n v="1500000"/>
    <n v="16.11"/>
    <n v="17084"/>
    <n v="1038189.2"/>
    <n v="20.954820000000002"/>
    <n v="1313412.44"/>
  </r>
  <r>
    <s v="34317"/>
    <s v="00033113302"/>
    <s v="00033113301"/>
    <s v="CONTRAT DE LIQUIDITE GENFIT"/>
    <s v="FR0004163111"/>
    <x v="16"/>
    <x v="148"/>
    <n v="80485.990000000005"/>
    <n v="16.093979204159201"/>
    <n v="5001"/>
    <n v="5001"/>
    <n v="16.1719696060788"/>
    <n v="80876.02"/>
    <n v="307267.066666"/>
    <n v="279751"/>
    <n v="1"/>
    <s v="EUR"/>
    <n v="390.02999999999901"/>
    <n v="0"/>
    <n v="0.9"/>
    <n v="1500000"/>
    <n v="16.05"/>
    <n v="17084"/>
    <n v="1038579.23"/>
    <n v="20.886880000000001"/>
    <n v="1312777.43"/>
  </r>
  <r>
    <s v="34317"/>
    <s v="00033113302"/>
    <s v="00033113301"/>
    <s v="CONTRAT DE LIQUIDITE GENFIT"/>
    <s v="FR0004163111"/>
    <x v="16"/>
    <x v="149"/>
    <n v="18940"/>
    <n v="15.783333333333299"/>
    <n v="1200"/>
    <n v="0"/>
    <s v="#DIV/0"/>
    <n v="0"/>
    <n v="304695.93333299999"/>
    <n v="238362"/>
    <n v="1"/>
    <s v="EUR"/>
    <n v="-18940"/>
    <n v="0"/>
    <n v="0.75"/>
    <n v="1500000"/>
    <n v="15.7"/>
    <n v="18284"/>
    <n v="1019639.23"/>
    <n v="21.968260000000001"/>
    <n v="1306698.03"/>
  </r>
  <r>
    <s v="34317"/>
    <s v="00033113302"/>
    <s v="00033113301"/>
    <s v="CONTRAT DE LIQUIDITE GENFIT"/>
    <s v="FR0004163111"/>
    <x v="16"/>
    <x v="150"/>
    <n v="238925.65"/>
    <n v="14.9319198800075"/>
    <n v="16001"/>
    <n v="13120"/>
    <n v="14.804140243902401"/>
    <n v="194230.32"/>
    <n v="314163.43333299999"/>
    <n v="495791"/>
    <n v="1"/>
    <s v="EUR"/>
    <n v="-44695.33"/>
    <n v="0.11111111111111099"/>
    <n v="0.70370370370370405"/>
    <n v="1500000"/>
    <n v="14.82"/>
    <n v="21165"/>
    <n v="974943.9"/>
    <n v="24.341380000000001"/>
    <n v="1288609.2"/>
  </r>
  <r>
    <s v="34317"/>
    <s v="00033113302"/>
    <s v="00033113301"/>
    <s v="CONTRAT DE LIQUIDITE GENFIT"/>
    <s v="FR0004163111"/>
    <x v="16"/>
    <x v="151"/>
    <n v="544636.1"/>
    <n v="14.785430014116599"/>
    <n v="36836"/>
    <n v="13001"/>
    <n v="14.9314298900085"/>
    <n v="194123.51999999999"/>
    <n v="304804.36666599999"/>
    <n v="340377"/>
    <n v="1"/>
    <s v="EUR"/>
    <n v="-350512.58"/>
    <n v="8.1967213114754103E-3"/>
    <n v="0.90983606557377095"/>
    <n v="1500000"/>
    <n v="14.78"/>
    <n v="45000"/>
    <n v="624431.31999999995"/>
    <n v="51.576880000000003"/>
    <n v="1289531.32"/>
  </r>
  <r>
    <s v="34317"/>
    <s v="00033113302"/>
    <s v="00033113301"/>
    <s v="CONTRAT DE LIQUIDITE GENFIT"/>
    <s v="FR0004163111"/>
    <x v="16"/>
    <x v="152"/>
    <n v="441524.72"/>
    <n v="14.717000099996699"/>
    <n v="30001"/>
    <n v="21744"/>
    <n v="14.811309786607801"/>
    <n v="322057.12"/>
    <n v="302884.7"/>
    <n v="330350"/>
    <n v="1"/>
    <s v="EUR"/>
    <n v="-119467.6"/>
    <n v="3.7037037037037E-2"/>
    <n v="0.87962962962962998"/>
    <n v="1500000"/>
    <n v="14.75"/>
    <n v="53257"/>
    <n v="504963.72"/>
    <n v="60.870829999999998"/>
    <n v="1290504.47"/>
  </r>
  <r>
    <s v="34317"/>
    <s v="00033113302"/>
    <s v="00033113301"/>
    <s v="CONTRAT DE LIQUIDITE GENFIT"/>
    <s v="FR0004163111"/>
    <x v="16"/>
    <x v="153"/>
    <n v="54917.17"/>
    <n v="15.199880985330701"/>
    <n v="3613"/>
    <n v="49258"/>
    <n v="15.030439928539501"/>
    <n v="740369.41"/>
    <n v="308085.8"/>
    <n v="408371"/>
    <n v="1"/>
    <s v="EUR"/>
    <n v="685452.24"/>
    <n v="4.0462427745664699E-2"/>
    <n v="0.94797687861271696"/>
    <n v="1500000"/>
    <n v="15.28"/>
    <n v="7612"/>
    <n v="1190415.96"/>
    <n v="8.9009699999999992"/>
    <n v="1306727.32"/>
  </r>
  <r>
    <s v="34317"/>
    <s v="00033113302"/>
    <s v="00033113301"/>
    <s v="CONTRAT DE LIQUIDITE GENFIT"/>
    <s v="FR0004163111"/>
    <x v="16"/>
    <x v="154"/>
    <n v="832675.51"/>
    <n v="14.8689400189282"/>
    <n v="56001"/>
    <n v="4613"/>
    <n v="15.0706091480598"/>
    <n v="69520.72"/>
    <n v="309644.5"/>
    <n v="252958"/>
    <n v="1"/>
    <s v="EUR"/>
    <n v="-763154.79"/>
    <n v="0"/>
    <n v="0.89500000000000002"/>
    <n v="1500000"/>
    <n v="14.76"/>
    <n v="59000"/>
    <n v="427261.17"/>
    <n v="67.085679999999996"/>
    <n v="1298101.17"/>
  </r>
  <r>
    <s v="34317"/>
    <s v="00033113302"/>
    <s v="00033113301"/>
    <s v="CONTRAT DE LIQUIDITE GENFIT"/>
    <s v="FR0004163111"/>
    <x v="16"/>
    <x v="155"/>
    <n v="300812.44"/>
    <n v="14.5312999372011"/>
    <n v="20701"/>
    <n v="12581"/>
    <n v="14.812589619267101"/>
    <n v="186357.19"/>
    <n v="304967.066666"/>
    <n v="198484"/>
    <n v="1"/>
    <s v="EUR"/>
    <n v="-114455.25"/>
    <n v="0.10489510489510501"/>
    <n v="0.79020979020978999"/>
    <n v="1500000"/>
    <n v="14.51"/>
    <n v="67120"/>
    <n v="312805.92"/>
    <n v="75.689610000000002"/>
    <n v="1286717.1200000001"/>
  </r>
  <r>
    <s v="34317"/>
    <s v="00033113302"/>
    <s v="00033113301"/>
    <s v="CONTRAT DE LIQUIDITE GENFIT"/>
    <s v="FR0004163111"/>
    <x v="16"/>
    <x v="156"/>
    <n v="51826.01"/>
    <n v="14.3721602884082"/>
    <n v="3606"/>
    <n v="35726"/>
    <n v="14.519130045345101"/>
    <n v="518710.44"/>
    <n v="305624.86666599999"/>
    <n v="221186"/>
    <n v="1"/>
    <s v="EUR"/>
    <n v="466884.43"/>
    <n v="5.5555555555555601E-2"/>
    <n v="0.93434343434343403"/>
    <n v="1500000"/>
    <n v="14.52"/>
    <n v="35000"/>
    <n v="779690.35"/>
    <n v="39.459879999999998"/>
    <n v="1287890.3500000001"/>
  </r>
  <r>
    <s v="34317"/>
    <s v="00033113302"/>
    <s v="00033113301"/>
    <s v="CONTRAT DE LIQUIDITE GENFIT"/>
    <s v="FR0004163111"/>
    <x v="16"/>
    <x v="157"/>
    <n v="395422.34"/>
    <n v="14.365412337426401"/>
    <n v="27526"/>
    <n v="14699"/>
    <n v="14.447588951629401"/>
    <n v="212365.11"/>
    <n v="304222.16666599998"/>
    <n v="167076"/>
    <n v="1"/>
    <s v="EUR"/>
    <n v="-183057.23"/>
    <n v="1.88679245283019E-2"/>
    <n v="0.91194968553459099"/>
    <n v="1500000"/>
    <n v="14.3"/>
    <n v="47827"/>
    <n v="596633.12"/>
    <n v="53.408389999999997"/>
    <n v="1280559.22"/>
  </r>
  <r>
    <s v="34317"/>
    <s v="00033113302"/>
    <s v="00033113301"/>
    <s v="CONTRAT DE LIQUIDITE GENFIT"/>
    <s v="FR0004163111"/>
    <x v="16"/>
    <x v="158"/>
    <n v="420239.47"/>
    <n v="13.695719919176099"/>
    <n v="30684"/>
    <n v="21359"/>
    <n v="13.815140221920499"/>
    <n v="295077.58"/>
    <n v="314767"/>
    <n v="475532"/>
    <n v="1"/>
    <s v="EUR"/>
    <n v="-125161.89"/>
    <n v="0.11111111111111099"/>
    <n v="0.70370370370370405"/>
    <n v="1500000"/>
    <n v="13.57"/>
    <n v="57152"/>
    <n v="471471.23"/>
    <n v="62.19229"/>
    <n v="1247023.8700000001"/>
  </r>
  <r>
    <s v="34317"/>
    <s v="00033113302"/>
    <s v="00033113301"/>
    <s v="CONTRAT DE LIQUIDITE GENFIT"/>
    <s v="FR0004163111"/>
    <x v="16"/>
    <x v="159"/>
    <n v="110733.68"/>
    <n v="13.839980002499701"/>
    <n v="8001"/>
    <n v="0"/>
    <s v="#DIV/0"/>
    <n v="0"/>
    <n v="318885.7"/>
    <n v="358638"/>
    <n v="1"/>
    <s v="EUR"/>
    <n v="-110733.68"/>
    <n v="5.90717299578059E-2"/>
    <n v="0.911392405063291"/>
    <n v="1500000"/>
    <n v="14.5"/>
    <n v="65153"/>
    <n v="360737.55"/>
    <n v="72.366929999999996"/>
    <n v="1305456.05"/>
  </r>
  <r>
    <s v="34317"/>
    <s v="00033113302"/>
    <s v="00033113301"/>
    <s v="CONTRAT DE LIQUIDITE GENFIT"/>
    <s v="FR0004163111"/>
    <x v="16"/>
    <x v="160"/>
    <n v="458570.66"/>
    <n v="15.229340108266101"/>
    <n v="30111"/>
    <n v="59506"/>
    <n v="14.239130003697101"/>
    <n v="847313.67"/>
    <n v="323532"/>
    <n v="534131"/>
    <n v="1"/>
    <s v="EUR"/>
    <n v="388743.01"/>
    <n v="4.7619047619047603E-2"/>
    <n v="0.81632653061224503"/>
    <n v="1500000"/>
    <n v="15.18"/>
    <n v="35758"/>
    <n v="749480.56"/>
    <n v="42.003549999999997"/>
    <n v="1292287"/>
  </r>
  <r>
    <s v="34317"/>
    <s v="00033113302"/>
    <s v="00033113301"/>
    <s v="CONTRAT DE LIQUIDITE GENFIT"/>
    <s v="FR0004163111"/>
    <x v="16"/>
    <x v="161"/>
    <n v="315370.3"/>
    <n v="14.8836802114305"/>
    <n v="21189"/>
    <n v="11002"/>
    <n v="15.183596618796599"/>
    <n v="167049.93"/>
    <n v="318881.63333300001"/>
    <n v="177922"/>
    <n v="1"/>
    <s v="EUR"/>
    <n v="-148320.37"/>
    <n v="0"/>
    <n v="0.51666666666666705"/>
    <n v="1500000"/>
    <n v="14.88"/>
    <n v="45945"/>
    <n v="601160.18999999994"/>
    <n v="53.210619999999999"/>
    <n v="1284821.79"/>
  </r>
  <r>
    <s v="34317"/>
    <s v="00033113302"/>
    <s v="00033113301"/>
    <s v="CONTRAT DE LIQUIDITE GENFIT"/>
    <s v="FR0004163111"/>
    <x v="16"/>
    <x v="162"/>
    <n v="78064.86"/>
    <n v="15.609850029994"/>
    <n v="5001"/>
    <n v="24073"/>
    <n v="15.4636098533627"/>
    <n v="372255.48"/>
    <n v="320429.63333300001"/>
    <n v="237598"/>
    <n v="1"/>
    <s v="EUR"/>
    <n v="294190.62"/>
    <n v="5.8139534883720902E-2"/>
    <n v="0.90697674418604601"/>
    <n v="1500000"/>
    <n v="15.61"/>
    <n v="26873"/>
    <n v="895350.81"/>
    <n v="31.904109999999999"/>
    <n v="1314838.3400000001"/>
  </r>
  <r>
    <s v="34317"/>
    <s v="00033113302"/>
    <s v="00033113301"/>
    <s v="CONTRAT DE LIQUIDITE GENFIT"/>
    <s v="FR0004163111"/>
    <x v="16"/>
    <x v="163"/>
    <n v="139165.54"/>
    <n v="15.4611198755694"/>
    <n v="9001"/>
    <n v="10001"/>
    <n v="15.6149895010499"/>
    <n v="156165.51"/>
    <n v="321480.13333300001"/>
    <n v="230056"/>
    <n v="1"/>
    <s v="EUR"/>
    <n v="16999.97"/>
    <n v="3.03030303030303E-2"/>
    <n v="0.60606060606060597"/>
    <n v="1500000"/>
    <n v="15.45"/>
    <n v="25873"/>
    <n v="912350.78"/>
    <n v="30.465769999999999"/>
    <n v="1312088.6299999999"/>
  </r>
  <r>
    <s v="34317"/>
    <s v="00033113302"/>
    <s v="00033113301"/>
    <s v="CONTRAT DE LIQUIDITE GENFIT"/>
    <s v="FR0004163111"/>
    <x v="16"/>
    <x v="164"/>
    <n v="115440.39"/>
    <n v="15.39"/>
    <n v="7501"/>
    <n v="1"/>
    <n v="15.41"/>
    <n v="15.41"/>
    <n v="320179.53333300003"/>
    <n v="163488"/>
    <n v="1"/>
    <s v="EUR"/>
    <n v="-115424.98"/>
    <n v="0"/>
    <n v="0"/>
    <n v="1500000"/>
    <n v="15.38"/>
    <n v="33373"/>
    <n v="796925.8"/>
    <n v="39.175370000000001"/>
    <n v="1310202.54"/>
  </r>
  <r>
    <s v="34317"/>
    <s v="00033113302"/>
    <s v="00033113301"/>
    <s v="CONTRAT DE LIQUIDITE GENFIT"/>
    <s v="FR0004163111"/>
    <x v="16"/>
    <x v="165"/>
    <n v="106415.2"/>
    <n v="15.2"/>
    <n v="7001"/>
    <n v="17037"/>
    <n v="15.4968198626519"/>
    <n v="264019.32"/>
    <n v="318283.86666599999"/>
    <n v="156969"/>
    <n v="1"/>
    <s v="EUR"/>
    <n v="157604.12"/>
    <n v="0"/>
    <n v="0.76829268292682895"/>
    <n v="1500000"/>
    <n v="15.55"/>
    <n v="23337"/>
    <n v="954529.92"/>
    <n v="27.545529999999999"/>
    <n v="1317420.27"/>
  </r>
  <r>
    <s v="34317"/>
    <s v="00033113302"/>
    <s v="00033113301"/>
    <s v="CONTRAT DE LIQUIDITE GENFIT"/>
    <s v="FR0004163111"/>
    <x v="16"/>
    <x v="166"/>
    <n v="156715.57"/>
    <n v="15.669990000999899"/>
    <n v="10001"/>
    <n v="10001"/>
    <n v="15.7549795020498"/>
    <n v="157565.54999999999"/>
    <n v="323718.93333299999"/>
    <n v="293476"/>
    <n v="1"/>
    <s v="EUR"/>
    <n v="849.97999999998103"/>
    <n v="0"/>
    <n v="0.93023255813953498"/>
    <n v="1500000"/>
    <n v="15.8"/>
    <n v="23337"/>
    <n v="955379.9"/>
    <n v="27.847090000000001"/>
    <n v="1324104.5"/>
  </r>
  <r>
    <s v="34317"/>
    <s v="00033113302"/>
    <s v="00033113301"/>
    <s v="CONTRAT DE LIQUIDITE GENFIT"/>
    <s v="FR0004163111"/>
    <x v="16"/>
    <x v="167"/>
    <n v="115802.75"/>
    <n v="15.7576200843652"/>
    <n v="7349"/>
    <n v="17315"/>
    <n v="16.078329771874099"/>
    <n v="278396.28000000003"/>
    <n v="326138.73333299998"/>
    <n v="260167"/>
    <n v="1"/>
    <s v="EUR"/>
    <n v="162593.53"/>
    <n v="3.3333333333333298E-2"/>
    <n v="0.82222222222222197"/>
    <n v="1500000"/>
    <n v="16.23"/>
    <n v="13371"/>
    <n v="1117973.43"/>
    <n v="16.25572"/>
    <n v="1334984.76"/>
  </r>
  <r>
    <s v="34317"/>
    <s v="00033113302"/>
    <s v="00033113301"/>
    <s v="CONTRAT DE LIQUIDITE GENFIT"/>
    <s v="FR0004163111"/>
    <x v="16"/>
    <x v="168"/>
    <n v="418591.51"/>
    <n v="16.1787001893866"/>
    <n v="25873"/>
    <n v="8501"/>
    <n v="16.231759792965502"/>
    <n v="137986.19"/>
    <n v="327312.76666600001"/>
    <n v="348674"/>
    <n v="1"/>
    <s v="EUR"/>
    <n v="-280605.32"/>
    <n v="0.164835164835165"/>
    <n v="0.70329670329670302"/>
    <n v="1500000"/>
    <n v="16.170000000000002"/>
    <n v="30743"/>
    <n v="837368.11"/>
    <n v="37.251469999999998"/>
    <n v="1334482.42"/>
  </r>
  <r>
    <s v="34317"/>
    <s v="00033113302"/>
    <s v="00033113301"/>
    <s v="CONTRAT DE LIQUIDITE GENFIT"/>
    <s v="FR0004163111"/>
    <x v="16"/>
    <x v="169"/>
    <n v="160036.20000000001"/>
    <n v="16.0020197980202"/>
    <n v="10001"/>
    <n v="1"/>
    <n v="16.2"/>
    <n v="16.2"/>
    <n v="321033.13333300001"/>
    <n v="192293"/>
    <n v="1"/>
    <s v="EUR"/>
    <n v="-160020"/>
    <n v="2.8571428571428598E-2"/>
    <n v="0.91428571428571404"/>
    <n v="1500000"/>
    <n v="15.89"/>
    <n v="40743"/>
    <n v="677348.11"/>
    <n v="48.869909999999997"/>
    <n v="1324754.3799999999"/>
  </r>
  <r>
    <s v="34317"/>
    <s v="00033113302"/>
    <s v="00033113301"/>
    <s v="CONTRAT DE LIQUIDITE GENFIT"/>
    <s v="FR0004163111"/>
    <x v="16"/>
    <x v="170"/>
    <n v="214772.54"/>
    <n v="15.3573500178763"/>
    <n v="13985"/>
    <n v="4100"/>
    <n v="15.6757609756098"/>
    <n v="64270.62"/>
    <n v="318836.46666600002"/>
    <n v="387725"/>
    <n v="1"/>
    <s v="EUR"/>
    <n v="-150501.92000000001"/>
    <n v="0"/>
    <n v="0.92727272727272703"/>
    <n v="1500000"/>
    <n v="15.25"/>
    <n v="50628"/>
    <n v="526846.18999999994"/>
    <n v="59.439770000000003"/>
    <n v="1298923.19"/>
  </r>
  <r>
    <s v="34317"/>
    <s v="00033113302"/>
    <s v="00033113301"/>
    <s v="CONTRAT DE LIQUIDITE GENFIT"/>
    <s v="FR0004163111"/>
    <x v="16"/>
    <x v="171"/>
    <n v="168540.18"/>
    <n v="14.913740376957801"/>
    <n v="11301"/>
    <n v="19024"/>
    <n v="14.9269401808242"/>
    <n v="283970.11"/>
    <n v="319384.36666599999"/>
    <n v="332674"/>
    <n v="1"/>
    <s v="EUR"/>
    <n v="115429.93"/>
    <n v="0"/>
    <n v="0.967741935483871"/>
    <n v="1500000"/>
    <n v="15"/>
    <n v="42905"/>
    <n v="642276.12"/>
    <n v="50.050510000000003"/>
    <n v="1285851.1200000001"/>
  </r>
  <r>
    <s v="34317"/>
    <s v="00033113302"/>
    <s v="00033113301"/>
    <s v="CONTRAT DE LIQUIDITE GENFIT"/>
    <s v="FR0004163111"/>
    <x v="16"/>
    <x v="172"/>
    <n v="85335.74"/>
    <n v="15.5099491094148"/>
    <n v="5502"/>
    <n v="9358"/>
    <n v="15.5687401154093"/>
    <n v="145692.26999999999"/>
    <n v="318067.8"/>
    <n v="310558"/>
    <n v="1"/>
    <s v="EUR"/>
    <n v="60356.53"/>
    <n v="0.17499999999999999"/>
    <n v="0.7"/>
    <n v="1500000"/>
    <n v="15.51"/>
    <n v="39049"/>
    <n v="702632.65"/>
    <n v="46.293509999999998"/>
    <n v="1308282.6399999999"/>
  </r>
  <r>
    <s v="34317"/>
    <s v="00033113302"/>
    <s v="00033113301"/>
    <s v="CONTRAT DE LIQUIDITE GENFIT"/>
    <s v="FR0004163111"/>
    <x v="16"/>
    <x v="173"/>
    <n v="4189.54"/>
    <n v="15.8694696969697"/>
    <n v="264"/>
    <n v="14599"/>
    <n v="15.879169806151101"/>
    <n v="231820"/>
    <n v="316263.96666600002"/>
    <n v="280693"/>
    <n v="1"/>
    <s v="EUR"/>
    <n v="227630.46"/>
    <n v="3.77358490566038E-2"/>
    <n v="0.660377358490566"/>
    <n v="1500000"/>
    <n v="15.87"/>
    <n v="24714"/>
    <n v="930263.11"/>
    <n v="29.65738"/>
    <n v="1322474.29"/>
  </r>
  <r>
    <s v="34317"/>
    <s v="00033113302"/>
    <s v="00033113301"/>
    <s v="CONTRAT DE LIQUIDITE GENFIT"/>
    <s v="FR0004163111"/>
    <x v="16"/>
    <x v="174"/>
    <n v="146486.39000000001"/>
    <n v="15.5637898427539"/>
    <n v="9412"/>
    <n v="10499"/>
    <n v="15.4981302981236"/>
    <n v="162714.87"/>
    <n v="308697.13333300001"/>
    <n v="171519"/>
    <n v="1"/>
    <s v="EUR"/>
    <n v="16228.48"/>
    <n v="0.4375"/>
    <n v="0.40625"/>
    <n v="1500000"/>
    <n v="15.5"/>
    <n v="23627"/>
    <n v="946491.59"/>
    <n v="27.8979"/>
    <n v="1312710.0900000001"/>
  </r>
  <r>
    <s v="34317"/>
    <s v="00033113302"/>
    <s v="00033113301"/>
    <s v="CONTRAT DE LIQUIDITE GENFIT"/>
    <s v="FR0004163111"/>
    <x v="16"/>
    <x v="175"/>
    <n v="200025.46"/>
    <n v="15.3853903545881"/>
    <n v="13001"/>
    <n v="2979"/>
    <n v="15.466411547499201"/>
    <n v="46074.44"/>
    <n v="287781.40000000002"/>
    <n v="169452"/>
    <n v="1"/>
    <s v="EUR"/>
    <n v="-153951.01999999999"/>
    <n v="0"/>
    <n v="0.83333333333333304"/>
    <n v="1500000"/>
    <n v="15.46"/>
    <n v="33649"/>
    <n v="792540.57"/>
    <n v="39.627650000000003"/>
    <n v="1312754.1100000001"/>
  </r>
  <r>
    <m/>
    <m/>
    <m/>
    <m/>
    <m/>
    <x v="1"/>
    <x v="176"/>
    <n v="20062834.350000001"/>
    <n v="17.206872127947499"/>
    <n v="1165978"/>
    <n v="1160240"/>
    <n v="17.311526485899499"/>
    <n v="20085525.489999998"/>
    <m/>
    <m/>
    <m/>
    <m/>
    <n v="22691.1400000043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3483502"/>
    <s v="00033483501"/>
    <s v="CONTRAT DE LIQUIDITE GENOMIC VIS"/>
    <s v="FR0011799907"/>
    <x v="17"/>
    <x v="0"/>
    <n v="0.6"/>
    <n v="0.3"/>
    <n v="2"/>
    <n v="1"/>
    <n v="0.3"/>
    <n v="0.3"/>
    <n v="599682.6"/>
    <n v="248140"/>
    <n v="1"/>
    <s v="EUR"/>
    <n v="-0.3"/>
    <n v="0"/>
    <n v="0"/>
    <n v="200000"/>
    <n v="0.32500000000000001"/>
    <n v="27686"/>
    <n v="16139.13"/>
    <n v="35.795529999999999"/>
    <n v="25137.08"/>
  </r>
  <r>
    <s v="34317"/>
    <s v="00033483502"/>
    <s v="00033483501"/>
    <s v="CONTRAT DE LIQUIDITE GENOMIC VIS"/>
    <s v="FR0011799907"/>
    <x v="17"/>
    <x v="1"/>
    <n v="940.33"/>
    <n v="0.313338887037654"/>
    <n v="3001"/>
    <n v="4001"/>
    <n v="0.32424893776555902"/>
    <n v="1297.32"/>
    <n v="603202.5"/>
    <n v="314012"/>
    <n v="1"/>
    <s v="EUR"/>
    <n v="356.99"/>
    <n v="0"/>
    <n v="0.7"/>
    <n v="200000"/>
    <n v="0.314"/>
    <n v="26686"/>
    <n v="16496.12"/>
    <n v="33.685339999999997"/>
    <n v="24875.524000000001"/>
  </r>
  <r>
    <s v="34317"/>
    <s v="00033483502"/>
    <s v="00033483501"/>
    <s v="CONTRAT DE LIQUIDITE GENOMIC VIS"/>
    <s v="FR0011799907"/>
    <x v="17"/>
    <x v="2"/>
    <n v="0.31"/>
    <n v="0.31"/>
    <n v="1"/>
    <n v="7501"/>
    <n v="0.33780029329422701"/>
    <n v="2533.84"/>
    <n v="611964.69999999995"/>
    <n v="613283"/>
    <n v="1"/>
    <s v="EUR"/>
    <n v="2533.5300000000002"/>
    <n v="0"/>
    <n v="0.86666666666666703"/>
    <n v="200000"/>
    <n v="0.35"/>
    <n v="19186"/>
    <n v="19029.650000000001"/>
    <n v="26.083379999999998"/>
    <n v="25744.75"/>
  </r>
  <r>
    <s v="34317"/>
    <s v="00033483502"/>
    <s v="00033483501"/>
    <s v="CONTRAT DE LIQUIDITE GENOMIC VIS"/>
    <s v="FR0011799907"/>
    <x v="17"/>
    <x v="3"/>
    <n v="0.35"/>
    <n v="0.35"/>
    <n v="1"/>
    <n v="4001"/>
    <n v="0.373369157710572"/>
    <n v="1493.85"/>
    <n v="633879.5"/>
    <n v="911772"/>
    <n v="1"/>
    <s v="EUR"/>
    <n v="1493.5"/>
    <n v="0"/>
    <n v="0.66666666666666696"/>
    <n v="200000"/>
    <n v="0.38800000000000001"/>
    <n v="15186"/>
    <n v="20523.150000000001"/>
    <n v="22.305879999999998"/>
    <n v="26415.317999999999"/>
  </r>
  <r>
    <s v="34317"/>
    <s v="00033483502"/>
    <s v="00033483501"/>
    <s v="CONTRAT DE LIQUIDITE GENOMIC VIS"/>
    <s v="FR0011799907"/>
    <x v="17"/>
    <x v="4"/>
    <n v="0.39"/>
    <n v="0.39"/>
    <n v="1"/>
    <n v="6001"/>
    <n v="0.40349941676387302"/>
    <n v="2421.4"/>
    <n v="654199.76666600001"/>
    <n v="870852"/>
    <n v="1"/>
    <s v="EUR"/>
    <n v="2421.0100000000002"/>
    <n v="0"/>
    <n v="0.6"/>
    <n v="200000"/>
    <n v="0.378"/>
    <n v="9186"/>
    <n v="22944.16"/>
    <n v="13.14448"/>
    <n v="26416.468000000001"/>
  </r>
  <r>
    <s v="34317"/>
    <s v="00033483502"/>
    <s v="00033483501"/>
    <s v="CONTRAT DE LIQUIDITE GENOMIC VIS"/>
    <s v="FR0011799907"/>
    <x v="17"/>
    <x v="5"/>
    <n v="1260.4000000000001"/>
    <n v="0.36001142530705499"/>
    <n v="3501"/>
    <n v="501"/>
    <n v="0.36502994011976098"/>
    <n v="182.88"/>
    <n v="621127.93333300005"/>
    <n v="629868"/>
    <n v="1"/>
    <s v="EUR"/>
    <n v="-1077.52"/>
    <n v="0"/>
    <n v="0.75"/>
    <n v="200000"/>
    <n v="0.35"/>
    <n v="12186"/>
    <n v="21866.639999999999"/>
    <n v="16.321529999999999"/>
    <n v="26131.74"/>
  </r>
  <r>
    <s v="34317"/>
    <s v="00033483502"/>
    <s v="00033483501"/>
    <s v="CONTRAT DE LIQUIDITE GENOMIC VIS"/>
    <s v="FR0011799907"/>
    <x v="17"/>
    <x v="6"/>
    <n v="668.35"/>
    <n v="0.33400799600199899"/>
    <n v="2001"/>
    <n v="1001"/>
    <n v="0.34501498501498501"/>
    <n v="345.36"/>
    <n v="622751.76666600001"/>
    <n v="346320"/>
    <n v="1"/>
    <s v="EUR"/>
    <n v="-322.99"/>
    <n v="0"/>
    <n v="0.6"/>
    <n v="200000"/>
    <n v="0.34799999999999998"/>
    <n v="13186"/>
    <n v="21543.65"/>
    <n v="17.559550000000002"/>
    <n v="26132.378000000001"/>
  </r>
  <r>
    <s v="34317"/>
    <s v="00033483502"/>
    <s v="00033483501"/>
    <s v="CONTRAT DE LIQUIDITE GENOMIC VIS"/>
    <s v="FR0011799907"/>
    <x v="17"/>
    <x v="7"/>
    <n v="2897.81"/>
    <n v="0.30500052626039398"/>
    <n v="9501"/>
    <n v="2501"/>
    <n v="0.31201119552179102"/>
    <n v="780.34"/>
    <n v="682235.53333300003"/>
    <n v="2050721"/>
    <n v="1"/>
    <s v="EUR"/>
    <n v="-2117.4699999999998"/>
    <n v="7.1428571428571397E-2"/>
    <n v="0.71428571428571397"/>
    <n v="200000"/>
    <n v="0.3"/>
    <n v="20186"/>
    <n v="19426.18"/>
    <n v="23.765029999999999"/>
    <n v="25481.98"/>
  </r>
  <r>
    <s v="34317"/>
    <s v="00033483502"/>
    <s v="00033483501"/>
    <s v="CONTRAT DE LIQUIDITE GENOMIC VIS"/>
    <s v="FR0011799907"/>
    <x v="17"/>
    <x v="8"/>
    <n v="1135.32"/>
    <n v="0.28375906023494102"/>
    <n v="4001"/>
    <n v="4001"/>
    <n v="0.28519120219944999"/>
    <n v="1141.05"/>
    <n v="700435.06666600006"/>
    <n v="928807"/>
    <n v="1"/>
    <s v="EUR"/>
    <n v="5.73000000000002"/>
    <n v="7.1428571428571397E-2"/>
    <n v="0.78571428571428603"/>
    <n v="200000"/>
    <n v="0.28399999999999997"/>
    <n v="20186"/>
    <n v="19431.91"/>
    <n v="22.781179999999999"/>
    <n v="25164.734"/>
  </r>
  <r>
    <s v="34317"/>
    <s v="00033483502"/>
    <s v="00033483501"/>
    <s v="CONTRAT DE LIQUIDITE GENOMIC VIS"/>
    <s v="FR0011799907"/>
    <x v="17"/>
    <x v="9"/>
    <n v="839.29"/>
    <n v="0.27967010996334601"/>
    <n v="3001"/>
    <n v="2001"/>
    <n v="0.29419790104947502"/>
    <n v="588.69000000000005"/>
    <n v="646279.53333300003"/>
    <n v="205084"/>
    <n v="1"/>
    <s v="EUR"/>
    <n v="-250.6"/>
    <n v="0"/>
    <n v="0.75"/>
    <n v="200000"/>
    <n v="0.29099999999999998"/>
    <n v="21186"/>
    <n v="19181.310000000001"/>
    <n v="24.323440000000002"/>
    <n v="25346.436000000002"/>
  </r>
  <r>
    <s v="34317"/>
    <s v="00033483502"/>
    <s v="00033483501"/>
    <s v="CONTRAT DE LIQUIDITE GENOMIC VIS"/>
    <s v="FR0011799907"/>
    <x v="17"/>
    <x v="10"/>
    <n v="0.28999999999999998"/>
    <n v="0.28999999999999998"/>
    <n v="1"/>
    <n v="5501"/>
    <n v="0.311090710779858"/>
    <n v="1711.31"/>
    <n v="618195.33333299996"/>
    <n v="690831"/>
    <n v="1"/>
    <s v="EUR"/>
    <n v="1711.02"/>
    <n v="0"/>
    <n v="0.75"/>
    <n v="200000"/>
    <n v="0.308"/>
    <n v="15686"/>
    <n v="20892.330000000002"/>
    <n v="18.78153"/>
    <n v="25723.617999999999"/>
  </r>
  <r>
    <s v="34317"/>
    <s v="00033483502"/>
    <s v="00033483501"/>
    <s v="CONTRAT DE LIQUIDITE GENOMIC VIS"/>
    <s v="FR0011799907"/>
    <x v="17"/>
    <x v="11"/>
    <n v="1835.52"/>
    <n v="0.30592000000000003"/>
    <n v="6000"/>
    <n v="1001"/>
    <n v="0.32297702297702302"/>
    <n v="323.3"/>
    <n v="602006.26666600001"/>
    <n v="484958"/>
    <n v="1"/>
    <s v="EUR"/>
    <n v="-1512.22"/>
    <n v="0.11111111111111099"/>
    <n v="0.66666666666666696"/>
    <n v="200000"/>
    <n v="0.31"/>
    <n v="20685"/>
    <n v="19380.11"/>
    <n v="24.861339999999998"/>
    <n v="25792.46"/>
  </r>
  <r>
    <s v="34317"/>
    <s v="00033483502"/>
    <s v="00033483501"/>
    <s v="CONTRAT DE LIQUIDITE GENOMIC VIS"/>
    <s v="FR0011799907"/>
    <x v="17"/>
    <x v="12"/>
    <n v="0.31"/>
    <n v="0.31"/>
    <n v="1"/>
    <n v="1"/>
    <n v="0.31"/>
    <n v="0.31"/>
    <n v="570150.76666600001"/>
    <n v="300781"/>
    <n v="1"/>
    <s v="EUR"/>
    <n v="0"/>
    <n v="0"/>
    <n v="0"/>
    <n v="200000"/>
    <n v="0.308"/>
    <n v="20685"/>
    <n v="19380.11"/>
    <n v="24.74062"/>
    <n v="25751.09"/>
  </r>
  <r>
    <s v="34317"/>
    <s v="00033483502"/>
    <s v="00033483501"/>
    <s v="CONTRAT DE LIQUIDITE GENOMIC VIS"/>
    <s v="FR0011799907"/>
    <x v="17"/>
    <x v="13"/>
    <n v="0.31"/>
    <n v="0.31"/>
    <n v="1"/>
    <n v="1"/>
    <n v="0.31"/>
    <n v="0.31"/>
    <n v="560912.13333300001"/>
    <n v="98144"/>
    <n v="1"/>
    <s v="EUR"/>
    <n v="0"/>
    <n v="0"/>
    <n v="0"/>
    <n v="200000"/>
    <n v="0.31"/>
    <n v="20685"/>
    <n v="19380.11"/>
    <n v="24.861339999999998"/>
    <n v="25792.46"/>
  </r>
  <r>
    <s v="34317"/>
    <s v="00033483502"/>
    <s v="00033483501"/>
    <s v="CONTRAT DE LIQUIDITE GENOMIC VIS"/>
    <s v="FR0011799907"/>
    <x v="17"/>
    <x v="14"/>
    <n v="600.29999999999995"/>
    <n v="0.3"/>
    <n v="2001"/>
    <n v="2001"/>
    <n v="0.309000499750125"/>
    <n v="618.30999999999995"/>
    <n v="560595.63333300001"/>
    <n v="264721"/>
    <n v="1"/>
    <s v="EUR"/>
    <n v="18.010000000000002"/>
    <n v="0"/>
    <n v="0.66666666666666696"/>
    <n v="200000"/>
    <n v="0.312"/>
    <n v="20685"/>
    <n v="19398.12"/>
    <n v="24.964259999999999"/>
    <n v="25851.84"/>
  </r>
  <r>
    <s v="34317"/>
    <s v="00033483502"/>
    <s v="00033483501"/>
    <s v="CONTRAT DE LIQUIDITE GENOMIC VIS"/>
    <s v="FR0011799907"/>
    <x v="17"/>
    <x v="15"/>
    <n v="604.79999999999995"/>
    <n v="0.30224887556221902"/>
    <n v="2001"/>
    <n v="1601"/>
    <n v="0.30843847595252999"/>
    <n v="493.81"/>
    <n v="560013.26666600001"/>
    <n v="430428"/>
    <n v="1"/>
    <s v="EUR"/>
    <n v="-110.99"/>
    <n v="0.125"/>
    <n v="0.625"/>
    <n v="200000"/>
    <n v="0.308"/>
    <n v="21085"/>
    <n v="19287.13"/>
    <n v="25.189489999999999"/>
    <n v="25781.31"/>
  </r>
  <r>
    <s v="34317"/>
    <s v="00033483502"/>
    <s v="00033483501"/>
    <s v="CONTRAT DE LIQUIDITE GENOMIC VIS"/>
    <s v="FR0011799907"/>
    <x v="17"/>
    <x v="16"/>
    <n v="0.31"/>
    <n v="0.31"/>
    <n v="1"/>
    <n v="1"/>
    <n v="0.31"/>
    <n v="0.31"/>
    <n v="528764.46666599996"/>
    <n v="125127"/>
    <n v="1"/>
    <s v="EUR"/>
    <n v="0"/>
    <n v="0"/>
    <n v="0"/>
    <n v="200000"/>
    <n v="0.30499999999999999"/>
    <n v="21085"/>
    <n v="19287.13"/>
    <n v="25.005490000000002"/>
    <n v="25718.055"/>
  </r>
  <r>
    <s v="34317"/>
    <s v="00033483502"/>
    <s v="00033483501"/>
    <s v="CONTRAT DE LIQUIDITE GENOMIC VIS"/>
    <s v="FR0011799907"/>
    <x v="17"/>
    <x v="17"/>
    <n v="588.30999999999995"/>
    <n v="0.29400799600199901"/>
    <n v="2001"/>
    <n v="2001"/>
    <n v="0.29900049975012499"/>
    <n v="598.29999999999995"/>
    <n v="526325.30000000005"/>
    <n v="278290"/>
    <n v="1"/>
    <s v="EUR"/>
    <n v="9.9900000000000109"/>
    <n v="0"/>
    <n v="0.71428571428571397"/>
    <n v="200000"/>
    <n v="0.3"/>
    <n v="21085"/>
    <n v="19297.12"/>
    <n v="24.687169999999998"/>
    <n v="25622.62"/>
  </r>
  <r>
    <s v="34317"/>
    <s v="00033483502"/>
    <s v="00033483501"/>
    <s v="CONTRAT DE LIQUIDITE GENOMIC VIS"/>
    <s v="FR0011799907"/>
    <x v="17"/>
    <x v="18"/>
    <n v="0.3"/>
    <n v="0.3"/>
    <n v="1"/>
    <n v="1001"/>
    <n v="0.30498501498501501"/>
    <n v="305.29000000000002"/>
    <n v="523996.43333299999"/>
    <n v="239876"/>
    <n v="1"/>
    <s v="EUR"/>
    <n v="304.99"/>
    <n v="0"/>
    <n v="0.5"/>
    <n v="200000"/>
    <n v="0.30199999999999999"/>
    <n v="20085"/>
    <n v="19602.11"/>
    <n v="23.631460000000001"/>
    <n v="25667.78"/>
  </r>
  <r>
    <s v="34317"/>
    <s v="00033483502"/>
    <s v="00033483501"/>
    <s v="CONTRAT DE LIQUIDITE GENOMIC VIS"/>
    <s v="FR0011799907"/>
    <x v="17"/>
    <x v="19"/>
    <n v="151.31"/>
    <n v="0.30201596806387199"/>
    <n v="501"/>
    <n v="501"/>
    <n v="0.30301397205588798"/>
    <n v="151.81"/>
    <n v="503761.4"/>
    <n v="212267"/>
    <n v="1"/>
    <s v="EUR"/>
    <n v="0.5"/>
    <n v="0.2"/>
    <n v="0.4"/>
    <n v="200000"/>
    <n v="0.31"/>
    <n v="20085"/>
    <n v="19602.61"/>
    <n v="24.106079999999999"/>
    <n v="25828.959999999999"/>
  </r>
  <r>
    <s v="34317"/>
    <s v="00033483502"/>
    <s v="00033483501"/>
    <s v="CONTRAT DE LIQUIDITE GENOMIC VIS"/>
    <s v="FR0011799907"/>
    <x v="17"/>
    <x v="20"/>
    <n v="666"/>
    <n v="0.33300000000000002"/>
    <n v="2000"/>
    <n v="7000"/>
    <n v="0.33428999999999998"/>
    <n v="2340.0300000000002"/>
    <n v="548161.13333300001"/>
    <n v="1610251"/>
    <n v="1"/>
    <s v="EUR"/>
    <n v="1674.03"/>
    <n v="0"/>
    <n v="0.83333333333333304"/>
    <n v="200000"/>
    <n v="0.33600000000000002"/>
    <n v="15085"/>
    <n v="21276.639999999999"/>
    <n v="19.23903"/>
    <n v="26345.200000000001"/>
  </r>
  <r>
    <s v="34317"/>
    <s v="00033483502"/>
    <s v="00033483501"/>
    <s v="CONTRAT DE LIQUIDITE GENOMIC VIS"/>
    <s v="FR0011799907"/>
    <x v="17"/>
    <x v="21"/>
    <n v="990"/>
    <n v="0.33"/>
    <n v="3000"/>
    <n v="0"/>
    <s v="#DIV/0"/>
    <n v="0"/>
    <n v="536540.30000000005"/>
    <n v="196818"/>
    <n v="1"/>
    <s v="EUR"/>
    <n v="-990"/>
    <n v="0"/>
    <n v="0.6"/>
    <n v="200000"/>
    <n v="0.32600000000000001"/>
    <n v="18085"/>
    <n v="20286.64"/>
    <n v="22.517880000000002"/>
    <n v="26182.35"/>
  </r>
  <r>
    <s v="34317"/>
    <s v="00033483502"/>
    <s v="00033483501"/>
    <s v="CONTRAT DE LIQUIDITE GENOMIC VIS"/>
    <s v="FR0011799907"/>
    <x v="17"/>
    <x v="22"/>
    <n v="5182.82"/>
    <n v="0.31411030303030302"/>
    <n v="16500"/>
    <n v="0"/>
    <s v="#DIV/0"/>
    <n v="0"/>
    <n v="519270.36666599999"/>
    <n v="375357"/>
    <n v="1"/>
    <s v="EUR"/>
    <n v="-5182.82"/>
    <n v="7.69230769230769E-2"/>
    <n v="0.38461538461538503"/>
    <n v="200000"/>
    <n v="0.30299999999999999"/>
    <n v="34585"/>
    <n v="15103.82"/>
    <n v="40.961669999999998"/>
    <n v="25583.075000000001"/>
  </r>
  <r>
    <s v="34317"/>
    <s v="00033483502"/>
    <s v="00033483501"/>
    <s v="CONTRAT DE LIQUIDITE GENOMIC VIS"/>
    <s v="FR0011799907"/>
    <x v="17"/>
    <x v="23"/>
    <n v="0.63"/>
    <n v="0.315"/>
    <n v="2"/>
    <n v="2"/>
    <n v="0.315"/>
    <n v="0.63"/>
    <n v="512694.7"/>
    <n v="229072"/>
    <n v="1"/>
    <s v="EUR"/>
    <n v="0"/>
    <n v="0"/>
    <n v="0"/>
    <n v="200000"/>
    <n v="0.28999999999999998"/>
    <n v="34585"/>
    <n v="15103.82"/>
    <n v="39.905549999999998"/>
    <n v="25133.47"/>
  </r>
  <r>
    <s v="34317"/>
    <s v="00033483502"/>
    <s v="00033483501"/>
    <s v="CONTRAT DE LIQUIDITE GENOMIC VIS"/>
    <s v="FR0011799907"/>
    <x v="17"/>
    <x v="24"/>
    <n v="0.94"/>
    <n v="0.31333333333333302"/>
    <n v="3"/>
    <n v="3"/>
    <n v="0.31333333333333302"/>
    <n v="0.94"/>
    <n v="498043.2"/>
    <n v="100659"/>
    <n v="1"/>
    <s v="EUR"/>
    <n v="0"/>
    <n v="0"/>
    <n v="0"/>
    <n v="200000"/>
    <n v="0.29399999999999998"/>
    <n v="34585"/>
    <n v="15103.82"/>
    <n v="40.23451"/>
    <n v="25271.81"/>
  </r>
  <r>
    <s v="34317"/>
    <s v="00033483502"/>
    <s v="00033483501"/>
    <s v="CONTRAT DE LIQUIDITE GENOMIC VIS"/>
    <s v="FR0011799907"/>
    <x v="17"/>
    <x v="25"/>
    <n v="285.3"/>
    <n v="0.28501498501498501"/>
    <n v="1001"/>
    <n v="1001"/>
    <n v="0.288511488511489"/>
    <n v="288.8"/>
    <n v="471303.3"/>
    <n v="162785"/>
    <n v="1"/>
    <s v="EUR"/>
    <n v="3.5"/>
    <n v="0"/>
    <n v="0.25"/>
    <n v="200000"/>
    <n v="0.29199999999999998"/>
    <n v="34585"/>
    <n v="15107.32"/>
    <n v="40.064920000000001"/>
    <n v="25206.14"/>
  </r>
  <r>
    <s v="34317"/>
    <s v="00033483502"/>
    <s v="00033483501"/>
    <s v="CONTRAT DE LIQUIDITE GENOMIC VIS"/>
    <s v="FR0011799907"/>
    <x v="17"/>
    <x v="26"/>
    <n v="2249.3200000000002"/>
    <n v="0.28112985876765401"/>
    <n v="8001"/>
    <n v="8001"/>
    <n v="0.27778027746531703"/>
    <n v="2222.52"/>
    <n v="478736.36666599999"/>
    <n v="487336"/>
    <n v="1"/>
    <s v="EUR"/>
    <n v="-26.8000000000002"/>
    <n v="0.2"/>
    <n v="0.2"/>
    <n v="200000"/>
    <n v="0.27"/>
    <n v="34585"/>
    <n v="15080.52"/>
    <n v="38.241340000000001"/>
    <n v="24418.47"/>
  </r>
  <r>
    <s v="34317"/>
    <s v="00033483502"/>
    <s v="00033483501"/>
    <s v="CONTRAT DE LIQUIDITE GENOMIC VIS"/>
    <s v="FR0011799907"/>
    <x v="17"/>
    <x v="27"/>
    <n v="515.26"/>
    <n v="0.25750124937531199"/>
    <n v="2001"/>
    <n v="1"/>
    <n v="0.27"/>
    <n v="0.27"/>
    <n v="482528.03333300003"/>
    <n v="454755"/>
    <n v="1"/>
    <s v="EUR"/>
    <n v="-514.99"/>
    <n v="0"/>
    <n v="0.5"/>
    <n v="200000"/>
    <n v="0.26"/>
    <n v="36585"/>
    <n v="14565.53"/>
    <n v="39.505960000000002"/>
    <n v="24077.63"/>
  </r>
  <r>
    <s v="34317"/>
    <s v="00033483502"/>
    <s v="00033483501"/>
    <s v="CONTRAT DE LIQUIDITE GENOMIC VIS"/>
    <s v="FR0011799907"/>
    <x v="17"/>
    <x v="28"/>
    <n v="0.25"/>
    <n v="0.25"/>
    <n v="1"/>
    <n v="3501"/>
    <n v="0.27099114538703201"/>
    <n v="948.74"/>
    <n v="478484.83333300002"/>
    <n v="227656"/>
    <n v="1"/>
    <s v="EUR"/>
    <n v="948.49"/>
    <n v="0"/>
    <n v="0.6"/>
    <n v="200000"/>
    <n v="0.27500000000000002"/>
    <n v="33085"/>
    <n v="15514.02"/>
    <n v="36.966639999999998"/>
    <n v="24612.395"/>
  </r>
  <r>
    <s v="34317"/>
    <s v="00033483502"/>
    <s v="00033483501"/>
    <s v="CONTRAT DE LIQUIDITE GENOMIC VIS"/>
    <s v="FR0011799907"/>
    <x v="17"/>
    <x v="29"/>
    <n v="565.78"/>
    <n v="0.26929081389814402"/>
    <n v="2101"/>
    <n v="1"/>
    <n v="0.28000000000000003"/>
    <n v="0.28000000000000003"/>
    <n v="475662.46666600002"/>
    <n v="180903"/>
    <n v="1"/>
    <s v="EUR"/>
    <n v="-565.5"/>
    <n v="0"/>
    <n v="0.4"/>
    <n v="200000"/>
    <n v="0.26400000000000001"/>
    <n v="35185"/>
    <n v="14948.52"/>
    <n v="38.324469999999998"/>
    <n v="24237.360000000001"/>
  </r>
  <r>
    <s v="34317"/>
    <s v="00033483502"/>
    <s v="00033483501"/>
    <s v="CONTRAT DE LIQUIDITE GENOMIC VIS"/>
    <s v="FR0011799907"/>
    <x v="17"/>
    <x v="30"/>
    <n v="45.16"/>
    <n v="0.25954022988505698"/>
    <n v="174"/>
    <n v="1"/>
    <n v="0.27"/>
    <n v="0.27"/>
    <n v="471570.66666599998"/>
    <n v="125386"/>
    <n v="1"/>
    <s v="EUR"/>
    <n v="-44.89"/>
    <n v="0"/>
    <n v="0.33333333333333298"/>
    <n v="200000"/>
    <n v="0.26"/>
    <n v="35358"/>
    <n v="14903.63"/>
    <n v="38.150770000000001"/>
    <n v="24096.71"/>
  </r>
  <r>
    <s v="34317"/>
    <s v="00033483502"/>
    <s v="00033483501"/>
    <s v="CONTRAT DE LIQUIDITE GENOMIC VIS"/>
    <s v="FR0011799907"/>
    <x v="17"/>
    <x v="31"/>
    <n v="0.26"/>
    <n v="0.26"/>
    <n v="1"/>
    <n v="274"/>
    <n v="0.264963503649635"/>
    <n v="72.599999999999994"/>
    <n v="464398.86666599999"/>
    <n v="98858"/>
    <n v="1"/>
    <s v="EUR"/>
    <n v="72.34"/>
    <n v="0"/>
    <n v="0"/>
    <n v="200000"/>
    <n v="0.26500000000000001"/>
    <n v="35085"/>
    <n v="14975.97"/>
    <n v="38.303199999999997"/>
    <n v="24273.494999999999"/>
  </r>
  <r>
    <s v="34317"/>
    <s v="00033483502"/>
    <s v="00033483501"/>
    <s v="CONTRAT DE LIQUIDITE GENOMIC VIS"/>
    <s v="FR0011799907"/>
    <x v="17"/>
    <x v="32"/>
    <n v="214.87"/>
    <n v="0.25950483091787402"/>
    <n v="828"/>
    <n v="1"/>
    <n v="0.27"/>
    <n v="0.27"/>
    <n v="446784.76666600001"/>
    <n v="84860"/>
    <n v="1"/>
    <s v="EUR"/>
    <n v="-214.6"/>
    <n v="0"/>
    <n v="0.5"/>
    <n v="200000"/>
    <n v="0.26600000000000001"/>
    <n v="35912"/>
    <n v="14761.37"/>
    <n v="39.288499999999999"/>
    <n v="24313.962"/>
  </r>
  <r>
    <s v="34317"/>
    <s v="00033483502"/>
    <s v="00033483501"/>
    <s v="CONTRAT DE LIQUIDITE GENOMIC VIS"/>
    <s v="FR0011799907"/>
    <x v="17"/>
    <x v="33"/>
    <n v="0.27"/>
    <n v="0.27"/>
    <n v="1"/>
    <n v="5532"/>
    <n v="0.27475958062183697"/>
    <n v="1519.97"/>
    <n v="423091.66666599998"/>
    <n v="200979"/>
    <n v="1"/>
    <s v="EUR"/>
    <n v="1519.7"/>
    <n v="0.14285714285714299"/>
    <n v="0.57142857142857095"/>
    <n v="200000"/>
    <n v="0.28399999999999997"/>
    <n v="30381"/>
    <n v="16281.07"/>
    <n v="34.63852"/>
    <n v="24909.274000000001"/>
  </r>
  <r>
    <s v="34317"/>
    <s v="00033483502"/>
    <s v="00033483501"/>
    <s v="CONTRAT DE LIQUIDITE GENOMIC VIS"/>
    <s v="FR0011799907"/>
    <x v="17"/>
    <x v="34"/>
    <n v="0.28999999999999998"/>
    <n v="0.28999999999999998"/>
    <n v="1"/>
    <n v="1"/>
    <n v="0.28999999999999998"/>
    <n v="0.28999999999999998"/>
    <n v="396938.1"/>
    <n v="86245"/>
    <n v="1"/>
    <s v="EUR"/>
    <n v="0"/>
    <n v="0"/>
    <n v="0"/>
    <n v="200000"/>
    <n v="0.28399999999999997"/>
    <n v="30381"/>
    <n v="16281.07"/>
    <n v="34.63852"/>
    <n v="24909.274000000001"/>
  </r>
  <r>
    <s v="34317"/>
    <s v="00033483502"/>
    <s v="00033483501"/>
    <s v="CONTRAT DE LIQUIDITE GENOMIC VIS"/>
    <s v="FR0011799907"/>
    <x v="17"/>
    <x v="35"/>
    <n v="57.3"/>
    <n v="0.27951219512195102"/>
    <n v="205"/>
    <n v="1"/>
    <n v="0.28000000000000003"/>
    <n v="0.28000000000000003"/>
    <n v="377480.9"/>
    <n v="46152"/>
    <n v="1"/>
    <s v="EUR"/>
    <n v="-57.02"/>
    <n v="0.33333333333333298"/>
    <n v="0"/>
    <n v="200000"/>
    <n v="0.27900000000000003"/>
    <n v="30585"/>
    <n v="16224.05"/>
    <n v="34.46752"/>
    <n v="24757.264999999999"/>
  </r>
  <r>
    <s v="34317"/>
    <s v="00033483502"/>
    <s v="00033483501"/>
    <s v="CONTRAT DE LIQUIDITE GENOMIC VIS"/>
    <s v="FR0011799907"/>
    <x v="17"/>
    <x v="36"/>
    <n v="0.28000000000000003"/>
    <n v="0.28000000000000003"/>
    <n v="1"/>
    <n v="1"/>
    <n v="0.28000000000000003"/>
    <n v="0.28000000000000003"/>
    <n v="367626.4"/>
    <n v="50685"/>
    <n v="1"/>
    <s v="EUR"/>
    <n v="0"/>
    <n v="0"/>
    <n v="0"/>
    <n v="200000"/>
    <n v="0.28299999999999997"/>
    <n v="30585"/>
    <n v="16224.05"/>
    <n v="34.789760000000001"/>
    <n v="24879.605"/>
  </r>
  <r>
    <s v="34317"/>
    <s v="00033483502"/>
    <s v="00033483501"/>
    <s v="CONTRAT DE LIQUIDITE GENOMIC VIS"/>
    <s v="FR0011799907"/>
    <x v="17"/>
    <x v="37"/>
    <n v="0.28000000000000003"/>
    <n v="0.28000000000000003"/>
    <n v="1"/>
    <n v="1501"/>
    <n v="0.28449700199866801"/>
    <n v="427.03"/>
    <n v="302658.63333300001"/>
    <n v="101688"/>
    <n v="1"/>
    <s v="EUR"/>
    <n v="426.75"/>
    <n v="0"/>
    <n v="0.5"/>
    <n v="200000"/>
    <n v="0.28599999999999998"/>
    <n v="29085"/>
    <n v="16650.8"/>
    <n v="33.314399999999999"/>
    <n v="24969.11"/>
  </r>
  <r>
    <s v="34317"/>
    <s v="00033483502"/>
    <s v="00033483501"/>
    <s v="CONTRAT DE LIQUIDITE GENOMIC VIS"/>
    <s v="FR0011799907"/>
    <x v="17"/>
    <x v="38"/>
    <n v="0.28999999999999998"/>
    <n v="0.28999999999999998"/>
    <n v="1"/>
    <n v="1"/>
    <n v="0.28999999999999998"/>
    <n v="0.28999999999999998"/>
    <n v="272647.066666"/>
    <n v="28460"/>
    <n v="1"/>
    <s v="EUR"/>
    <n v="0"/>
    <n v="0"/>
    <n v="0"/>
    <n v="200000"/>
    <n v="0.28499999999999998"/>
    <n v="29085"/>
    <n v="16650.8"/>
    <n v="33.236629999999998"/>
    <n v="24940.025000000001"/>
  </r>
  <r>
    <s v="34317"/>
    <s v="00033483502"/>
    <s v="00033483501"/>
    <s v="CONTRAT DE LIQUIDITE GENOMIC VIS"/>
    <s v="FR0011799907"/>
    <x v="17"/>
    <x v="39"/>
    <n v="0.28999999999999998"/>
    <n v="0.28999999999999998"/>
    <n v="1"/>
    <n v="1001"/>
    <n v="0.28800199800199799"/>
    <n v="288.29000000000002"/>
    <n v="267285.83333300002"/>
    <n v="44247"/>
    <n v="1"/>
    <s v="EUR"/>
    <n v="288"/>
    <n v="0"/>
    <n v="0.33333333333333298"/>
    <n v="200000"/>
    <n v="0.28799999999999998"/>
    <n v="28085"/>
    <n v="16938.8"/>
    <n v="32.318649999999998"/>
    <n v="25027.279999999999"/>
  </r>
  <r>
    <s v="34317"/>
    <s v="00033483502"/>
    <s v="00033483501"/>
    <s v="CONTRAT DE LIQUIDITE GENOMIC VIS"/>
    <s v="FR0011799907"/>
    <x v="17"/>
    <x v="40"/>
    <n v="0.28999999999999998"/>
    <n v="0.28999999999999998"/>
    <n v="1"/>
    <n v="1001"/>
    <n v="0.29349650349650402"/>
    <n v="293.79000000000002"/>
    <n v="248160.6"/>
    <n v="117074"/>
    <n v="1"/>
    <s v="EUR"/>
    <n v="293.5"/>
    <n v="0"/>
    <n v="0.33333333333333298"/>
    <n v="200000"/>
    <n v="0.29499999999999998"/>
    <n v="27085"/>
    <n v="17232.3"/>
    <n v="31.678519999999999"/>
    <n v="25222.375"/>
  </r>
  <r>
    <s v="34317"/>
    <s v="00033483502"/>
    <s v="00033483501"/>
    <s v="CONTRAT DE LIQUIDITE GENOMIC VIS"/>
    <s v="FR0011799907"/>
    <x v="17"/>
    <x v="41"/>
    <n v="0.3"/>
    <n v="0.3"/>
    <n v="1"/>
    <n v="3001"/>
    <n v="0.30500166611129598"/>
    <n v="915.31"/>
    <n v="241760.83333299999"/>
    <n v="292965"/>
    <n v="1"/>
    <s v="EUR"/>
    <n v="915.01"/>
    <n v="0"/>
    <n v="0.5"/>
    <n v="200000"/>
    <n v="0.31"/>
    <n v="24085"/>
    <n v="18147.310000000001"/>
    <n v="29.14988"/>
    <n v="25613.66"/>
  </r>
  <r>
    <s v="34317"/>
    <s v="00033483502"/>
    <s v="00033483501"/>
    <s v="CONTRAT DE LIQUIDITE GENOMIC VIS"/>
    <s v="FR0011799907"/>
    <x v="17"/>
    <x v="42"/>
    <n v="1194.3"/>
    <n v="0.29850037490627301"/>
    <n v="4001"/>
    <n v="4351"/>
    <n v="0.303219949436911"/>
    <n v="1319.31"/>
    <n v="239275.2"/>
    <n v="226212"/>
    <n v="1"/>
    <s v="EUR"/>
    <n v="125.01"/>
    <n v="0.3"/>
    <n v="0.3"/>
    <n v="200000"/>
    <n v="0.307"/>
    <n v="23735"/>
    <n v="18272.32"/>
    <n v="28.509160000000001"/>
    <n v="25558.965"/>
  </r>
  <r>
    <s v="34317"/>
    <s v="00033483502"/>
    <s v="00033483501"/>
    <s v="CONTRAT DE LIQUIDITE GENOMIC VIS"/>
    <s v="FR0011799907"/>
    <x v="17"/>
    <x v="43"/>
    <n v="0.3"/>
    <n v="0.3"/>
    <n v="1"/>
    <n v="101"/>
    <n v="0.29405940594059399"/>
    <n v="29.7"/>
    <n v="239202.1"/>
    <n v="95951"/>
    <n v="1"/>
    <s v="EUR"/>
    <n v="29.4"/>
    <n v="0.33333333333333298"/>
    <n v="0"/>
    <n v="200000"/>
    <n v="0.29399999999999998"/>
    <n v="23635"/>
    <n v="18301.72"/>
    <n v="27.519120000000001"/>
    <n v="25250.41"/>
  </r>
  <r>
    <s v="34317"/>
    <s v="00033483502"/>
    <s v="00033483501"/>
    <s v="CONTRAT DE LIQUIDITE GENOMIC VIS"/>
    <s v="FR0011799907"/>
    <x v="17"/>
    <x v="44"/>
    <n v="683.51"/>
    <n v="0.29704910908300702"/>
    <n v="2301"/>
    <n v="751"/>
    <n v="0.302996005326232"/>
    <n v="227.55"/>
    <n v="233841.9"/>
    <n v="103915"/>
    <n v="1"/>
    <s v="EUR"/>
    <n v="-455.96"/>
    <n v="0"/>
    <n v="0.625"/>
    <n v="200000"/>
    <n v="0.3"/>
    <n v="25185"/>
    <n v="17845.759999999998"/>
    <n v="29.744589999999999"/>
    <n v="25401.26"/>
  </r>
  <r>
    <s v="34317"/>
    <s v="00033483502"/>
    <s v="00033483501"/>
    <s v="CONTRAT DE LIQUIDITE GENOMIC VIS"/>
    <s v="FR0011799907"/>
    <x v="17"/>
    <x v="45"/>
    <n v="0.31"/>
    <n v="0.31"/>
    <n v="1"/>
    <n v="772"/>
    <n v="0.30518134715025902"/>
    <n v="235.6"/>
    <n v="221489.7"/>
    <n v="59862"/>
    <n v="1"/>
    <s v="EUR"/>
    <n v="235.29"/>
    <n v="0"/>
    <n v="0.25"/>
    <n v="200000"/>
    <n v="0.3"/>
    <n v="24414"/>
    <n v="18081.05"/>
    <n v="28.829470000000001"/>
    <n v="25405.25"/>
  </r>
  <r>
    <s v="34317"/>
    <s v="00033483502"/>
    <s v="00033483501"/>
    <s v="CONTRAT DE LIQUIDITE GENOMIC VIS"/>
    <s v="FR0011799907"/>
    <x v="17"/>
    <x v="46"/>
    <n v="0.3"/>
    <n v="0.3"/>
    <n v="1"/>
    <n v="1"/>
    <n v="0.3"/>
    <n v="0.3"/>
    <n v="219314.1"/>
    <n v="59859"/>
    <n v="1"/>
    <s v="EUR"/>
    <n v="0"/>
    <n v="0"/>
    <n v="0"/>
    <n v="200000"/>
    <n v="0.29799999999999999"/>
    <n v="24414"/>
    <n v="18081.05"/>
    <n v="28.692419999999998"/>
    <n v="25356.421999999999"/>
  </r>
  <r>
    <s v="34317"/>
    <s v="00033483502"/>
    <s v="00033483501"/>
    <s v="CONTRAT DE LIQUIDITE GENOMIC VIS"/>
    <s v="FR0011799907"/>
    <x v="17"/>
    <x v="47"/>
    <n v="149.30000000000001"/>
    <n v="0.298003992015968"/>
    <n v="501"/>
    <n v="2"/>
    <n v="0.30499999999999999"/>
    <n v="0.61"/>
    <n v="211962.9"/>
    <n v="57754"/>
    <n v="1"/>
    <s v="EUR"/>
    <n v="-148.69"/>
    <n v="0"/>
    <n v="0.25"/>
    <n v="200000"/>
    <n v="0.3"/>
    <n v="24913"/>
    <n v="17932.36"/>
    <n v="29.417549999999999"/>
    <n v="25406.26"/>
  </r>
  <r>
    <s v="34317"/>
    <s v="00033483502"/>
    <s v="00033483501"/>
    <s v="CONTRAT DE LIQUIDITE GENOMIC VIS"/>
    <s v="FR0011799907"/>
    <x v="17"/>
    <x v="48"/>
    <n v="0.3"/>
    <n v="0.3"/>
    <n v="1"/>
    <n v="2729"/>
    <n v="0.31146940271161599"/>
    <n v="850"/>
    <n v="209156.9"/>
    <n v="155696"/>
    <n v="1"/>
    <s v="EUR"/>
    <n v="849.7"/>
    <n v="0"/>
    <n v="0.66666666666666696"/>
    <n v="200000"/>
    <n v="0.318"/>
    <n v="22185"/>
    <n v="18782.060000000001"/>
    <n v="27.305260000000001"/>
    <n v="25836.89"/>
  </r>
  <r>
    <s v="34317"/>
    <s v="00033483502"/>
    <s v="00033483501"/>
    <s v="CONTRAT DE LIQUIDITE GENOMIC VIS"/>
    <s v="FR0011799907"/>
    <x v="17"/>
    <x v="49"/>
    <n v="63.42"/>
    <n v="0.31552238805970201"/>
    <n v="201"/>
    <n v="1"/>
    <n v="0.32"/>
    <n v="0.32"/>
    <n v="203950.1"/>
    <n v="56063"/>
    <n v="1"/>
    <s v="EUR"/>
    <n v="-63.1"/>
    <n v="0.33333333333333298"/>
    <n v="0"/>
    <n v="200000"/>
    <n v="0.316"/>
    <n v="22385"/>
    <n v="18718.96"/>
    <n v="27.425129999999999"/>
    <n v="25792.62"/>
  </r>
  <r>
    <s v="34317"/>
    <s v="00033483502"/>
    <s v="00033483501"/>
    <s v="CONTRAT DE LIQUIDITE GENOMIC VIS"/>
    <s v="FR0011799907"/>
    <x v="17"/>
    <x v="50"/>
    <n v="155.32"/>
    <n v="0.31001996007984001"/>
    <n v="501"/>
    <n v="1"/>
    <n v="0.31"/>
    <n v="0.31"/>
    <n v="151563.1"/>
    <n v="38641"/>
    <n v="1"/>
    <s v="EUR"/>
    <n v="-155.01"/>
    <n v="0"/>
    <n v="0.33333333333333298"/>
    <n v="200000"/>
    <n v="0.308"/>
    <n v="22885"/>
    <n v="18563.95"/>
    <n v="27.520050000000001"/>
    <n v="25612.53"/>
  </r>
  <r>
    <s v="34317"/>
    <s v="00033483502"/>
    <s v="00033483501"/>
    <s v="CONTRAT DE LIQUIDITE GENOMIC VIS"/>
    <s v="FR0011799907"/>
    <x v="17"/>
    <x v="51"/>
    <n v="85.5"/>
    <n v="0.31090909090909102"/>
    <n v="275"/>
    <n v="1"/>
    <n v="0.31"/>
    <n v="0.31"/>
    <n v="146021.533333"/>
    <n v="30571"/>
    <n v="1"/>
    <s v="EUR"/>
    <n v="-85.19"/>
    <n v="0"/>
    <n v="0.2"/>
    <n v="200000"/>
    <n v="0.314"/>
    <n v="23159"/>
    <n v="18478.759999999998"/>
    <n v="28.239740000000001"/>
    <n v="25750.686000000002"/>
  </r>
  <r>
    <s v="34317"/>
    <s v="00033483502"/>
    <s v="00033483501"/>
    <s v="CONTRAT DE LIQUIDITE GENOMIC VIS"/>
    <s v="FR0011799907"/>
    <x v="17"/>
    <x v="52"/>
    <n v="873.4"/>
    <n v="0.31736918604651199"/>
    <n v="2752"/>
    <n v="3751"/>
    <n v="0.32251133031191698"/>
    <n v="1209.74"/>
    <n v="141316.93333299999"/>
    <n v="234219"/>
    <n v="1"/>
    <s v="EUR"/>
    <n v="336.34"/>
    <n v="0"/>
    <n v="0.5"/>
    <n v="200000"/>
    <n v="0.32"/>
    <n v="22160"/>
    <n v="18815.099999999999"/>
    <n v="27.372489999999999"/>
    <n v="25906.3"/>
  </r>
  <r>
    <s v="34317"/>
    <s v="00033483502"/>
    <s v="00033483501"/>
    <s v="CONTRAT DE LIQUIDITE GENOMIC VIS"/>
    <s v="FR0011799907"/>
    <x v="17"/>
    <x v="53"/>
    <n v="498.29"/>
    <n v="0.31900768245838701"/>
    <n v="1562"/>
    <n v="562"/>
    <n v="0.32151245551601398"/>
    <n v="180.69"/>
    <n v="135457.9"/>
    <n v="53301"/>
    <n v="1"/>
    <s v="EUR"/>
    <n v="-317.60000000000002"/>
    <n v="0"/>
    <n v="0.5"/>
    <n v="200000"/>
    <n v="0.317"/>
    <n v="23160"/>
    <n v="18497.5"/>
    <n v="28.41309"/>
    <n v="25839.22"/>
  </r>
  <r>
    <s v="34317"/>
    <s v="00033483502"/>
    <s v="00033483501"/>
    <s v="CONTRAT DE LIQUIDITE GENOMIC VIS"/>
    <s v="FR0011799907"/>
    <x v="17"/>
    <x v="54"/>
    <n v="648.79"/>
    <n v="0.31464112512124098"/>
    <n v="2062"/>
    <n v="2062"/>
    <n v="0.31590203685742002"/>
    <n v="651.39"/>
    <n v="134281.533333"/>
    <n v="65368"/>
    <n v="1"/>
    <s v="EUR"/>
    <n v="2.6000000000000201"/>
    <n v="0"/>
    <n v="0.71428571428571397"/>
    <n v="200000"/>
    <n v="0.318"/>
    <n v="23160"/>
    <n v="18500.099999999999"/>
    <n v="28.474329999999998"/>
    <n v="25864.98"/>
  </r>
  <r>
    <s v="34317"/>
    <s v="00033483502"/>
    <s v="00033483501"/>
    <s v="CONTRAT DE LIQUIDITE GENOMIC VIS"/>
    <s v="FR0011799907"/>
    <x v="17"/>
    <x v="55"/>
    <n v="157.32"/>
    <n v="0.31401197604790398"/>
    <n v="501"/>
    <n v="1"/>
    <n v="0.32"/>
    <n v="0.32"/>
    <n v="129747.1"/>
    <n v="26752"/>
    <n v="1"/>
    <s v="EUR"/>
    <n v="-157"/>
    <n v="0"/>
    <n v="0"/>
    <n v="200000"/>
    <n v="0.314"/>
    <n v="23660"/>
    <n v="18343.099999999999"/>
    <n v="28.826409999999999"/>
    <n v="25772.34"/>
  </r>
  <r>
    <s v="34317"/>
    <s v="00033483502"/>
    <s v="00033483501"/>
    <s v="CONTRAT DE LIQUIDITE GENOMIC VIS"/>
    <s v="FR0011799907"/>
    <x v="17"/>
    <x v="56"/>
    <n v="1147.8699999999999"/>
    <n v="0.30560969116080899"/>
    <n v="3756"/>
    <n v="2642"/>
    <n v="0.31185087055261201"/>
    <n v="823.91"/>
    <n v="118710.233333"/>
    <n v="156230"/>
    <n v="1"/>
    <s v="EUR"/>
    <n v="-323.95999999999998"/>
    <n v="0"/>
    <n v="0.64285714285714302"/>
    <n v="200000"/>
    <n v="0.31"/>
    <n v="24774"/>
    <n v="18019.14"/>
    <n v="29.8841"/>
    <n v="25699.08"/>
  </r>
  <r>
    <s v="34317"/>
    <s v="00033483502"/>
    <s v="00033483501"/>
    <s v="CONTRAT DE LIQUIDITE GENOMIC VIS"/>
    <s v="FR0011799907"/>
    <x v="17"/>
    <x v="57"/>
    <n v="1393.93"/>
    <n v="0.30223980919340898"/>
    <n v="4612"/>
    <n v="830"/>
    <n v="0.297518072289157"/>
    <n v="246.94"/>
    <n v="106473.066666"/>
    <n v="87640"/>
    <n v="1"/>
    <s v="EUR"/>
    <n v="-1146.99"/>
    <n v="0"/>
    <n v="0.5"/>
    <n v="200000"/>
    <n v="0.30299999999999999"/>
    <n v="28556"/>
    <n v="16872.150000000001"/>
    <n v="33.898519999999998"/>
    <n v="25524.617999999999"/>
  </r>
  <r>
    <s v="34317"/>
    <s v="00033483502"/>
    <s v="00033483501"/>
    <s v="CONTRAT DE LIQUIDITE GENOMIC VIS"/>
    <s v="FR0011799907"/>
    <x v="17"/>
    <x v="58"/>
    <n v="1451.98"/>
    <n v="0.28970071827613703"/>
    <n v="5012"/>
    <n v="4001"/>
    <n v="0.29750062484378897"/>
    <n v="1190.3"/>
    <n v="102929.5"/>
    <n v="121349"/>
    <n v="1"/>
    <s v="EUR"/>
    <n v="-261.68"/>
    <n v="7.1428571428571397E-2"/>
    <n v="0.5"/>
    <n v="200000"/>
    <n v="0.30399999999999999"/>
    <n v="29567"/>
    <n v="16610.47"/>
    <n v="35.112409999999997"/>
    <n v="25598.838"/>
  </r>
  <r>
    <s v="34317"/>
    <s v="00033483502"/>
    <s v="00033483501"/>
    <s v="CONTRAT DE LIQUIDITE GENOMIC VIS"/>
    <s v="FR0011799907"/>
    <x v="17"/>
    <x v="59"/>
    <n v="1387.51"/>
    <n v="0.28978905597326698"/>
    <n v="4788"/>
    <n v="2120"/>
    <n v="0.29555188679245298"/>
    <n v="626.57000000000005"/>
    <n v="100429"/>
    <n v="105888"/>
    <n v="1"/>
    <s v="EUR"/>
    <n v="-760.94"/>
    <n v="0"/>
    <n v="0.44444444444444398"/>
    <n v="200000"/>
    <n v="0.28799999999999998"/>
    <n v="32235"/>
    <n v="15849.53"/>
    <n v="36.937899999999999"/>
    <n v="25133.21"/>
  </r>
  <r>
    <s v="34317"/>
    <s v="00033483502"/>
    <s v="00033483501"/>
    <s v="CONTRAT DE LIQUIDITE GENOMIC VIS"/>
    <s v="FR0011799907"/>
    <x v="17"/>
    <x v="60"/>
    <n v="0.28999999999999998"/>
    <n v="0.28999999999999998"/>
    <n v="1"/>
    <n v="1378"/>
    <n v="0.29029027576197403"/>
    <n v="400.02"/>
    <n v="98757.133333000005"/>
    <n v="75230"/>
    <n v="1"/>
    <s v="EUR"/>
    <n v="399.73"/>
    <n v="0"/>
    <n v="0.16666666666666699"/>
    <n v="200000"/>
    <n v="0.29199999999999998"/>
    <n v="30858"/>
    <n v="16249.26"/>
    <n v="35.67145"/>
    <n v="25259.795999999998"/>
  </r>
  <r>
    <s v="34317"/>
    <s v="00033483502"/>
    <s v="00033483501"/>
    <s v="CONTRAT DE LIQUIDITE GENOMIC VIS"/>
    <s v="FR0011799907"/>
    <x v="17"/>
    <x v="61"/>
    <n v="263.04000000000002"/>
    <n v="0.29001102535832401"/>
    <n v="907"/>
    <n v="2680"/>
    <n v="0.29101865671641802"/>
    <n v="779.93"/>
    <n v="96942.833333000002"/>
    <n v="44429"/>
    <n v="1"/>
    <s v="EUR"/>
    <n v="516.89"/>
    <n v="0"/>
    <n v="0.5"/>
    <n v="200000"/>
    <n v="0.28799999999999998"/>
    <n v="29085"/>
    <n v="16766.150000000001"/>
    <n v="33.315849999999998"/>
    <n v="25142.63"/>
  </r>
  <r>
    <s v="34317"/>
    <s v="00033483502"/>
    <s v="00033483501"/>
    <s v="CONTRAT DE LIQUIDITE GENOMIC VIS"/>
    <s v="FR0011799907"/>
    <x v="17"/>
    <x v="62"/>
    <n v="602.38"/>
    <n v="0.28671108995716299"/>
    <n v="2101"/>
    <n v="5351"/>
    <n v="0.28895907307045399"/>
    <n v="1546.22"/>
    <n v="96084"/>
    <n v="59095"/>
    <n v="1"/>
    <s v="EUR"/>
    <n v="943.84"/>
    <n v="0"/>
    <n v="0.54545454545454497"/>
    <n v="200000"/>
    <n v="0.28499999999999998"/>
    <n v="25835"/>
    <n v="17709.990000000002"/>
    <n v="29.36619"/>
    <n v="25072.965"/>
  </r>
  <r>
    <s v="34317"/>
    <s v="00033483502"/>
    <s v="00033483501"/>
    <s v="CONTRAT DE LIQUIDITE GENOMIC VIS"/>
    <s v="FR0011799907"/>
    <x v="17"/>
    <x v="63"/>
    <n v="781.22"/>
    <n v="0.28346153846153899"/>
    <n v="2756"/>
    <n v="1756"/>
    <n v="0.28499999999999998"/>
    <n v="500.46"/>
    <n v="90698.6"/>
    <n v="39417"/>
    <n v="1"/>
    <s v="EUR"/>
    <n v="-280.76"/>
    <n v="0"/>
    <n v="0.71428571428571397"/>
    <n v="200000"/>
    <n v="0.28499999999999998"/>
    <n v="26835"/>
    <n v="17429.23"/>
    <n v="30.497720000000001"/>
    <n v="25077.205000000002"/>
  </r>
  <r>
    <s v="34317"/>
    <s v="00033483502"/>
    <s v="00033483501"/>
    <s v="CONTRAT DE LIQUIDITE GENOMIC VIS"/>
    <s v="FR0011799907"/>
    <x v="17"/>
    <x v="64"/>
    <n v="497.83"/>
    <n v="0.28350227790432803"/>
    <n v="1756"/>
    <n v="1"/>
    <n v="0.28000000000000003"/>
    <n v="0.28000000000000003"/>
    <n v="89142.966665999993"/>
    <n v="39576"/>
    <n v="1"/>
    <s v="EUR"/>
    <n v="-497.55"/>
    <n v="0"/>
    <n v="0"/>
    <n v="200000"/>
    <n v="0.28299999999999997"/>
    <n v="28590"/>
    <n v="16931.68"/>
    <n v="32.334580000000003"/>
    <n v="25022.65"/>
  </r>
  <r>
    <s v="34317"/>
    <s v="00033483502"/>
    <s v="00033483501"/>
    <s v="CONTRAT DE LIQUIDITE GENOMIC VIS"/>
    <s v="FR0011799907"/>
    <x v="17"/>
    <x v="65"/>
    <n v="0"/>
    <s v="#DIV/0"/>
    <n v="0"/>
    <n v="1755"/>
    <n v="0.287720797720798"/>
    <n v="504.95"/>
    <n v="91039"/>
    <n v="103033"/>
    <n v="1"/>
    <s v="EUR"/>
    <n v="504.95"/>
    <n v="0"/>
    <n v="0.5"/>
    <n v="200000"/>
    <n v="0.29599999999999999"/>
    <n v="26835"/>
    <n v="17436.63"/>
    <n v="31.297190000000001"/>
    <n v="25379.79"/>
  </r>
  <r>
    <s v="34317"/>
    <s v="00033483502"/>
    <s v="00033483501"/>
    <s v="CONTRAT DE LIQUIDITE GENOMIC VIS"/>
    <s v="FR0011799907"/>
    <x v="17"/>
    <x v="66"/>
    <n v="494.86"/>
    <n v="0.29298993487270603"/>
    <n v="1689"/>
    <n v="1689"/>
    <n v="0.295222024866785"/>
    <n v="498.63"/>
    <n v="90832.966665999993"/>
    <n v="44504"/>
    <n v="1"/>
    <s v="EUR"/>
    <n v="3.76999999999998"/>
    <n v="0"/>
    <n v="0.375"/>
    <n v="200000"/>
    <n v="0.29599999999999999"/>
    <n v="26835"/>
    <n v="17440.400000000001"/>
    <n v="31.292539999999999"/>
    <n v="25383.56"/>
  </r>
  <r>
    <s v="34317"/>
    <s v="00033483502"/>
    <s v="00033483501"/>
    <s v="CONTRAT DE LIQUIDITE GENOMIC VIS"/>
    <s v="FR0011799907"/>
    <x v="17"/>
    <x v="67"/>
    <n v="0.3"/>
    <n v="0.3"/>
    <n v="1"/>
    <n v="5001"/>
    <n v="0.304199160167966"/>
    <n v="1521.3"/>
    <n v="92702.433332999994"/>
    <n v="157772"/>
    <n v="1"/>
    <s v="EUR"/>
    <n v="1521"/>
    <n v="0"/>
    <n v="0.5"/>
    <n v="200000"/>
    <n v="0.3"/>
    <n v="21835"/>
    <n v="18961.400000000001"/>
    <n v="25.67625"/>
    <n v="25511.9"/>
  </r>
  <r>
    <s v="34317"/>
    <s v="00033483502"/>
    <s v="00033483501"/>
    <s v="CONTRAT DE LIQUIDITE GENOMIC VIS"/>
    <s v="FR0011799907"/>
    <x v="17"/>
    <x v="68"/>
    <n v="0.3"/>
    <n v="0.3"/>
    <n v="1"/>
    <n v="1"/>
    <n v="0.3"/>
    <n v="0.3"/>
    <n v="94035.166666000005"/>
    <n v="68442"/>
    <n v="1"/>
    <s v="EUR"/>
    <n v="0"/>
    <n v="0"/>
    <n v="0"/>
    <n v="200000"/>
    <n v="0.31"/>
    <n v="21835"/>
    <n v="18961.400000000001"/>
    <n v="26.30697"/>
    <n v="25730.25"/>
  </r>
  <r>
    <s v="34317"/>
    <s v="00033483502"/>
    <s v="00033483501"/>
    <s v="CONTRAT DE LIQUIDITE GENOMIC VIS"/>
    <s v="FR0011799907"/>
    <x v="17"/>
    <x v="69"/>
    <n v="832.17"/>
    <n v="0.30662122328666203"/>
    <n v="2714"/>
    <n v="2714"/>
    <n v="0.30910095799557802"/>
    <n v="838.9"/>
    <n v="95060.833333000002"/>
    <n v="75017"/>
    <n v="1"/>
    <s v="EUR"/>
    <n v="6.73000000000002"/>
    <n v="0.11111111111111099"/>
    <n v="0.22222222222222199"/>
    <n v="200000"/>
    <n v="0.31"/>
    <n v="21835"/>
    <n v="18968.13"/>
    <n v="26.300090000000001"/>
    <n v="25736.98"/>
  </r>
  <r>
    <s v="34317"/>
    <s v="00033483502"/>
    <s v="00033483501"/>
    <s v="CONTRAT DE LIQUIDITE GENOMIC VIS"/>
    <s v="FR0011799907"/>
    <x v="17"/>
    <x v="70"/>
    <n v="0.31"/>
    <n v="0.31"/>
    <n v="1"/>
    <n v="1001"/>
    <n v="0.31500499500499501"/>
    <n v="315.32"/>
    <n v="95603.233332999996"/>
    <n v="133346"/>
    <n v="1"/>
    <s v="EUR"/>
    <n v="315.01"/>
    <n v="0"/>
    <n v="0.5"/>
    <n v="200000"/>
    <n v="0.318"/>
    <n v="20835"/>
    <n v="19283.14"/>
    <n v="25.57264"/>
    <n v="25908.67"/>
  </r>
  <r>
    <s v="34317"/>
    <s v="00033483502"/>
    <s v="00033483501"/>
    <s v="CONTRAT DE LIQUIDITE GENOMIC VIS"/>
    <s v="FR0011799907"/>
    <x v="17"/>
    <x v="71"/>
    <n v="472.82"/>
    <n v="0.31500333111259199"/>
    <n v="1501"/>
    <n v="1"/>
    <n v="0.32"/>
    <n v="0.32"/>
    <n v="89701.233332999996"/>
    <n v="115905"/>
    <n v="1"/>
    <s v="EUR"/>
    <n v="-472.5"/>
    <n v="0"/>
    <n v="0.6"/>
    <n v="200000"/>
    <n v="0.31900000000000001"/>
    <n v="22335"/>
    <n v="18810.64"/>
    <n v="27.47147"/>
    <n v="25935.505000000001"/>
  </r>
  <r>
    <s v="34317"/>
    <s v="00033483502"/>
    <s v="00033483501"/>
    <s v="CONTRAT DE LIQUIDITE GENOMIC VIS"/>
    <s v="FR0011799907"/>
    <x v="17"/>
    <x v="72"/>
    <n v="2338.14"/>
    <n v="0.30891002774474802"/>
    <n v="7569"/>
    <n v="1"/>
    <n v="0.32"/>
    <n v="0.32"/>
    <n v="84567.966665999993"/>
    <n v="72214"/>
    <n v="1"/>
    <s v="EUR"/>
    <n v="-2337.8200000000002"/>
    <n v="0"/>
    <n v="0.75"/>
    <n v="200000"/>
    <n v="0.318"/>
    <n v="29903"/>
    <n v="16472.82"/>
    <n v="36.599040000000002"/>
    <n v="25981.973999999998"/>
  </r>
  <r>
    <s v="34317"/>
    <s v="00033483502"/>
    <s v="00033483501"/>
    <s v="CONTRAT DE LIQUIDITE GENOMIC VIS"/>
    <s v="FR0011799907"/>
    <x v="17"/>
    <x v="73"/>
    <n v="1875.79"/>
    <n v="0.31257957007165499"/>
    <n v="6001"/>
    <n v="2361"/>
    <n v="0.30520118593816198"/>
    <n v="720.58"/>
    <n v="85497.1"/>
    <n v="123825"/>
    <n v="1"/>
    <s v="EUR"/>
    <n v="-1155.21"/>
    <n v="0.22222222222222199"/>
    <n v="0.55555555555555602"/>
    <n v="200000"/>
    <n v="0.30599999999999999"/>
    <n v="33543"/>
    <n v="15317.61"/>
    <n v="40.12294"/>
    <n v="25581.768"/>
  </r>
  <r>
    <s v="34317"/>
    <s v="00033483502"/>
    <s v="00033483501"/>
    <s v="CONTRAT DE LIQUIDITE GENOMIC VIS"/>
    <s v="FR0011799907"/>
    <x v="17"/>
    <x v="74"/>
    <n v="151.30000000000001"/>
    <n v="0.30199600798403198"/>
    <n v="501"/>
    <n v="3459"/>
    <n v="0.30289968198901401"/>
    <n v="1047.73"/>
    <n v="84652.433332999994"/>
    <n v="78575"/>
    <n v="1"/>
    <s v="EUR"/>
    <n v="896.43"/>
    <n v="0.2"/>
    <n v="0.2"/>
    <n v="200000"/>
    <n v="0.30499999999999999"/>
    <n v="30585"/>
    <n v="16214.04"/>
    <n v="36.521239999999999"/>
    <n v="25542.465"/>
  </r>
  <r>
    <s v="34317"/>
    <s v="00033483502"/>
    <s v="00033483501"/>
    <s v="CONTRAT DE LIQUIDITE GENOMIC VIS"/>
    <s v="FR0011799907"/>
    <x v="17"/>
    <x v="75"/>
    <n v="2688.33"/>
    <n v="0.29867014776136003"/>
    <n v="9001"/>
    <n v="5601"/>
    <n v="0.31800035707909302"/>
    <n v="1781.12"/>
    <n v="86875.833333000002"/>
    <n v="126564"/>
    <n v="1"/>
    <s v="EUR"/>
    <n v="-907.21"/>
    <n v="0"/>
    <n v="0.45454545454545497"/>
    <n v="200000"/>
    <n v="0.31"/>
    <n v="33985"/>
    <n v="15306.83"/>
    <n v="40.768039999999999"/>
    <n v="25842.18"/>
  </r>
  <r>
    <s v="34317"/>
    <s v="00033483502"/>
    <s v="00033483501"/>
    <s v="CONTRAT DE LIQUIDITE GENOMIC VIS"/>
    <s v="FR0011799907"/>
    <x v="17"/>
    <x v="76"/>
    <n v="45.91"/>
    <n v="0.30403973509933802"/>
    <n v="151"/>
    <n v="2"/>
    <n v="0.31"/>
    <n v="0.62"/>
    <n v="85591.133333000005"/>
    <n v="21318"/>
    <n v="1"/>
    <s v="EUR"/>
    <n v="-45.29"/>
    <n v="0"/>
    <n v="0.25"/>
    <n v="200000"/>
    <n v="0.30399999999999999"/>
    <n v="34134"/>
    <n v="15261.54"/>
    <n v="40.473610000000001"/>
    <n v="25638.276000000002"/>
  </r>
  <r>
    <s v="34317"/>
    <s v="00033483502"/>
    <s v="00033483501"/>
    <s v="CONTRAT DE LIQUIDITE GENOMIC VIS"/>
    <s v="FR0011799907"/>
    <x v="17"/>
    <x v="77"/>
    <n v="1359.71"/>
    <n v="0.29558913043478302"/>
    <n v="4600"/>
    <n v="0"/>
    <s v="#DIV/0"/>
    <n v="0"/>
    <n v="85592.1"/>
    <n v="57783"/>
    <n v="1"/>
    <s v="EUR"/>
    <n v="-1359.71"/>
    <n v="0.16666666666666699"/>
    <n v="0.83333333333333304"/>
    <n v="200000"/>
    <n v="0.29199999999999998"/>
    <n v="38734"/>
    <n v="13901.83"/>
    <n v="44.860610000000001"/>
    <n v="25212.157999999999"/>
  </r>
  <r>
    <s v="34317"/>
    <s v="00033483502"/>
    <s v="00033483501"/>
    <s v="CONTRAT DE LIQUIDITE GENOMIC VIS"/>
    <s v="FR0011799907"/>
    <x v="17"/>
    <x v="78"/>
    <n v="1207.03"/>
    <n v="0.290780534810889"/>
    <n v="4151"/>
    <n v="4154"/>
    <n v="0.29149975926817501"/>
    <n v="1210.8900000000001"/>
    <n v="83562.933332999994"/>
    <n v="94821"/>
    <n v="1"/>
    <s v="EUR"/>
    <n v="3.86000000000013"/>
    <n v="0.22222222222222199"/>
    <n v="0.33333333333333298"/>
    <n v="200000"/>
    <n v="0.29499999999999998"/>
    <n v="38731"/>
    <n v="13905.69"/>
    <n v="45.104790000000001"/>
    <n v="25331.334999999999"/>
  </r>
  <r>
    <s v="34317"/>
    <s v="00033483502"/>
    <s v="00033483501"/>
    <s v="CONTRAT DE LIQUIDITE GENOMIC VIS"/>
    <s v="FR0011799907"/>
    <x v="17"/>
    <x v="79"/>
    <n v="1439"/>
    <n v="0.2878"/>
    <n v="5000"/>
    <n v="7500"/>
    <n v="0.28999999999999998"/>
    <n v="2175"/>
    <n v="84118.166666000005"/>
    <n v="72720"/>
    <n v="1"/>
    <s v="EUR"/>
    <n v="736"/>
    <n v="0"/>
    <n v="0.375"/>
    <n v="200000"/>
    <n v="0.29199999999999998"/>
    <n v="36231"/>
    <n v="14641.69"/>
    <n v="41.946759999999998"/>
    <n v="25221.142"/>
  </r>
  <r>
    <s v="34317"/>
    <s v="00033483502"/>
    <s v="00033483501"/>
    <s v="CONTRAT DE LIQUIDITE GENOMIC VIS"/>
    <s v="FR0011799907"/>
    <x v="17"/>
    <x v="80"/>
    <n v="1821.8"/>
    <n v="0.28258104544749502"/>
    <n v="6447"/>
    <n v="4402"/>
    <n v="0.28937074057246698"/>
    <n v="1273.81"/>
    <n v="90240.033332999999"/>
    <n v="222297"/>
    <n v="1"/>
    <s v="EUR"/>
    <n v="-547.99"/>
    <n v="0.27272727272727298"/>
    <n v="0.45454545454545497"/>
    <n v="200000"/>
    <n v="0.28199999999999997"/>
    <n v="38276"/>
    <n v="14093.7"/>
    <n v="43.370440000000002"/>
    <n v="24887.531999999999"/>
  </r>
  <r>
    <s v="34317"/>
    <s v="00033483502"/>
    <s v="00033483501"/>
    <s v="CONTRAT DE LIQUIDITE GENOMIC VIS"/>
    <s v="FR0011799907"/>
    <x v="17"/>
    <x v="81"/>
    <n v="210.75"/>
    <n v="0.28100000000000003"/>
    <n v="750"/>
    <n v="1191"/>
    <n v="0.28150293870696902"/>
    <n v="335.27"/>
    <n v="92350.833333000002"/>
    <n v="93895"/>
    <n v="1"/>
    <s v="EUR"/>
    <n v="124.52"/>
    <n v="0.33333333333333298"/>
    <n v="0.66666666666666696"/>
    <n v="200000"/>
    <n v="0.28399999999999997"/>
    <n v="37835"/>
    <n v="14218.22"/>
    <n v="43.043640000000003"/>
    <n v="24963.360000000001"/>
  </r>
  <r>
    <s v="34317"/>
    <s v="00033483502"/>
    <s v="00033483501"/>
    <s v="CONTRAT DE LIQUIDITE GENOMIC VIS"/>
    <s v="FR0011799907"/>
    <x v="17"/>
    <x v="82"/>
    <n v="2336.75"/>
    <n v="0.27487942594988801"/>
    <n v="8501"/>
    <n v="3502"/>
    <n v="0.281970302684181"/>
    <n v="987.46"/>
    <n v="89583.533332999999"/>
    <n v="151200"/>
    <n v="1"/>
    <s v="EUR"/>
    <n v="-1349.29"/>
    <n v="0"/>
    <n v="0.58333333333333304"/>
    <n v="200000"/>
    <n v="0.27200000000000002"/>
    <n v="42834"/>
    <n v="12868.93"/>
    <n v="47.516120000000001"/>
    <n v="24519.777999999998"/>
  </r>
  <r>
    <s v="34317"/>
    <s v="00033483502"/>
    <s v="00033483501"/>
    <s v="CONTRAT DE LIQUIDITE GENOMIC VIS"/>
    <s v="FR0011799907"/>
    <x v="17"/>
    <x v="83"/>
    <n v="2392.27"/>
    <n v="0.28141042230325802"/>
    <n v="8501"/>
    <n v="21389"/>
    <n v="0.29987002664921197"/>
    <n v="6413.92"/>
    <n v="130663.566666"/>
    <n v="1285702"/>
    <n v="1"/>
    <s v="EUR"/>
    <n v="4021.65"/>
    <n v="0"/>
    <n v="0.53571428571428603"/>
    <n v="200000"/>
    <n v="0.27800000000000002"/>
    <n v="29946"/>
    <n v="16890.580000000002"/>
    <n v="33.015270000000001"/>
    <n v="25215.567999999999"/>
  </r>
  <r>
    <s v="34317"/>
    <s v="00033483502"/>
    <s v="00033483501"/>
    <s v="CONTRAT DE LIQUIDITE GENOMIC VIS"/>
    <s v="FR0011799907"/>
    <x v="17"/>
    <x v="84"/>
    <n v="1663.28"/>
    <n v="0.25584986925088499"/>
    <n v="6501"/>
    <n v="4251"/>
    <n v="0.264970595154081"/>
    <n v="1126.3900000000001"/>
    <n v="156574.533333"/>
    <n v="842697"/>
    <n v="1"/>
    <s v="EUR"/>
    <n v="-536.89"/>
    <n v="0"/>
    <n v="0.25"/>
    <n v="200000"/>
    <n v="0.26800000000000002"/>
    <n v="32196"/>
    <n v="16353.69"/>
    <n v="34.538679999999999"/>
    <n v="24982.218000000001"/>
  </r>
  <r>
    <s v="34317"/>
    <s v="00033483502"/>
    <s v="00033483501"/>
    <s v="CONTRAT DE LIQUIDITE GENOMIC VIS"/>
    <s v="FR0011799907"/>
    <x v="17"/>
    <x v="85"/>
    <n v="669.04"/>
    <n v="0.25352027283061801"/>
    <n v="2639"/>
    <n v="1"/>
    <n v="0.26"/>
    <n v="0.26"/>
    <n v="166074.73333300001"/>
    <n v="311758"/>
    <n v="1"/>
    <s v="EUR"/>
    <n v="-668.78"/>
    <n v="0.2"/>
    <n v="0.2"/>
    <n v="200000"/>
    <n v="0.255"/>
    <n v="34834"/>
    <n v="15684.91"/>
    <n v="36.156059999999997"/>
    <n v="24567.58"/>
  </r>
  <r>
    <s v="34317"/>
    <s v="00033483502"/>
    <s v="00033483501"/>
    <s v="CONTRAT DE LIQUIDITE GENOMIC VIS"/>
    <s v="FR0011799907"/>
    <x v="17"/>
    <x v="86"/>
    <n v="5475.61"/>
    <n v="0.24281007494124399"/>
    <n v="22551"/>
    <n v="4551"/>
    <n v="0.24956053614590201"/>
    <n v="1135.75"/>
    <n v="176373.33333299999"/>
    <n v="465188"/>
    <n v="1"/>
    <s v="EUR"/>
    <n v="-4339.8599999999997"/>
    <n v="0"/>
    <n v="0.72222222222222199"/>
    <n v="200000"/>
    <n v="0.248"/>
    <n v="52834"/>
    <n v="11345.05"/>
    <n v="53.59496"/>
    <n v="24447.882000000001"/>
  </r>
  <r>
    <s v="34317"/>
    <s v="00033483502"/>
    <s v="00033483501"/>
    <s v="CONTRAT DE LIQUIDITE GENOMIC VIS"/>
    <s v="FR0011799907"/>
    <x v="17"/>
    <x v="87"/>
    <n v="910.88"/>
    <n v="0.258919840818647"/>
    <n v="3518"/>
    <n v="9118"/>
    <n v="0.27160013160780899"/>
    <n v="2476.4499999999998"/>
    <n v="250103.9"/>
    <n v="2299557"/>
    <n v="1"/>
    <s v="EUR"/>
    <n v="1565.57"/>
    <n v="5.8823529411764698E-2"/>
    <n v="0.52941176470588203"/>
    <n v="200000"/>
    <n v="0.26800000000000002"/>
    <n v="47234"/>
    <n v="12910.62"/>
    <n v="49.507399999999997"/>
    <n v="25569.331999999999"/>
  </r>
  <r>
    <s v="34317"/>
    <s v="00033483502"/>
    <s v="00033483501"/>
    <s v="CONTRAT DE LIQUIDITE GENOMIC VIS"/>
    <s v="FR0011799907"/>
    <x v="17"/>
    <x v="88"/>
    <n v="1933.89"/>
    <n v="0.26488015340364301"/>
    <n v="7301"/>
    <n v="11901"/>
    <n v="0.27780018485841501"/>
    <n v="3306.1"/>
    <n v="283618.76666600001"/>
    <n v="1126795"/>
    <n v="1"/>
    <s v="EUR"/>
    <n v="1372.21"/>
    <n v="0"/>
    <n v="0.8125"/>
    <n v="200000"/>
    <n v="0.26400000000000001"/>
    <n v="42634"/>
    <n v="14282.83"/>
    <n v="44.072699999999998"/>
    <n v="25538.205999999998"/>
  </r>
  <r>
    <s v="34317"/>
    <s v="00033483502"/>
    <s v="00033483501"/>
    <s v="CONTRAT DE LIQUIDITE GENOMIC VIS"/>
    <s v="FR0011799907"/>
    <x v="17"/>
    <x v="89"/>
    <n v="2040.26"/>
    <n v="0.25500062492188502"/>
    <n v="8001"/>
    <n v="1"/>
    <n v="0.26"/>
    <n v="0.26"/>
    <n v="292097.03333300003"/>
    <n v="360236"/>
    <n v="1"/>
    <s v="EUR"/>
    <n v="-2040"/>
    <n v="0"/>
    <n v="0.25"/>
    <n v="200000"/>
    <n v="0.254"/>
    <n v="50634"/>
    <n v="12242.83"/>
    <n v="51.231299999999997"/>
    <n v="25103.866000000002"/>
  </r>
  <r>
    <s v="34317"/>
    <s v="00033483502"/>
    <s v="00033483501"/>
    <s v="CONTRAT DE LIQUIDITE GENOMIC VIS"/>
    <s v="FR0011799907"/>
    <x v="17"/>
    <x v="90"/>
    <n v="1358.75"/>
    <n v="0.24700054535539001"/>
    <n v="5501"/>
    <n v="2001"/>
    <n v="0.24536231884057999"/>
    <n v="490.97"/>
    <n v="302123.2"/>
    <n v="376015"/>
    <n v="1"/>
    <s v="EUR"/>
    <n v="-867.78"/>
    <n v="0"/>
    <n v="0.5"/>
    <n v="200000"/>
    <n v="0.248"/>
    <n v="54134"/>
    <n v="11375.05"/>
    <n v="54.133380000000002"/>
    <n v="24800.281999999999"/>
  </r>
  <r>
    <s v="34317"/>
    <s v="00033483502"/>
    <s v="00033483501"/>
    <s v="CONTRAT DE LIQUIDITE GENOMIC VIS"/>
    <s v="FR0011799907"/>
    <x v="17"/>
    <x v="91"/>
    <n v="981.25"/>
    <n v="0.24525118720319899"/>
    <n v="4001"/>
    <n v="2501"/>
    <n v="0.251999200319872"/>
    <n v="630.25"/>
    <n v="312956.90000000002"/>
    <n v="369440"/>
    <n v="1"/>
    <s v="EUR"/>
    <n v="-351"/>
    <n v="9.0909090909090898E-2"/>
    <n v="0.54545454545454497"/>
    <n v="200000"/>
    <n v="0.246"/>
    <n v="55634"/>
    <n v="11024.05"/>
    <n v="55.386310000000002"/>
    <n v="24710.013999999999"/>
  </r>
  <r>
    <s v="34317"/>
    <s v="00033483502"/>
    <s v="00033483501"/>
    <s v="CONTRAT DE LIQUIDITE GENOMIC VIS"/>
    <s v="FR0011799907"/>
    <x v="17"/>
    <x v="92"/>
    <n v="182.49"/>
    <n v="0.242996005326232"/>
    <n v="751"/>
    <n v="2501"/>
    <n v="0.24960015993602599"/>
    <n v="624.25"/>
    <n v="314025.16666599998"/>
    <n v="91143"/>
    <n v="1"/>
    <s v="EUR"/>
    <n v="441.76"/>
    <n v="0.2"/>
    <n v="0.4"/>
    <n v="200000"/>
    <n v="0.24299999999999999"/>
    <n v="53884"/>
    <n v="11465.81"/>
    <n v="53.314390000000003"/>
    <n v="24559.621999999999"/>
  </r>
  <r>
    <s v="34317"/>
    <s v="00033483502"/>
    <s v="00033483501"/>
    <s v="CONTRAT DE LIQUIDITE GENOMIC VIS"/>
    <s v="FR0011799907"/>
    <x v="17"/>
    <x v="93"/>
    <n v="720.24"/>
    <n v="0.24"/>
    <n v="3001"/>
    <n v="1"/>
    <n v="0.25"/>
    <n v="0.25"/>
    <n v="317135.59999999998"/>
    <n v="132730"/>
    <n v="1"/>
    <s v="EUR"/>
    <n v="-719.99"/>
    <n v="0"/>
    <n v="0.33333333333333298"/>
    <n v="200000"/>
    <n v="0.246"/>
    <n v="56884"/>
    <n v="10745.82"/>
    <n v="56.563740000000003"/>
    <n v="24739.284"/>
  </r>
  <r>
    <s v="34317"/>
    <s v="00033483502"/>
    <s v="00033483501"/>
    <s v="CONTRAT DE LIQUIDITE GENOMIC VIS"/>
    <s v="FR0011799907"/>
    <x v="17"/>
    <x v="94"/>
    <n v="0.24"/>
    <n v="0.24"/>
    <n v="1"/>
    <n v="2001"/>
    <n v="0.25"/>
    <n v="500.25"/>
    <n v="320443.53333300003"/>
    <n v="138814"/>
    <n v="1"/>
    <s v="EUR"/>
    <n v="500.01"/>
    <n v="0"/>
    <n v="0.33333333333333298"/>
    <n v="200000"/>
    <n v="0.246"/>
    <n v="54884"/>
    <n v="11245.83"/>
    <n v="54.55733"/>
    <n v="24747.294000000002"/>
  </r>
  <r>
    <s v="34317"/>
    <s v="00033483502"/>
    <s v="00033483501"/>
    <s v="CONTRAT DE LIQUIDITE GENOMIC VIS"/>
    <s v="FR0011799907"/>
    <x v="17"/>
    <x v="95"/>
    <n v="2507.7399999999998"/>
    <n v="0.23880963717741199"/>
    <n v="10501"/>
    <n v="0"/>
    <s v="#DIV/0"/>
    <n v="0"/>
    <n v="322426.36666599999"/>
    <n v="162518"/>
    <n v="1"/>
    <s v="EUR"/>
    <n v="-2507.7399999999998"/>
    <n v="0.28571428571428598"/>
    <n v="0.42857142857142899"/>
    <n v="200000"/>
    <n v="0.23599999999999999"/>
    <n v="65385"/>
    <n v="8738.09"/>
    <n v="63.845799999999997"/>
    <n v="24168.95"/>
  </r>
  <r>
    <s v="34317"/>
    <s v="00033483502"/>
    <s v="00033483501"/>
    <s v="CONTRAT DE LIQUIDITE GENOMIC VIS"/>
    <s v="FR0011799907"/>
    <x v="17"/>
    <x v="96"/>
    <n v="4542.25"/>
    <n v="0.22710114494275299"/>
    <n v="20001"/>
    <n v="10553"/>
    <n v="0.226131905619255"/>
    <n v="2386.37"/>
    <n v="335575.53333300003"/>
    <n v="438979"/>
    <n v="1"/>
    <s v="EUR"/>
    <n v="-2155.88"/>
    <n v="6.25E-2"/>
    <n v="0.375"/>
    <n v="200000"/>
    <n v="0.222"/>
    <n v="74833"/>
    <n v="6582.21"/>
    <n v="71.622460000000004"/>
    <n v="23195.135999999999"/>
  </r>
  <r>
    <s v="34317"/>
    <s v="00033483502"/>
    <s v="00033483501"/>
    <s v="CONTRAT DE LIQUIDITE GENOMIC VIS"/>
    <s v="FR0011799907"/>
    <x v="17"/>
    <x v="97"/>
    <n v="3280.27"/>
    <n v="0.21867008866075599"/>
    <n v="15001"/>
    <n v="16001"/>
    <n v="0.21784013499156299"/>
    <n v="3485.66"/>
    <n v="335844.36666599999"/>
    <n v="165837"/>
    <n v="1"/>
    <s v="EUR"/>
    <n v="205.39"/>
    <n v="0.157894736842105"/>
    <n v="0.26315789473684198"/>
    <n v="200000"/>
    <n v="0.222"/>
    <n v="73833"/>
    <n v="6787.6"/>
    <n v="70.715999999999994"/>
    <n v="23178.526000000002"/>
  </r>
  <r>
    <s v="34317"/>
    <s v="00033483502"/>
    <s v="00033483501"/>
    <s v="CONTRAT DE LIQUIDITE GENOMIC VIS"/>
    <s v="FR0011799907"/>
    <x v="17"/>
    <x v="98"/>
    <n v="2615.21"/>
    <n v="0.20920006399488"/>
    <n v="12501"/>
    <n v="7856"/>
    <n v="0.21100050916496901"/>
    <n v="1657.62"/>
    <n v="344305.46666600002"/>
    <n v="322275"/>
    <n v="1"/>
    <s v="EUR"/>
    <n v="-957.59"/>
    <n v="0.28571428571428598"/>
    <n v="0.42857142857142899"/>
    <n v="200000"/>
    <n v="0.20200000000000001"/>
    <n v="78478"/>
    <n v="5830.01"/>
    <n v="73.111990000000006"/>
    <n v="21682.565999999999"/>
  </r>
  <r>
    <s v="34317"/>
    <s v="00033483502"/>
    <s v="00033483501"/>
    <s v="CONTRAT DE LIQUIDITE GENOMIC VIS"/>
    <s v="FR0011799907"/>
    <x v="17"/>
    <x v="99"/>
    <n v="202.2"/>
    <n v="0.201998001998002"/>
    <n v="1001"/>
    <n v="15645"/>
    <n v="0.202510067114094"/>
    <n v="3168.27"/>
    <n v="346324.6"/>
    <n v="135591"/>
    <n v="1"/>
    <s v="EUR"/>
    <n v="2966.07"/>
    <n v="0.16666666666666699"/>
    <n v="0.33333333333333298"/>
    <n v="200000"/>
    <n v="0.20200000000000001"/>
    <n v="63834"/>
    <n v="8796.08"/>
    <n v="59.447409999999998"/>
    <n v="21690.547999999999"/>
  </r>
  <r>
    <s v="34317"/>
    <s v="00033483502"/>
    <s v="00033483501"/>
    <s v="CONTRAT DE LIQUIDITE GENOMIC VIS"/>
    <s v="FR0011799907"/>
    <x v="17"/>
    <x v="100"/>
    <n v="826.52"/>
    <n v="0.20663000000000001"/>
    <n v="4000"/>
    <n v="15999"/>
    <n v="0.22240015000937599"/>
    <n v="3558.18"/>
    <n v="365656.36666599999"/>
    <n v="713299"/>
    <n v="1"/>
    <s v="EUR"/>
    <n v="2731.66"/>
    <n v="0"/>
    <n v="0.83333333333333304"/>
    <n v="200000"/>
    <n v="0.23200000000000001"/>
    <n v="51835"/>
    <n v="11527.74"/>
    <n v="51.057130000000001"/>
    <n v="23553.46"/>
  </r>
  <r>
    <s v="34317"/>
    <s v="00033483502"/>
    <s v="00033483501"/>
    <s v="CONTRAT DE LIQUIDITE GENOMIC VIS"/>
    <s v="FR0011799907"/>
    <x v="17"/>
    <x v="101"/>
    <n v="531.39"/>
    <n v="0.23063802083333301"/>
    <n v="2304"/>
    <n v="6804"/>
    <n v="0.23499999999999999"/>
    <n v="1598.94"/>
    <n v="390277.03333300003"/>
    <n v="854525"/>
    <n v="1"/>
    <s v="EUR"/>
    <n v="1067.55"/>
    <n v="0"/>
    <n v="0.72727272727272696"/>
    <n v="200000"/>
    <n v="0.23799999999999999"/>
    <n v="47335"/>
    <n v="12595.29"/>
    <n v="47.213949999999997"/>
    <n v="23861.02"/>
  </r>
  <r>
    <s v="34317"/>
    <s v="00033483502"/>
    <s v="00033483501"/>
    <s v="CONTRAT DE LIQUIDITE GENOMIC VIS"/>
    <s v="FR0011799907"/>
    <x v="17"/>
    <x v="102"/>
    <n v="2384.04"/>
    <n v="0.22702980668507799"/>
    <n v="10501"/>
    <n v="1351"/>
    <n v="0.22888971132494501"/>
    <n v="309.23"/>
    <n v="400852.66666599998"/>
    <n v="389483"/>
    <n v="1"/>
    <s v="EUR"/>
    <n v="-2074.81"/>
    <n v="0"/>
    <n v="0.63636363636363602"/>
    <n v="200000"/>
    <n v="0.222"/>
    <n v="56485"/>
    <n v="10520.48"/>
    <n v="54.37809"/>
    <n v="23060.15"/>
  </r>
  <r>
    <s v="34317"/>
    <s v="00033483502"/>
    <s v="00033483501"/>
    <s v="CONTRAT DE LIQUIDITE GENOMIC VIS"/>
    <s v="FR0011799907"/>
    <x v="17"/>
    <x v="103"/>
    <n v="1038.47"/>
    <n v="0.218579246474426"/>
    <n v="4751"/>
    <n v="4751"/>
    <n v="0.215969269627447"/>
    <n v="1026.07"/>
    <n v="398334.43333299999"/>
    <n v="48278"/>
    <n v="1"/>
    <s v="EUR"/>
    <n v="-12.4000000000001"/>
    <n v="0.28571428571428598"/>
    <n v="0.42857142857142899"/>
    <n v="200000"/>
    <n v="0.22"/>
    <n v="56485"/>
    <n v="10508.08"/>
    <n v="54.182769999999998"/>
    <n v="22934.78"/>
  </r>
  <r>
    <s v="34317"/>
    <s v="00033483502"/>
    <s v="00033483501"/>
    <s v="CONTRAT DE LIQUIDITE GENOMIC VIS"/>
    <s v="FR0011799907"/>
    <x v="17"/>
    <x v="104"/>
    <n v="2336.19"/>
    <n v="0.20856977055619999"/>
    <n v="11201"/>
    <n v="877"/>
    <n v="0.21702394526795901"/>
    <n v="190.33"/>
    <n v="407064.23333299998"/>
    <n v="340469"/>
    <n v="1"/>
    <s v="EUR"/>
    <n v="-2145.86"/>
    <n v="0"/>
    <n v="0.55555555555555602"/>
    <n v="200000"/>
    <n v="0.22"/>
    <n v="66809"/>
    <n v="8362.2199999999993"/>
    <n v="63.737439999999999"/>
    <n v="23060.2"/>
  </r>
  <r>
    <s v="34317"/>
    <s v="00033483502"/>
    <s v="00033483501"/>
    <s v="CONTRAT DE LIQUIDITE GENOMIC VIS"/>
    <s v="FR0011799907"/>
    <x v="17"/>
    <x v="105"/>
    <n v="2279.52"/>
    <n v="0.207210253613308"/>
    <n v="11001"/>
    <n v="24976"/>
    <n v="0.20628002882767499"/>
    <n v="5152.05"/>
    <n v="409755.96666600002"/>
    <n v="207316"/>
    <n v="1"/>
    <s v="EUR"/>
    <n v="2872.53"/>
    <n v="0.15384615384615399"/>
    <n v="0.69230769230769196"/>
    <n v="200000"/>
    <n v="0.20599999999999999"/>
    <n v="52834"/>
    <n v="11234.75"/>
    <n v="49.206670000000003"/>
    <n v="22118.554"/>
  </r>
  <r>
    <s v="34317"/>
    <s v="00033483502"/>
    <s v="00033483501"/>
    <s v="CONTRAT DE LIQUIDITE GENOMIC VIS"/>
    <s v="FR0011799907"/>
    <x v="17"/>
    <x v="106"/>
    <n v="304.72000000000003"/>
    <n v="0.203011325782811"/>
    <n v="1501"/>
    <n v="1"/>
    <n v="0.22"/>
    <n v="0.22"/>
    <n v="413197.66666599998"/>
    <n v="124569"/>
    <n v="1"/>
    <s v="EUR"/>
    <n v="-304.5"/>
    <n v="0"/>
    <n v="0.33333333333333298"/>
    <n v="200000"/>
    <n v="0.20899999999999999"/>
    <n v="54334"/>
    <n v="10930.25"/>
    <n v="50.95476"/>
    <n v="22286.056"/>
  </r>
  <r>
    <s v="34317"/>
    <s v="00033483502"/>
    <s v="00033483501"/>
    <s v="CONTRAT DE LIQUIDITE GENOMIC VIS"/>
    <s v="FR0011799907"/>
    <x v="17"/>
    <x v="107"/>
    <n v="0.21"/>
    <n v="0.21"/>
    <n v="1"/>
    <n v="1"/>
    <n v="0.21"/>
    <n v="0.21"/>
    <n v="416141.4"/>
    <n v="146095"/>
    <n v="1"/>
    <s v="EUR"/>
    <n v="0"/>
    <n v="0"/>
    <n v="0"/>
    <n v="200000"/>
    <n v="0.20599999999999999"/>
    <n v="54334"/>
    <n v="10930.25"/>
    <n v="50.593389999999999"/>
    <n v="22123.054"/>
  </r>
  <r>
    <s v="34317"/>
    <s v="00033483502"/>
    <s v="00033483501"/>
    <s v="CONTRAT DE LIQUIDITE GENOMIC VIS"/>
    <s v="FR0011799907"/>
    <x v="17"/>
    <x v="108"/>
    <n v="1064.49"/>
    <n v="0.20080928126768499"/>
    <n v="5301"/>
    <n v="1"/>
    <n v="0.21"/>
    <n v="0.21"/>
    <n v="432399.066666"/>
    <n v="582551"/>
    <n v="1"/>
    <s v="EUR"/>
    <n v="-1064.28"/>
    <n v="0"/>
    <n v="0.66666666666666696"/>
    <n v="200000"/>
    <n v="0.20100000000000001"/>
    <n v="59634"/>
    <n v="9865.9699999999993"/>
    <n v="54.851790000000001"/>
    <n v="21852.403999999999"/>
  </r>
  <r>
    <s v="34317"/>
    <s v="00033483502"/>
    <s v="00033483501"/>
    <s v="CONTRAT DE LIQUIDITE GENOMIC VIS"/>
    <s v="FR0011799907"/>
    <x v="17"/>
    <x v="109"/>
    <n v="0"/>
    <m/>
    <m/>
    <m/>
    <m/>
    <n v="0"/>
    <n v="434316.79999999999"/>
    <n v="130252"/>
    <n v="1"/>
    <s v="EUR"/>
    <n v="0"/>
    <n v="0.1"/>
    <n v="0.7"/>
    <n v="200000"/>
    <n v="0.19500000000000001"/>
    <n v="59634"/>
    <n v="9865.9699999999993"/>
    <n v="54.100239999999999"/>
    <n v="21494.6"/>
  </r>
  <r>
    <s v="34317"/>
    <s v="00033483502"/>
    <s v="00033483501"/>
    <s v="CONTRAT DE LIQUIDITE GENOMIC VIS"/>
    <s v="FR0011799907"/>
    <x v="17"/>
    <x v="110"/>
    <n v="2264.91"/>
    <n v="0.196914449660929"/>
    <n v="11502"/>
    <n v="1503"/>
    <n v="0.20332667997338699"/>
    <n v="305.60000000000002"/>
    <n v="438261.7"/>
    <n v="340644"/>
    <n v="1"/>
    <s v="EUR"/>
    <n v="-1959.31"/>
    <n v="0"/>
    <n v="0.5"/>
    <n v="200000"/>
    <n v="0.19600000000000001"/>
    <n v="69633"/>
    <n v="7906.66"/>
    <n v="63.318210000000001"/>
    <n v="21554.727999999999"/>
  </r>
  <r>
    <s v="34317"/>
    <s v="00033483502"/>
    <s v="00033483501"/>
    <s v="CONTRAT DE LIQUIDITE GENOMIC VIS"/>
    <s v="FR0011799907"/>
    <x v="17"/>
    <x v="111"/>
    <n v="1731.65"/>
    <n v="0.19001975200263399"/>
    <n v="9113"/>
    <n v="1"/>
    <n v="0.2"/>
    <n v="0.2"/>
    <n v="455856.76666600001"/>
    <n v="621747"/>
    <n v="1"/>
    <s v="EUR"/>
    <n v="-1731.45"/>
    <m/>
    <m/>
    <n v="200000"/>
    <n v="0.186"/>
    <n v="78745"/>
    <n v="6175.21"/>
    <n v="70.342550000000003"/>
    <n v="20821.78"/>
  </r>
  <r>
    <s v="34317"/>
    <s v="00033483502"/>
    <s v="00033483501"/>
    <s v="CONTRAT DE LIQUIDITE GENOMIC VIS"/>
    <s v="FR0011799907"/>
    <x v="17"/>
    <x v="112"/>
    <n v="1047.28"/>
    <n v="0.18093987560469901"/>
    <n v="5788"/>
    <n v="2399"/>
    <n v="0.17967069612338499"/>
    <n v="431.03"/>
    <n v="473497.76666600001"/>
    <n v="680430"/>
    <n v="1"/>
    <s v="EUR"/>
    <n v="-616.25"/>
    <n v="0.11111111111111099"/>
    <n v="0.77777777777777801"/>
    <n v="200000"/>
    <n v="0.17899999999999999"/>
    <n v="82134"/>
    <n v="5558.96"/>
    <n v="72.563180000000003"/>
    <n v="20260.946"/>
  </r>
  <r>
    <s v="34317"/>
    <s v="00033483502"/>
    <s v="00033483501"/>
    <s v="CONTRAT DE LIQUIDITE GENOMIC VIS"/>
    <s v="FR0011799907"/>
    <x v="17"/>
    <x v="113"/>
    <n v="529.01"/>
    <n v="0.17540119363395201"/>
    <n v="3016"/>
    <n v="1401"/>
    <n v="0.17453961456102801"/>
    <n v="244.53"/>
    <n v="439200.33333300002"/>
    <n v="256779"/>
    <n v="1"/>
    <s v="EUR"/>
    <n v="-284.48"/>
    <n v="0.11111111111111099"/>
    <n v="0.33333333333333298"/>
    <n v="200000"/>
    <n v="0.17299999999999999"/>
    <n v="83749"/>
    <n v="5274.48"/>
    <n v="73.311419999999998"/>
    <n v="19763.057000000001"/>
  </r>
  <r>
    <s v="34317"/>
    <s v="00033483502"/>
    <s v="00033483501"/>
    <s v="CONTRAT DE LIQUIDITE GENOMIC VIS"/>
    <s v="FR0011799907"/>
    <x v="17"/>
    <x v="114"/>
    <n v="1780.33"/>
    <n v="0.167939816998396"/>
    <n v="10601"/>
    <n v="10322"/>
    <n v="0.169539817864755"/>
    <n v="1749.99"/>
    <n v="424638.1"/>
    <n v="405830"/>
    <n v="1"/>
    <s v="EUR"/>
    <n v="-30.3399999999999"/>
    <n v="0.125"/>
    <n v="0.4375"/>
    <n v="200000"/>
    <n v="0.16600000000000001"/>
    <n v="84028"/>
    <n v="5244.14"/>
    <n v="72.676509999999993"/>
    <n v="19192.788"/>
  </r>
  <r>
    <s v="34317"/>
    <s v="00033483502"/>
    <s v="00033483501"/>
    <s v="CONTRAT DE LIQUIDITE GENOMIC VIS"/>
    <s v="FR0011799907"/>
    <x v="17"/>
    <x v="115"/>
    <n v="998.42"/>
    <n v="0.16100951459442001"/>
    <n v="6201"/>
    <n v="3101"/>
    <n v="0.16276039987100899"/>
    <n v="504.72"/>
    <n v="417392.86666599999"/>
    <n v="94401"/>
    <n v="1"/>
    <s v="EUR"/>
    <n v="-493.7"/>
    <n v="0.11764705882352899"/>
    <n v="0.64705882352941202"/>
    <n v="200000"/>
    <n v="0.16500000000000001"/>
    <n v="87128"/>
    <n v="4750.4399999999996"/>
    <n v="75.163120000000006"/>
    <n v="19126.560000000001"/>
  </r>
  <r>
    <s v="34317"/>
    <s v="00033483502"/>
    <s v="00033483501"/>
    <s v="CONTRAT DE LIQUIDITE GENOMIC VIS"/>
    <s v="FR0011799907"/>
    <x v="17"/>
    <x v="116"/>
    <n v="0.16"/>
    <n v="0.16"/>
    <n v="1"/>
    <n v="10320"/>
    <n v="0.16590988372092999"/>
    <n v="1712.19"/>
    <n v="428387.23333299998"/>
    <n v="795019"/>
    <n v="1"/>
    <s v="EUR"/>
    <n v="1712.03"/>
    <n v="0"/>
    <n v="0.125"/>
    <n v="200000"/>
    <n v="0.16900000000000001"/>
    <n v="76809"/>
    <n v="6462.47"/>
    <n v="66.762299999999996"/>
    <n v="19443.190999999999"/>
  </r>
  <r>
    <s v="34317"/>
    <s v="00033483502"/>
    <s v="00033483501"/>
    <s v="CONTRAT DE LIQUIDITE GENOMIC VIS"/>
    <s v="FR0011799907"/>
    <x v="17"/>
    <x v="117"/>
    <n v="0.17"/>
    <n v="0.17"/>
    <n v="1"/>
    <n v="1"/>
    <n v="0.17"/>
    <n v="0.17"/>
    <n v="355040.86666599999"/>
    <n v="99166"/>
    <n v="1"/>
    <s v="EUR"/>
    <n v="0"/>
    <n v="0"/>
    <n v="0"/>
    <n v="200000"/>
    <n v="0.16900000000000001"/>
    <n v="76809"/>
    <n v="6462.47"/>
    <n v="66.762299999999996"/>
    <n v="19443.190999999999"/>
  </r>
  <r>
    <s v="34317"/>
    <s v="00033483502"/>
    <s v="00033483501"/>
    <s v="CONTRAT DE LIQUIDITE GENOMIC VIS"/>
    <s v="FR0011799907"/>
    <x v="17"/>
    <x v="118"/>
    <n v="805.75"/>
    <n v="0.167829618829411"/>
    <n v="4801"/>
    <n v="1069"/>
    <n v="0.16620205799812901"/>
    <n v="177.67"/>
    <n v="324407.13333300001"/>
    <n v="207783"/>
    <n v="1"/>
    <s v="EUR"/>
    <n v="-628.08000000000004"/>
    <n v="0.125"/>
    <n v="0.625"/>
    <n v="200000"/>
    <n v="0.16600000000000001"/>
    <n v="80541"/>
    <n v="5834.39"/>
    <n v="69.619190000000003"/>
    <n v="19204.196"/>
  </r>
  <r>
    <s v="34317"/>
    <s v="00033483502"/>
    <s v="00033483501"/>
    <s v="CONTRAT DE LIQUIDITE GENOMIC VIS"/>
    <s v="FR0011799907"/>
    <x v="17"/>
    <x v="119"/>
    <n v="4624.79"/>
    <n v="0.155449900843669"/>
    <n v="29751"/>
    <n v="12251"/>
    <n v="0.15192963839686599"/>
    <n v="1861.29"/>
    <n v="344321.13333300001"/>
    <n v="957656"/>
    <n v="1"/>
    <s v="EUR"/>
    <n v="-2763.5"/>
    <n v="0"/>
    <n v="0.36"/>
    <n v="200000"/>
    <n v="0.15"/>
    <n v="98041"/>
    <n v="3070.89"/>
    <n v="82.725530000000006"/>
    <n v="17777.04"/>
  </r>
  <r>
    <s v="34317"/>
    <s v="00033483502"/>
    <s v="00033483501"/>
    <s v="CONTRAT DE LIQUIDITE GENOMIC VIS"/>
    <s v="FR0011799907"/>
    <x v="17"/>
    <x v="120"/>
    <n v="2140.19"/>
    <n v="0.14266982201186601"/>
    <n v="15001"/>
    <n v="338"/>
    <n v="0.15260355029585801"/>
    <n v="51.58"/>
    <n v="354744.03333300003"/>
    <n v="688702"/>
    <n v="1"/>
    <s v="EUR"/>
    <n v="-2088.61"/>
    <n v="0"/>
    <n v="0.57142857142857095"/>
    <n v="200000"/>
    <n v="0.13600000000000001"/>
    <n v="112704"/>
    <n v="982.28"/>
    <n v="93.977450000000005"/>
    <n v="16310.023999999999"/>
  </r>
  <r>
    <s v="34317"/>
    <s v="00033483502"/>
    <s v="00033483501"/>
    <s v="CONTRAT DE LIQUIDITE GENOMIC VIS"/>
    <s v="FR0011799907"/>
    <x v="17"/>
    <x v="121"/>
    <n v="327.72"/>
    <n v="0.12882075471698101"/>
    <n v="2544"/>
    <n v="6844"/>
    <n v="0.13626972530683801"/>
    <n v="932.63"/>
    <n v="360476.66666599998"/>
    <n v="541419"/>
    <n v="1"/>
    <s v="EUR"/>
    <n v="604.91"/>
    <n v="4.1666666666666699E-2"/>
    <n v="0.75"/>
    <n v="200000"/>
    <n v="0.13500000000000001"/>
    <n v="108404"/>
    <n v="1587.19"/>
    <n v="90.21566"/>
    <n v="16221.73"/>
  </r>
  <r>
    <s v="34317"/>
    <s v="00033483502"/>
    <s v="00033483501"/>
    <s v="CONTRAT DE LIQUIDITE GENOMIC VIS"/>
    <s v="FR0011799907"/>
    <x v="17"/>
    <x v="122"/>
    <n v="603.94000000000005"/>
    <n v="0.13417907131748499"/>
    <n v="4501"/>
    <n v="16916"/>
    <n v="0.13837018207614099"/>
    <n v="2340.67"/>
    <n v="388862.03333300003"/>
    <n v="942704"/>
    <n v="1"/>
    <s v="EUR"/>
    <n v="1736.73"/>
    <n v="0"/>
    <n v="0.6"/>
    <n v="200000"/>
    <n v="0.13600000000000001"/>
    <n v="95989"/>
    <n v="3323.92"/>
    <n v="79.705500000000001"/>
    <n v="16378.424000000001"/>
  </r>
  <r>
    <s v="34317"/>
    <s v="00033483502"/>
    <s v="00033483501"/>
    <s v="CONTRAT DE LIQUIDITE GENOMIC VIS"/>
    <s v="FR0011799907"/>
    <x v="17"/>
    <x v="123"/>
    <n v="3892.8"/>
    <n v="0.13053012775374701"/>
    <n v="29823"/>
    <n v="31701"/>
    <n v="0.131440017665058"/>
    <n v="4166.78"/>
    <n v="393354.7"/>
    <n v="267510"/>
    <n v="1"/>
    <s v="EUR"/>
    <n v="273.98"/>
    <n v="0.15"/>
    <n v="0.55000000000000004"/>
    <n v="200000"/>
    <n v="0.13500000000000001"/>
    <n v="94111"/>
    <n v="3597.9"/>
    <n v="77.930899999999994"/>
    <n v="16302.885"/>
  </r>
  <r>
    <s v="34317"/>
    <s v="00033483502"/>
    <s v="00033483501"/>
    <s v="CONTRAT DE LIQUIDITE GENOMIC VIS"/>
    <s v="FR0011799907"/>
    <x v="17"/>
    <x v="124"/>
    <n v="0.13"/>
    <n v="0.13"/>
    <n v="1"/>
    <n v="1001"/>
    <n v="0.136203796203796"/>
    <n v="136.34"/>
    <n v="394065.03333300003"/>
    <n v="160124"/>
    <n v="1"/>
    <s v="EUR"/>
    <n v="136.21"/>
    <n v="0"/>
    <n v="0.33333333333333298"/>
    <n v="200000"/>
    <n v="0.13500000000000001"/>
    <n v="93111"/>
    <n v="3734.11"/>
    <n v="77.097099999999998"/>
    <n v="16304.094999999999"/>
  </r>
  <r>
    <s v="34317"/>
    <s v="00033483502"/>
    <s v="00033483501"/>
    <s v="CONTRAT DE LIQUIDITE GENOMIC VIS"/>
    <s v="FR0011799907"/>
    <x v="17"/>
    <x v="125"/>
    <n v="0.14000000000000001"/>
    <n v="0.14000000000000001"/>
    <n v="1"/>
    <n v="8201"/>
    <n v="0.13871966833312999"/>
    <n v="1137.6400000000001"/>
    <n v="396475.16666599998"/>
    <n v="234822"/>
    <n v="1"/>
    <s v="EUR"/>
    <n v="1137.5"/>
    <n v="0"/>
    <n v="0.5"/>
    <n v="200000"/>
    <n v="0.13700000000000001"/>
    <n v="84911"/>
    <n v="4871.6099999999997"/>
    <n v="70.482990000000001"/>
    <n v="16504.417000000001"/>
  </r>
  <r>
    <s v="34317"/>
    <s v="00033483502"/>
    <s v="00033483501"/>
    <s v="CONTRAT DE LIQUIDITE GENOMIC VIS"/>
    <s v="FR0011799907"/>
    <x v="17"/>
    <x v="126"/>
    <n v="476.77"/>
    <n v="0.13145023435346001"/>
    <n v="3627"/>
    <n v="11156"/>
    <n v="0.132750089637863"/>
    <n v="1480.96"/>
    <n v="387443.53333300003"/>
    <n v="168030"/>
    <n v="1"/>
    <s v="EUR"/>
    <n v="1004.19"/>
    <n v="0.1"/>
    <n v="0.6"/>
    <n v="200000"/>
    <n v="0.13200000000000001"/>
    <n v="77382"/>
    <n v="5875.8"/>
    <n v="63.482170000000004"/>
    <n v="16090.224"/>
  </r>
  <r>
    <s v="34317"/>
    <s v="00033483502"/>
    <s v="00033483501"/>
    <s v="CONTRAT DE LIQUIDITE GENOMIC VIS"/>
    <s v="FR0011799907"/>
    <x v="17"/>
    <x v="127"/>
    <n v="0.13"/>
    <n v="0.13"/>
    <n v="1"/>
    <n v="33032"/>
    <n v="0.149809881327198"/>
    <n v="4948.5200000000004"/>
    <n v="439043.7"/>
    <n v="1713842"/>
    <n v="1"/>
    <s v="EUR"/>
    <n v="4948.3900000000003"/>
    <n v="0"/>
    <n v="0.71428571428571397"/>
    <n v="200000"/>
    <n v="0.154"/>
    <n v="44351"/>
    <n v="10824.19"/>
    <n v="38.687890000000003"/>
    <n v="17654.243999999999"/>
  </r>
  <r>
    <s v="34317"/>
    <s v="00033483502"/>
    <s v="00033483501"/>
    <s v="CONTRAT DE LIQUIDITE GENOMIC VIS"/>
    <s v="FR0011799907"/>
    <x v="17"/>
    <x v="128"/>
    <n v="0.16"/>
    <n v="0.16"/>
    <n v="1"/>
    <n v="17601"/>
    <n v="0.18028009772171999"/>
    <n v="3173.11"/>
    <n v="546953.1"/>
    <n v="3559557"/>
    <n v="1"/>
    <s v="EUR"/>
    <n v="3172.95"/>
    <n v="0"/>
    <n v="0.76470588235294101"/>
    <n v="200000"/>
    <n v="0.20399999999999999"/>
    <n v="26751"/>
    <n v="13997.14"/>
    <n v="28.05134"/>
    <n v="19454.344000000001"/>
  </r>
  <r>
    <s v="34317"/>
    <s v="00033483502"/>
    <s v="00033483501"/>
    <s v="CONTRAT DE LIQUIDITE GENOMIC VIS"/>
    <s v="FR0011799907"/>
    <x v="17"/>
    <x v="129"/>
    <n v="2657.16"/>
    <n v="0.161030240591479"/>
    <n v="16501"/>
    <n v="1"/>
    <n v="0.18"/>
    <n v="0.18"/>
    <n v="751074.46666599996"/>
    <n v="6259232"/>
    <n v="1"/>
    <s v="EUR"/>
    <n v="-2656.98"/>
    <n v="0"/>
    <n v="0.57142857142857095"/>
    <n v="200000"/>
    <n v="0.14199999999999999"/>
    <n v="43251"/>
    <n v="11340.16"/>
    <n v="35.131630000000001"/>
    <n v="17481.802"/>
  </r>
  <r>
    <s v="34317"/>
    <s v="00033483502"/>
    <s v="00033483501"/>
    <s v="CONTRAT DE LIQUIDITE GENOMIC VIS"/>
    <s v="FR0011799907"/>
    <x v="17"/>
    <x v="130"/>
    <n v="1921.25"/>
    <n v="0.13250000000000001"/>
    <n v="14500"/>
    <n v="0"/>
    <s v="#DIV/0"/>
    <n v="0"/>
    <n v="780974.33333299996"/>
    <n v="1610295"/>
    <n v="1"/>
    <s v="EUR"/>
    <n v="-1921.25"/>
    <n v="0"/>
    <n v="0.75"/>
    <n v="200000"/>
    <n v="0.13"/>
    <n v="57751"/>
    <n v="9418.91"/>
    <n v="44.354190000000003"/>
    <n v="16926.54"/>
  </r>
  <r>
    <s v="34317"/>
    <s v="00033483502"/>
    <s v="00033483501"/>
    <s v="CONTRAT DE LIQUIDITE GENOMIC VIS"/>
    <s v="FR0011799907"/>
    <x v="17"/>
    <x v="131"/>
    <n v="1980.06"/>
    <n v="0.12772108624137299"/>
    <n v="15503"/>
    <n v="5640"/>
    <n v="0.129081560283688"/>
    <n v="728.02"/>
    <n v="811443.03333300003"/>
    <n v="1768586"/>
    <n v="1"/>
    <s v="EUR"/>
    <n v="-1252.04"/>
    <n v="0.2"/>
    <n v="0.53333333333333299"/>
    <n v="200000"/>
    <n v="0.123"/>
    <n v="67614"/>
    <n v="8166.87"/>
    <n v="50.453949999999999"/>
    <n v="16483.392"/>
  </r>
  <r>
    <s v="34317"/>
    <s v="00033483502"/>
    <s v="00033483501"/>
    <s v="CONTRAT DE LIQUIDITE GENOMIC VIS"/>
    <s v="FR0011799907"/>
    <x v="17"/>
    <x v="132"/>
    <n v="537.91"/>
    <n v="0.119508998000444"/>
    <n v="4501"/>
    <n v="1"/>
    <n v="0.12"/>
    <n v="0.12"/>
    <n v="842358.53333300003"/>
    <n v="1316948"/>
    <n v="1"/>
    <s v="EUR"/>
    <n v="-537.79"/>
    <n v="0"/>
    <n v="0.66666666666666696"/>
    <n v="200000"/>
    <n v="0.12"/>
    <n v="72114"/>
    <n v="7629.08"/>
    <n v="53.146270000000001"/>
    <n v="16282.76"/>
  </r>
  <r>
    <s v="34317"/>
    <s v="00033483502"/>
    <s v="00033483501"/>
    <s v="CONTRAT DE LIQUIDITE GENOMIC VIS"/>
    <s v="FR0011799907"/>
    <x v="17"/>
    <x v="133"/>
    <n v="2798.36"/>
    <n v="0.117900147461555"/>
    <n v="23735"/>
    <n v="24151"/>
    <n v="0.119669992960954"/>
    <n v="2890.15"/>
    <n v="894604.4"/>
    <n v="1615654"/>
    <n v="1"/>
    <s v="EUR"/>
    <n v="91.79"/>
    <n v="0.36363636363636398"/>
    <n v="0.36363636363636398"/>
    <n v="200000"/>
    <n v="0.113"/>
    <n v="71698"/>
    <n v="7720.87"/>
    <n v="51.203980000000001"/>
    <n v="15822.744000000001"/>
  </r>
  <r>
    <s v="34317"/>
    <s v="00033483502"/>
    <s v="00033483501"/>
    <s v="CONTRAT DE LIQUIDITE GENOMIC VIS"/>
    <s v="FR0011799907"/>
    <x v="17"/>
    <x v="134"/>
    <n v="1789.04"/>
    <n v="0.108420095751773"/>
    <n v="16501"/>
    <n v="10001"/>
    <n v="0.113299670032997"/>
    <n v="1133.1099999999999"/>
    <n v="921902.5"/>
    <n v="1159412"/>
    <n v="1"/>
    <s v="EUR"/>
    <n v="-655.93"/>
    <n v="0"/>
    <n v="0.66666666666666696"/>
    <n v="200000"/>
    <n v="0.107"/>
    <n v="78198"/>
    <n v="7064.94"/>
    <n v="54.219270000000002"/>
    <n v="15432.126"/>
  </r>
  <r>
    <s v="34317"/>
    <s v="00033483502"/>
    <s v="00033483501"/>
    <s v="CONTRAT DE LIQUIDITE GENOMIC VIS"/>
    <s v="FR0011799907"/>
    <x v="17"/>
    <x v="135"/>
    <n v="0.11"/>
    <n v="0.11"/>
    <n v="1"/>
    <n v="1"/>
    <n v="0.11"/>
    <n v="0.11"/>
    <n v="932326.8"/>
    <n v="520045"/>
    <n v="1"/>
    <s v="EUR"/>
    <n v="0"/>
    <n v="0"/>
    <n v="0"/>
    <n v="200000"/>
    <n v="0.106"/>
    <n v="78198"/>
    <n v="7064.94"/>
    <n v="53.986109999999996"/>
    <n v="15353.928"/>
  </r>
  <r>
    <s v="34317"/>
    <s v="00033483502"/>
    <s v="00033483501"/>
    <s v="CONTRAT DE LIQUIDITE GENOMIC VIS"/>
    <s v="FR0011799907"/>
    <x v="17"/>
    <x v="136"/>
    <n v="515.1"/>
    <n v="0.10299940011997601"/>
    <n v="5001"/>
    <n v="5001"/>
    <n v="0.105800839832034"/>
    <n v="529.11"/>
    <n v="990506.96666599996"/>
    <n v="1869974"/>
    <n v="1"/>
    <s v="EUR"/>
    <n v="14.01"/>
    <n v="0"/>
    <n v="0.25"/>
    <n v="200000"/>
    <n v="0.104"/>
    <n v="78198"/>
    <n v="7078.95"/>
    <n v="53.463299999999997"/>
    <n v="15211.541999999999"/>
  </r>
  <r>
    <s v="34317"/>
    <s v="00033483502"/>
    <s v="00033483501"/>
    <s v="CONTRAT DE LIQUIDITE GENOMIC VIS"/>
    <s v="FR0011799907"/>
    <x v="17"/>
    <x v="137"/>
    <n v="2122.15"/>
    <n v="9.8700060462304104E-2"/>
    <n v="21501"/>
    <n v="834"/>
    <n v="0.100011990407674"/>
    <n v="83.41"/>
    <n v="1056798.766666"/>
    <n v="2134849"/>
    <n v="1"/>
    <s v="EUR"/>
    <n v="-2038.74"/>
    <n v="0.5"/>
    <n v="0.35714285714285698"/>
    <n v="200000"/>
    <n v="9.6000000000000002E-2"/>
    <n v="98865"/>
    <n v="5040.21"/>
    <n v="65.314679999999996"/>
    <n v="14531.25"/>
  </r>
  <r>
    <s v="34317"/>
    <s v="00033483502"/>
    <s v="00033483501"/>
    <s v="CONTRAT DE LIQUIDITE GENOMIC VIS"/>
    <s v="FR0011799907"/>
    <x v="17"/>
    <x v="138"/>
    <n v="696.09"/>
    <n v="9.2799626716437794E-2"/>
    <n v="7501"/>
    <n v="1"/>
    <n v="0.09"/>
    <n v="0.09"/>
    <n v="1127847.7"/>
    <n v="2714019"/>
    <n v="1"/>
    <s v="EUR"/>
    <n v="-696"/>
    <n v="0"/>
    <n v="0.25"/>
    <n v="200000"/>
    <n v="9.2999999999999999E-2"/>
    <n v="106365"/>
    <n v="4344.21"/>
    <n v="69.484669999999994"/>
    <n v="14236.155000000001"/>
  </r>
  <r>
    <s v="34317"/>
    <s v="00033483502"/>
    <s v="00033483501"/>
    <s v="CONTRAT DE LIQUIDITE GENOMIC VIS"/>
    <s v="FR0011799907"/>
    <x v="17"/>
    <x v="139"/>
    <n v="465.09"/>
    <n v="9.2999400119975997E-2"/>
    <n v="5001"/>
    <n v="5001"/>
    <n v="9.5000999800039995E-2"/>
    <n v="475.1"/>
    <n v="1160618.733333"/>
    <n v="1113383"/>
    <n v="1"/>
    <s v="EUR"/>
    <n v="10.01"/>
    <n v="0"/>
    <n v="0.5"/>
    <n v="200000"/>
    <n v="9.8000000000000004E-2"/>
    <n v="106365"/>
    <n v="4354.22"/>
    <n v="70.535780000000003"/>
    <n v="14777.99"/>
  </r>
  <r>
    <s v="34317"/>
    <s v="00033483502"/>
    <s v="00033483501"/>
    <s v="CONTRAT DE LIQUIDITE GENOMIC VIS"/>
    <s v="FR0011799907"/>
    <x v="17"/>
    <x v="140"/>
    <n v="0.1"/>
    <n v="0.1"/>
    <n v="1"/>
    <n v="9168"/>
    <n v="0.1"/>
    <n v="916.8"/>
    <n v="1159765.5666660001"/>
    <n v="315049"/>
    <n v="1"/>
    <s v="EUR"/>
    <n v="916.7"/>
    <n v="0"/>
    <n v="0.71428571428571397"/>
    <n v="200000"/>
    <n v="0.1"/>
    <n v="97198"/>
    <n v="5270.92"/>
    <n v="64.83878"/>
    <n v="14990.72"/>
  </r>
  <r>
    <s v="34317"/>
    <s v="00033483502"/>
    <s v="00033483501"/>
    <s v="CONTRAT DE LIQUIDITE GENOMIC VIS"/>
    <s v="FR0011799907"/>
    <x v="17"/>
    <x v="141"/>
    <n v="0.1"/>
    <n v="0.1"/>
    <n v="1"/>
    <n v="5001"/>
    <n v="9.4499100179964005E-2"/>
    <n v="472.59"/>
    <n v="1153866.233333"/>
    <n v="444767"/>
    <n v="1"/>
    <s v="EUR"/>
    <n v="472.49"/>
    <n v="0.33333333333333298"/>
    <n v="0"/>
    <n v="200000"/>
    <n v="9.9000000000000005E-2"/>
    <n v="92198"/>
    <n v="5743.41"/>
    <n v="61.378489999999999"/>
    <n v="14871.012000000001"/>
  </r>
  <r>
    <s v="34317"/>
    <s v="00033483502"/>
    <s v="00033483501"/>
    <s v="CONTRAT DE LIQUIDITE GENOMIC VIS"/>
    <s v="FR0011799907"/>
    <x v="17"/>
    <x v="142"/>
    <n v="477.6"/>
    <n v="9.5500899820035998E-2"/>
    <n v="5001"/>
    <n v="1"/>
    <n v="0.1"/>
    <n v="0.1"/>
    <n v="1139403.8999999999"/>
    <n v="246560"/>
    <n v="1"/>
    <s v="EUR"/>
    <n v="-477.5"/>
    <n v="0"/>
    <n v="0.33333333333333298"/>
    <n v="200000"/>
    <n v="9.6000000000000002E-2"/>
    <n v="97198"/>
    <n v="5265.91"/>
    <n v="63.924509999999998"/>
    <n v="14596.918"/>
  </r>
  <r>
    <s v="34317"/>
    <s v="00033483502"/>
    <s v="00033483501"/>
    <s v="CONTRAT DE LIQUIDITE GENOMIC VIS"/>
    <s v="FR0011799907"/>
    <x v="17"/>
    <x v="143"/>
    <n v="958.1"/>
    <n v="9.5800419958004202E-2"/>
    <n v="10001"/>
    <n v="1"/>
    <n v="0.1"/>
    <n v="0.1"/>
    <n v="1139396.7"/>
    <n v="256563"/>
    <n v="1"/>
    <s v="EUR"/>
    <n v="-958"/>
    <n v="0"/>
    <n v="0.4"/>
    <n v="200000"/>
    <n v="9.6000000000000002E-2"/>
    <n v="107198"/>
    <n v="4307.91"/>
    <n v="70.491579999999999"/>
    <n v="14598.918"/>
  </r>
  <r>
    <s v="34317"/>
    <s v="00033483502"/>
    <s v="00033483501"/>
    <s v="CONTRAT DE LIQUIDITE GENOMIC VIS"/>
    <s v="FR0011799907"/>
    <x v="17"/>
    <x v="144"/>
    <n v="875.09"/>
    <n v="8.7500249975002498E-2"/>
    <n v="10001"/>
    <n v="1"/>
    <n v="0.1"/>
    <n v="0.1"/>
    <n v="1222281.6000000001"/>
    <n v="2892377"/>
    <n v="1"/>
    <s v="EUR"/>
    <n v="-874.99"/>
    <n v="0"/>
    <n v="0.5"/>
    <n v="200000"/>
    <n v="8.2000000000000003E-2"/>
    <n v="117198"/>
    <n v="3432.92"/>
    <n v="73.680300000000003"/>
    <n v="13043.156000000001"/>
  </r>
  <r>
    <s v="34317"/>
    <s v="00033483502"/>
    <s v="00033483501"/>
    <s v="CONTRAT DE LIQUIDITE GENOMIC VIS"/>
    <s v="FR0011799907"/>
    <x v="17"/>
    <x v="145"/>
    <n v="857"/>
    <n v="8.5699999999999998E-2"/>
    <n v="10000"/>
    <n v="20000"/>
    <n v="8.5000000000000006E-2"/>
    <n v="1700"/>
    <n v="1239344.2"/>
    <n v="606279"/>
    <n v="1"/>
    <s v="EUR"/>
    <n v="843"/>
    <n v="0.66666666666666696"/>
    <n v="0.33333333333333298"/>
    <n v="200000"/>
    <n v="8.5000000000000006E-2"/>
    <n v="107198"/>
    <n v="4275.92"/>
    <n v="68.060950000000005"/>
    <n v="13387.75"/>
  </r>
  <r>
    <s v="34317"/>
    <s v="00033483502"/>
    <s v="00033483501"/>
    <s v="CONTRAT DE LIQUIDITE GENOMIC VIS"/>
    <s v="FR0011799907"/>
    <x v="17"/>
    <x v="146"/>
    <n v="4685"/>
    <n v="0.23425000000000001"/>
    <n v="20000"/>
    <n v="0"/>
    <s v="#DIV/0"/>
    <n v="0"/>
    <n v="2853337.6666660002"/>
    <n v="49214823"/>
    <n v="1"/>
    <s v="EUR"/>
    <n v="-4685"/>
    <n v="0"/>
    <n v="0.60606060606060597"/>
    <n v="200000"/>
    <n v="0.316"/>
    <n v="127198"/>
    <n v="-409.08"/>
    <n v="101.02821"/>
    <n v="39785.487999999998"/>
  </r>
  <r>
    <s v="34317"/>
    <s v="00033483502"/>
    <s v="00033483501"/>
    <s v="CONTRAT DE LIQUIDITE GENOMIC VIS"/>
    <s v="FR0011799907"/>
    <x v="17"/>
    <x v="147"/>
    <n v="31317.3"/>
    <n v="0.34797"/>
    <n v="90000"/>
    <n v="112500"/>
    <n v="0.22162000000000001"/>
    <n v="24932.25"/>
    <n v="4023328.466666"/>
    <n v="35198890"/>
    <n v="1"/>
    <s v="EUR"/>
    <n v="-6385.05"/>
    <n v="0"/>
    <n v="0.77777777777777801"/>
    <n v="200000"/>
    <n v="0.30099999999999999"/>
    <n v="104698"/>
    <n v="-6794.13"/>
    <n v="127.48438"/>
    <n v="24719.968000000001"/>
  </r>
  <r>
    <s v="34317"/>
    <s v="00033483502"/>
    <s v="00033483501"/>
    <s v="CONTRAT DE LIQUIDITE GENOMIC VIS"/>
    <s v="FR0011799907"/>
    <x v="17"/>
    <x v="148"/>
    <n v="8525.33"/>
    <n v="0.279509852135996"/>
    <n v="30501"/>
    <n v="60000"/>
    <n v="0.34228999999999998"/>
    <n v="20537.400000000001"/>
    <n v="4399147.0666659996"/>
    <n v="11482341"/>
    <n v="1"/>
    <s v="EUR"/>
    <n v="12012.07"/>
    <n v="0.19047619047618999"/>
    <n v="0.66666666666666696"/>
    <n v="200000"/>
    <n v="0.27100000000000002"/>
    <n v="75199"/>
    <n v="5217.9399999999996"/>
    <n v="79.614930000000001"/>
    <n v="25596.868999999999"/>
  </r>
  <r>
    <s v="34317"/>
    <s v="00033483502"/>
    <s v="00033483501"/>
    <s v="CONTRAT DE LIQUIDITE GENOMIC VIS"/>
    <s v="FR0011799907"/>
    <x v="17"/>
    <x v="149"/>
    <n v="5952.04"/>
    <n v="0.284800229676061"/>
    <n v="20899"/>
    <n v="65001"/>
    <n v="0.28800064614390603"/>
    <n v="18720.330000000002"/>
    <n v="4685450.4000000004"/>
    <n v="9546756"/>
    <n v="1"/>
    <s v="EUR"/>
    <n v="12768.29"/>
    <n v="0.230769230769231"/>
    <n v="0.46153846153846201"/>
    <n v="200000"/>
    <n v="0.28699999999999998"/>
    <n v="31097"/>
    <n v="17986.23"/>
    <n v="33.164189999999998"/>
    <n v="26911.069"/>
  </r>
  <r>
    <s v="34317"/>
    <s v="00033483502"/>
    <s v="00033483501"/>
    <s v="CONTRAT DE LIQUIDITE GENOMIC VIS"/>
    <s v="FR0011799907"/>
    <x v="17"/>
    <x v="150"/>
    <n v="1415.28"/>
    <n v="0.28299940011997599"/>
    <n v="5001"/>
    <n v="1"/>
    <n v="0.28999999999999998"/>
    <n v="0.28999999999999998"/>
    <n v="4743569.2666659998"/>
    <n v="2432268"/>
    <n v="1"/>
    <s v="EUR"/>
    <n v="-1414.99"/>
    <n v="0"/>
    <n v="0.5"/>
    <n v="200000"/>
    <n v="0.27800000000000002"/>
    <n v="36097"/>
    <n v="16571.240000000002"/>
    <n v="37.716639999999998"/>
    <n v="26606.205999999998"/>
  </r>
  <r>
    <s v="34317"/>
    <s v="00033483502"/>
    <s v="00033483501"/>
    <s v="CONTRAT DE LIQUIDITE GENOMIC VIS"/>
    <s v="FR0011799907"/>
    <x v="17"/>
    <x v="151"/>
    <n v="1600.32"/>
    <n v="0.32"/>
    <n v="5001"/>
    <n v="14001"/>
    <n v="0.327140204271124"/>
    <n v="4580.29"/>
    <n v="5178982.3666660003"/>
    <n v="13603812"/>
    <n v="1"/>
    <s v="EUR"/>
    <n v="2979.97"/>
    <n v="7.1428571428571397E-2"/>
    <n v="0.14285714285714299"/>
    <n v="200000"/>
    <n v="0.33800000000000002"/>
    <n v="27097"/>
    <n v="19551.21"/>
    <n v="31.901039999999998"/>
    <n v="28709.995999999999"/>
  </r>
  <r>
    <s v="34317"/>
    <s v="00033483502"/>
    <s v="00033483501"/>
    <s v="CONTRAT DE LIQUIDITE GENOMIC VIS"/>
    <s v="FR0011799907"/>
    <x v="17"/>
    <x v="152"/>
    <n v="3035.86"/>
    <n v="0.33728030218864602"/>
    <n v="9001"/>
    <n v="8001"/>
    <n v="0.36199975003124601"/>
    <n v="2896.36"/>
    <n v="5318296.2666659998"/>
    <n v="5122121"/>
    <n v="1"/>
    <s v="EUR"/>
    <n v="-139.5"/>
    <n v="0"/>
    <n v="0.5"/>
    <n v="200000"/>
    <n v="0.33800000000000002"/>
    <n v="28097"/>
    <n v="19411.71"/>
    <n v="32.851190000000003"/>
    <n v="28908.495999999999"/>
  </r>
  <r>
    <s v="34317"/>
    <s v="00033483502"/>
    <s v="00033483501"/>
    <s v="CONTRAT DE LIQUIDITE GENOMIC VIS"/>
    <s v="FR0011799907"/>
    <x v="17"/>
    <x v="153"/>
    <n v="0.34"/>
    <n v="0.34"/>
    <n v="1"/>
    <n v="10501"/>
    <n v="0.35980954194838599"/>
    <n v="3778.36"/>
    <n v="5499745.466666"/>
    <n v="5710986"/>
    <n v="1"/>
    <s v="EUR"/>
    <n v="3778.02"/>
    <n v="0"/>
    <n v="0.81818181818181801"/>
    <n v="200000"/>
    <n v="0.36799999999999999"/>
    <n v="17597"/>
    <n v="23189.73"/>
    <n v="21.8291"/>
    <n v="29665.425999999999"/>
  </r>
  <r>
    <s v="34317"/>
    <s v="00033483502"/>
    <s v="00033483501"/>
    <s v="CONTRAT DE LIQUIDITE GENOMIC VIS"/>
    <s v="FR0011799907"/>
    <x v="17"/>
    <x v="154"/>
    <n v="0.38"/>
    <n v="0.38"/>
    <n v="1"/>
    <n v="4501"/>
    <n v="0.40265940902021802"/>
    <n v="1812.37"/>
    <n v="5836866.0333329998"/>
    <n v="10273741"/>
    <n v="1"/>
    <s v="EUR"/>
    <n v="1811.99"/>
    <n v="0"/>
    <n v="0.71428571428571397"/>
    <n v="200000"/>
    <n v="0.42799999999999999"/>
    <n v="13097"/>
    <n v="25001.72"/>
    <n v="18.314350000000001"/>
    <n v="30607.236000000001"/>
  </r>
  <r>
    <s v="34317"/>
    <s v="00033483502"/>
    <s v="00033483501"/>
    <s v="CONTRAT DE LIQUIDITE GENOMIC VIS"/>
    <s v="FR0011799907"/>
    <x v="17"/>
    <x v="155"/>
    <n v="0.44"/>
    <n v="0.44"/>
    <n v="1"/>
    <n v="2001"/>
    <n v="0.462488755622189"/>
    <n v="925.44"/>
    <n v="6659981.466666"/>
    <n v="24928285"/>
    <n v="1"/>
    <s v="EUR"/>
    <n v="925"/>
    <n v="0"/>
    <n v="0.5"/>
    <n v="200000"/>
    <n v="0.53900000000000003"/>
    <n v="11097"/>
    <n v="25926.720000000001"/>
    <n v="18.7454"/>
    <n v="31908.003000000001"/>
  </r>
  <r>
    <s v="34317"/>
    <s v="00033483502"/>
    <s v="00033483501"/>
    <s v="CONTRAT DE LIQUIDITE GENOMIC VIS"/>
    <s v="FR0011799907"/>
    <x v="17"/>
    <x v="156"/>
    <n v="8749.9500000000007"/>
    <n v="0.58333000000000002"/>
    <n v="15000"/>
    <n v="9097"/>
    <n v="0.61207980652962501"/>
    <n v="5568.09"/>
    <n v="7313251.466666"/>
    <n v="19766130"/>
    <n v="1"/>
    <s v="EUR"/>
    <n v="-3181.86"/>
    <n v="0"/>
    <n v="0.8"/>
    <n v="200000"/>
    <n v="0.57499999999999996"/>
    <n v="17000"/>
    <n v="22744.86"/>
    <n v="30.05855"/>
    <n v="32519.86"/>
  </r>
  <r>
    <s v="34317"/>
    <s v="00033483502"/>
    <s v="00033483501"/>
    <s v="CONTRAT DE LIQUIDITE GENOMIC VIS"/>
    <s v="FR0011799907"/>
    <x v="17"/>
    <x v="157"/>
    <n v="2126.1799999999998"/>
    <n v="0.53127936031984002"/>
    <n v="4002"/>
    <n v="2002"/>
    <n v="0.56752247752247797"/>
    <n v="1136.18"/>
    <n v="7688467.3333329996"/>
    <n v="12970318"/>
    <n v="1"/>
    <s v="EUR"/>
    <n v="-990"/>
    <n v="0"/>
    <n v="0.57142857142857095"/>
    <n v="200000"/>
    <n v="0.54"/>
    <n v="19000"/>
    <n v="21754.86"/>
    <n v="32.047620000000002"/>
    <n v="32014.86"/>
  </r>
  <r>
    <s v="34317"/>
    <s v="00033483502"/>
    <s v="00033483501"/>
    <s v="CONTRAT DE LIQUIDITE GENOMIC VIS"/>
    <s v="FR0011799907"/>
    <x v="17"/>
    <x v="158"/>
    <n v="11713.45"/>
    <n v="0.48804008166326401"/>
    <n v="24001"/>
    <n v="10001"/>
    <n v="0.50299970002999705"/>
    <n v="5030.5"/>
    <n v="7757230.8666660003"/>
    <n v="5622463"/>
    <n v="1"/>
    <s v="EUR"/>
    <n v="-6682.95"/>
    <n v="0"/>
    <n v="0.52380952380952395"/>
    <n v="200000"/>
    <n v="0.47699999999999998"/>
    <n v="33000"/>
    <n v="15071.91"/>
    <n v="51.085729999999998"/>
    <n v="30812.91"/>
  </r>
  <r>
    <s v="34317"/>
    <s v="00033483502"/>
    <s v="00033483501"/>
    <s v="CONTRAT DE LIQUIDITE GENOMIC VIS"/>
    <s v="FR0011799907"/>
    <x v="17"/>
    <x v="159"/>
    <n v="8953.0499999999993"/>
    <n v="0.44763011849407502"/>
    <n v="20001"/>
    <n v="10001"/>
    <n v="0.45424957504249602"/>
    <n v="4542.95"/>
    <n v="7770513.9333330002"/>
    <n v="6657724"/>
    <n v="1"/>
    <s v="EUR"/>
    <n v="-4410.1000000000004"/>
    <n v="0"/>
    <n v="0.72727272727272696"/>
    <n v="200000"/>
    <n v="0.44600000000000001"/>
    <n v="43000"/>
    <n v="10661.81"/>
    <n v="64.269850000000005"/>
    <n v="29839.81"/>
  </r>
  <r>
    <s v="34317"/>
    <s v="00033483502"/>
    <s v="00033483501"/>
    <s v="CONTRAT DE LIQUIDITE GENOMIC VIS"/>
    <s v="FR0011799907"/>
    <x v="17"/>
    <x v="160"/>
    <n v="844.94"/>
    <n v="0.422258870564718"/>
    <n v="2001"/>
    <n v="1"/>
    <n v="0.45"/>
    <n v="0.45"/>
    <n v="7968074.5333329998"/>
    <n v="7537113"/>
    <n v="1"/>
    <s v="EUR"/>
    <n v="-844.49"/>
    <n v="0"/>
    <n v="0.5"/>
    <n v="200000"/>
    <n v="0.54200000000000004"/>
    <n v="45000"/>
    <n v="9817.32"/>
    <n v="71.300529999999995"/>
    <n v="34207.32"/>
  </r>
  <r>
    <s v="34317"/>
    <s v="00033483502"/>
    <s v="00033483501"/>
    <s v="CONTRAT DE LIQUIDITE GENOMIC VIS"/>
    <s v="FR0011799907"/>
    <x v="17"/>
    <x v="161"/>
    <n v="3683.58"/>
    <n v="0.52615054992143995"/>
    <n v="7001"/>
    <n v="15001"/>
    <n v="0.55000000000000004"/>
    <n v="8250.5499999999993"/>
    <n v="8239855.0333329998"/>
    <n v="9922001"/>
    <n v="1"/>
    <s v="EUR"/>
    <n v="4566.97"/>
    <n v="0.25"/>
    <n v="0.375"/>
    <n v="200000"/>
    <n v="0.52600000000000002"/>
    <n v="37000"/>
    <n v="14384.29"/>
    <n v="57.501130000000003"/>
    <n v="33846.29"/>
  </r>
  <r>
    <s v="34317"/>
    <s v="00033483502"/>
    <s v="00033483501"/>
    <s v="CONTRAT DE LIQUIDITE GENOMIC VIS"/>
    <s v="FR0011799907"/>
    <x v="17"/>
    <x v="162"/>
    <n v="510.52"/>
    <n v="0.51000999000999003"/>
    <n v="1001"/>
    <n v="1001"/>
    <n v="0.54997002997002997"/>
    <n v="550.52"/>
    <n v="8369771.966666"/>
    <n v="5214456"/>
    <n v="1"/>
    <s v="EUR"/>
    <n v="40"/>
    <n v="0"/>
    <n v="0.5"/>
    <n v="200000"/>
    <n v="0.51600000000000001"/>
    <n v="37000"/>
    <n v="14424.29"/>
    <n v="56.963349999999998"/>
    <n v="33516.29"/>
  </r>
  <r>
    <s v="34317"/>
    <s v="00033483502"/>
    <s v="00033483501"/>
    <s v="CONTRAT DE LIQUIDITE GENOMIC VIS"/>
    <s v="FR0011799907"/>
    <x v="17"/>
    <x v="163"/>
    <n v="990.52"/>
    <n v="0.49501249375312301"/>
    <n v="2001"/>
    <n v="5001"/>
    <n v="0.48450909818036397"/>
    <n v="2423.0300000000002"/>
    <n v="8438581.4333330002"/>
    <n v="3679938"/>
    <n v="1"/>
    <s v="EUR"/>
    <n v="1432.51"/>
    <n v="0"/>
    <n v="0.4"/>
    <n v="200000"/>
    <n v="0.48399999999999999"/>
    <n v="34000"/>
    <n v="15856.8"/>
    <n v="50.927190000000003"/>
    <n v="32312.799999999999"/>
  </r>
  <r>
    <s v="34317"/>
    <s v="00033483502"/>
    <s v="00033483501"/>
    <s v="CONTRAT DE LIQUIDITE GENOMIC VIS"/>
    <s v="FR0011799907"/>
    <x v="17"/>
    <x v="164"/>
    <n v="0.49"/>
    <n v="0.49"/>
    <n v="1"/>
    <n v="1"/>
    <n v="0.49"/>
    <n v="0.49"/>
    <n v="8492447.4333330002"/>
    <n v="2775392"/>
    <n v="1"/>
    <s v="EUR"/>
    <n v="0"/>
    <n v="0"/>
    <n v="0"/>
    <n v="200000"/>
    <n v="0.496"/>
    <n v="34000"/>
    <n v="15856.8"/>
    <n v="51.539079999999998"/>
    <n v="32720.799999999999"/>
  </r>
  <r>
    <s v="34317"/>
    <s v="00033483502"/>
    <s v="00033483501"/>
    <s v="CONTRAT DE LIQUIDITE GENOMIC VIS"/>
    <s v="FR0011799907"/>
    <x v="17"/>
    <x v="165"/>
    <n v="3304.47"/>
    <n v="0.47199971432652499"/>
    <n v="7001"/>
    <n v="1"/>
    <n v="0.5"/>
    <n v="0.5"/>
    <n v="8527885.7333330009"/>
    <n v="1583194"/>
    <n v="1"/>
    <s v="EUR"/>
    <n v="-3303.97"/>
    <n v="0"/>
    <n v="0.66666666666666696"/>
    <n v="200000"/>
    <n v="0.46400000000000002"/>
    <n v="41000"/>
    <n v="12552.83"/>
    <n v="60.24671"/>
    <n v="31576.83"/>
  </r>
  <r>
    <s v="34317"/>
    <s v="00033483502"/>
    <s v="00033483501"/>
    <s v="CONTRAT DE LIQUIDITE GENOMIC VIS"/>
    <s v="FR0011799907"/>
    <x v="17"/>
    <x v="166"/>
    <n v="0.47"/>
    <n v="0.47"/>
    <n v="1"/>
    <n v="2001"/>
    <n v="0.479990004997501"/>
    <n v="960.46"/>
    <n v="8513345.0999999996"/>
    <n v="1433755"/>
    <n v="1"/>
    <s v="EUR"/>
    <n v="959.99"/>
    <n v="0"/>
    <n v="0.5"/>
    <n v="200000"/>
    <n v="0.47199999999999998"/>
    <n v="39000"/>
    <n v="13512.82"/>
    <n v="57.66769"/>
    <n v="31920.82"/>
  </r>
  <r>
    <s v="34317"/>
    <s v="00033483502"/>
    <s v="00033483501"/>
    <s v="CONTRAT DE LIQUIDITE GENOMIC VIS"/>
    <s v="FR0011799907"/>
    <x v="17"/>
    <x v="167"/>
    <n v="7727.47"/>
    <n v="0.48631025802391398"/>
    <n v="15890"/>
    <n v="13001"/>
    <n v="0.51884008922390601"/>
    <n v="6745.44"/>
    <n v="8656181.5"/>
    <n v="6419941"/>
    <n v="1"/>
    <s v="EUR"/>
    <n v="-982.030000000001"/>
    <n v="0.33333333333333298"/>
    <n v="0.33333333333333298"/>
    <n v="200000"/>
    <n v="0.50900000000000001"/>
    <n v="41889"/>
    <n v="12530.79"/>
    <n v="62.983919999999998"/>
    <n v="33852.290999999997"/>
  </r>
  <r>
    <s v="34317"/>
    <s v="00033483502"/>
    <s v="00033483501"/>
    <s v="CONTRAT DE LIQUIDITE GENOMIC VIS"/>
    <s v="FR0011799907"/>
    <x v="17"/>
    <x v="168"/>
    <n v="980.51"/>
    <n v="0.49000999500249898"/>
    <n v="2001"/>
    <n v="4001"/>
    <n v="0.51500124968757799"/>
    <n v="2060.52"/>
    <n v="8637846.0666659996"/>
    <n v="2163956"/>
    <n v="1"/>
    <s v="EUR"/>
    <n v="1080.01"/>
    <n v="0"/>
    <n v="0.75"/>
    <n v="200000"/>
    <n v="0.48"/>
    <n v="39889"/>
    <n v="13610.8"/>
    <n v="58.449849999999998"/>
    <n v="32757.52"/>
  </r>
  <r>
    <s v="34317"/>
    <s v="00033483502"/>
    <s v="00033483501"/>
    <s v="CONTRAT DE LIQUIDITE GENOMIC VIS"/>
    <s v="FR0011799907"/>
    <x v="17"/>
    <x v="169"/>
    <n v="1440.48"/>
    <n v="0.48"/>
    <n v="3001"/>
    <n v="20001"/>
    <n v="0.48399980000999998"/>
    <n v="9680.48"/>
    <n v="8691460.8000000007"/>
    <n v="2721825"/>
    <n v="1"/>
    <s v="EUR"/>
    <n v="8240"/>
    <n v="0"/>
    <n v="0.84615384615384603"/>
    <n v="200000"/>
    <n v="0.47599999999999998"/>
    <n v="22889"/>
    <n v="21850.799999999999"/>
    <n v="33.27178"/>
    <n v="32745.964"/>
  </r>
  <r>
    <s v="34317"/>
    <s v="00033483502"/>
    <s v="00033483501"/>
    <s v="CONTRAT DE LIQUIDITE GENOMIC VIS"/>
    <s v="FR0011799907"/>
    <x v="17"/>
    <x v="170"/>
    <n v="2850.48"/>
    <n v="0.47500083319446801"/>
    <n v="6001"/>
    <n v="3001"/>
    <n v="0.49999000333222299"/>
    <n v="1500.47"/>
    <n v="8730061"/>
    <n v="1473055"/>
    <n v="1"/>
    <s v="EUR"/>
    <n v="-1350.01"/>
    <n v="0"/>
    <n v="0.6"/>
    <n v="200000"/>
    <n v="0.47"/>
    <n v="25889"/>
    <n v="20500.79"/>
    <n v="37.246229999999997"/>
    <n v="32668.62"/>
  </r>
  <r>
    <s v="34317"/>
    <s v="00033483502"/>
    <s v="00033483501"/>
    <s v="CONTRAT DE LIQUIDITE GENOMIC VIS"/>
    <s v="FR0011799907"/>
    <x v="17"/>
    <x v="171"/>
    <n v="4590.46"/>
    <n v="0.45900009999000102"/>
    <n v="10001"/>
    <n v="5689"/>
    <n v="0.45473018105115098"/>
    <n v="2586.96"/>
    <n v="8807548.7333330009"/>
    <n v="2769399"/>
    <n v="1"/>
    <s v="EUR"/>
    <n v="-2003.5"/>
    <n v="0"/>
    <n v="0.81818181818181801"/>
    <n v="200000"/>
    <n v="0.45200000000000001"/>
    <n v="30201"/>
    <n v="18497.29"/>
    <n v="42.462339999999998"/>
    <n v="32148.142"/>
  </r>
  <r>
    <s v="34317"/>
    <s v="00033483502"/>
    <s v="00033483501"/>
    <s v="CONTRAT DE LIQUIDITE GENOMIC VIS"/>
    <s v="FR0011799907"/>
    <x v="17"/>
    <x v="172"/>
    <n v="3811.47"/>
    <n v="0.42344961670925502"/>
    <n v="9001"/>
    <n v="1"/>
    <n v="0.45"/>
    <n v="0.45"/>
    <n v="8955848.966666"/>
    <n v="4695567"/>
    <n v="1"/>
    <s v="EUR"/>
    <n v="-3811.02"/>
    <n v="0"/>
    <n v="0.81818181818181801"/>
    <n v="200000"/>
    <n v="0.42"/>
    <n v="39201"/>
    <n v="14686.27"/>
    <n v="52.854109999999999"/>
    <n v="31150.69"/>
  </r>
  <r>
    <s v="34317"/>
    <s v="00033483502"/>
    <s v="00033483501"/>
    <s v="CONTRAT DE LIQUIDITE GENOMIC VIS"/>
    <s v="FR0011799907"/>
    <x v="17"/>
    <x v="173"/>
    <n v="860.43"/>
    <n v="0.43"/>
    <n v="2001"/>
    <n v="15001"/>
    <n v="0.44850009999333401"/>
    <n v="6727.95"/>
    <n v="9055341.9333330002"/>
    <n v="3241352"/>
    <n v="1"/>
    <s v="EUR"/>
    <n v="5867.52"/>
    <n v="0"/>
    <n v="0.71428571428571397"/>
    <n v="200000"/>
    <n v="0.43"/>
    <n v="26201"/>
    <n v="20553.79"/>
    <n v="35.406509999999997"/>
    <n v="31820.22"/>
  </r>
  <r>
    <s v="34317"/>
    <s v="00033483502"/>
    <s v="00033483501"/>
    <s v="CONTRAT DE LIQUIDITE GENOMIC VIS"/>
    <s v="FR0011799907"/>
    <x v="17"/>
    <x v="174"/>
    <n v="2732.96"/>
    <n v="0.42039070912167398"/>
    <n v="6501"/>
    <n v="1"/>
    <n v="0.44"/>
    <n v="0.44"/>
    <n v="9005507.8000000007"/>
    <n v="1397353"/>
    <n v="1"/>
    <s v="EUR"/>
    <n v="-2732.52"/>
    <n v="0"/>
    <n v="0.4"/>
    <n v="200000"/>
    <n v="0.42099999999999999"/>
    <n v="32701"/>
    <n v="17821.27"/>
    <n v="43.582850000000001"/>
    <n v="31588.391"/>
  </r>
  <r>
    <s v="34317"/>
    <s v="00033483502"/>
    <s v="00033483501"/>
    <s v="CONTRAT DE LIQUIDITE GENOMIC VIS"/>
    <s v="FR0011799907"/>
    <x v="17"/>
    <x v="175"/>
    <n v="820.41"/>
    <n v="0.41"/>
    <n v="2001"/>
    <n v="501"/>
    <n v="0.40850299401197598"/>
    <n v="204.66"/>
    <n v="9030869.6333329994"/>
    <n v="1367134"/>
    <n v="1"/>
    <s v="EUR"/>
    <n v="-615.75"/>
    <n v="0"/>
    <n v="0.5"/>
    <n v="200000"/>
    <n v="0.40699999999999997"/>
    <n v="34201"/>
    <n v="17205.52"/>
    <n v="44.721800000000002"/>
    <n v="31125.327000000001"/>
  </r>
  <r>
    <m/>
    <m/>
    <m/>
    <m/>
    <m/>
    <x v="1"/>
    <x v="176"/>
    <n v="256953.53"/>
    <n v="0.263691101330085"/>
    <n v="974449"/>
    <n v="967933"/>
    <n v="0.26656764466135602"/>
    <n v="258019.62"/>
    <m/>
    <m/>
    <m/>
    <m/>
    <n v="1066.0900000000299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3826002"/>
    <s v="00033826001"/>
    <s v="CONTRAT DE LIQUIDITE CELLNOVO GR"/>
    <s v="FR0012633360"/>
    <x v="18"/>
    <x v="0"/>
    <n v="1.35"/>
    <n v="1.35"/>
    <n v="1"/>
    <n v="118"/>
    <n v="1.3301694915254201"/>
    <n v="156.96"/>
    <n v="73321.666666000005"/>
    <n v="7990"/>
    <n v="1"/>
    <s v="EUR"/>
    <n v="155.61000000000001"/>
    <n v="0"/>
    <n v="0"/>
    <n v="300000"/>
    <n v="1.33"/>
    <n v="17036"/>
    <n v="66323.11"/>
    <n v="25.463730000000002"/>
    <n v="88980.99"/>
  </r>
  <r>
    <s v="34317"/>
    <s v="00033826002"/>
    <s v="00033826001"/>
    <s v="CONTRAT DE LIQUIDITE CELLNOVO GR"/>
    <s v="FR0012633360"/>
    <x v="18"/>
    <x v="1"/>
    <n v="2138.36"/>
    <n v="1.40496714848883"/>
    <n v="1522"/>
    <n v="6031"/>
    <n v="1.40095009119549"/>
    <n v="8449.1299999999992"/>
    <n v="75601.166666000005"/>
    <n v="101908"/>
    <n v="1"/>
    <s v="EUR"/>
    <n v="6310.77"/>
    <n v="0"/>
    <n v="0.61538461538461497"/>
    <n v="300000"/>
    <n v="1.39"/>
    <n v="12527"/>
    <n v="72633.88"/>
    <n v="19.33728"/>
    <n v="90046.41"/>
  </r>
  <r>
    <s v="34317"/>
    <s v="00033826002"/>
    <s v="00033826001"/>
    <s v="CONTRAT DE LIQUIDITE CELLNOVO GR"/>
    <s v="FR0012633360"/>
    <x v="18"/>
    <x v="2"/>
    <n v="3001.42"/>
    <n v="1.4999600199900101"/>
    <n v="2001"/>
    <n v="11971"/>
    <n v="1.5067797176509901"/>
    <n v="18037.66"/>
    <n v="87187.466665999993"/>
    <n v="423443"/>
    <n v="1"/>
    <s v="EUR"/>
    <n v="15036.24"/>
    <n v="0"/>
    <n v="0.88888888888888895"/>
    <n v="300000"/>
    <n v="1.53"/>
    <n v="2557"/>
    <n v="87670.12"/>
    <n v="4.2717999999999998"/>
    <n v="91582.33"/>
  </r>
  <r>
    <s v="34317"/>
    <s v="00033826002"/>
    <s v="00033826001"/>
    <s v="CONTRAT DE LIQUIDITE CELLNOVO GR"/>
    <s v="FR0012633360"/>
    <x v="18"/>
    <x v="3"/>
    <n v="5545.26"/>
    <n v="1.5646896162528201"/>
    <n v="3544"/>
    <n v="0"/>
    <s v="#DIV/0"/>
    <n v="0"/>
    <n v="110220.033333"/>
    <n v="716639"/>
    <n v="1"/>
    <s v="EUR"/>
    <n v="-5545.26"/>
    <n v="6.6666666666666693E-2"/>
    <n v="0.8"/>
    <n v="300000"/>
    <n v="1.68"/>
    <n v="6101"/>
    <n v="82124.86"/>
    <n v="11.09578"/>
    <n v="92374.54"/>
  </r>
  <r>
    <s v="34317"/>
    <s v="00033826002"/>
    <s v="00033826001"/>
    <s v="CONTRAT DE LIQUIDITE CELLNOVO GR"/>
    <s v="FR0012633360"/>
    <x v="18"/>
    <x v="4"/>
    <n v="3744.86"/>
    <n v="1.6577512173528099"/>
    <n v="2259"/>
    <n v="5363"/>
    <n v="1.69655043818758"/>
    <n v="9098.6"/>
    <n v="115825.233333"/>
    <n v="205291"/>
    <n v="1"/>
    <s v="EUR"/>
    <n v="5353.74"/>
    <n v="0"/>
    <n v="0.54545454545454497"/>
    <n v="300000"/>
    <n v="1.67"/>
    <n v="2997"/>
    <n v="87478.6"/>
    <n v="5.4117600000000001"/>
    <n v="92483.59"/>
  </r>
  <r>
    <s v="34317"/>
    <s v="00033826002"/>
    <s v="00033826001"/>
    <s v="CONTRAT DE LIQUIDITE CELLNOVO GR"/>
    <s v="FR0012633360"/>
    <x v="18"/>
    <x v="5"/>
    <n v="8279.06"/>
    <n v="1.5918208036916"/>
    <n v="5201"/>
    <n v="0"/>
    <s v="#DIV/0"/>
    <n v="0"/>
    <n v="120429.4"/>
    <n v="165109"/>
    <n v="1"/>
    <s v="EUR"/>
    <n v="-8279.06"/>
    <n v="0.13043478260869601"/>
    <n v="0.73913043478260898"/>
    <n v="300000"/>
    <n v="1.58"/>
    <n v="8198"/>
    <n v="79199.539999999994"/>
    <n v="14.05589"/>
    <n v="92152.38"/>
  </r>
  <r>
    <s v="34317"/>
    <s v="00033826002"/>
    <s v="00033826001"/>
    <s v="CONTRAT DE LIQUIDITE CELLNOVO GR"/>
    <s v="FR0012633360"/>
    <x v="18"/>
    <x v="6"/>
    <n v="4984.54"/>
    <n v="1.66095968010663"/>
    <n v="3001"/>
    <n v="7202"/>
    <n v="1.6306692585392899"/>
    <n v="11744.08"/>
    <n v="132427.166666"/>
    <n v="391488"/>
    <n v="1"/>
    <s v="EUR"/>
    <n v="6759.54"/>
    <n v="0.11111111111111099"/>
    <n v="0.66666666666666696"/>
    <n v="300000"/>
    <n v="1.734"/>
    <n v="3997"/>
    <n v="85959.08"/>
    <n v="7.4613100000000001"/>
    <n v="92889.877999999997"/>
  </r>
  <r>
    <s v="34317"/>
    <s v="00033826002"/>
    <s v="00033826001"/>
    <s v="CONTRAT DE LIQUIDITE CELLNOVO GR"/>
    <s v="FR0012633360"/>
    <x v="18"/>
    <x v="7"/>
    <n v="1.74"/>
    <n v="1.74"/>
    <n v="1"/>
    <n v="1"/>
    <n v="1.74"/>
    <n v="1.74"/>
    <n v="135854.96666599999"/>
    <n v="135113"/>
    <n v="1"/>
    <s v="EUR"/>
    <n v="0"/>
    <n v="0"/>
    <n v="0"/>
    <n v="300000"/>
    <n v="1.74"/>
    <n v="3997"/>
    <n v="85959.08"/>
    <n v="7.4851900000000002"/>
    <n v="92913.86"/>
  </r>
  <r>
    <s v="34317"/>
    <s v="00033826002"/>
    <s v="00033826001"/>
    <s v="CONTRAT DE LIQUIDITE CELLNOVO GR"/>
    <s v="FR0012633360"/>
    <x v="18"/>
    <x v="8"/>
    <n v="5453.58"/>
    <n v="1.6274485228290101"/>
    <n v="3351"/>
    <n v="301"/>
    <n v="1.6264784053156101"/>
    <n v="489.57"/>
    <n v="136225"/>
    <n v="138939"/>
    <n v="1"/>
    <s v="EUR"/>
    <n v="-4964.01"/>
    <n v="0"/>
    <n v="0.66666666666666696"/>
    <n v="300000"/>
    <n v="1.6"/>
    <n v="7047"/>
    <n v="80995.070000000007"/>
    <n v="12.219749999999999"/>
    <n v="92270.27"/>
  </r>
  <r>
    <s v="34317"/>
    <s v="00033826002"/>
    <s v="00033826001"/>
    <s v="CONTRAT DE LIQUIDITE CELLNOVO GR"/>
    <s v="FR0012633360"/>
    <x v="18"/>
    <x v="9"/>
    <n v="11331.4"/>
    <n v="1.39773035648205"/>
    <n v="8107"/>
    <n v="1"/>
    <n v="1.44"/>
    <n v="1.44"/>
    <n v="148654.5"/>
    <n v="692318"/>
    <n v="1"/>
    <s v="EUR"/>
    <n v="-11329.96"/>
    <n v="8.3333333333333301E-2"/>
    <n v="0.375"/>
    <n v="300000"/>
    <n v="1.3320000000000001"/>
    <n v="15153"/>
    <n v="69665.11"/>
    <n v="22.46415"/>
    <n v="89848.906000000003"/>
  </r>
  <r>
    <s v="34317"/>
    <s v="00033826002"/>
    <s v="00033826001"/>
    <s v="CONTRAT DE LIQUIDITE CELLNOVO GR"/>
    <s v="FR0012633360"/>
    <x v="18"/>
    <x v="10"/>
    <n v="3110.02"/>
    <n v="1.43252878857669"/>
    <n v="2171"/>
    <n v="5501"/>
    <n v="1.5289092892201399"/>
    <n v="8410.5300000000007"/>
    <n v="163765.066666"/>
    <n v="518137"/>
    <n v="1"/>
    <s v="EUR"/>
    <n v="5300.51"/>
    <n v="0"/>
    <n v="0.41176470588235298"/>
    <n v="300000"/>
    <n v="1.4339999999999999"/>
    <n v="11823"/>
    <n v="74965.62"/>
    <n v="18.44454"/>
    <n v="91919.801999999996"/>
  </r>
  <r>
    <s v="34317"/>
    <s v="00033826002"/>
    <s v="00033826001"/>
    <s v="CONTRAT DE LIQUIDITE CELLNOVO GR"/>
    <s v="FR0012633360"/>
    <x v="18"/>
    <x v="11"/>
    <n v="4478.2"/>
    <n v="1.35661920630112"/>
    <n v="3301"/>
    <n v="801"/>
    <n v="1.34805243445693"/>
    <n v="1079.79"/>
    <n v="169274.7"/>
    <n v="197676"/>
    <n v="1"/>
    <s v="EUR"/>
    <n v="-3398.41"/>
    <n v="0"/>
    <n v="0.5625"/>
    <n v="300000"/>
    <n v="1.3460000000000001"/>
    <n v="14323"/>
    <n v="71567.210000000006"/>
    <n v="21.22137"/>
    <n v="90845.967999999993"/>
  </r>
  <r>
    <s v="34317"/>
    <s v="00033826002"/>
    <s v="00033826001"/>
    <s v="CONTRAT DE LIQUIDITE CELLNOVO GR"/>
    <s v="FR0012633360"/>
    <x v="18"/>
    <x v="12"/>
    <n v="2153.0300000000002"/>
    <n v="1.32006744328633"/>
    <n v="1631"/>
    <n v="1"/>
    <n v="1.34"/>
    <n v="1.34"/>
    <n v="169887.13333300001"/>
    <n v="84888"/>
    <n v="1"/>
    <s v="EUR"/>
    <n v="-2151.69"/>
    <n v="0.16666666666666699"/>
    <n v="0.5"/>
    <n v="300000"/>
    <n v="1.304"/>
    <n v="15953"/>
    <n v="69415.520000000004"/>
    <n v="23.058209999999999"/>
    <n v="90218.232000000004"/>
  </r>
  <r>
    <s v="34317"/>
    <s v="00033826002"/>
    <s v="00033826001"/>
    <s v="CONTRAT DE LIQUIDITE CELLNOVO GR"/>
    <s v="FR0012633360"/>
    <x v="18"/>
    <x v="13"/>
    <n v="1602.99"/>
    <n v="1.33471273938385"/>
    <n v="1201"/>
    <n v="401"/>
    <n v="1.38399002493766"/>
    <n v="554.98"/>
    <n v="171640.166666"/>
    <n v="122665"/>
    <n v="1"/>
    <s v="EUR"/>
    <n v="-1048.01"/>
    <n v="0"/>
    <n v="0.42857142857142899"/>
    <n v="300000"/>
    <n v="1.3460000000000001"/>
    <n v="16753"/>
    <n v="68367.509999999995"/>
    <n v="24.802320000000002"/>
    <n v="90917.047999999995"/>
  </r>
  <r>
    <s v="34317"/>
    <s v="00033826002"/>
    <s v="00033826001"/>
    <s v="CONTRAT DE LIQUIDITE CELLNOVO GR"/>
    <s v="FR0012633360"/>
    <x v="18"/>
    <x v="14"/>
    <n v="282.74"/>
    <n v="1.34"/>
    <n v="211"/>
    <n v="1"/>
    <n v="1.34"/>
    <n v="1.34"/>
    <n v="169091.13333300001"/>
    <n v="47068"/>
    <n v="1"/>
    <s v="EUR"/>
    <n v="-281.39999999999998"/>
    <n v="0"/>
    <n v="0.33333333333333298"/>
    <n v="300000"/>
    <n v="1.3480000000000001"/>
    <n v="16963"/>
    <n v="68086.11"/>
    <n v="25.140809999999998"/>
    <n v="90952.233999999997"/>
  </r>
  <r>
    <s v="34317"/>
    <s v="00033826002"/>
    <s v="00033826001"/>
    <s v="CONTRAT DE LIQUIDITE CELLNOVO GR"/>
    <s v="FR0012633360"/>
    <x v="18"/>
    <x v="15"/>
    <n v="255.94"/>
    <n v="1.34"/>
    <n v="191"/>
    <n v="1"/>
    <n v="1.34"/>
    <n v="1.34"/>
    <n v="169695.93333299999"/>
    <n v="64631"/>
    <n v="1"/>
    <s v="EUR"/>
    <n v="-254.6"/>
    <n v="0"/>
    <n v="0.33333333333333298"/>
    <n v="300000"/>
    <n v="1.3120000000000001"/>
    <n v="17153"/>
    <n v="67831.509999999995"/>
    <n v="24.912189999999999"/>
    <n v="90336.245999999999"/>
  </r>
  <r>
    <s v="34317"/>
    <s v="00033826002"/>
    <s v="00033826001"/>
    <s v="CONTRAT DE LIQUIDITE CELLNOVO GR"/>
    <s v="FR0012633360"/>
    <x v="18"/>
    <x v="16"/>
    <n v="1.34"/>
    <n v="1.34"/>
    <n v="1"/>
    <n v="1"/>
    <n v="1.34"/>
    <n v="1.34"/>
    <n v="170330.33333299999"/>
    <n v="56669"/>
    <n v="1"/>
    <s v="EUR"/>
    <n v="0"/>
    <n v="0"/>
    <n v="0"/>
    <n v="300000"/>
    <n v="1.3380000000000001"/>
    <n v="17153"/>
    <n v="67831.509999999995"/>
    <n v="25.28107"/>
    <n v="90782.224000000002"/>
  </r>
  <r>
    <s v="34317"/>
    <s v="00033826002"/>
    <s v="00033826001"/>
    <s v="CONTRAT DE LIQUIDITE CELLNOVO GR"/>
    <s v="FR0012633360"/>
    <x v="18"/>
    <x v="17"/>
    <n v="1071.74"/>
    <n v="1.3380024968788999"/>
    <n v="801"/>
    <n v="665"/>
    <n v="1.3460150375939901"/>
    <n v="895.1"/>
    <n v="169761.033333"/>
    <n v="44464"/>
    <n v="1"/>
    <s v="EUR"/>
    <n v="-176.64"/>
    <n v="0"/>
    <n v="0.4"/>
    <n v="300000"/>
    <n v="1.3480000000000001"/>
    <n v="17289"/>
    <n v="67654.87"/>
    <n v="25.621659999999999"/>
    <n v="90960.441999999995"/>
  </r>
  <r>
    <s v="34317"/>
    <s v="00033826002"/>
    <s v="00033826001"/>
    <s v="CONTRAT DE LIQUIDITE CELLNOVO GR"/>
    <s v="FR0012633360"/>
    <x v="18"/>
    <x v="18"/>
    <n v="1.34"/>
    <n v="1.34"/>
    <n v="1"/>
    <n v="1"/>
    <n v="1.34"/>
    <n v="1.34"/>
    <n v="169416.76666600001"/>
    <n v="78107"/>
    <n v="1"/>
    <s v="EUR"/>
    <n v="0"/>
    <n v="0"/>
    <n v="0"/>
    <n v="300000"/>
    <n v="1.3520000000000001"/>
    <n v="17289"/>
    <n v="67654.87"/>
    <n v="25.678159999999998"/>
    <n v="91029.597999999998"/>
  </r>
  <r>
    <s v="34317"/>
    <s v="00033826002"/>
    <s v="00033826001"/>
    <s v="CONTRAT DE LIQUIDITE CELLNOVO GR"/>
    <s v="FR0012633360"/>
    <x v="18"/>
    <x v="19"/>
    <n v="2226.9499999999998"/>
    <n v="1.33750750750751"/>
    <n v="1665"/>
    <n v="1665"/>
    <n v="1.3527207207207199"/>
    <n v="2252.2800000000002"/>
    <n v="167662.83333299999"/>
    <n v="84818"/>
    <n v="1"/>
    <s v="EUR"/>
    <n v="25.3300000000004"/>
    <n v="0"/>
    <n v="0.44444444444444398"/>
    <n v="300000"/>
    <n v="1.3660000000000001"/>
    <n v="17289"/>
    <n v="67680.2"/>
    <n v="25.868079999999999"/>
    <n v="91296.974000000002"/>
  </r>
  <r>
    <s v="34317"/>
    <s v="00033826002"/>
    <s v="00033826001"/>
    <s v="CONTRAT DE LIQUIDITE CELLNOVO GR"/>
    <s v="FR0012633360"/>
    <x v="18"/>
    <x v="20"/>
    <n v="9102.59"/>
    <n v="1.34118019743628"/>
    <n v="6787"/>
    <n v="4000"/>
    <n v="1.343"/>
    <n v="5372"/>
    <n v="167676.33333299999"/>
    <n v="51220"/>
    <n v="1"/>
    <s v="EUR"/>
    <n v="-3730.59"/>
    <n v="0"/>
    <n v="0.53846153846153799"/>
    <n v="300000"/>
    <n v="1.34"/>
    <n v="20076"/>
    <n v="63949.61"/>
    <n v="29.610800000000001"/>
    <n v="90851.45"/>
  </r>
  <r>
    <s v="34317"/>
    <s v="00033826002"/>
    <s v="00033826001"/>
    <s v="CONTRAT DE LIQUIDITE CELLNOVO GR"/>
    <s v="FR0012633360"/>
    <x v="18"/>
    <x v="21"/>
    <n v="3144"/>
    <n v="1.31"/>
    <n v="2400"/>
    <n v="1000"/>
    <n v="1.3180000000000001"/>
    <n v="1318"/>
    <n v="167453.93333299999"/>
    <n v="71849"/>
    <n v="1"/>
    <s v="EUR"/>
    <n v="-1826"/>
    <n v="0"/>
    <n v="0.75"/>
    <n v="300000"/>
    <n v="1.29"/>
    <n v="21476"/>
    <n v="62123.61"/>
    <n v="30.841329999999999"/>
    <n v="89827.65"/>
  </r>
  <r>
    <s v="34317"/>
    <s v="00033826002"/>
    <s v="00033826001"/>
    <s v="CONTRAT DE LIQUIDITE CELLNOVO GR"/>
    <s v="FR0012633360"/>
    <x v="18"/>
    <x v="22"/>
    <n v="4593.6000000000004"/>
    <n v="1.276"/>
    <n v="3600"/>
    <n v="0"/>
    <s v="#DIV/0"/>
    <n v="0"/>
    <n v="168114.93333299999"/>
    <n v="65078"/>
    <n v="1"/>
    <s v="EUR"/>
    <n v="-4593.6000000000004"/>
    <n v="0"/>
    <n v="0.66666666666666696"/>
    <n v="300000"/>
    <n v="1.254"/>
    <n v="25076"/>
    <n v="57530.01"/>
    <n v="35.3416"/>
    <n v="88975.313999999998"/>
  </r>
  <r>
    <s v="34317"/>
    <s v="00033826002"/>
    <s v="00033826001"/>
    <s v="CONTRAT DE LIQUIDITE CELLNOVO GR"/>
    <s v="FR0012633360"/>
    <x v="18"/>
    <x v="23"/>
    <n v="8868.2099999999991"/>
    <n v="1.20919143714208"/>
    <n v="7334"/>
    <n v="802"/>
    <n v="1.25679551122195"/>
    <n v="1007.95"/>
    <n v="165339.033333"/>
    <n v="137435"/>
    <n v="1"/>
    <s v="EUR"/>
    <n v="-7860.26"/>
    <n v="0.12"/>
    <n v="0.8"/>
    <n v="300000"/>
    <n v="1.2"/>
    <n v="31608"/>
    <n v="49669.75"/>
    <n v="43.298949999999998"/>
    <n v="87599.35"/>
  </r>
  <r>
    <s v="34317"/>
    <s v="00033826002"/>
    <s v="00033826001"/>
    <s v="CONTRAT DE LIQUIDITE CELLNOVO GR"/>
    <s v="FR0012633360"/>
    <x v="18"/>
    <x v="24"/>
    <n v="4089.36"/>
    <n v="1.1451582189862799"/>
    <n v="3571"/>
    <n v="2771"/>
    <n v="1.1498484301696099"/>
    <n v="3186.23"/>
    <n v="166504.70000000001"/>
    <n v="138650"/>
    <n v="1"/>
    <s v="EUR"/>
    <n v="-903.13"/>
    <n v="7.1428571428571397E-2"/>
    <n v="0.28571428571428598"/>
    <n v="300000"/>
    <n v="1.1399999999999999"/>
    <n v="32408"/>
    <n v="48766.62"/>
    <n v="43.103920000000002"/>
    <n v="85711.74"/>
  </r>
  <r>
    <s v="34317"/>
    <s v="00033826002"/>
    <s v="00033826001"/>
    <s v="CONTRAT DE LIQUIDITE CELLNOVO GR"/>
    <s v="FR0012633360"/>
    <x v="18"/>
    <x v="25"/>
    <n v="1735.8"/>
    <n v="1.1227684346701201"/>
    <n v="1546"/>
    <n v="1005"/>
    <n v="1.12002985074627"/>
    <n v="1125.6300000000001"/>
    <n v="165853.29999999999"/>
    <n v="35884"/>
    <n v="1"/>
    <s v="EUR"/>
    <n v="-610.16999999999996"/>
    <n v="0.5"/>
    <n v="0.16666666666666699"/>
    <n v="300000"/>
    <n v="1.1200000000000001"/>
    <n v="32949"/>
    <n v="48156.45"/>
    <n v="43.384869999999999"/>
    <n v="85059.33"/>
  </r>
  <r>
    <s v="34317"/>
    <s v="00033826002"/>
    <s v="00033826001"/>
    <s v="CONTRAT DE LIQUIDITE CELLNOVO GR"/>
    <s v="FR0012633360"/>
    <x v="18"/>
    <x v="26"/>
    <n v="7897.9"/>
    <n v="1.06713957573301"/>
    <n v="7401"/>
    <n v="177"/>
    <n v="1.0504519774011301"/>
    <n v="185.93"/>
    <n v="167327.23333300001"/>
    <n v="104052"/>
    <n v="1"/>
    <s v="EUR"/>
    <n v="-7711.97"/>
    <n v="0"/>
    <n v="0.73333333333333295"/>
    <n v="300000"/>
    <n v="1.038"/>
    <n v="40173"/>
    <n v="40444.480000000003"/>
    <n v="50.763959999999997"/>
    <n v="82144.054000000004"/>
  </r>
  <r>
    <s v="34317"/>
    <s v="00033826002"/>
    <s v="00033826001"/>
    <s v="CONTRAT DE LIQUIDITE CELLNOVO GR"/>
    <s v="FR0012633360"/>
    <x v="18"/>
    <x v="27"/>
    <n v="6644.28"/>
    <n v="1.0220396862021199"/>
    <n v="6501"/>
    <n v="4481"/>
    <n v="1.07056014282526"/>
    <n v="4797.18"/>
    <n v="174140.4"/>
    <n v="241979"/>
    <n v="1"/>
    <s v="EUR"/>
    <n v="-1847.1"/>
    <n v="5.2631578947368397E-2"/>
    <n v="0.73684210526315796"/>
    <n v="300000"/>
    <n v="1.012"/>
    <n v="42193"/>
    <n v="38597.379999999997"/>
    <n v="52.522820000000003"/>
    <n v="81296.695999999996"/>
  </r>
  <r>
    <s v="34317"/>
    <s v="00033826002"/>
    <s v="00033826001"/>
    <s v="CONTRAT DE LIQUIDITE CELLNOVO GR"/>
    <s v="FR0012633360"/>
    <x v="18"/>
    <x v="28"/>
    <n v="2057.61"/>
    <n v="0.97934792955735395"/>
    <n v="2101"/>
    <n v="1512"/>
    <n v="0.98082010582010604"/>
    <n v="1483"/>
    <n v="176848.26666600001"/>
    <n v="138400"/>
    <n v="1"/>
    <s v="EUR"/>
    <n v="-574.61"/>
    <n v="0.11111111111111099"/>
    <n v="0.33333333333333298"/>
    <n v="300000"/>
    <n v="1.024"/>
    <n v="42782"/>
    <n v="38022.769999999997"/>
    <n v="53.535310000000003"/>
    <n v="81831.538"/>
  </r>
  <r>
    <s v="34317"/>
    <s v="00033826002"/>
    <s v="00033826001"/>
    <s v="CONTRAT DE LIQUIDITE CELLNOVO GR"/>
    <s v="FR0012633360"/>
    <x v="18"/>
    <x v="29"/>
    <n v="3942.03"/>
    <n v="1.04701992031873"/>
    <n v="3765"/>
    <n v="4460"/>
    <n v="1.04421076233184"/>
    <n v="4657.18"/>
    <n v="176909.23333300001"/>
    <n v="45369"/>
    <n v="1"/>
    <s v="EUR"/>
    <n v="715.15"/>
    <n v="0.266666666666667"/>
    <n v="0.4"/>
    <n v="300000"/>
    <n v="1.022"/>
    <n v="42087"/>
    <n v="38737.919999999998"/>
    <n v="52.614649999999997"/>
    <n v="81750.834000000003"/>
  </r>
  <r>
    <s v="34317"/>
    <s v="00033826002"/>
    <s v="00033826001"/>
    <s v="CONTRAT DE LIQUIDITE CELLNOVO GR"/>
    <s v="FR0012633360"/>
    <x v="18"/>
    <x v="30"/>
    <n v="1.03"/>
    <n v="1.03"/>
    <n v="1"/>
    <n v="1333"/>
    <n v="1.0525431357839501"/>
    <n v="1403.04"/>
    <n v="177536.13333300001"/>
    <n v="26797"/>
    <n v="1"/>
    <s v="EUR"/>
    <n v="1402.01"/>
    <n v="0"/>
    <n v="0.16666666666666699"/>
    <n v="300000"/>
    <n v="1.054"/>
    <n v="40755"/>
    <n v="40139.93"/>
    <n v="51.694339999999997"/>
    <n v="83095.7"/>
  </r>
  <r>
    <s v="34317"/>
    <s v="00033826002"/>
    <s v="00033826001"/>
    <s v="CONTRAT DE LIQUIDITE CELLNOVO GR"/>
    <s v="FR0012633360"/>
    <x v="18"/>
    <x v="31"/>
    <n v="577.92999999999995"/>
    <n v="1.0623713235294101"/>
    <n v="544"/>
    <n v="1930"/>
    <n v="1.0747305699481899"/>
    <n v="2074.23"/>
    <n v="175808.86666599999"/>
    <n v="50090"/>
    <n v="1"/>
    <s v="EUR"/>
    <n v="1496.3"/>
    <n v="0"/>
    <n v="0.625"/>
    <n v="300000"/>
    <n v="1.06"/>
    <n v="39369"/>
    <n v="41636.230000000003"/>
    <n v="50.056919999999998"/>
    <n v="83367.37"/>
  </r>
  <r>
    <s v="34317"/>
    <s v="00033826002"/>
    <s v="00033826001"/>
    <s v="CONTRAT DE LIQUIDITE CELLNOVO GR"/>
    <s v="FR0012633360"/>
    <x v="18"/>
    <x v="32"/>
    <n v="3810.29"/>
    <n v="1.0256500672947499"/>
    <n v="3715"/>
    <n v="2788"/>
    <n v="1.0511190817790499"/>
    <n v="2930.52"/>
    <n v="165878.566666"/>
    <n v="125534"/>
    <n v="1"/>
    <s v="EUR"/>
    <n v="-879.77"/>
    <n v="7.1428571428571397E-2"/>
    <n v="0.64285714285714302"/>
    <n v="300000"/>
    <n v="1.024"/>
    <n v="40296"/>
    <n v="40756.46"/>
    <n v="50.308860000000003"/>
    <n v="82019.563999999998"/>
  </r>
  <r>
    <s v="34317"/>
    <s v="00033826002"/>
    <s v="00033826001"/>
    <s v="CONTRAT DE LIQUIDITE CELLNOVO GR"/>
    <s v="FR0012633360"/>
    <x v="18"/>
    <x v="33"/>
    <n v="1803.89"/>
    <n v="1.0439178240740701"/>
    <n v="1728"/>
    <n v="1928"/>
    <n v="1.0679979253112"/>
    <n v="2059.1"/>
    <n v="143871.20000000001"/>
    <n v="56418"/>
    <n v="1"/>
    <s v="EUR"/>
    <n v="255.21"/>
    <n v="0.1"/>
    <n v="0.4"/>
    <n v="300000"/>
    <n v="1.03"/>
    <n v="40096"/>
    <n v="41011.67"/>
    <n v="50.174469999999999"/>
    <n v="82310.55"/>
  </r>
  <r>
    <s v="34317"/>
    <s v="00033826002"/>
    <s v="00033826001"/>
    <s v="CONTRAT DE LIQUIDITE CELLNOVO GR"/>
    <s v="FR0012633360"/>
    <x v="18"/>
    <x v="34"/>
    <n v="1.04"/>
    <n v="1.04"/>
    <n v="1"/>
    <n v="4214"/>
    <n v="1.06641907925961"/>
    <n v="4493.8900000000003"/>
    <n v="138901.76666600001"/>
    <n v="56208"/>
    <n v="1"/>
    <s v="EUR"/>
    <n v="4492.8500000000004"/>
    <n v="0.125"/>
    <n v="0.5"/>
    <n v="300000"/>
    <n v="1.0880000000000001"/>
    <n v="35883"/>
    <n v="45504.52"/>
    <n v="46.177300000000002"/>
    <n v="84545.224000000002"/>
  </r>
  <r>
    <s v="34317"/>
    <s v="00033826002"/>
    <s v="00033826001"/>
    <s v="CONTRAT DE LIQUIDITE CELLNOVO GR"/>
    <s v="FR0012633360"/>
    <x v="18"/>
    <x v="35"/>
    <n v="1.1100000000000001"/>
    <n v="1.1100000000000001"/>
    <n v="1"/>
    <n v="16508"/>
    <n v="1.15740004846135"/>
    <n v="19106.36"/>
    <n v="144338"/>
    <n v="328196"/>
    <n v="1"/>
    <s v="EUR"/>
    <n v="19105.25"/>
    <n v="0"/>
    <n v="0.77272727272727304"/>
    <n v="300000"/>
    <n v="1.1779999999999999"/>
    <n v="19376"/>
    <n v="64609.77"/>
    <n v="26.10511"/>
    <n v="87434.698000000004"/>
  </r>
  <r>
    <s v="34317"/>
    <s v="00033826002"/>
    <s v="00033826001"/>
    <s v="CONTRAT DE LIQUIDITE CELLNOVO GR"/>
    <s v="FR0012633360"/>
    <x v="18"/>
    <x v="36"/>
    <n v="10783.39"/>
    <n v="1.1593796365982201"/>
    <n v="9301"/>
    <n v="7201"/>
    <n v="1.1863505068740501"/>
    <n v="8542.91"/>
    <n v="138541.46666599999"/>
    <n v="217592"/>
    <n v="1"/>
    <s v="EUR"/>
    <n v="-2240.48"/>
    <n v="8.5714285714285701E-2"/>
    <n v="0.65714285714285703"/>
    <n v="300000"/>
    <n v="1.1379999999999999"/>
    <n v="21476"/>
    <n v="62369.29"/>
    <n v="28.153410000000001"/>
    <n v="86808.978000000003"/>
  </r>
  <r>
    <s v="34317"/>
    <s v="00033826002"/>
    <s v="00033826001"/>
    <s v="CONTRAT DE LIQUIDITE CELLNOVO GR"/>
    <s v="FR0012633360"/>
    <x v="18"/>
    <x v="37"/>
    <n v="3944.59"/>
    <n v="1.1018407821229099"/>
    <n v="3580"/>
    <n v="3380"/>
    <n v="1.10715088757396"/>
    <n v="3742.17"/>
    <n v="136283.4"/>
    <n v="67371"/>
    <n v="1"/>
    <s v="EUR"/>
    <n v="-202.42"/>
    <n v="8.3333333333333301E-2"/>
    <n v="0.58333333333333304"/>
    <n v="300000"/>
    <n v="1.1100000000000001"/>
    <n v="21676"/>
    <n v="62166.87"/>
    <n v="27.90344"/>
    <n v="86227.23"/>
  </r>
  <r>
    <s v="34317"/>
    <s v="00033826002"/>
    <s v="00033826001"/>
    <s v="CONTRAT DE LIQUIDITE CELLNOVO GR"/>
    <s v="FR0012633360"/>
    <x v="18"/>
    <x v="38"/>
    <n v="1.0900000000000001"/>
    <n v="1.0900000000000001"/>
    <n v="1"/>
    <n v="3475"/>
    <n v="1.1492"/>
    <n v="3993.47"/>
    <n v="133130.76666600001"/>
    <n v="44360"/>
    <n v="1"/>
    <s v="EUR"/>
    <n v="3992.38"/>
    <n v="0"/>
    <n v="0.71428571428571397"/>
    <n v="300000"/>
    <n v="1.1339999999999999"/>
    <n v="18202"/>
    <n v="66159.25"/>
    <n v="23.779949999999999"/>
    <n v="86800.317999999999"/>
  </r>
  <r>
    <s v="34317"/>
    <s v="00033826002"/>
    <s v="00033826001"/>
    <s v="CONTRAT DE LIQUIDITE CELLNOVO GR"/>
    <s v="FR0012633360"/>
    <x v="18"/>
    <x v="39"/>
    <n v="810.7"/>
    <n v="1.1060027285129601"/>
    <n v="733"/>
    <n v="226"/>
    <n v="1.1139823008849601"/>
    <n v="251.76"/>
    <n v="111225.8"/>
    <n v="35169"/>
    <n v="1"/>
    <s v="EUR"/>
    <n v="-558.94000000000005"/>
    <n v="0"/>
    <n v="0"/>
    <n v="300000"/>
    <n v="1.1080000000000001"/>
    <n v="18709"/>
    <n v="65600.31"/>
    <n v="24.012049999999999"/>
    <n v="86329.881999999998"/>
  </r>
  <r>
    <s v="34317"/>
    <s v="00033826002"/>
    <s v="00033826001"/>
    <s v="CONTRAT DE LIQUIDITE CELLNOVO GR"/>
    <s v="FR0012633360"/>
    <x v="18"/>
    <x v="40"/>
    <n v="1401.13"/>
    <n v="1.1200079936051199"/>
    <n v="1251"/>
    <n v="1"/>
    <n v="1.1299999999999999"/>
    <n v="1.1299999999999999"/>
    <n v="94503"/>
    <n v="16453"/>
    <n v="1"/>
    <s v="EUR"/>
    <n v="-1400"/>
    <n v="0"/>
    <n v="0.6"/>
    <n v="300000"/>
    <n v="1.1339999999999999"/>
    <n v="19959"/>
    <n v="64200.31"/>
    <n v="26.06531"/>
    <n v="86833.816000000006"/>
  </r>
  <r>
    <s v="34317"/>
    <s v="00033826002"/>
    <s v="00033826001"/>
    <s v="CONTRAT DE LIQUIDITE CELLNOVO GR"/>
    <s v="FR0012633360"/>
    <x v="18"/>
    <x v="41"/>
    <n v="1496.31"/>
    <n v="1.11002225519288"/>
    <n v="1348"/>
    <n v="2154"/>
    <n v="1.1100092850510701"/>
    <n v="2390.96"/>
    <n v="88977.033332999999"/>
    <n v="31897"/>
    <n v="1"/>
    <s v="EUR"/>
    <n v="894.65"/>
    <n v="0.125"/>
    <n v="0.625"/>
    <n v="300000"/>
    <n v="1.1100000000000001"/>
    <n v="19153"/>
    <n v="65094.96"/>
    <n v="24.61917"/>
    <n v="86354.79"/>
  </r>
  <r>
    <s v="34317"/>
    <s v="00033826002"/>
    <s v="00033826001"/>
    <s v="CONTRAT DE LIQUIDITE CELLNOVO GR"/>
    <s v="FR0012633360"/>
    <x v="18"/>
    <x v="42"/>
    <n v="279.62"/>
    <n v="1.11402390438247"/>
    <n v="251"/>
    <n v="1"/>
    <n v="1.1200000000000001"/>
    <n v="1.1200000000000001"/>
    <n v="86705.933332999994"/>
    <n v="16755"/>
    <n v="1"/>
    <s v="EUR"/>
    <n v="-278.5"/>
    <n v="0"/>
    <n v="0.33333333333333298"/>
    <n v="300000"/>
    <n v="1.1120000000000001"/>
    <n v="19403"/>
    <n v="64816.46"/>
    <n v="24.974519999999998"/>
    <n v="86392.596000000005"/>
  </r>
  <r>
    <s v="34317"/>
    <s v="00033826002"/>
    <s v="00033826001"/>
    <s v="CONTRAT DE LIQUIDITE CELLNOVO GR"/>
    <s v="FR0012633360"/>
    <x v="18"/>
    <x v="43"/>
    <n v="1.1499999999999999"/>
    <n v="1.1499999999999999"/>
    <n v="1"/>
    <n v="4901"/>
    <n v="1.1625300958988001"/>
    <n v="5697.56"/>
    <n v="86696.266665999996"/>
    <n v="122375"/>
    <n v="1"/>
    <s v="EUR"/>
    <n v="5696.41"/>
    <n v="0"/>
    <n v="0.625"/>
    <n v="300000"/>
    <n v="1.1459999999999999"/>
    <n v="14503"/>
    <n v="70512.87"/>
    <n v="19.074719999999999"/>
    <n v="87133.308000000005"/>
  </r>
  <r>
    <s v="34317"/>
    <s v="00033826002"/>
    <s v="00033826001"/>
    <s v="CONTRAT DE LIQUIDITE CELLNOVO GR"/>
    <s v="FR0012633360"/>
    <x v="18"/>
    <x v="44"/>
    <n v="1.1599999999999999"/>
    <n v="1.1599999999999999"/>
    <n v="1"/>
    <n v="1"/>
    <n v="1.1599999999999999"/>
    <n v="1.1599999999999999"/>
    <n v="86509.733332999996"/>
    <n v="41472"/>
    <n v="1"/>
    <s v="EUR"/>
    <n v="0"/>
    <n v="0"/>
    <n v="0"/>
    <n v="300000"/>
    <n v="1.18"/>
    <n v="14503"/>
    <n v="70512.87"/>
    <n v="19.53012"/>
    <n v="87626.41"/>
  </r>
  <r>
    <s v="34317"/>
    <s v="00033826002"/>
    <s v="00033826001"/>
    <s v="CONTRAT DE LIQUIDITE CELLNOVO GR"/>
    <s v="FR0012633360"/>
    <x v="18"/>
    <x v="45"/>
    <n v="1944.8"/>
    <n v="1.1779527559055101"/>
    <n v="1651"/>
    <n v="1"/>
    <n v="1.18"/>
    <n v="1.18"/>
    <n v="85289.366666000002"/>
    <n v="28020"/>
    <n v="1"/>
    <s v="EUR"/>
    <n v="-1943.62"/>
    <n v="0"/>
    <n v="0"/>
    <n v="300000"/>
    <n v="1.1739999999999999"/>
    <n v="16153"/>
    <n v="68569.25"/>
    <n v="21.664570000000001"/>
    <n v="87532.872000000003"/>
  </r>
  <r>
    <s v="34317"/>
    <s v="00033826002"/>
    <s v="00033826001"/>
    <s v="CONTRAT DE LIQUIDITE CELLNOVO GR"/>
    <s v="FR0012633360"/>
    <x v="18"/>
    <x v="46"/>
    <n v="263.33"/>
    <n v="1.1600440528634399"/>
    <n v="227"/>
    <n v="1"/>
    <n v="1.17"/>
    <n v="1.17"/>
    <n v="84365.233332999996"/>
    <n v="28945"/>
    <n v="1"/>
    <s v="EUR"/>
    <n v="-262.16000000000003"/>
    <n v="0"/>
    <n v="0.5"/>
    <n v="300000"/>
    <n v="1.1599999999999999"/>
    <n v="16379"/>
    <n v="68307.09"/>
    <n v="21.761939999999999"/>
    <n v="87306.73"/>
  </r>
  <r>
    <s v="34317"/>
    <s v="00033826002"/>
    <s v="00033826001"/>
    <s v="CONTRAT DE LIQUIDITE CELLNOVO GR"/>
    <s v="FR0012633360"/>
    <x v="18"/>
    <x v="47"/>
    <n v="2923.3"/>
    <n v="1.11918070444104"/>
    <n v="2612"/>
    <n v="839"/>
    <n v="1.13203814064362"/>
    <n v="949.78"/>
    <n v="84532.233332999996"/>
    <n v="49474"/>
    <n v="1"/>
    <s v="EUR"/>
    <n v="-1973.52"/>
    <n v="0.2"/>
    <n v="0.5"/>
    <n v="300000"/>
    <n v="1.1379999999999999"/>
    <n v="18152"/>
    <n v="66333.570000000007"/>
    <n v="23.746230000000001"/>
    <n v="86990.546000000002"/>
  </r>
  <r>
    <s v="34317"/>
    <s v="00033826002"/>
    <s v="00033826001"/>
    <s v="CONTRAT DE LIQUIDITE CELLNOVO GR"/>
    <s v="FR0012633360"/>
    <x v="18"/>
    <x v="48"/>
    <n v="116.99"/>
    <n v="1.1698999999999999"/>
    <n v="100"/>
    <n v="2100"/>
    <n v="1.16761904761905"/>
    <n v="2452"/>
    <n v="83040.166666000005"/>
    <n v="33345"/>
    <n v="1"/>
    <s v="EUR"/>
    <n v="2335.0100000000002"/>
    <n v="0"/>
    <n v="0.14285714285714299"/>
    <n v="300000"/>
    <n v="1.17"/>
    <n v="16152"/>
    <n v="68668.58"/>
    <n v="21.581150000000001"/>
    <n v="87566.42"/>
  </r>
  <r>
    <s v="34317"/>
    <s v="00033826002"/>
    <s v="00033826001"/>
    <s v="CONTRAT DE LIQUIDITE CELLNOVO GR"/>
    <s v="FR0012633360"/>
    <x v="18"/>
    <x v="49"/>
    <n v="1.17"/>
    <n v="1.17"/>
    <n v="1"/>
    <n v="1"/>
    <n v="1.17"/>
    <n v="1.17"/>
    <n v="80917.366666000002"/>
    <n v="21134"/>
    <n v="1"/>
    <s v="EUR"/>
    <n v="0"/>
    <n v="0"/>
    <n v="0"/>
    <n v="300000"/>
    <n v="1.1599999999999999"/>
    <n v="16152"/>
    <n v="68668.58"/>
    <n v="21.436240000000002"/>
    <n v="87404.9"/>
  </r>
  <r>
    <s v="34317"/>
    <s v="00033826002"/>
    <s v="00033826001"/>
    <s v="CONTRAT DE LIQUIDITE CELLNOVO GR"/>
    <s v="FR0012633360"/>
    <x v="18"/>
    <x v="50"/>
    <n v="589.16"/>
    <n v="1.17596806387226"/>
    <n v="501"/>
    <n v="1"/>
    <n v="1.1599999999999999"/>
    <n v="1.1599999999999999"/>
    <n v="79730.933332999994"/>
    <n v="15627"/>
    <n v="1"/>
    <s v="EUR"/>
    <n v="-588"/>
    <n v="0"/>
    <n v="0"/>
    <n v="300000"/>
    <n v="1.1639999999999999"/>
    <n v="16652"/>
    <n v="68080.58"/>
    <n v="22.161159999999999"/>
    <n v="87463.508000000002"/>
  </r>
  <r>
    <s v="34317"/>
    <s v="00033826002"/>
    <s v="00033826001"/>
    <s v="CONTRAT DE LIQUIDITE CELLNOVO GR"/>
    <s v="FR0012633360"/>
    <x v="18"/>
    <x v="51"/>
    <n v="1066.94"/>
    <n v="1.14724731182796"/>
    <n v="930"/>
    <n v="1"/>
    <n v="1.1599999999999999"/>
    <n v="1.1599999999999999"/>
    <n v="77901.233332999996"/>
    <n v="16958"/>
    <n v="1"/>
    <s v="EUR"/>
    <n v="-1065.78"/>
    <n v="0"/>
    <n v="0.5"/>
    <n v="300000"/>
    <n v="1.1599999999999999"/>
    <n v="17581"/>
    <n v="67014.8"/>
    <n v="23.331710000000001"/>
    <n v="87408.76"/>
  </r>
  <r>
    <s v="34317"/>
    <s v="00033826002"/>
    <s v="00033826001"/>
    <s v="CONTRAT DE LIQUIDITE CELLNOVO GR"/>
    <s v="FR0012633360"/>
    <x v="18"/>
    <x v="52"/>
    <n v="914.76"/>
    <n v="1.14202247191011"/>
    <n v="801"/>
    <n v="1"/>
    <n v="1.1599999999999999"/>
    <n v="1.1599999999999999"/>
    <n v="76140.2"/>
    <n v="12247"/>
    <n v="1"/>
    <s v="EUR"/>
    <n v="-913.6"/>
    <n v="0"/>
    <n v="0.5"/>
    <n v="300000"/>
    <n v="1.1539999999999999"/>
    <n v="18381"/>
    <n v="66101.2"/>
    <n v="24.293869999999998"/>
    <n v="87312.873999999996"/>
  </r>
  <r>
    <s v="34317"/>
    <s v="00033826002"/>
    <s v="00033826001"/>
    <s v="CONTRAT DE LIQUIDITE CELLNOVO GR"/>
    <s v="FR0012633360"/>
    <x v="18"/>
    <x v="53"/>
    <n v="1495.27"/>
    <n v="1.15464864864865"/>
    <n v="1295"/>
    <n v="729"/>
    <n v="1.1599999999999999"/>
    <n v="845.64"/>
    <n v="72250.066665999999"/>
    <n v="20731"/>
    <n v="1"/>
    <s v="EUR"/>
    <n v="-649.63"/>
    <n v="0.28571428571428598"/>
    <n v="0.14285714285714299"/>
    <n v="300000"/>
    <n v="1.1579999999999999"/>
    <n v="18947"/>
    <n v="65451.57"/>
    <n v="25.105930000000001"/>
    <n v="87392.195999999996"/>
  </r>
  <r>
    <s v="34317"/>
    <s v="00033826002"/>
    <s v="00033826001"/>
    <s v="CONTRAT DE LIQUIDITE CELLNOVO GR"/>
    <s v="FR0012633360"/>
    <x v="18"/>
    <x v="54"/>
    <n v="1003.99"/>
    <n v="1.1540114942528701"/>
    <n v="870"/>
    <n v="871"/>
    <n v="1.1560045924225"/>
    <n v="1006.88"/>
    <n v="68443.066665999999"/>
    <n v="24440"/>
    <n v="1"/>
    <s v="EUR"/>
    <n v="2.8899999999999899"/>
    <n v="0.14285714285714299"/>
    <n v="0.57142857142857095"/>
    <n v="300000"/>
    <n v="1.1519999999999999"/>
    <n v="18946"/>
    <n v="65454.46"/>
    <n v="25.00656"/>
    <n v="87280.251999999993"/>
  </r>
  <r>
    <s v="34317"/>
    <s v="00033826002"/>
    <s v="00033826001"/>
    <s v="CONTRAT DE LIQUIDITE CELLNOVO GR"/>
    <s v="FR0012633360"/>
    <x v="18"/>
    <x v="55"/>
    <n v="1.1299999999999999"/>
    <n v="1.1299999999999999"/>
    <n v="1"/>
    <n v="1"/>
    <n v="1.1299999999999999"/>
    <n v="1.1299999999999999"/>
    <n v="67631.8"/>
    <n v="11546"/>
    <n v="1"/>
    <s v="EUR"/>
    <n v="0"/>
    <n v="0"/>
    <n v="0"/>
    <n v="300000"/>
    <n v="1.1459999999999999"/>
    <n v="18946"/>
    <n v="65454.46"/>
    <n v="24.908760000000001"/>
    <n v="87166.576000000001"/>
  </r>
  <r>
    <s v="34317"/>
    <s v="00033826002"/>
    <s v="00033826001"/>
    <s v="CONTRAT DE LIQUIDITE CELLNOVO GR"/>
    <s v="FR0012633360"/>
    <x v="18"/>
    <x v="56"/>
    <n v="23470.639999999999"/>
    <n v="0.51180008286268797"/>
    <n v="45859"/>
    <n v="12152"/>
    <n v="0.52886026991441704"/>
    <n v="6426.71"/>
    <n v="198704.96666599999"/>
    <n v="4036247"/>
    <n v="1"/>
    <s v="EUR"/>
    <n v="-17043.93"/>
    <n v="3.77358490566038E-2"/>
    <n v="0.41509433962264197"/>
    <n v="300000"/>
    <n v="0.54200000000000004"/>
    <n v="52653"/>
    <n v="48410.53"/>
    <n v="37.087069999999997"/>
    <n v="76948.456000000006"/>
  </r>
  <r>
    <s v="34317"/>
    <s v="00033826002"/>
    <s v="00033826001"/>
    <s v="CONTRAT DE LIQUIDITE CELLNOVO GR"/>
    <s v="FR0012633360"/>
    <x v="18"/>
    <x v="57"/>
    <n v="18471.41"/>
    <n v="0.47677998038304698"/>
    <n v="38742"/>
    <n v="7161"/>
    <n v="0.49175953079178902"/>
    <n v="3521.49"/>
    <n v="248116.26666600001"/>
    <n v="1724318"/>
    <n v="1"/>
    <s v="EUR"/>
    <n v="-14949.92"/>
    <n v="9.7560975609756101E-2"/>
    <n v="0.58536585365853699"/>
    <n v="300000"/>
    <n v="0.44800000000000001"/>
    <n v="84234"/>
    <n v="33460.61"/>
    <n v="53.003070000000001"/>
    <n v="71197.441999999995"/>
  </r>
  <r>
    <s v="34317"/>
    <s v="00033826002"/>
    <s v="00033826001"/>
    <s v="CONTRAT DE LIQUIDITE CELLNOVO GR"/>
    <s v="FR0012633360"/>
    <x v="18"/>
    <x v="58"/>
    <n v="8372.4"/>
    <n v="0.40838983464221301"/>
    <n v="20501"/>
    <n v="16483"/>
    <n v="0.41869016562519001"/>
    <n v="6901.27"/>
    <n v="277675.33333300002"/>
    <n v="1025172"/>
    <n v="1"/>
    <s v="EUR"/>
    <n v="-1471.13"/>
    <n v="2.2222222222222199E-2"/>
    <n v="0.71111111111111103"/>
    <n v="300000"/>
    <n v="0.40600000000000003"/>
    <n v="88252"/>
    <n v="31989.48"/>
    <n v="52.831650000000003"/>
    <n v="67819.792000000001"/>
  </r>
  <r>
    <s v="34317"/>
    <s v="00033826002"/>
    <s v="00033826001"/>
    <s v="CONTRAT DE LIQUIDITE CELLNOVO GR"/>
    <s v="FR0012633360"/>
    <x v="18"/>
    <x v="59"/>
    <n v="3130.53"/>
    <n v="0.40487972064149003"/>
    <n v="7732"/>
    <n v="4732"/>
    <n v="0.40561918850380402"/>
    <n v="1919.39"/>
    <n v="288044.33333300002"/>
    <n v="356439"/>
    <n v="1"/>
    <s v="EUR"/>
    <n v="-1211.1400000000001"/>
    <n v="0.25"/>
    <n v="0.375"/>
    <n v="300000"/>
    <n v="0.4"/>
    <n v="91252"/>
    <n v="30778.34"/>
    <n v="54.252769999999998"/>
    <n v="67279.14"/>
  </r>
  <r>
    <s v="34317"/>
    <s v="00033826002"/>
    <s v="00033826001"/>
    <s v="CONTRAT DE LIQUIDITE CELLNOVO GR"/>
    <s v="FR0012633360"/>
    <x v="18"/>
    <x v="60"/>
    <n v="2645.92"/>
    <n v="0.391930084431936"/>
    <n v="6751"/>
    <n v="2850"/>
    <n v="0.39368070175438602"/>
    <n v="1121.99"/>
    <n v="307030.90000000002"/>
    <n v="596394"/>
    <n v="1"/>
    <s v="EUR"/>
    <n v="-1523.93"/>
    <n v="0.18181818181818199"/>
    <n v="0.63636363636363602"/>
    <n v="300000"/>
    <n v="0.379"/>
    <n v="95153"/>
    <n v="29254.41"/>
    <n v="55.211919999999999"/>
    <n v="65317.396999999997"/>
  </r>
  <r>
    <s v="34317"/>
    <s v="00033826002"/>
    <s v="00033826001"/>
    <s v="CONTRAT DE LIQUIDITE CELLNOVO GR"/>
    <s v="FR0012633360"/>
    <x v="18"/>
    <x v="61"/>
    <n v="4490.33"/>
    <n v="0.37986041790034702"/>
    <n v="11821"/>
    <n v="11821"/>
    <n v="0.40477962947297202"/>
    <n v="4784.8999999999996"/>
    <n v="327292.96666600002"/>
    <n v="657952"/>
    <n v="1"/>
    <s v="EUR"/>
    <n v="294.57"/>
    <n v="8.3333333333333301E-2"/>
    <n v="0.5"/>
    <n v="300000"/>
    <n v="0.38700000000000001"/>
    <n v="95153"/>
    <n v="29548.98"/>
    <n v="55.480550000000001"/>
    <n v="66373.191000000006"/>
  </r>
  <r>
    <s v="34317"/>
    <s v="00033826002"/>
    <s v="00033826001"/>
    <s v="CONTRAT DE LIQUIDITE CELLNOVO GR"/>
    <s v="FR0012633360"/>
    <x v="18"/>
    <x v="62"/>
    <n v="1002"/>
    <n v="0.16700000000000001"/>
    <n v="6000"/>
    <n v="0"/>
    <s v="#DIV/0"/>
    <n v="0"/>
    <n v="390748.83333300002"/>
    <n v="2029210"/>
    <n v="1"/>
    <s v="EUR"/>
    <n v="-1002"/>
    <n v="0"/>
    <n v="0"/>
    <n v="300000"/>
    <n v="0.14799999999999999"/>
    <n v="101153"/>
    <n v="28546.98"/>
    <n v="34.401339999999998"/>
    <n v="43517.624000000003"/>
  </r>
  <r>
    <s v="34317"/>
    <s v="00033826002"/>
    <s v="00033826001"/>
    <s v="CONTRAT DE LIQUIDITE CELLNOVO GR"/>
    <s v="FR0012633360"/>
    <x v="18"/>
    <x v="63"/>
    <n v="1650.13"/>
    <n v="0.206240469941257"/>
    <n v="8001"/>
    <n v="17501"/>
    <n v="0.23241986172218701"/>
    <n v="4067.58"/>
    <n v="517665.1"/>
    <n v="3863906"/>
    <n v="1"/>
    <s v="EUR"/>
    <n v="2417.4499999999998"/>
    <n v="0"/>
    <n v="0.375"/>
    <n v="300000"/>
    <n v="0.2"/>
    <n v="91653"/>
    <n v="30964.43"/>
    <n v="37.185490000000001"/>
    <n v="49295.03"/>
  </r>
  <r>
    <s v="34317"/>
    <s v="00033826002"/>
    <s v="00033826001"/>
    <s v="CONTRAT DE LIQUIDITE CELLNOVO GR"/>
    <s v="FR0012633360"/>
    <x v="18"/>
    <x v="64"/>
    <n v="2496.8200000000002"/>
    <n v="0.19972962163027"/>
    <n v="12501"/>
    <n v="7501"/>
    <n v="0.23666044527396299"/>
    <n v="1775.19"/>
    <n v="671771.5"/>
    <n v="4679400"/>
    <n v="1"/>
    <s v="EUR"/>
    <n v="-721.63"/>
    <n v="0"/>
    <n v="0.5625"/>
    <n v="300000"/>
    <n v="0.18"/>
    <n v="96653"/>
    <n v="30242.799999999999"/>
    <n v="36.518509999999999"/>
    <n v="47640.34"/>
  </r>
  <r>
    <s v="34317"/>
    <s v="00033826002"/>
    <s v="00033826001"/>
    <s v="CONTRAT DE LIQUIDITE CELLNOVO GR"/>
    <s v="FR0012633360"/>
    <x v="18"/>
    <x v="65"/>
    <n v="432.5"/>
    <n v="0.17299999999999999"/>
    <n v="2500"/>
    <n v="0"/>
    <s v="#DIV/0"/>
    <n v="0"/>
    <n v="734348.46666599996"/>
    <n v="2205505"/>
    <n v="1"/>
    <s v="EUR"/>
    <n v="-432.5"/>
    <n v="0"/>
    <n v="0.5"/>
    <n v="300000"/>
    <n v="0.17299999999999999"/>
    <n v="99153"/>
    <n v="29810.3"/>
    <n v="36.524900000000002"/>
    <n v="46963.769"/>
  </r>
  <r>
    <s v="34317"/>
    <s v="00033826002"/>
    <s v="00033826001"/>
    <s v="CONTRAT DE LIQUIDITE CELLNOVO GR"/>
    <s v="FR0012633360"/>
    <x v="18"/>
    <x v="66"/>
    <n v="0.35"/>
    <n v="0.17499999999999999"/>
    <n v="2"/>
    <n v="1502"/>
    <n v="0.17999334221038599"/>
    <n v="270.35000000000002"/>
    <n v="796156.3"/>
    <n v="2071827"/>
    <n v="1"/>
    <s v="EUR"/>
    <n v="270"/>
    <n v="0"/>
    <n v="0.33333333333333298"/>
    <n v="300000"/>
    <n v="0.16300000000000001"/>
    <n v="97653"/>
    <n v="30080.3"/>
    <n v="34.60483"/>
    <n v="45997.739000000001"/>
  </r>
  <r>
    <s v="34317"/>
    <s v="00033826002"/>
    <s v="00033826001"/>
    <s v="CONTRAT DE LIQUIDITE CELLNOVO GR"/>
    <s v="FR0012633360"/>
    <x v="18"/>
    <x v="67"/>
    <n v="0.18"/>
    <n v="0.18"/>
    <n v="1"/>
    <n v="2501"/>
    <n v="0.18"/>
    <n v="450.18"/>
    <n v="838378.73333299998"/>
    <n v="1334044"/>
    <n v="1"/>
    <s v="EUR"/>
    <n v="450"/>
    <n v="0"/>
    <n v="0.33333333333333298"/>
    <n v="300000"/>
    <n v="0.17399999999999999"/>
    <n v="95153"/>
    <n v="30530.3"/>
    <n v="35.161830000000002"/>
    <n v="47086.921999999999"/>
  </r>
  <r>
    <s v="34317"/>
    <s v="00033826002"/>
    <s v="00033826001"/>
    <s v="CONTRAT DE LIQUIDITE CELLNOVO GR"/>
    <s v="FR0012633360"/>
    <x v="18"/>
    <x v="68"/>
    <n v="855.17"/>
    <n v="0.17099980003999199"/>
    <n v="5001"/>
    <n v="1"/>
    <n v="0.17"/>
    <n v="0.17"/>
    <n v="851126.96666599996"/>
    <n v="426807"/>
    <n v="1"/>
    <s v="EUR"/>
    <n v="-855"/>
    <n v="0"/>
    <n v="0.25"/>
    <n v="300000"/>
    <n v="0.17"/>
    <n v="100153"/>
    <n v="29675.3"/>
    <n v="36.457239999999999"/>
    <n v="46701.31"/>
  </r>
  <r>
    <s v="34317"/>
    <s v="00033826002"/>
    <s v="00033826001"/>
    <s v="CONTRAT DE LIQUIDITE CELLNOVO GR"/>
    <s v="FR0012633360"/>
    <x v="18"/>
    <x v="69"/>
    <n v="0.17"/>
    <n v="0.17"/>
    <n v="1"/>
    <n v="2501"/>
    <n v="0.17479808076769299"/>
    <n v="437.17"/>
    <n v="858764.66666600003"/>
    <n v="264300"/>
    <n v="1"/>
    <s v="EUR"/>
    <n v="437"/>
    <n v="0"/>
    <n v="0"/>
    <n v="300000"/>
    <n v="0.16700000000000001"/>
    <n v="97653"/>
    <n v="30112.3"/>
    <n v="35.131250000000001"/>
    <n v="46420.351000000002"/>
  </r>
  <r>
    <s v="34317"/>
    <s v="00033826002"/>
    <s v="00033826001"/>
    <s v="CONTRAT DE LIQUIDITE CELLNOVO GR"/>
    <s v="FR0012633360"/>
    <x v="18"/>
    <x v="70"/>
    <n v="421.84"/>
    <n v="0.16699920823436301"/>
    <n v="2526"/>
    <n v="9501"/>
    <n v="0.168900115777287"/>
    <n v="1604.72"/>
    <n v="868218.66666600003"/>
    <n v="300073"/>
    <n v="1"/>
    <s v="EUR"/>
    <n v="1182.8800000000001"/>
    <n v="0"/>
    <n v="0.14285714285714299"/>
    <n v="300000"/>
    <n v="0.17"/>
    <n v="90678"/>
    <n v="31295.18"/>
    <n v="33.001739999999998"/>
    <n v="46710.44"/>
  </r>
  <r>
    <s v="34317"/>
    <s v="00033826002"/>
    <s v="00033826001"/>
    <s v="CONTRAT DE LIQUIDITE CELLNOVO GR"/>
    <s v="FR0012633360"/>
    <x v="18"/>
    <x v="71"/>
    <n v="1825.75"/>
    <n v="0.16876964318727999"/>
    <n v="10818"/>
    <n v="6293"/>
    <n v="0.16877006197362099"/>
    <n v="1062.07"/>
    <n v="873767.36666599999"/>
    <n v="198358"/>
    <n v="1"/>
    <s v="EUR"/>
    <n v="-763.68"/>
    <n v="0.2"/>
    <n v="0.3"/>
    <n v="300000"/>
    <n v="0.16900000000000001"/>
    <n v="95203"/>
    <n v="30531.5"/>
    <n v="34.511000000000003"/>
    <n v="46620.807000000001"/>
  </r>
  <r>
    <s v="34317"/>
    <s v="00033826002"/>
    <s v="00033826001"/>
    <s v="CONTRAT DE LIQUIDITE CELLNOVO GR"/>
    <s v="FR0012633360"/>
    <x v="18"/>
    <x v="72"/>
    <n v="254.27"/>
    <n v="0.16940039973351101"/>
    <n v="1501"/>
    <n v="5026"/>
    <n v="0.17099084759251901"/>
    <n v="859.4"/>
    <n v="881936.76666600001"/>
    <n v="261837"/>
    <n v="1"/>
    <s v="EUR"/>
    <n v="605.13"/>
    <n v="0"/>
    <n v="0.57142857142857095"/>
    <n v="300000"/>
    <n v="0.16900000000000001"/>
    <n v="91678"/>
    <n v="31136.63"/>
    <n v="33.226489999999998"/>
    <n v="46630.212"/>
  </r>
  <r>
    <s v="34317"/>
    <s v="00033826002"/>
    <s v="00033826001"/>
    <s v="CONTRAT DE LIQUIDITE CELLNOVO GR"/>
    <s v="FR0012633360"/>
    <x v="18"/>
    <x v="73"/>
    <n v="953.61"/>
    <n v="0.16950053323853501"/>
    <n v="5626"/>
    <n v="1"/>
    <n v="0.17"/>
    <n v="0.17"/>
    <n v="885213.3"/>
    <n v="220671"/>
    <n v="1"/>
    <s v="EUR"/>
    <n v="-953.44"/>
    <n v="0"/>
    <n v="0.5"/>
    <n v="300000"/>
    <n v="0.16800000000000001"/>
    <n v="97303"/>
    <n v="30183.19"/>
    <n v="35.131900000000002"/>
    <n v="46530.093999999997"/>
  </r>
  <r>
    <s v="34317"/>
    <s v="00033826002"/>
    <s v="00033826001"/>
    <s v="CONTRAT DE LIQUIDITE CELLNOVO GR"/>
    <s v="FR0012633360"/>
    <x v="18"/>
    <x v="74"/>
    <n v="334.17"/>
    <n v="0.167001499250375"/>
    <n v="2001"/>
    <n v="1501"/>
    <n v="0.16840106595602899"/>
    <n v="252.77"/>
    <n v="889125.66666600003"/>
    <n v="158843"/>
    <n v="1"/>
    <s v="EUR"/>
    <n v="-81.400000000000006"/>
    <n v="0"/>
    <n v="0.25"/>
    <n v="300000"/>
    <n v="0.16700000000000001"/>
    <n v="97803"/>
    <n v="30101.79"/>
    <n v="35.174199999999999"/>
    <n v="46434.891000000003"/>
  </r>
  <r>
    <s v="34317"/>
    <s v="00033826002"/>
    <s v="00033826001"/>
    <s v="CONTRAT DE LIQUIDITE CELLNOVO GR"/>
    <s v="FR0012633360"/>
    <x v="18"/>
    <x v="75"/>
    <n v="594.16999999999996"/>
    <n v="0.16500138850319401"/>
    <n v="3601"/>
    <n v="3601"/>
    <n v="0.16500138850319401"/>
    <n v="594.16999999999996"/>
    <n v="894550.2"/>
    <n v="190756"/>
    <n v="1"/>
    <s v="EUR"/>
    <n v="0"/>
    <n v="0.28571428571428598"/>
    <n v="0"/>
    <n v="300000"/>
    <n v="0.17100000000000001"/>
    <n v="97803"/>
    <n v="30101.79"/>
    <n v="35.715789999999998"/>
    <n v="46826.103000000003"/>
  </r>
  <r>
    <s v="34317"/>
    <s v="00033826002"/>
    <s v="00033826001"/>
    <s v="CONTRAT DE LIQUIDITE CELLNOVO GR"/>
    <s v="FR0012633360"/>
    <x v="18"/>
    <x v="76"/>
    <n v="9331.81"/>
    <n v="0.15609993141633599"/>
    <n v="59781"/>
    <n v="13581"/>
    <n v="0.15920035343494601"/>
    <n v="2162.1"/>
    <n v="919665.56666600006"/>
    <n v="782406"/>
    <n v="1"/>
    <s v="EUR"/>
    <n v="-7169.71"/>
    <n v="9.0909090909090898E-2"/>
    <n v="0.59090909090909105"/>
    <n v="300000"/>
    <n v="0.153"/>
    <n v="144003"/>
    <n v="22932.080000000002"/>
    <n v="48.999630000000003"/>
    <n v="44964.538999999997"/>
  </r>
  <r>
    <s v="34317"/>
    <s v="00033826002"/>
    <s v="00033826001"/>
    <s v="CONTRAT DE LIQUIDITE CELLNOVO GR"/>
    <s v="FR0012633360"/>
    <x v="18"/>
    <x v="77"/>
    <n v="226.4"/>
    <n v="0.150933333333333"/>
    <n v="1500"/>
    <n v="26500"/>
    <n v="0.15001999999999999"/>
    <n v="3975.53"/>
    <n v="933477.36666599999"/>
    <n v="463828"/>
    <n v="1"/>
    <s v="EUR"/>
    <n v="3749.13"/>
    <n v="0.6"/>
    <n v="0.4"/>
    <n v="300000"/>
    <n v="0.14799999999999999"/>
    <n v="119003"/>
    <n v="26681.21"/>
    <n v="39.762909999999998"/>
    <n v="44293.654000000002"/>
  </r>
  <r>
    <s v="34317"/>
    <s v="00033826002"/>
    <s v="00033826001"/>
    <s v="CONTRAT DE LIQUIDITE CELLNOVO GR"/>
    <s v="FR0012633360"/>
    <x v="18"/>
    <x v="78"/>
    <n v="296.14999999999998"/>
    <n v="0.14800099950025"/>
    <n v="2001"/>
    <n v="851"/>
    <n v="0.143008225616921"/>
    <n v="121.7"/>
    <n v="939814.40000000002"/>
    <n v="223456"/>
    <n v="1"/>
    <s v="EUR"/>
    <n v="-174.45"/>
    <n v="0.16666666666666699"/>
    <n v="0.5"/>
    <n v="300000"/>
    <n v="0.14099999999999999"/>
    <n v="120153"/>
    <n v="26506.76"/>
    <n v="38.992460000000001"/>
    <n v="43448.332999999999"/>
  </r>
  <r>
    <s v="34317"/>
    <s v="00033826002"/>
    <s v="00033826001"/>
    <s v="CONTRAT DE LIQUIDITE CELLNOVO GR"/>
    <s v="FR0012633360"/>
    <x v="18"/>
    <x v="79"/>
    <n v="3974.24"/>
    <n v="0.13472000000000001"/>
    <n v="29500"/>
    <n v="14000"/>
    <n v="0.13566"/>
    <n v="1899.24"/>
    <n v="961424.83333299996"/>
    <n v="669447"/>
    <n v="1"/>
    <s v="EUR"/>
    <n v="-2075"/>
    <n v="0.30769230769230799"/>
    <n v="0.15384615384615399"/>
    <n v="300000"/>
    <n v="0.13200000000000001"/>
    <n v="135653"/>
    <n v="24431.759999999998"/>
    <n v="42.293480000000002"/>
    <n v="42337.955999999998"/>
  </r>
  <r>
    <s v="34317"/>
    <s v="00033826002"/>
    <s v="00033826001"/>
    <s v="CONTRAT DE LIQUIDITE CELLNOVO GR"/>
    <s v="FR0012633360"/>
    <x v="18"/>
    <x v="80"/>
    <n v="53.08"/>
    <n v="0.13203980099502499"/>
    <n v="402"/>
    <n v="502"/>
    <n v="0.13480079681274901"/>
    <n v="67.67"/>
    <n v="967084.86666599999"/>
    <n v="185428"/>
    <n v="1"/>
    <s v="EUR"/>
    <n v="14.59"/>
    <n v="0"/>
    <n v="0.5"/>
    <n v="300000"/>
    <n v="0.13100000000000001"/>
    <n v="135553"/>
    <n v="24446.35"/>
    <n v="42.075470000000003"/>
    <n v="42203.792999999998"/>
  </r>
  <r>
    <s v="34317"/>
    <s v="00033826002"/>
    <s v="00033826001"/>
    <s v="CONTRAT DE LIQUIDITE CELLNOVO GR"/>
    <s v="FR0012633360"/>
    <x v="18"/>
    <x v="81"/>
    <n v="2974.72"/>
    <n v="3.5839999999999997E-2"/>
    <n v="83000"/>
    <n v="34069"/>
    <n v="4.1720038744900101E-2"/>
    <n v="1421.36"/>
    <n v="1135129"/>
    <n v="5058282"/>
    <n v="1"/>
    <s v="EUR"/>
    <n v="-1553.36"/>
    <n v="6.6666666666666693E-2"/>
    <n v="0"/>
    <n v="300000"/>
    <n v="4.2000000000000003E-2"/>
    <n v="184484"/>
    <n v="22892.99"/>
    <n v="25.287189999999999"/>
    <n v="30641.317999999999"/>
  </r>
  <r>
    <s v="34317"/>
    <s v="00033826002"/>
    <s v="00033826001"/>
    <s v="CONTRAT DE LIQUIDITE CELLNOVO GR"/>
    <s v="FR0012633360"/>
    <x v="18"/>
    <x v="82"/>
    <n v="539.04999999999995"/>
    <n v="5.3899610038996099E-2"/>
    <n v="10001"/>
    <n v="75001"/>
    <n v="6.6730043599418698E-2"/>
    <n v="5004.82"/>
    <n v="1695834.9"/>
    <n v="16833424"/>
    <n v="1"/>
    <s v="EUR"/>
    <n v="4465.7700000000004"/>
    <n v="0"/>
    <n v="0.76923076923076905"/>
    <n v="300000"/>
    <n v="0.10100000000000001"/>
    <n v="119484"/>
    <n v="27358.76"/>
    <n v="30.608450000000001"/>
    <n v="39426.644"/>
  </r>
  <r>
    <s v="34317"/>
    <s v="00033826002"/>
    <s v="00033826001"/>
    <s v="CONTRAT DE LIQUIDITE CELLNOVO GR"/>
    <s v="FR0012633360"/>
    <x v="18"/>
    <x v="83"/>
    <n v="7244.26"/>
    <n v="0.16097997822270599"/>
    <n v="45001"/>
    <n v="50332"/>
    <n v="0.159589922911865"/>
    <n v="8032.48"/>
    <n v="2221124.6"/>
    <n v="15779422"/>
    <n v="1"/>
    <s v="EUR"/>
    <n v="788.219999999999"/>
    <n v="0"/>
    <n v="0.72"/>
    <n v="300000"/>
    <n v="0.14000000000000001"/>
    <n v="114153"/>
    <n v="28146.98"/>
    <n v="36.215730000000001"/>
    <n v="44128.4"/>
  </r>
  <r>
    <s v="34317"/>
    <s v="00033826002"/>
    <s v="00033826001"/>
    <s v="CONTRAT DE LIQUIDITE CELLNOVO GR"/>
    <s v="FR0012633360"/>
    <x v="18"/>
    <x v="84"/>
    <n v="4348.2700000000004"/>
    <n v="0.13243999756335301"/>
    <n v="32832"/>
    <n v="26832"/>
    <n v="0.16016994633273701"/>
    <n v="4297.68"/>
    <n v="2520718.8333330001"/>
    <n v="9012267"/>
    <n v="1"/>
    <s v="EUR"/>
    <n v="-50.590000000000103"/>
    <n v="0.105263157894737"/>
    <n v="0.73684210526315796"/>
    <n v="300000"/>
    <n v="0.114"/>
    <n v="120153"/>
    <n v="28096.39"/>
    <n v="32.77384"/>
    <n v="41793.832000000002"/>
  </r>
  <r>
    <s v="34317"/>
    <s v="00033826002"/>
    <s v="00033826001"/>
    <s v="CONTRAT DE LIQUIDITE CELLNOVO GR"/>
    <s v="FR0012633360"/>
    <x v="18"/>
    <x v="85"/>
    <n v="5617.41"/>
    <n v="0.123"/>
    <n v="45670"/>
    <n v="76339"/>
    <n v="0.133819934764668"/>
    <n v="10215.68"/>
    <n v="2995218.4"/>
    <n v="14246533"/>
    <n v="1"/>
    <s v="EUR"/>
    <n v="4598.2700000000004"/>
    <n v="0"/>
    <n v="0.85185185185185197"/>
    <n v="300000"/>
    <n v="0.13900000000000001"/>
    <n v="89484"/>
    <n v="32694.66"/>
    <n v="27.559200000000001"/>
    <n v="45132.936000000002"/>
  </r>
  <r>
    <s v="34317"/>
    <s v="00033826002"/>
    <s v="00033826001"/>
    <s v="CONTRAT DE LIQUIDITE CELLNOVO GR"/>
    <s v="FR0012633360"/>
    <x v="18"/>
    <x v="86"/>
    <n v="3657.4"/>
    <n v="0.14629014839406401"/>
    <n v="25001"/>
    <n v="20001"/>
    <n v="0.15667016649167501"/>
    <n v="3133.56"/>
    <n v="3164599.9"/>
    <n v="9117692"/>
    <n v="1"/>
    <s v="EUR"/>
    <n v="-523.84"/>
    <n v="0"/>
    <n v="0.82352941176470595"/>
    <n v="300000"/>
    <n v="0.14299999999999999"/>
    <n v="94484"/>
    <n v="32170.82"/>
    <n v="29.576640000000001"/>
    <n v="45682.031999999999"/>
  </r>
  <r>
    <s v="34317"/>
    <s v="00033826002"/>
    <s v="00033826001"/>
    <s v="CONTRAT DE LIQUIDITE CELLNOVO GR"/>
    <s v="FR0012633360"/>
    <x v="18"/>
    <x v="87"/>
    <n v="12692.99"/>
    <n v="0.13722003005372899"/>
    <n v="92501"/>
    <n v="37604"/>
    <n v="0.13996011062652899"/>
    <n v="5263.06"/>
    <n v="3259112.5333329998"/>
    <n v="4559697"/>
    <n v="1"/>
    <s v="EUR"/>
    <n v="-7429.93"/>
    <n v="7.69230769230769E-2"/>
    <n v="0.69230769230769196"/>
    <n v="300000"/>
    <n v="0.128"/>
    <n v="149381"/>
    <n v="24740.89"/>
    <n v="43.593350000000001"/>
    <n v="43861.658000000003"/>
  </r>
  <r>
    <s v="34317"/>
    <s v="00033826002"/>
    <s v="00033826001"/>
    <s v="CONTRAT DE LIQUIDITE CELLNOVO GR"/>
    <s v="FR0012633360"/>
    <x v="18"/>
    <x v="88"/>
    <n v="0"/>
    <m/>
    <m/>
    <m/>
    <m/>
    <n v="0"/>
    <n v="3336144.9655169998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89"/>
    <n v="0"/>
    <m/>
    <m/>
    <m/>
    <m/>
    <n v="0"/>
    <n v="3442563.035714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0"/>
    <n v="0"/>
    <m/>
    <m/>
    <m/>
    <m/>
    <n v="0"/>
    <n v="3547976.7037030002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1"/>
    <n v="0"/>
    <m/>
    <m/>
    <m/>
    <m/>
    <n v="0"/>
    <n v="3659131.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2"/>
    <n v="0"/>
    <m/>
    <m/>
    <m/>
    <m/>
    <n v="0"/>
    <n v="3724328.36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3"/>
    <n v="0"/>
    <m/>
    <m/>
    <m/>
    <m/>
    <n v="0"/>
    <n v="3718512.62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4"/>
    <n v="0"/>
    <m/>
    <m/>
    <m/>
    <m/>
    <n v="0"/>
    <n v="3676734.9130429998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5"/>
    <n v="0"/>
    <m/>
    <m/>
    <m/>
    <m/>
    <n v="0"/>
    <n v="3743609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6"/>
    <n v="0"/>
    <m/>
    <m/>
    <m/>
    <m/>
    <n v="0"/>
    <n v="3823217.6666660002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7"/>
    <n v="0"/>
    <m/>
    <m/>
    <m/>
    <m/>
    <n v="0"/>
    <n v="3947676.3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8"/>
    <n v="0"/>
    <m/>
    <m/>
    <m/>
    <m/>
    <n v="0"/>
    <n v="4132985.2631569998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99"/>
    <n v="0"/>
    <m/>
    <m/>
    <m/>
    <m/>
    <n v="0"/>
    <n v="4347912.2222220004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0"/>
    <n v="0"/>
    <m/>
    <m/>
    <m/>
    <m/>
    <n v="0"/>
    <n v="4586020.4117639996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1"/>
    <n v="0"/>
    <m/>
    <m/>
    <m/>
    <m/>
    <n v="0"/>
    <n v="4860249.312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2"/>
    <n v="0"/>
    <m/>
    <m/>
    <m/>
    <m/>
    <n v="0"/>
    <n v="5166810.1333330004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3"/>
    <n v="0"/>
    <m/>
    <m/>
    <m/>
    <m/>
    <n v="0"/>
    <n v="5520105.785714000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4"/>
    <n v="0"/>
    <m/>
    <m/>
    <m/>
    <m/>
    <n v="0"/>
    <n v="5932510.6153840004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5"/>
    <n v="0"/>
    <m/>
    <m/>
    <m/>
    <m/>
    <n v="0"/>
    <n v="6410990.1666660002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6"/>
    <n v="0"/>
    <m/>
    <m/>
    <m/>
    <m/>
    <n v="0"/>
    <n v="6922679.6363629997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7"/>
    <n v="0"/>
    <m/>
    <m/>
    <m/>
    <m/>
    <n v="0"/>
    <n v="7568564.7999999998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8"/>
    <n v="0"/>
    <m/>
    <m/>
    <m/>
    <m/>
    <n v="0"/>
    <n v="8384688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09"/>
    <n v="0"/>
    <m/>
    <m/>
    <m/>
    <m/>
    <n v="0"/>
    <n v="9349093.12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0"/>
    <n v="0"/>
    <m/>
    <m/>
    <m/>
    <m/>
    <n v="0"/>
    <n v="10658188.142857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1"/>
    <n v="0"/>
    <m/>
    <m/>
    <m/>
    <m/>
    <n v="0"/>
    <n v="11591505.833333001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2"/>
    <n v="0"/>
    <m/>
    <m/>
    <m/>
    <m/>
    <n v="0"/>
    <n v="10543122.199999999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3"/>
    <n v="0"/>
    <m/>
    <m/>
    <m/>
    <m/>
    <n v="0"/>
    <n v="9234047.2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4"/>
    <n v="0"/>
    <m/>
    <m/>
    <m/>
    <m/>
    <n v="0"/>
    <n v="9307974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5"/>
    <n v="0"/>
    <m/>
    <m/>
    <m/>
    <m/>
    <n v="0"/>
    <n v="6838694.5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6"/>
    <n v="0"/>
    <m/>
    <m/>
    <m/>
    <m/>
    <n v="0"/>
    <n v="4559697"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7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8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19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0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1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2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3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4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5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6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7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8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29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0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1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2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3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4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5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6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7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8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39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0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1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2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3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4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5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6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7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8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49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0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1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2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3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4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5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6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7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8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59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0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1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2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3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4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5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6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7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8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69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70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71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72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73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74"/>
    <n v="0"/>
    <m/>
    <m/>
    <m/>
    <m/>
    <n v="0"/>
    <m/>
    <m/>
    <n v="1"/>
    <s v="EUR"/>
    <n v="0"/>
    <m/>
    <m/>
    <n v="300000"/>
    <m/>
    <n v="149381"/>
    <n v="24740.89"/>
    <m/>
    <m/>
  </r>
  <r>
    <s v="34317"/>
    <s v="00033826002"/>
    <s v="00033826001"/>
    <s v="CONTRAT DE LIQUIDITE CELLNOVO GR"/>
    <s v="FR0012633360"/>
    <x v="18"/>
    <x v="175"/>
    <n v="0"/>
    <m/>
    <m/>
    <m/>
    <m/>
    <n v="0"/>
    <m/>
    <m/>
    <n v="1"/>
    <s v="EUR"/>
    <n v="0"/>
    <m/>
    <m/>
    <n v="300000"/>
    <m/>
    <n v="149381"/>
    <n v="24740.89"/>
    <m/>
    <m/>
  </r>
  <r>
    <m/>
    <m/>
    <m/>
    <m/>
    <m/>
    <x v="1"/>
    <x v="176"/>
    <n v="269334.65000000002"/>
    <n v="0.36629717526418099"/>
    <n v="735290"/>
    <n v="603062"/>
    <n v="0.37791809134052601"/>
    <n v="227908.04"/>
    <m/>
    <m/>
    <m/>
    <m/>
    <n v="-41426.609999999899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4307002"/>
    <s v="00034307001"/>
    <s v="CONTRAT DE LIQUIDITE ABEO"/>
    <s v="FR0013185857"/>
    <x v="19"/>
    <x v="0"/>
    <n v="2074.1999999999998"/>
    <n v="31.427272727272701"/>
    <n v="66"/>
    <n v="16"/>
    <n v="32.200000000000003"/>
    <n v="515.20000000000005"/>
    <n v="800.26666599999999"/>
    <n v="742"/>
    <n v="1"/>
    <s v="EUR"/>
    <n v="-1559"/>
    <n v="0"/>
    <n v="0.28571428571428598"/>
    <n v="200000"/>
    <n v="31.8"/>
    <n v="1571"/>
    <n v="113564.96"/>
    <n v="30.550979999999999"/>
    <n v="163522.76"/>
  </r>
  <r>
    <s v="34317"/>
    <s v="00034307002"/>
    <s v="00034307001"/>
    <s v="CONTRAT DE LIQUIDITE ABEO"/>
    <s v="FR0013185857"/>
    <x v="19"/>
    <x v="1"/>
    <n v="5152.7"/>
    <n v="31.040361445783098"/>
    <n v="166"/>
    <n v="1"/>
    <n v="31.7"/>
    <n v="31.7"/>
    <n v="792.66666599999996"/>
    <n v="554"/>
    <n v="1"/>
    <s v="EUR"/>
    <n v="-5121"/>
    <n v="0"/>
    <n v="0.6"/>
    <n v="200000"/>
    <n v="30.8"/>
    <n v="1736"/>
    <n v="108443.96"/>
    <n v="33.023220000000002"/>
    <n v="161912.76"/>
  </r>
  <r>
    <s v="34317"/>
    <s v="00034307002"/>
    <s v="00034307001"/>
    <s v="CONTRAT DE LIQUIDITE ABEO"/>
    <s v="FR0013185857"/>
    <x v="19"/>
    <x v="2"/>
    <n v="4050.6"/>
    <n v="30.686363636363598"/>
    <n v="132"/>
    <n v="1"/>
    <n v="31.1"/>
    <n v="31.1"/>
    <n v="778"/>
    <n v="329"/>
    <n v="1"/>
    <s v="EUR"/>
    <n v="-4019.5"/>
    <n v="0"/>
    <n v="0.4"/>
    <n v="200000"/>
    <n v="30.5"/>
    <n v="1867"/>
    <n v="104424.46"/>
    <n v="35.287979999999997"/>
    <n v="161367.96"/>
  </r>
  <r>
    <s v="34317"/>
    <s v="00034307002"/>
    <s v="00034307001"/>
    <s v="CONTRAT DE LIQUIDITE ABEO"/>
    <s v="FR0013185857"/>
    <x v="19"/>
    <x v="3"/>
    <n v="30.7"/>
    <n v="30.7"/>
    <n v="1"/>
    <n v="1"/>
    <n v="30.7"/>
    <n v="30.7"/>
    <n v="770.6"/>
    <n v="1"/>
    <n v="1"/>
    <s v="EUR"/>
    <n v="0"/>
    <n v="0"/>
    <n v="0"/>
    <n v="200000"/>
    <n v="30.7"/>
    <n v="1867"/>
    <n v="104424.46"/>
    <n v="35.437379999999997"/>
    <n v="161741.35999999999"/>
  </r>
  <r>
    <s v="34317"/>
    <s v="00034307002"/>
    <s v="00034307001"/>
    <s v="CONTRAT DE LIQUIDITE ABEO"/>
    <s v="FR0013185857"/>
    <x v="19"/>
    <x v="4"/>
    <n v="25384.1"/>
    <n v="29.6197199533256"/>
    <n v="857"/>
    <n v="120"/>
    <n v="30.4583333333333"/>
    <n v="3655"/>
    <n v="932.9"/>
    <n v="5031"/>
    <n v="1"/>
    <s v="EUR"/>
    <n v="-21729.1"/>
    <n v="9.5238095238095205E-2"/>
    <n v="0.71428571428571397"/>
    <n v="200000"/>
    <n v="28.7"/>
    <n v="2604"/>
    <n v="82695.360000000001"/>
    <n v="47.471719999999998"/>
    <n v="157430.16"/>
  </r>
  <r>
    <s v="34317"/>
    <s v="00034307002"/>
    <s v="00034307001"/>
    <s v="CONTRAT DE LIQUIDITE ABEO"/>
    <s v="FR0013185857"/>
    <x v="19"/>
    <x v="5"/>
    <n v="29.6"/>
    <n v="29.6"/>
    <n v="1"/>
    <n v="846"/>
    <n v="30.440661938534301"/>
    <n v="25752.799999999999"/>
    <n v="1059.5"/>
    <n v="4478"/>
    <n v="1"/>
    <s v="EUR"/>
    <n v="25723.200000000001"/>
    <n v="0"/>
    <n v="0.66666666666666696"/>
    <n v="200000"/>
    <n v="32.1"/>
    <n v="1759"/>
    <n v="108418.56"/>
    <n v="34.24494"/>
    <n v="164882.46"/>
  </r>
  <r>
    <s v="34317"/>
    <s v="00034307002"/>
    <s v="00034307001"/>
    <s v="CONTRAT DE LIQUIDITE ABEO"/>
    <s v="FR0013185857"/>
    <x v="19"/>
    <x v="6"/>
    <n v="32.1"/>
    <n v="32.1"/>
    <n v="1"/>
    <n v="1"/>
    <n v="32.1"/>
    <n v="32.1"/>
    <n v="1076.3"/>
    <n v="1217"/>
    <n v="1"/>
    <s v="EUR"/>
    <n v="0"/>
    <n v="0"/>
    <n v="0"/>
    <n v="200000"/>
    <n v="32.5"/>
    <n v="1759"/>
    <n v="108418.56"/>
    <n v="34.524340000000002"/>
    <n v="165586.06"/>
  </r>
  <r>
    <s v="34317"/>
    <s v="00034307002"/>
    <s v="00034307001"/>
    <s v="CONTRAT DE LIQUIDITE ABEO"/>
    <s v="FR0013185857"/>
    <x v="19"/>
    <x v="7"/>
    <n v="2664.5"/>
    <n v="32.493902439024403"/>
    <n v="82"/>
    <n v="1"/>
    <n v="32"/>
    <n v="32"/>
    <n v="1073.1666660000001"/>
    <n v="242"/>
    <n v="1"/>
    <s v="EUR"/>
    <n v="-2632.5"/>
    <n v="0"/>
    <n v="0"/>
    <n v="200000"/>
    <n v="32.5"/>
    <n v="1840"/>
    <n v="105786.06"/>
    <n v="36.114150000000002"/>
    <n v="165586.06"/>
  </r>
  <r>
    <s v="34317"/>
    <s v="00034307002"/>
    <s v="00034307001"/>
    <s v="CONTRAT DE LIQUIDITE ABEO"/>
    <s v="FR0013185857"/>
    <x v="19"/>
    <x v="8"/>
    <n v="2328.6999999999998"/>
    <n v="31.9"/>
    <n v="73"/>
    <n v="1"/>
    <n v="31.9"/>
    <n v="31.9"/>
    <n v="1083.0999999999999"/>
    <n v="483"/>
    <n v="1"/>
    <s v="EUR"/>
    <n v="-2296.8000000000002"/>
    <n v="0"/>
    <n v="0"/>
    <n v="200000"/>
    <n v="31.9"/>
    <n v="1912"/>
    <n v="103489.26"/>
    <n v="37.08173"/>
    <n v="164482.06"/>
  </r>
  <r>
    <s v="34317"/>
    <s v="00034307002"/>
    <s v="00034307001"/>
    <s v="CONTRAT DE LIQUIDITE ABEO"/>
    <s v="FR0013185857"/>
    <x v="19"/>
    <x v="9"/>
    <n v="3202"/>
    <n v="31.702970297029701"/>
    <n v="101"/>
    <n v="1"/>
    <n v="32"/>
    <n v="32"/>
    <n v="1082.6666660000001"/>
    <n v="200"/>
    <n v="1"/>
    <s v="EUR"/>
    <n v="-3170"/>
    <n v="0"/>
    <n v="0.33333333333333298"/>
    <n v="200000"/>
    <n v="31.7"/>
    <n v="2012"/>
    <n v="100319.26"/>
    <n v="38.866869999999999"/>
    <n v="164099.66"/>
  </r>
  <r>
    <s v="34317"/>
    <s v="00034307002"/>
    <s v="00034307001"/>
    <s v="CONTRAT DE LIQUIDITE ABEO"/>
    <s v="FR0013185857"/>
    <x v="19"/>
    <x v="10"/>
    <n v="16660"/>
    <n v="30.909090909090899"/>
    <n v="539"/>
    <n v="16"/>
    <n v="31.324999999999999"/>
    <n v="501.2"/>
    <n v="1102.4000000000001"/>
    <n v="940"/>
    <n v="1"/>
    <s v="EUR"/>
    <n v="-16158.8"/>
    <n v="0.11111111111111099"/>
    <n v="0.44444444444444398"/>
    <n v="200000"/>
    <n v="30.5"/>
    <n v="2535"/>
    <n v="84160.46"/>
    <n v="47.881149999999998"/>
    <n v="161477.96"/>
  </r>
  <r>
    <s v="34317"/>
    <s v="00034307002"/>
    <s v="00034307001"/>
    <s v="CONTRAT DE LIQUIDITE ABEO"/>
    <s v="FR0013185857"/>
    <x v="19"/>
    <x v="11"/>
    <n v="3080.8"/>
    <n v="30.502970297029702"/>
    <n v="101"/>
    <n v="11"/>
    <n v="30.890909090909101"/>
    <n v="339.8"/>
    <n v="1121.1666660000001"/>
    <n v="629"/>
    <n v="1"/>
    <s v="EUR"/>
    <n v="-2741"/>
    <n v="0"/>
    <n v="0.66666666666666696"/>
    <n v="200000"/>
    <n v="30.3"/>
    <n v="2625"/>
    <n v="81419.460000000006"/>
    <n v="49.415379999999999"/>
    <n v="160956.96"/>
  </r>
  <r>
    <s v="34317"/>
    <s v="00034307002"/>
    <s v="00034307001"/>
    <s v="CONTRAT DE LIQUIDITE ABEO"/>
    <s v="FR0013185857"/>
    <x v="19"/>
    <x v="12"/>
    <n v="3498.2"/>
    <n v="30.156896551724099"/>
    <n v="116"/>
    <n v="51"/>
    <n v="30.0058823529412"/>
    <n v="1530.3"/>
    <n v="1118.266666"/>
    <n v="606"/>
    <n v="1"/>
    <s v="EUR"/>
    <n v="-1967.9"/>
    <n v="0.2"/>
    <n v="0.2"/>
    <n v="200000"/>
    <n v="29.8"/>
    <n v="2690"/>
    <n v="79451.56"/>
    <n v="50.222549999999998"/>
    <n v="159613.56"/>
  </r>
  <r>
    <s v="34317"/>
    <s v="00034307002"/>
    <s v="00034307001"/>
    <s v="CONTRAT DE LIQUIDITE ABEO"/>
    <s v="FR0013185857"/>
    <x v="19"/>
    <x v="13"/>
    <n v="30.2"/>
    <n v="30.2"/>
    <n v="1"/>
    <n v="171"/>
    <n v="30.8959064327485"/>
    <n v="5283.2"/>
    <n v="1135.3"/>
    <n v="754"/>
    <n v="1"/>
    <s v="EUR"/>
    <n v="5253"/>
    <n v="0"/>
    <n v="0.5"/>
    <n v="200000"/>
    <n v="30.1"/>
    <n v="2520"/>
    <n v="84704.56"/>
    <n v="47.243160000000003"/>
    <n v="160556.56"/>
  </r>
  <r>
    <s v="34317"/>
    <s v="00034307002"/>
    <s v="00034307001"/>
    <s v="CONTRAT DE LIQUIDITE ABEO"/>
    <s v="FR0013185857"/>
    <x v="19"/>
    <x v="14"/>
    <n v="30.6"/>
    <n v="30.6"/>
    <n v="1"/>
    <n v="424"/>
    <n v="30.905660377358501"/>
    <n v="13104"/>
    <n v="1278.966666"/>
    <n v="4905"/>
    <n v="1"/>
    <s v="EUR"/>
    <n v="13073.4"/>
    <n v="0.1"/>
    <n v="0.5"/>
    <n v="200000"/>
    <n v="31"/>
    <n v="2097"/>
    <n v="97777.96"/>
    <n v="39.934280000000001"/>
    <n v="162784.95999999999"/>
  </r>
  <r>
    <s v="34317"/>
    <s v="00034307002"/>
    <s v="00034307001"/>
    <s v="CONTRAT DE LIQUIDITE ABEO"/>
    <s v="FR0013185857"/>
    <x v="19"/>
    <x v="15"/>
    <n v="31"/>
    <n v="31"/>
    <n v="1"/>
    <n v="256"/>
    <n v="30.25"/>
    <n v="7744"/>
    <n v="1306.4333329999999"/>
    <n v="961"/>
    <n v="1"/>
    <s v="EUR"/>
    <n v="7713"/>
    <n v="0.4"/>
    <n v="0"/>
    <n v="200000"/>
    <n v="30.4"/>
    <n v="1842"/>
    <n v="105490.96"/>
    <n v="34.67557"/>
    <n v="161487.76"/>
  </r>
  <r>
    <s v="34317"/>
    <s v="00034307002"/>
    <s v="00034307001"/>
    <s v="CONTRAT DE LIQUIDITE ABEO"/>
    <s v="FR0013185857"/>
    <x v="19"/>
    <x v="16"/>
    <n v="1680.4"/>
    <n v="30.007142857142899"/>
    <n v="56"/>
    <n v="22"/>
    <n v="30.4"/>
    <n v="668.8"/>
    <n v="1266"/>
    <n v="201"/>
    <n v="1"/>
    <s v="EUR"/>
    <n v="-1011.6"/>
    <n v="0.25"/>
    <n v="0.25"/>
    <n v="200000"/>
    <n v="30"/>
    <n v="1876"/>
    <n v="104479.36"/>
    <n v="35.008850000000002"/>
    <n v="160759.35999999999"/>
  </r>
  <r>
    <s v="34317"/>
    <s v="00034307002"/>
    <s v="00034307001"/>
    <s v="CONTRAT DE LIQUIDITE ABEO"/>
    <s v="FR0013185857"/>
    <x v="19"/>
    <x v="17"/>
    <n v="30.1"/>
    <n v="30.1"/>
    <n v="1"/>
    <n v="69"/>
    <n v="30.7173913043478"/>
    <n v="2119.5"/>
    <n v="1260.2333329999999"/>
    <n v="150"/>
    <n v="1"/>
    <s v="EUR"/>
    <n v="2089.4"/>
    <n v="0.2"/>
    <n v="0.4"/>
    <n v="200000"/>
    <n v="31"/>
    <n v="1808"/>
    <n v="106568.76"/>
    <n v="34.46631"/>
    <n v="162616.76"/>
  </r>
  <r>
    <s v="34317"/>
    <s v="00034307002"/>
    <s v="00034307001"/>
    <s v="CONTRAT DE LIQUIDITE ABEO"/>
    <s v="FR0013185857"/>
    <x v="19"/>
    <x v="18"/>
    <n v="30.9"/>
    <n v="30.9"/>
    <n v="1"/>
    <n v="1"/>
    <n v="30.9"/>
    <n v="30.9"/>
    <n v="1246.3"/>
    <n v="140"/>
    <n v="1"/>
    <s v="EUR"/>
    <n v="0"/>
    <n v="0"/>
    <n v="0"/>
    <n v="200000"/>
    <n v="30.9"/>
    <n v="1808"/>
    <n v="106568.76"/>
    <n v="34.393369999999997"/>
    <n v="162435.96"/>
  </r>
  <r>
    <s v="34317"/>
    <s v="00034307002"/>
    <s v="00034307001"/>
    <s v="CONTRAT DE LIQUIDITE ABEO"/>
    <s v="FR0013185857"/>
    <x v="19"/>
    <x v="19"/>
    <n v="2158.9"/>
    <n v="30.407042253521102"/>
    <n v="71"/>
    <n v="66"/>
    <n v="30.309090909090902"/>
    <n v="2000.4"/>
    <n v="1162.1666660000001"/>
    <n v="346"/>
    <n v="1"/>
    <s v="EUR"/>
    <n v="-158.5"/>
    <n v="0.4"/>
    <n v="0.2"/>
    <n v="200000"/>
    <n v="30.8"/>
    <n v="1813"/>
    <n v="106410.26"/>
    <n v="34.416130000000003"/>
    <n v="162250.66"/>
  </r>
  <r>
    <s v="34317"/>
    <s v="00034307002"/>
    <s v="00034307001"/>
    <s v="CONTRAT DE LIQUIDITE ABEO"/>
    <s v="FR0013185857"/>
    <x v="19"/>
    <x v="20"/>
    <n v="0"/>
    <s v="#DIV/0"/>
    <n v="0"/>
    <n v="150"/>
    <n v="31.2"/>
    <n v="4680"/>
    <n v="1164.266666"/>
    <n v="937"/>
    <n v="1"/>
    <s v="EUR"/>
    <n v="4680"/>
    <n v="0"/>
    <n v="0.66666666666666696"/>
    <n v="200000"/>
    <n v="31"/>
    <n v="1663"/>
    <n v="111090.26"/>
    <n v="31.69698"/>
    <n v="162643.26"/>
  </r>
  <r>
    <s v="34317"/>
    <s v="00034307002"/>
    <s v="00034307001"/>
    <s v="CONTRAT DE LIQUIDITE ABEO"/>
    <s v="FR0013185857"/>
    <x v="19"/>
    <x v="21"/>
    <n v="1786.4"/>
    <n v="30.8"/>
    <n v="58"/>
    <n v="1"/>
    <n v="31"/>
    <n v="31"/>
    <n v="1163.466666"/>
    <n v="580"/>
    <n v="1"/>
    <s v="EUR"/>
    <n v="-1755.4"/>
    <n v="0"/>
    <n v="0.6"/>
    <n v="200000"/>
    <n v="30.8"/>
    <n v="1720"/>
    <n v="109334.86"/>
    <n v="32.638599999999997"/>
    <n v="162310.85999999999"/>
  </r>
  <r>
    <s v="34317"/>
    <s v="00034307002"/>
    <s v="00034307001"/>
    <s v="CONTRAT DE LIQUIDITE ABEO"/>
    <s v="FR0013185857"/>
    <x v="19"/>
    <x v="22"/>
    <n v="0"/>
    <s v="#DIV/0"/>
    <n v="0"/>
    <n v="100"/>
    <n v="31.2"/>
    <n v="3120"/>
    <n v="958.9"/>
    <n v="334"/>
    <n v="1"/>
    <s v="EUR"/>
    <n v="3120"/>
    <n v="0"/>
    <n v="0.5"/>
    <n v="200000"/>
    <n v="30.9"/>
    <n v="1620"/>
    <n v="112454.86"/>
    <n v="30.802489999999999"/>
    <n v="162512.85999999999"/>
  </r>
  <r>
    <s v="34317"/>
    <s v="00034307002"/>
    <s v="00034307001"/>
    <s v="CONTRAT DE LIQUIDITE ABEO"/>
    <s v="FR0013185857"/>
    <x v="19"/>
    <x v="23"/>
    <n v="2680.5"/>
    <n v="30.810344827586199"/>
    <n v="87"/>
    <n v="6"/>
    <n v="31.483333333333299"/>
    <n v="188.9"/>
    <n v="941.43333299999995"/>
    <n v="289"/>
    <n v="1"/>
    <s v="EUR"/>
    <n v="-2491.6"/>
    <n v="0"/>
    <n v="0.25"/>
    <n v="200000"/>
    <n v="31.2"/>
    <n v="1701"/>
    <n v="109963.26"/>
    <n v="32.552140000000001"/>
    <n v="163034.46"/>
  </r>
  <r>
    <s v="34317"/>
    <s v="00034307002"/>
    <s v="00034307001"/>
    <s v="CONTRAT DE LIQUIDITE ABEO"/>
    <s v="FR0013185857"/>
    <x v="19"/>
    <x v="24"/>
    <n v="93.4"/>
    <n v="31.133333333333301"/>
    <n v="3"/>
    <n v="315"/>
    <n v="31.899365079365101"/>
    <n v="10048.299999999999"/>
    <n v="1017.833333"/>
    <n v="2609"/>
    <n v="1"/>
    <s v="EUR"/>
    <n v="9954.9"/>
    <n v="0"/>
    <n v="0.83333333333333304"/>
    <n v="200000"/>
    <n v="32.6"/>
    <n v="1389"/>
    <n v="119918.16"/>
    <n v="27.410119999999999"/>
    <n v="165199.56"/>
  </r>
  <r>
    <s v="34317"/>
    <s v="00034307002"/>
    <s v="00034307001"/>
    <s v="CONTRAT DE LIQUIDITE ABEO"/>
    <s v="FR0013185857"/>
    <x v="19"/>
    <x v="25"/>
    <n v="196.9"/>
    <n v="32.816666666666698"/>
    <n v="6"/>
    <n v="65"/>
    <n v="32.9"/>
    <n v="2138.5"/>
    <n v="1378.8666659999999"/>
    <n v="11542"/>
    <n v="1"/>
    <s v="EUR"/>
    <n v="1941.6"/>
    <n v="0.2"/>
    <n v="0.4"/>
    <n v="200000"/>
    <n v="32.799999999999997"/>
    <n v="1330"/>
    <n v="121859.76"/>
    <n v="26.361499999999999"/>
    <n v="165483.76"/>
  </r>
  <r>
    <s v="34317"/>
    <s v="00034307002"/>
    <s v="00034307001"/>
    <s v="CONTRAT DE LIQUIDITE ABEO"/>
    <s v="FR0013185857"/>
    <x v="19"/>
    <x v="26"/>
    <n v="2695.1"/>
    <n v="33.272839506172801"/>
    <n v="81"/>
    <n v="123"/>
    <n v="33.260162601626"/>
    <n v="4091"/>
    <n v="1389.2333329999999"/>
    <n v="545"/>
    <n v="1"/>
    <s v="EUR"/>
    <n v="1395.9"/>
    <n v="0.125"/>
    <n v="0.5"/>
    <n v="200000"/>
    <n v="33.4"/>
    <n v="1288"/>
    <n v="123255.66"/>
    <n v="25.872340000000001"/>
    <n v="166274.85999999999"/>
  </r>
  <r>
    <s v="34317"/>
    <s v="00034307002"/>
    <s v="00034307001"/>
    <s v="CONTRAT DE LIQUIDITE ABEO"/>
    <s v="FR0013185857"/>
    <x v="19"/>
    <x v="27"/>
    <n v="5812.2"/>
    <n v="32.837288135593198"/>
    <n v="177"/>
    <n v="1"/>
    <n v="33.200000000000003"/>
    <n v="33.200000000000003"/>
    <n v="1379.6"/>
    <n v="304"/>
    <n v="1"/>
    <s v="EUR"/>
    <n v="-5779"/>
    <n v="0"/>
    <n v="0.63636363636363602"/>
    <n v="200000"/>
    <n v="33"/>
    <n v="1464"/>
    <n v="117476.66"/>
    <n v="29.140709999999999"/>
    <n v="165788.66"/>
  </r>
  <r>
    <s v="34317"/>
    <s v="00034307002"/>
    <s v="00034307001"/>
    <s v="CONTRAT DE LIQUIDITE ABEO"/>
    <s v="FR0013185857"/>
    <x v="19"/>
    <x v="28"/>
    <n v="35229"/>
    <n v="31.0114436619718"/>
    <n v="1136"/>
    <n v="1"/>
    <n v="31"/>
    <n v="31"/>
    <n v="1530.266666"/>
    <n v="4990"/>
    <n v="1"/>
    <s v="EUR"/>
    <n v="-35198"/>
    <n v="3.5714285714285698E-2"/>
    <n v="0.53571428571428603"/>
    <n v="200000"/>
    <n v="31.2"/>
    <n v="2599"/>
    <n v="82278.66"/>
    <n v="49.635829999999999"/>
    <n v="163367.46"/>
  </r>
  <r>
    <s v="34317"/>
    <s v="00034307002"/>
    <s v="00034307001"/>
    <s v="CONTRAT DE LIQUIDITE ABEO"/>
    <s v="FR0013185857"/>
    <x v="19"/>
    <x v="29"/>
    <n v="6986.3"/>
    <n v="31.0502222222222"/>
    <n v="225"/>
    <n v="304"/>
    <n v="31.214802631578898"/>
    <n v="9489.2999999999993"/>
    <n v="1544.5666659999999"/>
    <n v="1298"/>
    <n v="1"/>
    <s v="EUR"/>
    <n v="2503"/>
    <n v="0.5"/>
    <n v="0.125"/>
    <n v="200000"/>
    <n v="31.2"/>
    <n v="2520"/>
    <n v="84781.66"/>
    <n v="48.115839999999999"/>
    <n v="163405.66"/>
  </r>
  <r>
    <s v="34317"/>
    <s v="00034307002"/>
    <s v="00034307001"/>
    <s v="CONTRAT DE LIQUIDITE ABEO"/>
    <s v="FR0013185857"/>
    <x v="19"/>
    <x v="30"/>
    <n v="13524.8"/>
    <n v="30.738181818181801"/>
    <n v="440"/>
    <n v="150"/>
    <n v="30.512"/>
    <n v="4576.8"/>
    <n v="1577.766666"/>
    <n v="1738"/>
    <n v="1"/>
    <s v="EUR"/>
    <n v="-8948"/>
    <n v="0.25"/>
    <n v="0.5"/>
    <n v="200000"/>
    <n v="30.3"/>
    <n v="2810"/>
    <n v="75833.66"/>
    <n v="52.89152"/>
    <n v="160976.66"/>
  </r>
  <r>
    <s v="34317"/>
    <s v="00034307002"/>
    <s v="00034307001"/>
    <s v="CONTRAT DE LIQUIDITE ABEO"/>
    <s v="FR0013185857"/>
    <x v="19"/>
    <x v="31"/>
    <n v="3060.5"/>
    <n v="30.301980198019798"/>
    <n v="101"/>
    <n v="1"/>
    <n v="30.5"/>
    <n v="30.5"/>
    <n v="1646.2333329999999"/>
    <n v="2608"/>
    <n v="1"/>
    <s v="EUR"/>
    <n v="-3030"/>
    <n v="0"/>
    <n v="0.33333333333333298"/>
    <n v="200000"/>
    <n v="30.1"/>
    <n v="2910"/>
    <n v="72803.66"/>
    <n v="54.609670000000001"/>
    <n v="160394.66"/>
  </r>
  <r>
    <s v="34317"/>
    <s v="00034307002"/>
    <s v="00034307001"/>
    <s v="CONTRAT DE LIQUIDITE ABEO"/>
    <s v="FR0013185857"/>
    <x v="19"/>
    <x v="32"/>
    <n v="3630.2"/>
    <n v="30.001652892561999"/>
    <n v="121"/>
    <n v="1"/>
    <n v="30.2"/>
    <n v="30.2"/>
    <n v="1728.9333329999999"/>
    <n v="2810"/>
    <n v="1"/>
    <s v="EUR"/>
    <n v="-3600"/>
    <n v="0"/>
    <n v="0.5"/>
    <n v="200000"/>
    <n v="29.9"/>
    <n v="3030"/>
    <n v="69203.66"/>
    <n v="56.693759999999997"/>
    <n v="159800.66"/>
  </r>
  <r>
    <s v="34317"/>
    <s v="00034307002"/>
    <s v="00034307001"/>
    <s v="CONTRAT DE LIQUIDITE ABEO"/>
    <s v="FR0013185857"/>
    <x v="19"/>
    <x v="33"/>
    <n v="29.8"/>
    <n v="29.8"/>
    <n v="1"/>
    <n v="569"/>
    <n v="30.573462214411201"/>
    <n v="17396.3"/>
    <n v="1793.5333330000001"/>
    <n v="1939"/>
    <n v="1"/>
    <s v="EUR"/>
    <n v="17366.5"/>
    <n v="0.14285714285714299"/>
    <n v="0.42857142857142899"/>
    <n v="200000"/>
    <n v="30.4"/>
    <n v="2462"/>
    <n v="86570.16"/>
    <n v="46.36795"/>
    <n v="161414.96"/>
  </r>
  <r>
    <s v="34317"/>
    <s v="00034307002"/>
    <s v="00034307001"/>
    <s v="CONTRAT DE LIQUIDITE ABEO"/>
    <s v="FR0013185857"/>
    <x v="19"/>
    <x v="34"/>
    <n v="30.4"/>
    <n v="30.4"/>
    <n v="1"/>
    <n v="1"/>
    <n v="30.4"/>
    <n v="30.4"/>
    <n v="1625.9"/>
    <n v="2"/>
    <n v="1"/>
    <s v="EUR"/>
    <n v="0"/>
    <n v="0"/>
    <n v="0"/>
    <n v="200000"/>
    <n v="30.5"/>
    <n v="2462"/>
    <n v="86570.16"/>
    <n v="46.449620000000003"/>
    <n v="161661.16"/>
  </r>
  <r>
    <s v="34317"/>
    <s v="00034307002"/>
    <s v="00034307001"/>
    <s v="CONTRAT DE LIQUIDITE ABEO"/>
    <s v="FR0013185857"/>
    <x v="19"/>
    <x v="35"/>
    <n v="8820"/>
    <n v="30"/>
    <n v="294"/>
    <n v="232"/>
    <n v="30.1426724137931"/>
    <n v="6993.1"/>
    <n v="1502.1"/>
    <n v="764"/>
    <n v="1"/>
    <s v="EUR"/>
    <n v="-1826.9"/>
    <n v="0.125"/>
    <n v="0.125"/>
    <n v="200000"/>
    <n v="29.8"/>
    <n v="2524"/>
    <n v="84743.26"/>
    <n v="47.021709999999999"/>
    <n v="159958.46"/>
  </r>
  <r>
    <s v="34317"/>
    <s v="00034307002"/>
    <s v="00034307001"/>
    <s v="CONTRAT DE LIQUIDITE ABEO"/>
    <s v="FR0013185857"/>
    <x v="19"/>
    <x v="36"/>
    <n v="685.5"/>
    <n v="29.804347826087"/>
    <n v="23"/>
    <n v="1"/>
    <n v="29.9"/>
    <n v="29.9"/>
    <n v="1470"/>
    <n v="254"/>
    <n v="1"/>
    <s v="EUR"/>
    <n v="-655.6"/>
    <n v="0"/>
    <n v="0.33333333333333298"/>
    <n v="200000"/>
    <n v="29.9"/>
    <n v="2546"/>
    <n v="84087.66"/>
    <n v="47.515099999999997"/>
    <n v="160213.06"/>
  </r>
  <r>
    <s v="34317"/>
    <s v="00034307002"/>
    <s v="00034307001"/>
    <s v="CONTRAT DE LIQUIDITE ABEO"/>
    <s v="FR0013185857"/>
    <x v="19"/>
    <x v="37"/>
    <n v="5332.1"/>
    <n v="29.7882681564246"/>
    <n v="179"/>
    <n v="1"/>
    <n v="29.9"/>
    <n v="29.9"/>
    <n v="1483.833333"/>
    <n v="657"/>
    <n v="1"/>
    <s v="EUR"/>
    <n v="-5302.2"/>
    <n v="0"/>
    <n v="0.5"/>
    <n v="200000"/>
    <n v="29.6"/>
    <n v="2724"/>
    <n v="78785.460000000006"/>
    <n v="50.578659999999999"/>
    <n v="159415.85999999999"/>
  </r>
  <r>
    <s v="34317"/>
    <s v="00034307002"/>
    <s v="00034307001"/>
    <s v="CONTRAT DE LIQUIDITE ABEO"/>
    <s v="FR0013185857"/>
    <x v="19"/>
    <x v="38"/>
    <n v="2328"/>
    <n v="29.1"/>
    <n v="80"/>
    <n v="1"/>
    <n v="29.1"/>
    <n v="29.1"/>
    <n v="1511.6666660000001"/>
    <n v="1318"/>
    <n v="1"/>
    <s v="EUR"/>
    <n v="-2298.9"/>
    <n v="0"/>
    <n v="0.6"/>
    <n v="200000"/>
    <n v="29.4"/>
    <n v="2803"/>
    <n v="76486.559999999998"/>
    <n v="51.863379999999999"/>
    <n v="158894.76"/>
  </r>
  <r>
    <s v="34317"/>
    <s v="00034307002"/>
    <s v="00034307001"/>
    <s v="CONTRAT DE LIQUIDITE ABEO"/>
    <s v="FR0013185857"/>
    <x v="19"/>
    <x v="39"/>
    <n v="3046.6"/>
    <n v="29.294230769230801"/>
    <n v="104"/>
    <n v="69"/>
    <n v="29.1028985507246"/>
    <n v="2008.1"/>
    <n v="1523.6666660000001"/>
    <n v="560"/>
    <n v="1"/>
    <s v="EUR"/>
    <n v="-1038.5"/>
    <n v="0.33333333333333298"/>
    <n v="0.33333333333333298"/>
    <n v="200000"/>
    <n v="29.1"/>
    <n v="2838"/>
    <n v="75448.06"/>
    <n v="52.258290000000002"/>
    <n v="158033.85999999999"/>
  </r>
  <r>
    <s v="34317"/>
    <s v="00034307002"/>
    <s v="00034307001"/>
    <s v="CONTRAT DE LIQUIDITE ABEO"/>
    <s v="FR0013185857"/>
    <x v="19"/>
    <x v="40"/>
    <n v="433.9"/>
    <n v="28.926666666666701"/>
    <n v="15"/>
    <n v="2"/>
    <n v="29.3"/>
    <n v="58.6"/>
    <n v="1498.333333"/>
    <n v="180"/>
    <n v="1"/>
    <s v="EUR"/>
    <n v="-375.3"/>
    <n v="0"/>
    <n v="0"/>
    <n v="200000"/>
    <n v="28.9"/>
    <n v="2851"/>
    <n v="75072.759999999995"/>
    <n v="52.324660000000002"/>
    <n v="157466.66"/>
  </r>
  <r>
    <s v="34317"/>
    <s v="00034307002"/>
    <s v="00034307001"/>
    <s v="CONTRAT DE LIQUIDITE ABEO"/>
    <s v="FR0013185857"/>
    <x v="19"/>
    <x v="41"/>
    <n v="3959.4"/>
    <n v="28.900729927007301"/>
    <n v="137"/>
    <n v="1"/>
    <n v="29"/>
    <n v="29"/>
    <n v="1488.8"/>
    <n v="343"/>
    <n v="1"/>
    <s v="EUR"/>
    <n v="-3930.4"/>
    <n v="0"/>
    <n v="0.33333333333333298"/>
    <n v="200000"/>
    <n v="29.2"/>
    <n v="2987"/>
    <n v="71142.36"/>
    <n v="55.076329999999999"/>
    <n v="158362.76"/>
  </r>
  <r>
    <s v="34317"/>
    <s v="00034307002"/>
    <s v="00034307001"/>
    <s v="CONTRAT DE LIQUIDITE ABEO"/>
    <s v="FR0013185857"/>
    <x v="19"/>
    <x v="42"/>
    <n v="230.1"/>
    <n v="28.762499999999999"/>
    <n v="8"/>
    <n v="91"/>
    <n v="29.378021978022002"/>
    <n v="2673.4"/>
    <n v="1483.1"/>
    <n v="435"/>
    <n v="1"/>
    <s v="EUR"/>
    <n v="2443.3000000000002"/>
    <n v="0"/>
    <n v="0.4"/>
    <n v="200000"/>
    <n v="29.7"/>
    <n v="2904"/>
    <n v="73585.66"/>
    <n v="53.961329999999997"/>
    <n v="159834.46"/>
  </r>
  <r>
    <s v="34317"/>
    <s v="00034307002"/>
    <s v="00034307001"/>
    <s v="CONTRAT DE LIQUIDITE ABEO"/>
    <s v="FR0013185857"/>
    <x v="19"/>
    <x v="43"/>
    <n v="29.6"/>
    <n v="29.6"/>
    <n v="1"/>
    <n v="76"/>
    <n v="29.948684210526299"/>
    <n v="2276.1"/>
    <n v="1468.466666"/>
    <n v="315"/>
    <n v="1"/>
    <s v="EUR"/>
    <n v="2246.5"/>
    <n v="0"/>
    <n v="0.71428571428571397"/>
    <n v="200000"/>
    <n v="29.9"/>
    <n v="2829"/>
    <n v="75832.160000000003"/>
    <n v="52.728769999999997"/>
    <n v="160419.26"/>
  </r>
  <r>
    <s v="34317"/>
    <s v="00034307002"/>
    <s v="00034307001"/>
    <s v="CONTRAT DE LIQUIDITE ABEO"/>
    <s v="FR0013185857"/>
    <x v="19"/>
    <x v="44"/>
    <n v="30"/>
    <n v="30"/>
    <n v="1"/>
    <n v="11"/>
    <n v="29.727272727272702"/>
    <n v="327"/>
    <n v="1309.633333"/>
    <n v="140"/>
    <n v="1"/>
    <s v="EUR"/>
    <n v="297"/>
    <n v="0.33333333333333298"/>
    <n v="0"/>
    <n v="200000"/>
    <n v="29.7"/>
    <n v="2819"/>
    <n v="76129.16"/>
    <n v="52.375660000000003"/>
    <n v="159853.46"/>
  </r>
  <r>
    <s v="34317"/>
    <s v="00034307002"/>
    <s v="00034307001"/>
    <s v="CONTRAT DE LIQUIDITE ABEO"/>
    <s v="FR0013185857"/>
    <x v="19"/>
    <x v="45"/>
    <n v="29.7"/>
    <n v="29.7"/>
    <n v="1"/>
    <n v="25"/>
    <n v="29.988"/>
    <n v="749.7"/>
    <n v="1284.633333"/>
    <n v="211"/>
    <n v="1"/>
    <s v="EUR"/>
    <n v="720"/>
    <n v="0"/>
    <n v="0"/>
    <n v="200000"/>
    <n v="30"/>
    <n v="2795"/>
    <n v="76849.16"/>
    <n v="52.178240000000002"/>
    <n v="160699.16"/>
  </r>
  <r>
    <s v="34317"/>
    <s v="00034307002"/>
    <s v="00034307001"/>
    <s v="CONTRAT DE LIQUIDITE ABEO"/>
    <s v="FR0013185857"/>
    <x v="19"/>
    <x v="46"/>
    <n v="30"/>
    <n v="30"/>
    <n v="1"/>
    <n v="147"/>
    <n v="30.3455782312925"/>
    <n v="4460.8"/>
    <n v="1295.966666"/>
    <n v="541"/>
    <n v="1"/>
    <s v="EUR"/>
    <n v="4430.8"/>
    <n v="0"/>
    <n v="0.71428571428571397"/>
    <n v="200000"/>
    <n v="30.6"/>
    <n v="2649"/>
    <n v="81279.960000000006"/>
    <n v="49.932070000000003"/>
    <n v="162339.35999999999"/>
  </r>
  <r>
    <s v="34317"/>
    <s v="00034307002"/>
    <s v="00034307001"/>
    <s v="CONTRAT DE LIQUIDITE ABEO"/>
    <s v="FR0013185857"/>
    <x v="19"/>
    <x v="47"/>
    <n v="512"/>
    <n v="30.117647058823501"/>
    <n v="17"/>
    <n v="17"/>
    <n v="30.152941176470598"/>
    <n v="512.6"/>
    <n v="1293.833333"/>
    <n v="86"/>
    <n v="1"/>
    <s v="EUR"/>
    <n v="0.60000000000002296"/>
    <n v="0.2"/>
    <n v="0.2"/>
    <n v="200000"/>
    <n v="30.1"/>
    <n v="2649"/>
    <n v="81280.56"/>
    <n v="49.520029999999998"/>
    <n v="161015.46"/>
  </r>
  <r>
    <s v="34317"/>
    <s v="00034307002"/>
    <s v="00034307001"/>
    <s v="CONTRAT DE LIQUIDITE ABEO"/>
    <s v="FR0013185857"/>
    <x v="19"/>
    <x v="48"/>
    <n v="3788.8"/>
    <n v="29.6"/>
    <n v="128"/>
    <n v="129"/>
    <n v="29.5007751937985"/>
    <n v="3805.6"/>
    <n v="1307.7333329999999"/>
    <n v="557"/>
    <n v="1"/>
    <s v="EUR"/>
    <n v="16.799999999999699"/>
    <n v="0.2"/>
    <n v="0"/>
    <n v="200000"/>
    <n v="29.6"/>
    <n v="2648"/>
    <n v="81297.36"/>
    <n v="49.086739999999999"/>
    <n v="159678.16"/>
  </r>
  <r>
    <s v="34317"/>
    <s v="00034307002"/>
    <s v="00034307001"/>
    <s v="CONTRAT DE LIQUIDITE ABEO"/>
    <s v="FR0013185857"/>
    <x v="19"/>
    <x v="49"/>
    <n v="475.2"/>
    <n v="29.7"/>
    <n v="16"/>
    <n v="1"/>
    <n v="29.7"/>
    <n v="29.7"/>
    <n v="1299.2"/>
    <n v="90"/>
    <n v="1"/>
    <s v="EUR"/>
    <n v="-445.5"/>
    <n v="0"/>
    <n v="0.25"/>
    <n v="200000"/>
    <n v="29.5"/>
    <n v="2663"/>
    <n v="80851.86"/>
    <n v="49.280670000000001"/>
    <n v="159410.35999999999"/>
  </r>
  <r>
    <s v="34317"/>
    <s v="00034307002"/>
    <s v="00034307001"/>
    <s v="CONTRAT DE LIQUIDITE ABEO"/>
    <s v="FR0013185857"/>
    <x v="19"/>
    <x v="50"/>
    <n v="1323.1"/>
    <n v="29.4022222222222"/>
    <n v="45"/>
    <n v="21"/>
    <n v="29.404761904761902"/>
    <n v="617.5"/>
    <n v="1276.333333"/>
    <n v="251"/>
    <n v="1"/>
    <s v="EUR"/>
    <n v="-705.6"/>
    <n v="0"/>
    <n v="0.25"/>
    <n v="200000"/>
    <n v="29.3"/>
    <n v="2687"/>
    <n v="80146.259999999995"/>
    <n v="49.554000000000002"/>
    <n v="158875.35999999999"/>
  </r>
  <r>
    <s v="34317"/>
    <s v="00034307002"/>
    <s v="00034307001"/>
    <s v="CONTRAT DE LIQUIDITE ABEO"/>
    <s v="FR0013185857"/>
    <x v="19"/>
    <x v="51"/>
    <n v="58.9"/>
    <n v="29.45"/>
    <n v="2"/>
    <n v="25"/>
    <n v="29.687999999999999"/>
    <n v="742.2"/>
    <n v="1259.4000000000001"/>
    <n v="72"/>
    <n v="1"/>
    <s v="EUR"/>
    <n v="683.3"/>
    <n v="0"/>
    <n v="0.25"/>
    <n v="200000"/>
    <n v="29.5"/>
    <n v="2664"/>
    <n v="80829.56"/>
    <n v="49.296950000000002"/>
    <n v="159417.56"/>
  </r>
  <r>
    <s v="34317"/>
    <s v="00034307002"/>
    <s v="00034307001"/>
    <s v="CONTRAT DE LIQUIDITE ABEO"/>
    <s v="FR0013185857"/>
    <x v="19"/>
    <x v="52"/>
    <n v="29.5"/>
    <n v="29.5"/>
    <n v="1"/>
    <n v="1"/>
    <n v="29.5"/>
    <n v="29.5"/>
    <n v="1249.5333330000001"/>
    <n v="38"/>
    <n v="1"/>
    <s v="EUR"/>
    <n v="0"/>
    <n v="0"/>
    <n v="0"/>
    <n v="200000"/>
    <n v="29.5"/>
    <n v="2664"/>
    <n v="80829.56"/>
    <n v="49.296950000000002"/>
    <n v="159417.56"/>
  </r>
  <r>
    <s v="34317"/>
    <s v="00034307002"/>
    <s v="00034307001"/>
    <s v="CONTRAT DE LIQUIDITE ABEO"/>
    <s v="FR0013185857"/>
    <x v="19"/>
    <x v="53"/>
    <n v="205.8"/>
    <n v="29.4"/>
    <n v="7"/>
    <n v="1"/>
    <n v="29.4"/>
    <n v="29.4"/>
    <n v="1252"/>
    <n v="363"/>
    <n v="1"/>
    <s v="EUR"/>
    <n v="-176.4"/>
    <n v="0"/>
    <n v="0"/>
    <n v="200000"/>
    <n v="29.6"/>
    <n v="2670"/>
    <n v="80653.16"/>
    <n v="49.49239"/>
    <n v="159685.16"/>
  </r>
  <r>
    <s v="34317"/>
    <s v="00034307002"/>
    <s v="00034307001"/>
    <s v="CONTRAT DE LIQUIDITE ABEO"/>
    <s v="FR0013185857"/>
    <x v="19"/>
    <x v="54"/>
    <n v="29.9"/>
    <n v="29.9"/>
    <n v="1"/>
    <n v="36"/>
    <n v="29.9"/>
    <n v="1076.4000000000001"/>
    <n v="1176.3"/>
    <n v="338"/>
    <n v="1"/>
    <s v="EUR"/>
    <n v="1046.5"/>
    <n v="0"/>
    <n v="0.25"/>
    <n v="200000"/>
    <n v="29.9"/>
    <n v="2635"/>
    <n v="81699.66"/>
    <n v="49.092399999999998"/>
    <n v="160486.16"/>
  </r>
  <r>
    <s v="34317"/>
    <s v="00034307002"/>
    <s v="00034307001"/>
    <s v="CONTRAT DE LIQUIDITE ABEO"/>
    <s v="FR0013185857"/>
    <x v="19"/>
    <x v="55"/>
    <n v="29.9"/>
    <n v="29.9"/>
    <n v="1"/>
    <n v="1"/>
    <n v="29.9"/>
    <n v="29.9"/>
    <n v="797.33333300000004"/>
    <n v="173"/>
    <n v="1"/>
    <s v="EUR"/>
    <n v="0"/>
    <n v="0"/>
    <n v="0"/>
    <n v="200000"/>
    <n v="29.8"/>
    <n v="2635"/>
    <n v="81699.66"/>
    <n v="49.008670000000002"/>
    <n v="160222.66"/>
  </r>
  <r>
    <s v="34317"/>
    <s v="00034307002"/>
    <s v="00034307001"/>
    <s v="CONTRAT DE LIQUIDITE ABEO"/>
    <s v="FR0013185857"/>
    <x v="19"/>
    <x v="56"/>
    <n v="29.9"/>
    <n v="29.9"/>
    <n v="1"/>
    <n v="1"/>
    <n v="29.9"/>
    <n v="29.9"/>
    <n v="804.3"/>
    <n v="754"/>
    <n v="1"/>
    <s v="EUR"/>
    <n v="0"/>
    <n v="0"/>
    <n v="0"/>
    <n v="200000"/>
    <n v="29.8"/>
    <n v="2635"/>
    <n v="81699.66"/>
    <n v="49.008670000000002"/>
    <n v="160222.66"/>
  </r>
  <r>
    <s v="34317"/>
    <s v="00034307002"/>
    <s v="00034307001"/>
    <s v="CONTRAT DE LIQUIDITE ABEO"/>
    <s v="FR0013185857"/>
    <x v="19"/>
    <x v="57"/>
    <n v="29.9"/>
    <n v="29.9"/>
    <n v="1"/>
    <n v="4"/>
    <n v="29.824999999999999"/>
    <n v="119.3"/>
    <n v="797.86666600000001"/>
    <n v="111"/>
    <n v="1"/>
    <s v="EUR"/>
    <n v="89.4"/>
    <n v="0.33333333333333298"/>
    <n v="0"/>
    <n v="200000"/>
    <n v="29.8"/>
    <n v="2632"/>
    <n v="81789.06"/>
    <n v="48.95288"/>
    <n v="160222.66"/>
  </r>
  <r>
    <s v="34317"/>
    <s v="00034307002"/>
    <s v="00034307001"/>
    <s v="CONTRAT DE LIQUIDITE ABEO"/>
    <s v="FR0013185857"/>
    <x v="19"/>
    <x v="58"/>
    <n v="148.80000000000001"/>
    <n v="29.76"/>
    <n v="5"/>
    <n v="1"/>
    <n v="29.4"/>
    <n v="29.4"/>
    <n v="644.56666600000005"/>
    <n v="391"/>
    <n v="1"/>
    <s v="EUR"/>
    <n v="-119.4"/>
    <n v="0.25"/>
    <n v="0"/>
    <n v="200000"/>
    <n v="30"/>
    <n v="2636"/>
    <n v="81669.66"/>
    <n v="49.194510000000001"/>
    <n v="160749.66"/>
  </r>
  <r>
    <s v="34317"/>
    <s v="00034307002"/>
    <s v="00034307001"/>
    <s v="CONTRAT DE LIQUIDITE ABEO"/>
    <s v="FR0013185857"/>
    <x v="19"/>
    <x v="59"/>
    <n v="30"/>
    <n v="30"/>
    <n v="1"/>
    <n v="1"/>
    <n v="30"/>
    <n v="30"/>
    <n v="603.83333300000004"/>
    <n v="76"/>
    <n v="1"/>
    <s v="EUR"/>
    <n v="0"/>
    <n v="0"/>
    <n v="0"/>
    <n v="200000"/>
    <n v="30"/>
    <n v="2636"/>
    <n v="81669.66"/>
    <n v="49.194510000000001"/>
    <n v="160749.66"/>
  </r>
  <r>
    <s v="34317"/>
    <s v="00034307002"/>
    <s v="00034307001"/>
    <s v="CONTRAT DE LIQUIDITE ABEO"/>
    <s v="FR0013185857"/>
    <x v="19"/>
    <x v="60"/>
    <n v="2010"/>
    <n v="30"/>
    <n v="67"/>
    <n v="1"/>
    <n v="30"/>
    <n v="30"/>
    <n v="548.79999999999995"/>
    <n v="87"/>
    <n v="1"/>
    <s v="EUR"/>
    <n v="-1980"/>
    <n v="0"/>
    <n v="0"/>
    <n v="200000"/>
    <n v="30.4"/>
    <n v="2702"/>
    <n v="79689.66"/>
    <n v="50.75732"/>
    <n v="161830.46"/>
  </r>
  <r>
    <s v="34317"/>
    <s v="00034307002"/>
    <s v="00034307001"/>
    <s v="CONTRAT DE LIQUIDITE ABEO"/>
    <s v="FR0013185857"/>
    <x v="19"/>
    <x v="61"/>
    <n v="6165.7"/>
    <n v="29.930582524271799"/>
    <n v="206"/>
    <n v="1"/>
    <n v="30.3"/>
    <n v="30.3"/>
    <n v="469.13333299999999"/>
    <n v="218"/>
    <n v="1"/>
    <s v="EUR"/>
    <n v="-6135.4"/>
    <n v="0"/>
    <n v="0.75"/>
    <n v="200000"/>
    <n v="29.9"/>
    <n v="2907"/>
    <n v="73554.259999999995"/>
    <n v="54.164250000000003"/>
    <n v="160473.56"/>
  </r>
  <r>
    <s v="34317"/>
    <s v="00034307002"/>
    <s v="00034307001"/>
    <s v="CONTRAT DE LIQUIDITE ABEO"/>
    <s v="FR0013185857"/>
    <x v="19"/>
    <x v="62"/>
    <n v="30"/>
    <n v="30"/>
    <n v="1"/>
    <n v="1"/>
    <n v="30"/>
    <n v="30"/>
    <n v="379.4"/>
    <n v="118"/>
    <n v="1"/>
    <s v="EUR"/>
    <n v="0"/>
    <n v="0"/>
    <n v="0"/>
    <n v="200000"/>
    <n v="30.2"/>
    <n v="2907"/>
    <n v="73554.259999999995"/>
    <n v="54.411999999999999"/>
    <n v="161345.66"/>
  </r>
  <r>
    <s v="34317"/>
    <s v="00034307002"/>
    <s v="00034307001"/>
    <s v="CONTRAT DE LIQUIDITE ABEO"/>
    <s v="FR0013185857"/>
    <x v="19"/>
    <x v="63"/>
    <n v="956.8"/>
    <n v="29.9"/>
    <n v="32"/>
    <n v="80"/>
    <n v="30.31"/>
    <n v="2424.8000000000002"/>
    <n v="325.7"/>
    <n v="328"/>
    <n v="1"/>
    <s v="EUR"/>
    <n v="1468"/>
    <n v="0"/>
    <n v="0.16666666666666699"/>
    <n v="200000"/>
    <n v="30.4"/>
    <n v="2859"/>
    <n v="75022.259999999995"/>
    <n v="53.671619999999997"/>
    <n v="161935.85999999999"/>
  </r>
  <r>
    <s v="34317"/>
    <s v="00034307002"/>
    <s v="00034307001"/>
    <s v="CONTRAT DE LIQUIDITE ABEO"/>
    <s v="FR0013185857"/>
    <x v="19"/>
    <x v="64"/>
    <n v="2370"/>
    <n v="30"/>
    <n v="79"/>
    <n v="69"/>
    <n v="30.394202898550699"/>
    <n v="2097.1999999999998"/>
    <n v="344"/>
    <n v="551"/>
    <n v="1"/>
    <s v="EUR"/>
    <n v="-272.8"/>
    <n v="0"/>
    <n v="0.42857142857142899"/>
    <n v="200000"/>
    <n v="30.6"/>
    <n v="2869"/>
    <n v="74749.460000000006"/>
    <n v="54.011899999999997"/>
    <n v="162540.85999999999"/>
  </r>
  <r>
    <s v="34317"/>
    <s v="00034307002"/>
    <s v="00034307001"/>
    <s v="CONTRAT DE LIQUIDITE ABEO"/>
    <s v="FR0013185857"/>
    <x v="19"/>
    <x v="65"/>
    <n v="0"/>
    <s v="#DIV/0"/>
    <n v="0"/>
    <n v="187"/>
    <n v="30.7930481283422"/>
    <n v="5758.3"/>
    <n v="349.86666600000001"/>
    <n v="940"/>
    <n v="1"/>
    <s v="EUR"/>
    <n v="5758.3"/>
    <n v="0"/>
    <n v="0.66666666666666696"/>
    <n v="200000"/>
    <n v="30.9"/>
    <n v="2682"/>
    <n v="80507.759999999995"/>
    <n v="50.724080000000001"/>
    <n v="163381.56"/>
  </r>
  <r>
    <s v="34317"/>
    <s v="00034307002"/>
    <s v="00034307001"/>
    <s v="CONTRAT DE LIQUIDITE ABEO"/>
    <s v="FR0013185857"/>
    <x v="19"/>
    <x v="66"/>
    <n v="61.6"/>
    <n v="30.8"/>
    <n v="2"/>
    <n v="102"/>
    <n v="31.192156862745101"/>
    <n v="3181.6"/>
    <n v="499.6"/>
    <n v="4746"/>
    <n v="1"/>
    <s v="EUR"/>
    <n v="3120"/>
    <n v="0"/>
    <n v="0"/>
    <n v="200000"/>
    <n v="31.2"/>
    <n v="2582"/>
    <n v="83627.759999999995"/>
    <n v="49.065280000000001"/>
    <n v="164186.16"/>
  </r>
  <r>
    <s v="34317"/>
    <s v="00034307002"/>
    <s v="00034307001"/>
    <s v="CONTRAT DE LIQUIDITE ABEO"/>
    <s v="FR0013185857"/>
    <x v="19"/>
    <x v="67"/>
    <n v="32"/>
    <n v="32"/>
    <n v="1"/>
    <n v="1059"/>
    <n v="31.7167138810198"/>
    <n v="33588"/>
    <n v="661.83333300000004"/>
    <n v="5524"/>
    <n v="1"/>
    <s v="EUR"/>
    <n v="33556"/>
    <n v="0"/>
    <n v="0.25"/>
    <n v="200000"/>
    <n v="31.7"/>
    <n v="1524"/>
    <n v="117183.76"/>
    <n v="29.191780000000001"/>
    <n v="165494.56"/>
  </r>
  <r>
    <s v="34317"/>
    <s v="00034307002"/>
    <s v="00034307001"/>
    <s v="CONTRAT DE LIQUIDITE ABEO"/>
    <s v="FR0013185857"/>
    <x v="19"/>
    <x v="68"/>
    <n v="32"/>
    <n v="32"/>
    <n v="1"/>
    <n v="66"/>
    <n v="32.098484848484901"/>
    <n v="2118.5"/>
    <n v="1051.966666"/>
    <n v="13022"/>
    <n v="1"/>
    <s v="EUR"/>
    <n v="2086.5"/>
    <n v="0"/>
    <n v="0.5"/>
    <n v="200000"/>
    <n v="32"/>
    <n v="1459"/>
    <n v="119270.26"/>
    <n v="28.132370000000002"/>
    <n v="165958.26"/>
  </r>
  <r>
    <s v="34317"/>
    <s v="00034307002"/>
    <s v="00034307001"/>
    <s v="CONTRAT DE LIQUIDITE ABEO"/>
    <s v="FR0013185857"/>
    <x v="19"/>
    <x v="69"/>
    <n v="32.1"/>
    <n v="32.1"/>
    <n v="1"/>
    <n v="100"/>
    <n v="32.347999999999999"/>
    <n v="3234.8"/>
    <n v="1070.5"/>
    <n v="1116"/>
    <n v="1"/>
    <s v="EUR"/>
    <n v="3202.7"/>
    <n v="0"/>
    <n v="0.5"/>
    <n v="200000"/>
    <n v="32.4"/>
    <n v="1360"/>
    <n v="122472.96000000001"/>
    <n v="26.45899"/>
    <n v="166536.95999999999"/>
  </r>
  <r>
    <s v="34317"/>
    <s v="00034307002"/>
    <s v="00034307001"/>
    <s v="CONTRAT DE LIQUIDITE ABEO"/>
    <s v="FR0013185857"/>
    <x v="19"/>
    <x v="70"/>
    <n v="1970.4"/>
    <n v="32.301639344262298"/>
    <n v="61"/>
    <n v="943"/>
    <n v="32.536797454931097"/>
    <n v="30682.2"/>
    <n v="1209.5666659999999"/>
    <n v="4352"/>
    <n v="1"/>
    <s v="EUR"/>
    <n v="28711.8"/>
    <n v="0"/>
    <n v="0.42857142857142899"/>
    <n v="200000"/>
    <n v="32.5"/>
    <n v="478"/>
    <n v="151184.76"/>
    <n v="9.3180300000000003"/>
    <n v="166719.76"/>
  </r>
  <r>
    <s v="34317"/>
    <s v="00034307002"/>
    <s v="00034307001"/>
    <s v="CONTRAT DE LIQUIDITE ABEO"/>
    <s v="FR0013185857"/>
    <x v="19"/>
    <x v="71"/>
    <n v="4069.9"/>
    <n v="33.635537190082601"/>
    <n v="121"/>
    <n v="321"/>
    <n v="33.4467289719626"/>
    <n v="10736.4"/>
    <n v="1313.766666"/>
    <n v="3469"/>
    <n v="1"/>
    <s v="EUR"/>
    <n v="6666.5"/>
    <n v="0"/>
    <n v="0.22222222222222199"/>
    <n v="200000"/>
    <n v="34"/>
    <n v="278"/>
    <n v="157851.26"/>
    <n v="5.6496199999999996"/>
    <n v="167303.26"/>
  </r>
  <r>
    <s v="34317"/>
    <s v="00034307002"/>
    <s v="00034307001"/>
    <s v="CONTRAT DE LIQUIDITE ABEO"/>
    <s v="FR0013185857"/>
    <x v="19"/>
    <x v="72"/>
    <n v="12711.1"/>
    <n v="33.450263157894703"/>
    <n v="380"/>
    <n v="1"/>
    <n v="34"/>
    <n v="34"/>
    <n v="1348.1666660000001"/>
    <n v="1467"/>
    <n v="1"/>
    <s v="EUR"/>
    <n v="-12677.1"/>
    <n v="0"/>
    <n v="0.58333333333333304"/>
    <n v="200000"/>
    <n v="33"/>
    <n v="657"/>
    <n v="145174.16"/>
    <n v="12.9939"/>
    <n v="166855.16"/>
  </r>
  <r>
    <s v="34317"/>
    <s v="00034307002"/>
    <s v="00034307001"/>
    <s v="CONTRAT DE LIQUIDITE ABEO"/>
    <s v="FR0013185857"/>
    <x v="19"/>
    <x v="73"/>
    <n v="7793"/>
    <n v="33.882608695652202"/>
    <n v="230"/>
    <n v="384"/>
    <n v="34.1341145833333"/>
    <n v="13107.5"/>
    <n v="1443.8666659999999"/>
    <n v="3186"/>
    <n v="1"/>
    <s v="EUR"/>
    <n v="5314.5"/>
    <n v="0.14285714285714299"/>
    <n v="0.42857142857142899"/>
    <n v="200000"/>
    <n v="33.6"/>
    <n v="503"/>
    <n v="150488.66"/>
    <n v="10.096690000000001"/>
    <n v="167389.46"/>
  </r>
  <r>
    <s v="34317"/>
    <s v="00034307002"/>
    <s v="00034307001"/>
    <s v="CONTRAT DE LIQUIDITE ABEO"/>
    <s v="FR0013185857"/>
    <x v="19"/>
    <x v="74"/>
    <n v="33.9"/>
    <n v="33.9"/>
    <n v="1"/>
    <n v="26"/>
    <n v="33.9"/>
    <n v="881.4"/>
    <n v="1452.8666659999999"/>
    <n v="410"/>
    <n v="1"/>
    <s v="EUR"/>
    <n v="847.5"/>
    <n v="0"/>
    <n v="0.25"/>
    <n v="200000"/>
    <n v="33.6"/>
    <n v="478"/>
    <n v="151336.16"/>
    <n v="9.5944400000000005"/>
    <n v="167396.96"/>
  </r>
  <r>
    <s v="34317"/>
    <s v="00034307002"/>
    <s v="00034307001"/>
    <s v="CONTRAT DE LIQUIDITE ABEO"/>
    <s v="FR0013185857"/>
    <x v="19"/>
    <x v="75"/>
    <n v="18013.900000000001"/>
    <n v="33.1137867647059"/>
    <n v="544"/>
    <n v="2"/>
    <n v="33.799999999999997"/>
    <n v="67.599999999999994"/>
    <n v="1479.5666659999999"/>
    <n v="1012"/>
    <n v="1"/>
    <s v="EUR"/>
    <n v="-17946.3"/>
    <n v="0"/>
    <n v="0.57142857142857095"/>
    <n v="200000"/>
    <n v="33"/>
    <n v="1020"/>
    <n v="133389.85999999999"/>
    <n v="20.14967"/>
    <n v="167049.85999999999"/>
  </r>
  <r>
    <s v="34317"/>
    <s v="00034307002"/>
    <s v="00034307001"/>
    <s v="CONTRAT DE LIQUIDITE ABEO"/>
    <s v="FR0013185857"/>
    <x v="19"/>
    <x v="76"/>
    <n v="69533.5"/>
    <n v="33.095430747263201"/>
    <n v="2101"/>
    <n v="1"/>
    <n v="33.5"/>
    <n v="33.5"/>
    <n v="1492.8666659999999"/>
    <n v="940"/>
    <n v="1"/>
    <s v="EUR"/>
    <n v="-69500"/>
    <n v="0"/>
    <n v="0.4"/>
    <n v="200000"/>
    <n v="33"/>
    <n v="3120"/>
    <n v="63889.86"/>
    <n v="61.708170000000003"/>
    <n v="166849.85999999999"/>
  </r>
  <r>
    <s v="34317"/>
    <s v="00034307002"/>
    <s v="00034307001"/>
    <s v="CONTRAT DE LIQUIDITE ABEO"/>
    <s v="FR0013185857"/>
    <x v="19"/>
    <x v="77"/>
    <n v="8732.2999999999993"/>
    <n v="32.705243445692901"/>
    <n v="267"/>
    <n v="0"/>
    <s v="#DIV/0"/>
    <n v="0"/>
    <n v="1505.7333329999999"/>
    <n v="472"/>
    <n v="1"/>
    <s v="EUR"/>
    <n v="-8732.2999999999993"/>
    <n v="9.0909090909090898E-2"/>
    <n v="0.63636363636363602"/>
    <n v="200000"/>
    <n v="32.700000000000003"/>
    <n v="3387"/>
    <n v="55157.56"/>
    <n v="66.755020000000002"/>
    <n v="165912.46"/>
  </r>
  <r>
    <s v="34317"/>
    <s v="00034307002"/>
    <s v="00034307001"/>
    <s v="CONTRAT DE LIQUIDITE ABEO"/>
    <s v="FR0013185857"/>
    <x v="19"/>
    <x v="78"/>
    <n v="2405.1"/>
    <n v="32.501351351351403"/>
    <n v="74"/>
    <n v="1"/>
    <n v="32.6"/>
    <n v="32.6"/>
    <n v="1490"/>
    <n v="85"/>
    <n v="1"/>
    <s v="EUR"/>
    <n v="-2372.5"/>
    <n v="0"/>
    <n v="0.33333333333333298"/>
    <n v="200000"/>
    <n v="32.5"/>
    <n v="3460"/>
    <n v="52785.06"/>
    <n v="68.054559999999995"/>
    <n v="165235.06"/>
  </r>
  <r>
    <s v="34317"/>
    <s v="00034307002"/>
    <s v="00034307001"/>
    <s v="CONTRAT DE LIQUIDITE ABEO"/>
    <s v="FR0013185857"/>
    <x v="19"/>
    <x v="79"/>
    <n v="37531.800000000003"/>
    <n v="31.725950972104801"/>
    <n v="1183"/>
    <n v="153"/>
    <n v="31.361437908496701"/>
    <n v="4798.3"/>
    <n v="1657.0666659999999"/>
    <n v="5102"/>
    <n v="1"/>
    <s v="EUR"/>
    <n v="-32733.5"/>
    <n v="0.125"/>
    <n v="0.79166666666666696"/>
    <n v="200000"/>
    <n v="30.1"/>
    <n v="4490"/>
    <n v="20051.560000000001"/>
    <n v="87.08023"/>
    <n v="155200.56"/>
  </r>
  <r>
    <s v="34317"/>
    <s v="00034307002"/>
    <s v="00034307001"/>
    <s v="CONTRAT DE LIQUIDITE ABEO"/>
    <s v="FR0013185857"/>
    <x v="19"/>
    <x v="80"/>
    <n v="5628.6"/>
    <n v="30.099465240641699"/>
    <n v="187"/>
    <n v="381"/>
    <n v="30.698162729658801"/>
    <n v="11696"/>
    <n v="1731.9333329999999"/>
    <n v="2497"/>
    <n v="1"/>
    <s v="EUR"/>
    <n v="6067.4"/>
    <n v="0.26315789473684198"/>
    <n v="0.57894736842105299"/>
    <n v="200000"/>
    <n v="30.9"/>
    <n v="4296"/>
    <n v="26118.959999999999"/>
    <n v="83.559060000000002"/>
    <n v="158865.35999999999"/>
  </r>
  <r>
    <s v="34317"/>
    <s v="00034307002"/>
    <s v="00034307001"/>
    <s v="CONTRAT DE LIQUIDITE ABEO"/>
    <s v="FR0013185857"/>
    <x v="19"/>
    <x v="81"/>
    <n v="608"/>
    <n v="30.4"/>
    <n v="20"/>
    <n v="72"/>
    <n v="30.516666666666701"/>
    <n v="2197.1999999999998"/>
    <n v="1752.4"/>
    <n v="686"/>
    <n v="1"/>
    <s v="EUR"/>
    <n v="1589.2"/>
    <n v="0.66666666666666696"/>
    <n v="0.33333333333333298"/>
    <n v="200000"/>
    <n v="30.6"/>
    <n v="4244"/>
    <n v="27708.16"/>
    <n v="82.415840000000003"/>
    <n v="157574.56"/>
  </r>
  <r>
    <s v="34317"/>
    <s v="00034307002"/>
    <s v="00034307001"/>
    <s v="CONTRAT DE LIQUIDITE ABEO"/>
    <s v="FR0013185857"/>
    <x v="19"/>
    <x v="82"/>
    <n v="30.5"/>
    <n v="30.5"/>
    <n v="1"/>
    <n v="471"/>
    <n v="30.8375796178344"/>
    <n v="14524.5"/>
    <n v="1795.3666659999999"/>
    <n v="1327"/>
    <n v="1"/>
    <s v="EUR"/>
    <n v="14494"/>
    <n v="0"/>
    <n v="0.42857142857142899"/>
    <n v="200000"/>
    <n v="30.9"/>
    <n v="3774"/>
    <n v="42202.16"/>
    <n v="73.42747"/>
    <n v="158818.76"/>
  </r>
  <r>
    <s v="34317"/>
    <s v="00034307002"/>
    <s v="00034307001"/>
    <s v="CONTRAT DE LIQUIDITE ABEO"/>
    <s v="FR0013185857"/>
    <x v="19"/>
    <x v="83"/>
    <n v="1266.9000000000001"/>
    <n v="30.9"/>
    <n v="41"/>
    <n v="1"/>
    <n v="30.9"/>
    <n v="30.9"/>
    <n v="1833.333333"/>
    <n v="1502"/>
    <n v="1"/>
    <s v="EUR"/>
    <n v="-1236"/>
    <n v="0"/>
    <n v="0"/>
    <n v="200000"/>
    <n v="31"/>
    <n v="3814"/>
    <n v="40966.160000000003"/>
    <n v="74.267510000000001"/>
    <n v="159200.16"/>
  </r>
  <r>
    <s v="34317"/>
    <s v="00034307002"/>
    <s v="00034307001"/>
    <s v="CONTRAT DE LIQUIDITE ABEO"/>
    <s v="FR0013185857"/>
    <x v="19"/>
    <x v="84"/>
    <n v="9463.1"/>
    <n v="30.137261146496801"/>
    <n v="314"/>
    <n v="1"/>
    <n v="31.1"/>
    <n v="31.1"/>
    <n v="2059.3000000000002"/>
    <n v="7117"/>
    <n v="1"/>
    <s v="EUR"/>
    <n v="-9432"/>
    <n v="0"/>
    <n v="0.6"/>
    <n v="200000"/>
    <n v="30"/>
    <n v="4127"/>
    <n v="31534.16"/>
    <n v="79.700450000000004"/>
    <n v="155344.16"/>
  </r>
  <r>
    <s v="34317"/>
    <s v="00034307002"/>
    <s v="00034307001"/>
    <s v="CONTRAT DE LIQUIDITE ABEO"/>
    <s v="FR0013185857"/>
    <x v="19"/>
    <x v="85"/>
    <n v="180.1"/>
    <n v="30.016666666666701"/>
    <n v="6"/>
    <n v="2352"/>
    <n v="30.3446896258503"/>
    <n v="71370.710000000006"/>
    <n v="2095.1333330000002"/>
    <n v="1248"/>
    <n v="1"/>
    <s v="EUR"/>
    <n v="71190.61"/>
    <n v="0"/>
    <n v="0.375"/>
    <n v="200000"/>
    <n v="31.3"/>
    <n v="1781"/>
    <n v="102724.77"/>
    <n v="35.17718"/>
    <n v="158470.07"/>
  </r>
  <r>
    <s v="34317"/>
    <s v="00034307002"/>
    <s v="00034307001"/>
    <s v="CONTRAT DE LIQUIDITE ABEO"/>
    <s v="FR0013185857"/>
    <x v="19"/>
    <x v="86"/>
    <n v="3606.8"/>
    <n v="30.8273504273504"/>
    <n v="117"/>
    <n v="1"/>
    <n v="31.3"/>
    <n v="31.3"/>
    <n v="2077.9666659999998"/>
    <n v="239"/>
    <n v="1"/>
    <s v="EUR"/>
    <n v="-3575.5"/>
    <n v="0"/>
    <n v="0.625"/>
    <n v="200000"/>
    <n v="30.5"/>
    <n v="1897"/>
    <n v="99149.27"/>
    <n v="36.850720000000003"/>
    <n v="157007.76999999999"/>
  </r>
  <r>
    <s v="34317"/>
    <s v="00034307002"/>
    <s v="00034307001"/>
    <s v="CONTRAT DE LIQUIDITE ABEO"/>
    <s v="FR0013185857"/>
    <x v="19"/>
    <x v="87"/>
    <n v="1250.9000000000001"/>
    <n v="30.509756097560999"/>
    <n v="41"/>
    <n v="12"/>
    <n v="30.9"/>
    <n v="370.8"/>
    <n v="2079.1333330000002"/>
    <n v="146"/>
    <n v="1"/>
    <s v="EUR"/>
    <n v="-880.1"/>
    <n v="0"/>
    <n v="0.57142857142857095"/>
    <n v="200000"/>
    <n v="30.5"/>
    <n v="1926"/>
    <n v="98269.17"/>
    <n v="37.413020000000003"/>
    <n v="157012.17000000001"/>
  </r>
  <r>
    <s v="34317"/>
    <s v="00034307002"/>
    <s v="00034307001"/>
    <s v="CONTRAT DE LIQUIDITE ABEO"/>
    <s v="FR0013185857"/>
    <x v="19"/>
    <x v="88"/>
    <n v="30.5"/>
    <n v="30.5"/>
    <n v="1"/>
    <n v="9"/>
    <n v="30.8555555555556"/>
    <n v="277.7"/>
    <n v="2072.0333329999999"/>
    <n v="178"/>
    <n v="1"/>
    <s v="EUR"/>
    <n v="247.2"/>
    <n v="0"/>
    <n v="0.33333333333333298"/>
    <n v="200000"/>
    <n v="30.5"/>
    <n v="1918"/>
    <n v="98516.37"/>
    <n v="37.256860000000003"/>
    <n v="157015.37"/>
  </r>
  <r>
    <s v="34317"/>
    <s v="00034307002"/>
    <s v="00034307001"/>
    <s v="CONTRAT DE LIQUIDITE ABEO"/>
    <s v="FR0013185857"/>
    <x v="19"/>
    <x v="89"/>
    <n v="1848.5"/>
    <n v="30.3032786885246"/>
    <n v="61"/>
    <n v="482"/>
    <n v="31.676141078838199"/>
    <n v="15267.9"/>
    <n v="2316.7333330000001"/>
    <n v="7417"/>
    <n v="1"/>
    <s v="EUR"/>
    <n v="13419.4"/>
    <n v="0"/>
    <n v="0.8"/>
    <n v="200000"/>
    <n v="32.1"/>
    <n v="1497"/>
    <n v="111935.77"/>
    <n v="30.035540000000001"/>
    <n v="159989.47"/>
  </r>
  <r>
    <s v="34317"/>
    <s v="00034307002"/>
    <s v="00034307001"/>
    <s v="CONTRAT DE LIQUIDITE ABEO"/>
    <s v="FR0013185857"/>
    <x v="19"/>
    <x v="90"/>
    <n v="32.299999999999997"/>
    <n v="32.299999999999997"/>
    <n v="1"/>
    <n v="1"/>
    <n v="32.299999999999997"/>
    <n v="32.299999999999997"/>
    <n v="2325.266666"/>
    <n v="343"/>
    <n v="1"/>
    <s v="EUR"/>
    <n v="0"/>
    <n v="0"/>
    <n v="0"/>
    <n v="200000"/>
    <n v="31.9"/>
    <n v="1497"/>
    <n v="111935.77"/>
    <n v="29.90436"/>
    <n v="159690.07"/>
  </r>
  <r>
    <s v="34317"/>
    <s v="00034307002"/>
    <s v="00034307001"/>
    <s v="CONTRAT DE LIQUIDITE ABEO"/>
    <s v="FR0013185857"/>
    <x v="19"/>
    <x v="91"/>
    <n v="474.4"/>
    <n v="31.626666666666701"/>
    <n v="15"/>
    <n v="16"/>
    <n v="32"/>
    <n v="512"/>
    <n v="2323.766666"/>
    <n v="173"/>
    <n v="1"/>
    <s v="EUR"/>
    <n v="37.6"/>
    <n v="0"/>
    <n v="0.33333333333333298"/>
    <n v="200000"/>
    <n v="31.8"/>
    <n v="1496"/>
    <n v="111973.37"/>
    <n v="29.81758"/>
    <n v="159546.17000000001"/>
  </r>
  <r>
    <s v="34317"/>
    <s v="00034307002"/>
    <s v="00034307001"/>
    <s v="CONTRAT DE LIQUIDITE ABEO"/>
    <s v="FR0013185857"/>
    <x v="19"/>
    <x v="92"/>
    <n v="126.4"/>
    <n v="31.6"/>
    <n v="4"/>
    <n v="1"/>
    <n v="31.6"/>
    <n v="31.6"/>
    <n v="2321.8666659999999"/>
    <n v="61"/>
    <n v="1"/>
    <s v="EUR"/>
    <n v="-94.8"/>
    <n v="0"/>
    <n v="0"/>
    <n v="200000"/>
    <n v="31.9"/>
    <n v="1499"/>
    <n v="111878.57"/>
    <n v="29.943079999999998"/>
    <n v="159696.67000000001"/>
  </r>
  <r>
    <s v="34317"/>
    <s v="00034307002"/>
    <s v="00034307001"/>
    <s v="CONTRAT DE LIQUIDITE ABEO"/>
    <s v="FR0013185857"/>
    <x v="19"/>
    <x v="93"/>
    <n v="8064.8"/>
    <n v="31.2589147286822"/>
    <n v="258"/>
    <n v="1"/>
    <n v="31.9"/>
    <n v="31.9"/>
    <n v="2339.9"/>
    <n v="869"/>
    <n v="1"/>
    <s v="EUR"/>
    <n v="-8032.9"/>
    <n v="0"/>
    <n v="0.71428571428571397"/>
    <n v="200000"/>
    <n v="31"/>
    <n v="1756"/>
    <n v="103845.67"/>
    <n v="34.391849999999998"/>
    <n v="158281.67000000001"/>
  </r>
  <r>
    <s v="34317"/>
    <s v="00034307002"/>
    <s v="00034307001"/>
    <s v="CONTRAT DE LIQUIDITE ABEO"/>
    <s v="FR0013185857"/>
    <x v="19"/>
    <x v="94"/>
    <n v="93.2"/>
    <n v="31.066666666666698"/>
    <n v="3"/>
    <n v="1"/>
    <n v="31.2"/>
    <n v="31.2"/>
    <n v="2324.9"/>
    <n v="101"/>
    <n v="1"/>
    <s v="EUR"/>
    <n v="-62"/>
    <n v="0"/>
    <n v="0"/>
    <n v="200000"/>
    <n v="31"/>
    <n v="1758"/>
    <n v="103783.67"/>
    <n v="34.431019999999997"/>
    <n v="158281.67000000001"/>
  </r>
  <r>
    <s v="34317"/>
    <s v="00034307002"/>
    <s v="00034307001"/>
    <s v="CONTRAT DE LIQUIDITE ABEO"/>
    <s v="FR0013185857"/>
    <x v="19"/>
    <x v="95"/>
    <n v="28680.5"/>
    <n v="30.641559829059801"/>
    <n v="936"/>
    <n v="100"/>
    <n v="31.1"/>
    <n v="3110"/>
    <n v="2368.4"/>
    <n v="2245"/>
    <n v="1"/>
    <s v="EUR"/>
    <n v="-25570.5"/>
    <n v="9.5238095238095205E-2"/>
    <n v="0.80952380952380998"/>
    <n v="200000"/>
    <n v="30.3"/>
    <n v="2594"/>
    <n v="78213.17"/>
    <n v="50.122770000000003"/>
    <n v="156811.37"/>
  </r>
  <r>
    <s v="34317"/>
    <s v="00034307002"/>
    <s v="00034307001"/>
    <s v="CONTRAT DE LIQUIDITE ABEO"/>
    <s v="FR0013185857"/>
    <x v="19"/>
    <x v="96"/>
    <n v="17103.5"/>
    <n v="29.642114384748702"/>
    <n v="577"/>
    <n v="2"/>
    <n v="30.75"/>
    <n v="61.5"/>
    <n v="2487.5666660000002"/>
    <n v="8321"/>
    <n v="1"/>
    <s v="EUR"/>
    <n v="-17042"/>
    <n v="0"/>
    <n v="0.81818181818181801"/>
    <n v="200000"/>
    <n v="29.5"/>
    <n v="3169"/>
    <n v="61171.17"/>
    <n v="60.447119999999998"/>
    <n v="154656.67000000001"/>
  </r>
  <r>
    <s v="34317"/>
    <s v="00034307002"/>
    <s v="00034307001"/>
    <s v="CONTRAT DE LIQUIDITE ABEO"/>
    <s v="FR0013185857"/>
    <x v="19"/>
    <x v="97"/>
    <n v="2520.1999999999998"/>
    <n v="29.304651162790702"/>
    <n v="86"/>
    <n v="46"/>
    <n v="29.7"/>
    <n v="1366.2"/>
    <n v="2351.8666659999999"/>
    <n v="1453"/>
    <n v="1"/>
    <s v="EUR"/>
    <n v="-1154"/>
    <n v="0"/>
    <n v="0.625"/>
    <n v="200000"/>
    <n v="29.3"/>
    <n v="3209"/>
    <n v="60017.17"/>
    <n v="61.038150000000002"/>
    <n v="154040.87"/>
  </r>
  <r>
    <s v="34317"/>
    <s v="00034307002"/>
    <s v="00034307001"/>
    <s v="CONTRAT DE LIQUIDITE ABEO"/>
    <s v="FR0013185857"/>
    <x v="19"/>
    <x v="98"/>
    <n v="21370.1"/>
    <n v="28.8006738544474"/>
    <n v="742"/>
    <n v="1625"/>
    <n v="28.668430769230799"/>
    <n v="46586.2"/>
    <n v="2023.3666659999999"/>
    <n v="3167"/>
    <n v="1"/>
    <s v="EUR"/>
    <n v="25216.1"/>
    <n v="7.69230769230769E-2"/>
    <n v="0.65384615384615397"/>
    <n v="200000"/>
    <n v="29.3"/>
    <n v="2326"/>
    <n v="85233.27"/>
    <n v="44.431829999999998"/>
    <n v="153385.07"/>
  </r>
  <r>
    <s v="34317"/>
    <s v="00034307002"/>
    <s v="00034307001"/>
    <s v="CONTRAT DE LIQUIDITE ABEO"/>
    <s v="FR0013185857"/>
    <x v="19"/>
    <x v="99"/>
    <n v="15786.5"/>
    <n v="28.9130036630037"/>
    <n v="546"/>
    <n v="228"/>
    <n v="28.737719298245601"/>
    <n v="6552.2"/>
    <n v="2023"/>
    <n v="1105"/>
    <n v="1"/>
    <s v="EUR"/>
    <n v="-9234.2999999999993"/>
    <n v="0.125"/>
    <n v="0.5"/>
    <n v="200000"/>
    <n v="28.8"/>
    <n v="2644"/>
    <n v="75998.97"/>
    <n v="50.04871"/>
    <n v="152146.17000000001"/>
  </r>
  <r>
    <s v="34317"/>
    <s v="00034307002"/>
    <s v="00034307001"/>
    <s v="CONTRAT DE LIQUIDITE ABEO"/>
    <s v="FR0013185857"/>
    <x v="19"/>
    <x v="100"/>
    <n v="24149.5"/>
    <n v="28.2781030444965"/>
    <n v="854"/>
    <n v="333"/>
    <n v="28.2285285285285"/>
    <n v="9400.1"/>
    <n v="1956.466666"/>
    <n v="2356"/>
    <n v="1"/>
    <s v="EUR"/>
    <n v="-14749.4"/>
    <n v="0"/>
    <n v="0.4"/>
    <n v="200000"/>
    <n v="28.3"/>
    <n v="3165"/>
    <n v="61249.57"/>
    <n v="59.388710000000003"/>
    <n v="150819.07"/>
  </r>
  <r>
    <s v="34317"/>
    <s v="00034307002"/>
    <s v="00034307001"/>
    <s v="CONTRAT DE LIQUIDITE ABEO"/>
    <s v="FR0013185857"/>
    <x v="19"/>
    <x v="101"/>
    <n v="598.29999999999995"/>
    <n v="28.490476190476201"/>
    <n v="21"/>
    <n v="1"/>
    <n v="28.3"/>
    <n v="28.3"/>
    <n v="1887.7"/>
    <n v="1406"/>
    <n v="1"/>
    <s v="EUR"/>
    <n v="-570"/>
    <n v="0"/>
    <n v="0.33333333333333298"/>
    <n v="200000"/>
    <n v="28.6"/>
    <n v="3185"/>
    <n v="60679.57"/>
    <n v="60.018880000000003"/>
    <n v="151770.57"/>
  </r>
  <r>
    <s v="34317"/>
    <s v="00034307002"/>
    <s v="00034307001"/>
    <s v="CONTRAT DE LIQUIDITE ABEO"/>
    <s v="FR0013185857"/>
    <x v="19"/>
    <x v="102"/>
    <n v="28.3"/>
    <n v="28.3"/>
    <n v="1"/>
    <n v="1"/>
    <n v="28.3"/>
    <n v="28.3"/>
    <n v="1862.5333330000001"/>
    <n v="712"/>
    <n v="1"/>
    <s v="EUR"/>
    <n v="0"/>
    <n v="0"/>
    <n v="0"/>
    <n v="200000"/>
    <n v="28.5"/>
    <n v="3185"/>
    <n v="60679.57"/>
    <n v="59.934800000000003"/>
    <n v="151452.07"/>
  </r>
  <r>
    <s v="34317"/>
    <s v="00034307002"/>
    <s v="00034307001"/>
    <s v="CONTRAT DE LIQUIDITE ABEO"/>
    <s v="FR0013185857"/>
    <x v="19"/>
    <x v="103"/>
    <n v="28.7"/>
    <n v="28.7"/>
    <n v="1"/>
    <n v="21"/>
    <n v="28.319047619047598"/>
    <n v="594.70000000000005"/>
    <n v="1758.7"/>
    <n v="71"/>
    <n v="1"/>
    <s v="EUR"/>
    <n v="566"/>
    <n v="0.33333333333333298"/>
    <n v="0"/>
    <n v="200000"/>
    <n v="28.3"/>
    <n v="3165"/>
    <n v="61245.57"/>
    <n v="59.39029"/>
    <n v="150815.07"/>
  </r>
  <r>
    <s v="34317"/>
    <s v="00034307002"/>
    <s v="00034307001"/>
    <s v="CONTRAT DE LIQUIDITE ABEO"/>
    <s v="FR0013185857"/>
    <x v="19"/>
    <x v="104"/>
    <n v="2250.1999999999998"/>
    <n v="28.127500000000001"/>
    <n v="80"/>
    <n v="1"/>
    <n v="28.2"/>
    <n v="28.2"/>
    <n v="1754.3"/>
    <n v="278"/>
    <n v="1"/>
    <s v="EUR"/>
    <n v="-2222"/>
    <n v="0"/>
    <n v="0.5"/>
    <n v="200000"/>
    <n v="28"/>
    <n v="3244"/>
    <n v="59023.57"/>
    <n v="60.613030000000002"/>
    <n v="149855.57"/>
  </r>
  <r>
    <s v="34317"/>
    <s v="00034307002"/>
    <s v="00034307001"/>
    <s v="CONTRAT DE LIQUIDITE ABEO"/>
    <s v="FR0013185857"/>
    <x v="19"/>
    <x v="105"/>
    <n v="14021.3"/>
    <n v="27.820039682539701"/>
    <n v="504"/>
    <n v="2"/>
    <n v="28.3"/>
    <n v="56.6"/>
    <n v="1742.5"/>
    <n v="658"/>
    <n v="1"/>
    <s v="EUR"/>
    <n v="-13964.7"/>
    <n v="0"/>
    <n v="0.66666666666666696"/>
    <n v="200000"/>
    <n v="27.7"/>
    <n v="3746"/>
    <n v="45058.87"/>
    <n v="69.723200000000006"/>
    <n v="148823.07"/>
  </r>
  <r>
    <s v="34317"/>
    <s v="00034307002"/>
    <s v="00034307001"/>
    <s v="CONTRAT DE LIQUIDITE ABEO"/>
    <s v="FR0013185857"/>
    <x v="19"/>
    <x v="106"/>
    <n v="3630"/>
    <n v="27.5"/>
    <n v="132"/>
    <n v="1"/>
    <n v="27.5"/>
    <n v="27.5"/>
    <n v="1730.966666"/>
    <n v="594"/>
    <n v="1"/>
    <s v="EUR"/>
    <n v="-3602.5"/>
    <n v="0"/>
    <n v="0.5"/>
    <n v="200000"/>
    <n v="28"/>
    <n v="3877"/>
    <n v="41456.370000000003"/>
    <n v="72.364699999999999"/>
    <n v="150012.37"/>
  </r>
  <r>
    <s v="34317"/>
    <s v="00034307002"/>
    <s v="00034307001"/>
    <s v="CONTRAT DE LIQUIDITE ABEO"/>
    <s v="FR0013185857"/>
    <x v="19"/>
    <x v="107"/>
    <n v="1123.9000000000001"/>
    <n v="28.0975"/>
    <n v="40"/>
    <n v="22"/>
    <n v="28.022727272727298"/>
    <n v="616.5"/>
    <n v="1722.0333330000001"/>
    <n v="204"/>
    <n v="1"/>
    <s v="EUR"/>
    <n v="-507.4"/>
    <n v="0.16666666666666699"/>
    <n v="0.16666666666666699"/>
    <n v="200000"/>
    <n v="28.5"/>
    <n v="3895"/>
    <n v="40948.97"/>
    <n v="73.052170000000004"/>
    <n v="151956.47"/>
  </r>
  <r>
    <s v="34317"/>
    <s v="00034307002"/>
    <s v="00034307001"/>
    <s v="CONTRAT DE LIQUIDITE ABEO"/>
    <s v="FR0013185857"/>
    <x v="19"/>
    <x v="108"/>
    <n v="6609.8"/>
    <n v="29.376888888888899"/>
    <n v="225"/>
    <n v="667"/>
    <n v="29.620689655172399"/>
    <n v="19757"/>
    <n v="1812.3"/>
    <n v="2793"/>
    <n v="1"/>
    <s v="EUR"/>
    <n v="13147.2"/>
    <n v="0"/>
    <n v="0.64285714285714302"/>
    <n v="200000"/>
    <n v="29.3"/>
    <n v="3453"/>
    <n v="54096.17"/>
    <n v="65.159729999999996"/>
    <n v="155269.07"/>
  </r>
  <r>
    <s v="34317"/>
    <s v="00034307002"/>
    <s v="00034307001"/>
    <s v="CONTRAT DE LIQUIDITE ABEO"/>
    <s v="FR0013185857"/>
    <x v="19"/>
    <x v="109"/>
    <n v="0"/>
    <m/>
    <m/>
    <m/>
    <m/>
    <n v="0"/>
    <n v="1689.2"/>
    <n v="1409"/>
    <n v="1"/>
    <s v="EUR"/>
    <n v="0"/>
    <n v="7.69230769230769E-2"/>
    <n v="0.61538461538461497"/>
    <n v="200000"/>
    <n v="28.5"/>
    <n v="3453"/>
    <n v="54096.17"/>
    <n v="64.528649999999999"/>
    <n v="152506.67000000001"/>
  </r>
  <r>
    <s v="34317"/>
    <s v="00034307002"/>
    <s v="00034307001"/>
    <s v="CONTRAT DE LIQUIDITE ABEO"/>
    <s v="FR0013185857"/>
    <x v="19"/>
    <x v="110"/>
    <n v="38804.1"/>
    <n v="28.221163636363599"/>
    <n v="1375"/>
    <n v="182"/>
    <n v="28.214285714285701"/>
    <n v="5135"/>
    <n v="1653.133333"/>
    <n v="1415"/>
    <n v="1"/>
    <s v="EUR"/>
    <n v="-33669.1"/>
    <n v="0.21052631578947401"/>
    <n v="0.36842105263157898"/>
    <n v="200000"/>
    <n v="27.8"/>
    <n v="4646"/>
    <n v="20427.07"/>
    <n v="86.344250000000002"/>
    <n v="149585.87"/>
  </r>
  <r>
    <s v="34317"/>
    <s v="00034307002"/>
    <s v="00034307001"/>
    <s v="CONTRAT DE LIQUIDITE ABEO"/>
    <s v="FR0013185857"/>
    <x v="19"/>
    <x v="111"/>
    <n v="4197.8"/>
    <n v="27.8"/>
    <n v="151"/>
    <n v="382"/>
    <n v="28.051832460732999"/>
    <n v="10715.8"/>
    <n v="1731.6"/>
    <n v="3040"/>
    <n v="1"/>
    <s v="EUR"/>
    <n v="6518"/>
    <m/>
    <m/>
    <n v="200000"/>
    <n v="28"/>
    <n v="4415"/>
    <n v="26945.07"/>
    <n v="82.104039999999998"/>
    <n v="150565.07"/>
  </r>
  <r>
    <s v="34317"/>
    <s v="00034307002"/>
    <s v="00034307001"/>
    <s v="CONTRAT DE LIQUIDITE ABEO"/>
    <s v="FR0013185857"/>
    <x v="19"/>
    <x v="112"/>
    <n v="282"/>
    <n v="28.2"/>
    <n v="10"/>
    <n v="671"/>
    <n v="28"/>
    <n v="18788"/>
    <n v="1728.9333329999999"/>
    <n v="1247"/>
    <n v="1"/>
    <s v="EUR"/>
    <n v="18506"/>
    <n v="0.5"/>
    <n v="0"/>
    <n v="200000"/>
    <n v="28.2"/>
    <n v="3754"/>
    <n v="45451.07"/>
    <n v="69.962389999999999"/>
    <n v="151313.87"/>
  </r>
  <r>
    <s v="34317"/>
    <s v="00034307002"/>
    <s v="00034307001"/>
    <s v="CONTRAT DE LIQUIDITE ABEO"/>
    <s v="FR0013185857"/>
    <x v="19"/>
    <x v="113"/>
    <n v="751"/>
    <n v="27.814814814814799"/>
    <n v="27"/>
    <n v="1"/>
    <n v="28.2"/>
    <n v="28.2"/>
    <n v="1680.3666659999999"/>
    <n v="45"/>
    <n v="1"/>
    <s v="EUR"/>
    <n v="-722.8"/>
    <n v="0"/>
    <n v="0.8"/>
    <n v="200000"/>
    <n v="27.8"/>
    <n v="3780"/>
    <n v="44728.27"/>
    <n v="70.143789999999996"/>
    <n v="149812.26999999999"/>
  </r>
  <r>
    <s v="34317"/>
    <s v="00034307002"/>
    <s v="00034307001"/>
    <s v="CONTRAT DE LIQUIDITE ABEO"/>
    <s v="FR0013185857"/>
    <x v="19"/>
    <x v="114"/>
    <n v="308.89999999999998"/>
    <n v="28.0818181818182"/>
    <n v="11"/>
    <n v="301"/>
    <n v="27.8003322259136"/>
    <n v="8367.9"/>
    <n v="1462.133333"/>
    <n v="570"/>
    <n v="1"/>
    <s v="EUR"/>
    <n v="8059"/>
    <n v="0.25"/>
    <n v="0"/>
    <n v="200000"/>
    <n v="27.8"/>
    <n v="3490"/>
    <n v="52787.27"/>
    <n v="64.763679999999994"/>
    <n v="149809.26999999999"/>
  </r>
  <r>
    <s v="34317"/>
    <s v="00034307002"/>
    <s v="00034307001"/>
    <s v="CONTRAT DE LIQUIDITE ABEO"/>
    <s v="FR0013185857"/>
    <x v="19"/>
    <x v="115"/>
    <n v="4995.3999999999996"/>
    <n v="27.447252747252701"/>
    <n v="182"/>
    <n v="69"/>
    <n v="27.507246376811601"/>
    <n v="1898"/>
    <n v="1439.2333329999999"/>
    <n v="561"/>
    <n v="1"/>
    <s v="EUR"/>
    <n v="-3097.4"/>
    <n v="0.25"/>
    <n v="0.25"/>
    <n v="200000"/>
    <n v="27.5"/>
    <n v="3603"/>
    <n v="49689.87"/>
    <n v="66.600070000000002"/>
    <n v="148772.37"/>
  </r>
  <r>
    <s v="34317"/>
    <s v="00034307002"/>
    <s v="00034307001"/>
    <s v="CONTRAT DE LIQUIDITE ABEO"/>
    <s v="FR0013185857"/>
    <x v="19"/>
    <x v="116"/>
    <n v="5770.5"/>
    <n v="27.348341232227501"/>
    <n v="211"/>
    <n v="348"/>
    <n v="27.300574712643702"/>
    <n v="9500.6"/>
    <n v="1452.1"/>
    <n v="625"/>
    <n v="1"/>
    <s v="EUR"/>
    <n v="3730.1"/>
    <n v="0.36363636363636398"/>
    <n v="0.36363636363636398"/>
    <n v="200000"/>
    <n v="27.9"/>
    <n v="3466"/>
    <n v="53419.97"/>
    <n v="64.415480000000002"/>
    <n v="150121.37"/>
  </r>
  <r>
    <s v="34317"/>
    <s v="00034307002"/>
    <s v="00034307001"/>
    <s v="CONTRAT DE LIQUIDITE ABEO"/>
    <s v="FR0013185857"/>
    <x v="19"/>
    <x v="117"/>
    <n v="780.2"/>
    <n v="27.8642857142857"/>
    <n v="28"/>
    <n v="167"/>
    <n v="27.402994011976102"/>
    <n v="4576.3"/>
    <n v="1457.0333330000001"/>
    <n v="294"/>
    <n v="1"/>
    <s v="EUR"/>
    <n v="3796.1"/>
    <n v="0.5"/>
    <n v="0"/>
    <n v="200000"/>
    <n v="27.4"/>
    <n v="3327"/>
    <n v="57216.07"/>
    <n v="61.438429999999997"/>
    <n v="148375.87"/>
  </r>
  <r>
    <s v="34317"/>
    <s v="00034307002"/>
    <s v="00034307001"/>
    <s v="CONTRAT DE LIQUIDITE ABEO"/>
    <s v="FR0013185857"/>
    <x v="19"/>
    <x v="118"/>
    <n v="193.6"/>
    <n v="27.657142857142901"/>
    <n v="7"/>
    <n v="67"/>
    <n v="27.991044776119399"/>
    <n v="1875.4"/>
    <n v="1493.5"/>
    <n v="1272"/>
    <n v="1"/>
    <s v="EUR"/>
    <n v="1681.8"/>
    <n v="0"/>
    <n v="0.25"/>
    <n v="200000"/>
    <n v="27.7"/>
    <n v="3267"/>
    <n v="58897.87"/>
    <n v="60.575420000000001"/>
    <n v="149393.76999999999"/>
  </r>
  <r>
    <s v="34317"/>
    <s v="00034307002"/>
    <s v="00034307001"/>
    <s v="CONTRAT DE LIQUIDITE ABEO"/>
    <s v="FR0013185857"/>
    <x v="19"/>
    <x v="119"/>
    <n v="110.9"/>
    <n v="27.725000000000001"/>
    <n v="4"/>
    <n v="79"/>
    <n v="28.096202531645599"/>
    <n v="2219.6"/>
    <n v="1249.7333329999999"/>
    <n v="104"/>
    <n v="1"/>
    <s v="EUR"/>
    <n v="2108.6999999999998"/>
    <n v="0"/>
    <n v="0.2"/>
    <n v="200000"/>
    <n v="27.7"/>
    <n v="3192"/>
    <n v="61006.57"/>
    <n v="59.172440000000002"/>
    <n v="149424.97"/>
  </r>
  <r>
    <s v="34317"/>
    <s v="00034307002"/>
    <s v="00034307001"/>
    <s v="CONTRAT DE LIQUIDITE ABEO"/>
    <s v="FR0013185857"/>
    <x v="19"/>
    <x v="120"/>
    <n v="139.80000000000001"/>
    <n v="27.96"/>
    <n v="5"/>
    <n v="67"/>
    <n v="28.095522388059699"/>
    <n v="1882.4"/>
    <n v="1244.9333329999999"/>
    <n v="199"/>
    <n v="1"/>
    <s v="EUR"/>
    <n v="1742.6"/>
    <n v="0"/>
    <n v="0.57142857142857095"/>
    <n v="200000"/>
    <n v="28.1"/>
    <n v="3130"/>
    <n v="62749.17"/>
    <n v="58.362130000000001"/>
    <n v="150702.17000000001"/>
  </r>
  <r>
    <s v="34317"/>
    <s v="00034307002"/>
    <s v="00034307001"/>
    <s v="CONTRAT DE LIQUIDITE ABEO"/>
    <s v="FR0013185857"/>
    <x v="19"/>
    <x v="121"/>
    <n v="4299.3"/>
    <n v="28.1"/>
    <n v="153"/>
    <n v="106"/>
    <n v="28.1"/>
    <n v="2978.6"/>
    <n v="1245"/>
    <n v="175"/>
    <n v="1"/>
    <s v="EUR"/>
    <n v="-1320.7"/>
    <n v="0.11111111111111099"/>
    <n v="0.33333333333333298"/>
    <n v="200000"/>
    <n v="28.1"/>
    <n v="3177"/>
    <n v="61428.47"/>
    <n v="59.238500000000002"/>
    <n v="150702.17000000001"/>
  </r>
  <r>
    <s v="34317"/>
    <s v="00034307002"/>
    <s v="00034307001"/>
    <s v="CONTRAT DE LIQUIDITE ABEO"/>
    <s v="FR0013185857"/>
    <x v="19"/>
    <x v="122"/>
    <n v="4611.7"/>
    <n v="28.120121951219499"/>
    <n v="164"/>
    <n v="101"/>
    <n v="28.300990099009901"/>
    <n v="2858.4"/>
    <n v="1266.966666"/>
    <n v="720"/>
    <n v="1"/>
    <s v="EUR"/>
    <n v="-1753.3"/>
    <n v="0"/>
    <n v="0.75"/>
    <n v="200000"/>
    <n v="28.1"/>
    <n v="3240"/>
    <n v="59675.17"/>
    <n v="60.406379999999999"/>
    <n v="150719.17000000001"/>
  </r>
  <r>
    <s v="34317"/>
    <s v="00034307002"/>
    <s v="00034307001"/>
    <s v="CONTRAT DE LIQUIDITE ABEO"/>
    <s v="FR0013185857"/>
    <x v="19"/>
    <x v="123"/>
    <n v="2838.1"/>
    <n v="28.1"/>
    <n v="101"/>
    <n v="25"/>
    <n v="28.38"/>
    <n v="709.5"/>
    <n v="1247.7333329999999"/>
    <n v="292"/>
    <n v="1"/>
    <s v="EUR"/>
    <n v="-2128.6"/>
    <n v="0"/>
    <n v="0.42857142857142899"/>
    <n v="200000"/>
    <n v="28.2"/>
    <n v="3316"/>
    <n v="57546.57"/>
    <n v="61.904260000000001"/>
    <n v="151057.76999999999"/>
  </r>
  <r>
    <s v="34317"/>
    <s v="00034307002"/>
    <s v="00034307001"/>
    <s v="CONTRAT DE LIQUIDITE ABEO"/>
    <s v="FR0013185857"/>
    <x v="19"/>
    <x v="124"/>
    <n v="7703.5"/>
    <n v="28.531481481481499"/>
    <n v="270"/>
    <n v="149"/>
    <n v="28.435570469798702"/>
    <n v="4236.8999999999996"/>
    <n v="1263.833333"/>
    <n v="584"/>
    <n v="1"/>
    <s v="EUR"/>
    <n v="-3466.6"/>
    <n v="0.28571428571428598"/>
    <n v="0.5"/>
    <n v="200000"/>
    <n v="28.8"/>
    <n v="3437"/>
    <n v="54079.97"/>
    <n v="64.668760000000006"/>
    <n v="153065.57"/>
  </r>
  <r>
    <s v="34317"/>
    <s v="00034307002"/>
    <s v="00034307001"/>
    <s v="CONTRAT DE LIQUIDITE ABEO"/>
    <s v="FR0013185857"/>
    <x v="19"/>
    <x v="125"/>
    <n v="2258.1"/>
    <n v="28.583544303797499"/>
    <n v="79"/>
    <n v="211"/>
    <n v="28.5004739336493"/>
    <n v="6013.6"/>
    <n v="1201.2333329999999"/>
    <n v="367"/>
    <n v="1"/>
    <s v="EUR"/>
    <n v="3755.5"/>
    <n v="0.22222222222222199"/>
    <n v="0.44444444444444398"/>
    <n v="200000"/>
    <n v="28.6"/>
    <n v="3305"/>
    <n v="57835.47"/>
    <n v="62.039870000000001"/>
    <n v="152358.47"/>
  </r>
  <r>
    <s v="34317"/>
    <s v="00034307002"/>
    <s v="00034307001"/>
    <s v="CONTRAT DE LIQUIDITE ABEO"/>
    <s v="FR0013185857"/>
    <x v="19"/>
    <x v="126"/>
    <n v="4209.3"/>
    <n v="28.634693877551001"/>
    <n v="147"/>
    <n v="2"/>
    <n v="28.7"/>
    <n v="57.4"/>
    <n v="929.86666600000001"/>
    <n v="180"/>
    <n v="1"/>
    <s v="EUR"/>
    <n v="-4151.8999999999996"/>
    <n v="0"/>
    <n v="0.5"/>
    <n v="200000"/>
    <n v="28.6"/>
    <n v="3450"/>
    <n v="53683.57"/>
    <n v="64.763829999999999"/>
    <n v="152353.57"/>
  </r>
  <r>
    <s v="34317"/>
    <s v="00034307002"/>
    <s v="00034307001"/>
    <s v="CONTRAT DE LIQUIDITE ABEO"/>
    <s v="FR0013185857"/>
    <x v="19"/>
    <x v="127"/>
    <n v="5567.8"/>
    <n v="28.7"/>
    <n v="194"/>
    <n v="52"/>
    <n v="28.798076923076898"/>
    <n v="1497.5"/>
    <n v="894.16666599999996"/>
    <n v="382"/>
    <n v="1"/>
    <s v="EUR"/>
    <n v="-4070.3"/>
    <n v="0.14285714285714299"/>
    <n v="0.42857142857142899"/>
    <n v="200000"/>
    <n v="28.8"/>
    <n v="3592"/>
    <n v="49613.27"/>
    <n v="67.586349999999996"/>
    <n v="153062.87"/>
  </r>
  <r>
    <s v="34317"/>
    <s v="00034307002"/>
    <s v="00034307001"/>
    <s v="CONTRAT DE LIQUIDITE ABEO"/>
    <s v="FR0013185857"/>
    <x v="19"/>
    <x v="128"/>
    <n v="14393.8"/>
    <n v="28.730139720558899"/>
    <n v="501"/>
    <n v="101"/>
    <n v="28.8"/>
    <n v="2908.8"/>
    <n v="813.83333300000004"/>
    <n v="757"/>
    <n v="1"/>
    <s v="EUR"/>
    <n v="-11485"/>
    <n v="0.2"/>
    <n v="0.6"/>
    <n v="200000"/>
    <n v="28.8"/>
    <n v="3992"/>
    <n v="38128.269999999997"/>
    <n v="75.095489999999998"/>
    <n v="153097.87"/>
  </r>
  <r>
    <s v="34317"/>
    <s v="00034307002"/>
    <s v="00034307001"/>
    <s v="CONTRAT DE LIQUIDITE ABEO"/>
    <s v="FR0013185857"/>
    <x v="19"/>
    <x v="129"/>
    <n v="11463.7"/>
    <n v="28.587780548628398"/>
    <n v="401"/>
    <n v="1"/>
    <n v="28.7"/>
    <n v="28.7"/>
    <n v="793.16666599999996"/>
    <n v="485"/>
    <n v="1"/>
    <s v="EUR"/>
    <n v="-11435"/>
    <n v="0"/>
    <n v="0.66666666666666696"/>
    <n v="200000"/>
    <n v="28.4"/>
    <n v="4392"/>
    <n v="26693.27"/>
    <n v="82.372079999999997"/>
    <n v="151426.07"/>
  </r>
  <r>
    <s v="34317"/>
    <s v="00034307002"/>
    <s v="00034307001"/>
    <s v="CONTRAT DE LIQUIDITE ABEO"/>
    <s v="FR0013185857"/>
    <x v="19"/>
    <x v="130"/>
    <n v="1964.5"/>
    <n v="28.4710144927536"/>
    <n v="69"/>
    <n v="75"/>
    <n v="28.6"/>
    <n v="2145"/>
    <n v="723.9"/>
    <n v="278"/>
    <n v="1"/>
    <s v="EUR"/>
    <n v="180.5"/>
    <n v="0.125"/>
    <n v="0.375"/>
    <n v="200000"/>
    <n v="28.6"/>
    <n v="4386"/>
    <n v="26873.77"/>
    <n v="82.356260000000006"/>
    <n v="152313.37"/>
  </r>
  <r>
    <s v="34317"/>
    <s v="00034307002"/>
    <s v="00034307001"/>
    <s v="CONTRAT DE LIQUIDITE ABEO"/>
    <s v="FR0013185857"/>
    <x v="19"/>
    <x v="131"/>
    <n v="21296.9"/>
    <n v="28.3203457446809"/>
    <n v="752"/>
    <n v="290"/>
    <n v="28.037586206896499"/>
    <n v="8130.9"/>
    <n v="746.5"/>
    <n v="2084"/>
    <n v="1"/>
    <s v="EUR"/>
    <n v="-13166"/>
    <n v="0.2"/>
    <n v="0.46666666666666701"/>
    <n v="200000"/>
    <n v="28"/>
    <n v="4848"/>
    <n v="13707.77"/>
    <n v="90.827960000000004"/>
    <n v="149451.76999999999"/>
  </r>
  <r>
    <s v="34317"/>
    <s v="00034307002"/>
    <s v="00034307001"/>
    <s v="CONTRAT DE LIQUIDITE ABEO"/>
    <s v="FR0013185857"/>
    <x v="19"/>
    <x v="132"/>
    <n v="4134.6899999999996"/>
    <n v="27.937094594594601"/>
    <n v="148"/>
    <n v="1"/>
    <n v="28.1"/>
    <n v="28.1"/>
    <n v="745.96666600000003"/>
    <n v="696"/>
    <n v="1"/>
    <s v="EUR"/>
    <n v="-4106.59"/>
    <n v="0"/>
    <n v="0.5"/>
    <n v="200000"/>
    <n v="27.9"/>
    <n v="4995"/>
    <n v="9601.18"/>
    <n v="93.554599999999994"/>
    <n v="148961.68"/>
  </r>
  <r>
    <s v="34317"/>
    <s v="00034307002"/>
    <s v="00034307001"/>
    <s v="CONTRAT DE LIQUIDITE ABEO"/>
    <s v="FR0013185857"/>
    <x v="19"/>
    <x v="133"/>
    <n v="2828.1"/>
    <n v="28.000990099009901"/>
    <n v="101"/>
    <n v="337"/>
    <n v="27.9219584569733"/>
    <n v="9409.7000000000007"/>
    <n v="758.66666599999996"/>
    <n v="452"/>
    <n v="1"/>
    <s v="EUR"/>
    <n v="6581.6"/>
    <n v="0.14285714285714299"/>
    <n v="0.42857142857142899"/>
    <n v="200000"/>
    <n v="28.1"/>
    <n v="4759"/>
    <n v="16182.78"/>
    <n v="89.20505"/>
    <n v="149910.68"/>
  </r>
  <r>
    <s v="34317"/>
    <s v="00034307002"/>
    <s v="00034307001"/>
    <s v="CONTRAT DE LIQUIDITE ABEO"/>
    <s v="FR0013185857"/>
    <x v="19"/>
    <x v="134"/>
    <n v="28.1"/>
    <n v="28.1"/>
    <n v="1"/>
    <n v="29"/>
    <n v="28.196551724137901"/>
    <n v="817.7"/>
    <n v="767.03333299999997"/>
    <n v="529"/>
    <n v="1"/>
    <s v="EUR"/>
    <n v="789.6"/>
    <n v="0"/>
    <n v="0.4"/>
    <n v="200000"/>
    <n v="28.2"/>
    <n v="4731"/>
    <n v="16972.38"/>
    <n v="88.714169999999996"/>
    <n v="150386.57999999999"/>
  </r>
  <r>
    <s v="34317"/>
    <s v="00034307002"/>
    <s v="00034307001"/>
    <s v="CONTRAT DE LIQUIDITE ABEO"/>
    <s v="FR0013185857"/>
    <x v="19"/>
    <x v="135"/>
    <n v="28.1"/>
    <n v="28.1"/>
    <n v="1"/>
    <n v="28"/>
    <n v="28.196428571428601"/>
    <n v="789.5"/>
    <n v="746.03333299999997"/>
    <n v="28"/>
    <n v="1"/>
    <s v="EUR"/>
    <n v="761.4"/>
    <n v="0"/>
    <n v="0.33333333333333298"/>
    <n v="200000"/>
    <n v="28.2"/>
    <n v="4704"/>
    <n v="17733.78"/>
    <n v="88.20787"/>
    <n v="150386.57999999999"/>
  </r>
  <r>
    <s v="34317"/>
    <s v="00034307002"/>
    <s v="00034307001"/>
    <s v="CONTRAT DE LIQUIDITE ABEO"/>
    <s v="FR0013185857"/>
    <x v="19"/>
    <x v="136"/>
    <n v="8418.1"/>
    <n v="27.967109634551498"/>
    <n v="301"/>
    <n v="635"/>
    <n v="28.168346456692898"/>
    <n v="17886.900000000001"/>
    <n v="747.4"/>
    <n v="635"/>
    <n v="1"/>
    <s v="EUR"/>
    <n v="9468.7999999999993"/>
    <n v="0.14285714285714299"/>
    <n v="0.57142857142857095"/>
    <n v="200000"/>
    <n v="28.2"/>
    <n v="4370"/>
    <n v="27202.58"/>
    <n v="81.917580000000001"/>
    <n v="150436.57999999999"/>
  </r>
  <r>
    <s v="34317"/>
    <s v="00034307002"/>
    <s v="00034307001"/>
    <s v="CONTRAT DE LIQUIDITE ABEO"/>
    <s v="FR0013185857"/>
    <x v="19"/>
    <x v="137"/>
    <n v="2828"/>
    <n v="28"/>
    <n v="101"/>
    <n v="451"/>
    <n v="28.019955654101999"/>
    <n v="12637"/>
    <n v="760.16666599999996"/>
    <n v="587"/>
    <n v="1"/>
    <s v="EUR"/>
    <n v="9809"/>
    <n v="0.33333333333333298"/>
    <n v="0.22222222222222199"/>
    <n v="200000"/>
    <n v="28.3"/>
    <n v="4020"/>
    <n v="37011.58"/>
    <n v="75.452860000000001"/>
    <n v="150777.57999999999"/>
  </r>
  <r>
    <s v="34317"/>
    <s v="00034307002"/>
    <s v="00034307001"/>
    <s v="CONTRAT DE LIQUIDITE ABEO"/>
    <s v="FR0013185857"/>
    <x v="19"/>
    <x v="138"/>
    <n v="19925.7"/>
    <n v="27.445867768595001"/>
    <n v="726"/>
    <n v="104"/>
    <n v="27.251923076923099"/>
    <n v="2834.2"/>
    <n v="737.93333299999995"/>
    <n v="2126"/>
    <n v="1"/>
    <s v="EUR"/>
    <n v="-17091.5"/>
    <n v="7.1428571428571397E-2"/>
    <n v="0.78571428571428603"/>
    <n v="200000"/>
    <n v="27.6"/>
    <n v="4642"/>
    <n v="19920.080000000002"/>
    <n v="86.544060000000002"/>
    <n v="148039.28"/>
  </r>
  <r>
    <s v="34317"/>
    <s v="00034307002"/>
    <s v="00034307001"/>
    <s v="CONTRAT DE LIQUIDITE ABEO"/>
    <s v="FR0013185857"/>
    <x v="19"/>
    <x v="139"/>
    <n v="6452.9"/>
    <n v="28.0560869565217"/>
    <n v="230"/>
    <n v="58"/>
    <n v="2614.4965517241399"/>
    <n v="151640.79999999999"/>
    <n v="702.16666599999996"/>
    <n v="336"/>
    <n v="1"/>
    <s v="EUR"/>
    <n v="145187.9"/>
    <n v="7.1428571428571397E-2"/>
    <n v="0.71428571428571397"/>
    <n v="200000"/>
    <n v="28"/>
    <n v="4814"/>
    <n v="165107.98000000001"/>
    <n v="44.945650000000001"/>
    <n v="299899.98"/>
  </r>
  <r>
    <s v="34317"/>
    <s v="00034307002"/>
    <s v="00034307001"/>
    <s v="CONTRAT DE LIQUIDITE ABEO"/>
    <s v="FR0013185857"/>
    <x v="19"/>
    <x v="140"/>
    <n v="16953.7"/>
    <n v="27.838587848932701"/>
    <n v="609"/>
    <n v="13"/>
    <n v="27.9"/>
    <n v="362.7"/>
    <n v="678.1"/>
    <n v="693"/>
    <n v="1"/>
    <s v="EUR"/>
    <n v="-16591"/>
    <n v="0"/>
    <n v="0.45454545454545497"/>
    <n v="350000"/>
    <n v="27.9"/>
    <n v="5410"/>
    <n v="148516.98000000001"/>
    <n v="50.404400000000003"/>
    <n v="299455.98"/>
  </r>
  <r>
    <s v="34317"/>
    <s v="00034307002"/>
    <s v="00034307001"/>
    <s v="CONTRAT DE LIQUIDITE ABEO"/>
    <s v="FR0013185857"/>
    <x v="19"/>
    <x v="141"/>
    <n v="12785.3"/>
    <n v="27.854684095860598"/>
    <n v="459"/>
    <n v="163"/>
    <n v="27.999386503067502"/>
    <n v="4563.8999999999996"/>
    <n v="603.36666600000001"/>
    <n v="798"/>
    <n v="1"/>
    <s v="EUR"/>
    <n v="-8221.4"/>
    <n v="0"/>
    <n v="0.85714285714285698"/>
    <n v="350000"/>
    <n v="28"/>
    <n v="5706"/>
    <n v="140295.57999999999"/>
    <n v="53.244720000000001"/>
    <n v="300063.58"/>
  </r>
  <r>
    <s v="34317"/>
    <s v="00034307002"/>
    <s v="00034307001"/>
    <s v="CONTRAT DE LIQUIDITE ABEO"/>
    <s v="FR0013185857"/>
    <x v="19"/>
    <x v="142"/>
    <n v="10472"/>
    <n v="28"/>
    <n v="374"/>
    <n v="1"/>
    <n v="28"/>
    <n v="28"/>
    <n v="577.83333300000004"/>
    <n v="481"/>
    <n v="1"/>
    <s v="EUR"/>
    <n v="-10444"/>
    <n v="0.42857142857142899"/>
    <n v="0"/>
    <n v="350000"/>
    <n v="28.1"/>
    <n v="6079"/>
    <n v="129851.58"/>
    <n v="56.812800000000003"/>
    <n v="300671.48"/>
  </r>
  <r>
    <s v="34317"/>
    <s v="00034307002"/>
    <s v="00034307001"/>
    <s v="CONTRAT DE LIQUIDITE ABEO"/>
    <s v="FR0013185857"/>
    <x v="19"/>
    <x v="143"/>
    <n v="22015.7"/>
    <n v="27.762547288776801"/>
    <n v="793"/>
    <n v="1"/>
    <n v="28.1"/>
    <n v="28.1"/>
    <n v="614.9"/>
    <n v="1157"/>
    <n v="1"/>
    <s v="EUR"/>
    <n v="-21987.599999999999"/>
    <n v="0"/>
    <n v="0.76470588235294101"/>
    <n v="350000"/>
    <n v="27.9"/>
    <n v="6871"/>
    <n v="107863.98"/>
    <n v="63.993119999999998"/>
    <n v="299564.88"/>
  </r>
  <r>
    <s v="34317"/>
    <s v="00034307002"/>
    <s v="00034307001"/>
    <s v="CONTRAT DE LIQUIDITE ABEO"/>
    <s v="FR0013185857"/>
    <x v="19"/>
    <x v="144"/>
    <n v="15750"/>
    <n v="27.8268551236749"/>
    <n v="566"/>
    <n v="150"/>
    <n v="27.901333333333302"/>
    <n v="4185.2"/>
    <n v="623.1"/>
    <n v="816"/>
    <n v="1"/>
    <s v="EUR"/>
    <n v="-11564.8"/>
    <n v="0.2"/>
    <n v="0.2"/>
    <n v="350000"/>
    <n v="27.8"/>
    <n v="7287"/>
    <n v="96299.18"/>
    <n v="67.779750000000007"/>
    <n v="298877.78000000003"/>
  </r>
  <r>
    <s v="34317"/>
    <s v="00034307002"/>
    <s v="00034307001"/>
    <s v="CONTRAT DE LIQUIDITE ABEO"/>
    <s v="FR0013185857"/>
    <x v="19"/>
    <x v="145"/>
    <n v="2191"/>
    <n v="27.387499999999999"/>
    <n v="80"/>
    <n v="601"/>
    <n v="27.679534109816998"/>
    <n v="16635.400000000001"/>
    <n v="657.6"/>
    <n v="1596"/>
    <n v="1"/>
    <s v="EUR"/>
    <n v="14444.4"/>
    <n v="0.55555555555555602"/>
    <n v="0.44444444444444398"/>
    <n v="350000"/>
    <n v="27.4"/>
    <n v="6766"/>
    <n v="110743.58"/>
    <n v="62.603299999999997"/>
    <n v="296131.98"/>
  </r>
  <r>
    <s v="34317"/>
    <s v="00034307002"/>
    <s v="00034307001"/>
    <s v="CONTRAT DE LIQUIDITE ABEO"/>
    <s v="FR0013185857"/>
    <x v="19"/>
    <x v="146"/>
    <n v="0"/>
    <s v="#DIV/0"/>
    <n v="0"/>
    <n v="31"/>
    <n v="27.5"/>
    <n v="852.5"/>
    <n v="637.79999999999995"/>
    <n v="31"/>
    <n v="1"/>
    <s v="EUR"/>
    <n v="852.5"/>
    <n v="1"/>
    <n v="0"/>
    <n v="350000"/>
    <n v="27.5"/>
    <n v="6735"/>
    <n v="111596.08"/>
    <n v="62.401330000000002"/>
    <n v="296808.58"/>
  </r>
  <r>
    <s v="34317"/>
    <s v="00034307002"/>
    <s v="00034307001"/>
    <s v="CONTRAT DE LIQUIDITE ABEO"/>
    <s v="FR0013185857"/>
    <x v="19"/>
    <x v="147"/>
    <n v="0"/>
    <s v="#DIV/0"/>
    <n v="0"/>
    <n v="38"/>
    <n v="27.647368421052601"/>
    <n v="1050.5999999999999"/>
    <n v="629.83333300000004"/>
    <n v="55"/>
    <n v="1"/>
    <s v="EUR"/>
    <n v="1050.5999999999999"/>
    <n v="0.33333333333333298"/>
    <n v="0.66666666666666696"/>
    <n v="350000"/>
    <n v="27.5"/>
    <n v="6697"/>
    <n v="112646.68"/>
    <n v="62.048079999999999"/>
    <n v="296814.18"/>
  </r>
  <r>
    <s v="34317"/>
    <s v="00034307002"/>
    <s v="00034307001"/>
    <s v="CONTRAT DE LIQUIDITE ABEO"/>
    <s v="FR0013185857"/>
    <x v="19"/>
    <x v="148"/>
    <n v="5547.6"/>
    <n v="27.6"/>
    <n v="201"/>
    <n v="122"/>
    <n v="27.684426229508201"/>
    <n v="3377.5"/>
    <n v="598.16666599999996"/>
    <n v="322"/>
    <n v="1"/>
    <s v="EUR"/>
    <n v="-2170.1"/>
    <n v="0.125"/>
    <n v="0.625"/>
    <n v="350000"/>
    <n v="27.7"/>
    <n v="6776"/>
    <n v="110476.58"/>
    <n v="62.948680000000003"/>
    <n v="298171.78000000003"/>
  </r>
  <r>
    <s v="34317"/>
    <s v="00034307002"/>
    <s v="00034307001"/>
    <s v="CONTRAT DE LIQUIDITE ABEO"/>
    <s v="FR0013185857"/>
    <x v="19"/>
    <x v="149"/>
    <n v="3377.8"/>
    <n v="27.022400000000001"/>
    <n v="125"/>
    <n v="38"/>
    <n v="27.1947368421053"/>
    <n v="1033.4000000000001"/>
    <n v="613.66666599999996"/>
    <n v="569"/>
    <n v="1"/>
    <s v="EUR"/>
    <n v="-2344.4"/>
    <n v="0.11111111111111099"/>
    <n v="0"/>
    <n v="350000"/>
    <n v="27.2"/>
    <n v="6863"/>
    <n v="108132.18"/>
    <n v="63.320880000000002"/>
    <n v="294805.78000000003"/>
  </r>
  <r>
    <s v="34317"/>
    <s v="00034307002"/>
    <s v="00034307001"/>
    <s v="CONTRAT DE LIQUIDITE ABEO"/>
    <s v="FR0013185857"/>
    <x v="19"/>
    <x v="150"/>
    <n v="192.1"/>
    <n v="27.4428571428571"/>
    <n v="7"/>
    <n v="1"/>
    <n v="27.7"/>
    <n v="27.7"/>
    <n v="609.73333300000002"/>
    <n v="81"/>
    <n v="1"/>
    <s v="EUR"/>
    <n v="-164.4"/>
    <n v="0"/>
    <n v="0.33333333333333298"/>
    <n v="350000"/>
    <n v="27.4"/>
    <n v="6869"/>
    <n v="107967.78"/>
    <n v="63.546370000000003"/>
    <n v="296178.38"/>
  </r>
  <r>
    <s v="34317"/>
    <s v="00034307002"/>
    <s v="00034307001"/>
    <s v="CONTRAT DE LIQUIDITE ABEO"/>
    <s v="FR0013185857"/>
    <x v="19"/>
    <x v="151"/>
    <n v="3801.2"/>
    <n v="27.346762589928101"/>
    <n v="139"/>
    <n v="1"/>
    <n v="27.4"/>
    <n v="27.4"/>
    <n v="609.23333300000002"/>
    <n v="160"/>
    <n v="1"/>
    <s v="EUR"/>
    <n v="-3773.8"/>
    <n v="0.33333333333333298"/>
    <n v="0.22222222222222199"/>
    <n v="350000"/>
    <n v="27.2"/>
    <n v="7007"/>
    <n v="104193.98"/>
    <n v="64.654169999999993"/>
    <n v="294784.38"/>
  </r>
  <r>
    <s v="34317"/>
    <s v="00034307002"/>
    <s v="00034307001"/>
    <s v="CONTRAT DE LIQUIDITE ABEO"/>
    <s v="FR0013185857"/>
    <x v="19"/>
    <x v="152"/>
    <n v="16640.900000000001"/>
    <n v="27.102442996742699"/>
    <n v="614"/>
    <n v="1"/>
    <n v="27.3"/>
    <n v="27.3"/>
    <n v="631.03333299999997"/>
    <n v="1374"/>
    <n v="1"/>
    <s v="EUR"/>
    <n v="-16613.599999999999"/>
    <n v="0"/>
    <n v="0.55555555555555602"/>
    <n v="350000"/>
    <n v="27.2"/>
    <n v="7620"/>
    <n v="87580.38"/>
    <n v="70.29607"/>
    <n v="294844.38"/>
  </r>
  <r>
    <s v="34317"/>
    <s v="00034307002"/>
    <s v="00034307001"/>
    <s v="CONTRAT DE LIQUIDITE ABEO"/>
    <s v="FR0013185857"/>
    <x v="19"/>
    <x v="153"/>
    <n v="27.1"/>
    <n v="27.1"/>
    <n v="1"/>
    <n v="87"/>
    <n v="27.1"/>
    <n v="2357.6999999999998"/>
    <n v="624.20000000000005"/>
    <n v="87"/>
    <n v="1"/>
    <s v="EUR"/>
    <n v="2330.6"/>
    <n v="0.25"/>
    <n v="0"/>
    <n v="350000"/>
    <n v="27.1"/>
    <n v="7534"/>
    <n v="89910.98"/>
    <n v="69.426599999999993"/>
    <n v="294082.38"/>
  </r>
  <r>
    <s v="34317"/>
    <s v="00034307002"/>
    <s v="00034307001"/>
    <s v="CONTRAT DE LIQUIDITE ABEO"/>
    <s v="FR0013185857"/>
    <x v="19"/>
    <x v="154"/>
    <n v="1372"/>
    <n v="26.901960784313701"/>
    <n v="51"/>
    <n v="603"/>
    <n v="27"/>
    <n v="16281"/>
    <n v="631.70000000000005"/>
    <n v="809"/>
    <n v="1"/>
    <s v="EUR"/>
    <n v="14909"/>
    <n v="0.2"/>
    <n v="0.2"/>
    <n v="350000"/>
    <n v="27"/>
    <n v="6982"/>
    <n v="104819.98"/>
    <n v="64.265990000000002"/>
    <n v="293333.98"/>
  </r>
  <r>
    <s v="34317"/>
    <s v="00034307002"/>
    <s v="00034307001"/>
    <s v="CONTRAT DE LIQUIDITE ABEO"/>
    <s v="FR0013185857"/>
    <x v="19"/>
    <x v="155"/>
    <n v="14707"/>
    <n v="26.691470054446501"/>
    <n v="551"/>
    <n v="1"/>
    <n v="27"/>
    <n v="27"/>
    <n v="649.73333300000002"/>
    <n v="908"/>
    <n v="1"/>
    <s v="EUR"/>
    <n v="-14680"/>
    <n v="0"/>
    <n v="0.8"/>
    <n v="350000"/>
    <n v="26.4"/>
    <n v="7532"/>
    <n v="90139.98"/>
    <n v="68.808049999999994"/>
    <n v="288984.78000000003"/>
  </r>
  <r>
    <s v="34317"/>
    <s v="00034307002"/>
    <s v="00034307001"/>
    <s v="CONTRAT DE LIQUIDITE ABEO"/>
    <s v="FR0013185857"/>
    <x v="19"/>
    <x v="156"/>
    <n v="14312.1"/>
    <n v="26.021999999999998"/>
    <n v="550"/>
    <n v="0"/>
    <s v="#DIV/0"/>
    <n v="0"/>
    <n v="673.4"/>
    <n v="890"/>
    <n v="1"/>
    <s v="EUR"/>
    <n v="-14312.1"/>
    <n v="0.22222222222222199"/>
    <n v="0.55555555555555602"/>
    <n v="350000"/>
    <n v="26"/>
    <n v="8082"/>
    <n v="75827.88"/>
    <n v="73.483040000000003"/>
    <n v="285959.88"/>
  </r>
  <r>
    <s v="34317"/>
    <s v="00034307002"/>
    <s v="00034307001"/>
    <s v="CONTRAT DE LIQUIDITE ABEO"/>
    <s v="FR0013185857"/>
    <x v="19"/>
    <x v="157"/>
    <n v="3952.5"/>
    <n v="26.003289473684202"/>
    <n v="152"/>
    <n v="285"/>
    <n v="26.115087719298199"/>
    <n v="7442.8"/>
    <n v="675.3"/>
    <n v="439"/>
    <n v="1"/>
    <s v="EUR"/>
    <n v="3490.3"/>
    <n v="0.375"/>
    <n v="0.375"/>
    <n v="350000"/>
    <n v="26.2"/>
    <n v="7949"/>
    <n v="79318.179999999993"/>
    <n v="72.418930000000003"/>
    <n v="287581.98"/>
  </r>
  <r>
    <s v="34317"/>
    <s v="00034307002"/>
    <s v="00034307001"/>
    <s v="CONTRAT DE LIQUIDITE ABEO"/>
    <s v="FR0013185857"/>
    <x v="19"/>
    <x v="158"/>
    <n v="3289.6"/>
    <n v="25.902362204724401"/>
    <n v="127"/>
    <n v="1"/>
    <n v="26.2"/>
    <n v="26.2"/>
    <n v="655.96666600000003"/>
    <n v="177"/>
    <n v="1"/>
    <s v="EUR"/>
    <n v="-3263.4"/>
    <n v="0.14285714285714299"/>
    <n v="0.57142857142857095"/>
    <n v="350000"/>
    <n v="25.9"/>
    <n v="8075"/>
    <n v="76054.78"/>
    <n v="73.332570000000004"/>
    <n v="285197.28000000003"/>
  </r>
  <r>
    <s v="34317"/>
    <s v="00034307002"/>
    <s v="00034307001"/>
    <s v="CONTRAT DE LIQUIDITE ABEO"/>
    <s v="FR0013185857"/>
    <x v="19"/>
    <x v="159"/>
    <n v="2626"/>
    <n v="26"/>
    <n v="101"/>
    <n v="1"/>
    <n v="26"/>
    <n v="26"/>
    <n v="643.16666599999996"/>
    <n v="101"/>
    <n v="1"/>
    <s v="EUR"/>
    <n v="-2600"/>
    <n v="0"/>
    <n v="0.4"/>
    <n v="350000"/>
    <n v="26"/>
    <n v="8175"/>
    <n v="73454.78"/>
    <n v="74.316940000000002"/>
    <n v="286004.78000000003"/>
  </r>
  <r>
    <s v="34317"/>
    <s v="00034307002"/>
    <s v="00034307001"/>
    <s v="CONTRAT DE LIQUIDITE ABEO"/>
    <s v="FR0013185857"/>
    <x v="19"/>
    <x v="160"/>
    <n v="5845.3"/>
    <n v="25.979111111111099"/>
    <n v="225"/>
    <n v="1"/>
    <n v="26.1"/>
    <n v="26.1"/>
    <n v="642.06666600000005"/>
    <n v="245"/>
    <n v="1"/>
    <s v="EUR"/>
    <n v="-5819.2"/>
    <n v="0"/>
    <n v="0.57142857142857095"/>
    <n v="350000"/>
    <n v="25.8"/>
    <n v="8399"/>
    <n v="67635.58"/>
    <n v="76.212280000000007"/>
    <n v="284329.78000000003"/>
  </r>
  <r>
    <s v="34317"/>
    <s v="00034307002"/>
    <s v="00034307001"/>
    <s v="CONTRAT DE LIQUIDITE ABEO"/>
    <s v="FR0013185857"/>
    <x v="19"/>
    <x v="161"/>
    <n v="25.9"/>
    <n v="25.9"/>
    <n v="1"/>
    <n v="503"/>
    <n v="26.049105367793199"/>
    <n v="13102.7"/>
    <n v="602.79999999999995"/>
    <n v="906"/>
    <n v="1"/>
    <s v="EUR"/>
    <n v="13076.8"/>
    <n v="0.2"/>
    <n v="0.4"/>
    <n v="350000"/>
    <n v="26.2"/>
    <n v="7897"/>
    <n v="80712.38"/>
    <n v="71.93723"/>
    <n v="287613.78000000003"/>
  </r>
  <r>
    <s v="34317"/>
    <s v="00034307002"/>
    <s v="00034307001"/>
    <s v="CONTRAT DE LIQUIDITE ABEO"/>
    <s v="FR0013185857"/>
    <x v="19"/>
    <x v="162"/>
    <n v="6889.9"/>
    <n v="26.098106060606099"/>
    <n v="264"/>
    <n v="1"/>
    <n v="26.1"/>
    <n v="26.1"/>
    <n v="588.4"/>
    <n v="264"/>
    <n v="1"/>
    <s v="EUR"/>
    <n v="-6863.8"/>
    <n v="0"/>
    <n v="0.14285714285714299"/>
    <n v="350000"/>
    <n v="26.1"/>
    <n v="8160"/>
    <n v="73848.58"/>
    <n v="74.253050000000002"/>
    <n v="286824.58"/>
  </r>
  <r>
    <s v="34317"/>
    <s v="00034307002"/>
    <s v="00034307001"/>
    <s v="CONTRAT DE LIQUIDITE ABEO"/>
    <s v="FR0013185857"/>
    <x v="19"/>
    <x v="163"/>
    <n v="4532.6000000000004"/>
    <n v="26.2"/>
    <n v="173"/>
    <n v="5001"/>
    <n v="26.150009998000399"/>
    <n v="130776.2"/>
    <n v="580.93333299999995"/>
    <n v="228"/>
    <n v="1"/>
    <s v="EUR"/>
    <n v="126243.6"/>
    <n v="0.2"/>
    <n v="0"/>
    <n v="350000"/>
    <n v="26.2"/>
    <n v="3332"/>
    <n v="200092.18"/>
    <n v="30.37622"/>
    <n v="287390.58"/>
  </r>
  <r>
    <s v="34317"/>
    <s v="00034307002"/>
    <s v="00034307001"/>
    <s v="CONTRAT DE LIQUIDITE ABEO"/>
    <s v="FR0013185857"/>
    <x v="19"/>
    <x v="164"/>
    <n v="11290.8"/>
    <n v="26.318881118881102"/>
    <n v="429"/>
    <n v="1"/>
    <n v="26.3"/>
    <n v="26.3"/>
    <n v="581.63333299999999"/>
    <n v="550"/>
    <n v="1"/>
    <s v="EUR"/>
    <n v="-11264.5"/>
    <n v="0.16666666666666699"/>
    <n v="0"/>
    <n v="350000"/>
    <n v="26.6"/>
    <n v="3760"/>
    <n v="188827.68"/>
    <n v="34.626339999999999"/>
    <n v="288843.68"/>
  </r>
  <r>
    <s v="34317"/>
    <s v="00034307002"/>
    <s v="00034307001"/>
    <s v="CONTRAT DE LIQUIDITE ABEO"/>
    <s v="FR0013185857"/>
    <x v="19"/>
    <x v="165"/>
    <n v="5359.1"/>
    <n v="26.399507389162601"/>
    <n v="203"/>
    <n v="1"/>
    <n v="26.5"/>
    <n v="26.5"/>
    <n v="589.20000000000005"/>
    <n v="255"/>
    <n v="1"/>
    <s v="EUR"/>
    <n v="-5332.6"/>
    <n v="0.25"/>
    <n v="0.25"/>
    <n v="350000"/>
    <n v="26.6"/>
    <n v="3962"/>
    <n v="183495.08"/>
    <n v="36.481459999999998"/>
    <n v="288884.28000000003"/>
  </r>
  <r>
    <s v="34317"/>
    <s v="00034307002"/>
    <s v="00034307001"/>
    <s v="CONTRAT DE LIQUIDITE ABEO"/>
    <s v="FR0013185857"/>
    <x v="19"/>
    <x v="166"/>
    <n v="9964.1"/>
    <n v="26.5002659574468"/>
    <n v="376"/>
    <n v="17"/>
    <n v="26.6"/>
    <n v="452.2"/>
    <n v="581.1"/>
    <n v="392"/>
    <n v="1"/>
    <s v="EUR"/>
    <n v="-9511.9"/>
    <n v="0.25"/>
    <n v="0.375"/>
    <n v="350000"/>
    <n v="26.5"/>
    <n v="4321"/>
    <n v="173983.18"/>
    <n v="39.69171"/>
    <n v="288489.68"/>
  </r>
  <r>
    <s v="34317"/>
    <s v="00034307002"/>
    <s v="00034307001"/>
    <s v="CONTRAT DE LIQUIDITE ABEO"/>
    <s v="FR0013185857"/>
    <x v="19"/>
    <x v="167"/>
    <n v="9161.2999999999993"/>
    <n v="26.401440922190201"/>
    <n v="347"/>
    <n v="1"/>
    <n v="26.5"/>
    <n v="26.5"/>
    <n v="575.26666599999999"/>
    <n v="412"/>
    <n v="1"/>
    <s v="EUR"/>
    <n v="-9134.7999999999993"/>
    <n v="0.45454545454545497"/>
    <n v="0.36363636363636398"/>
    <n v="350000"/>
    <n v="26.3"/>
    <n v="4667"/>
    <n v="164848.38"/>
    <n v="42.679470000000002"/>
    <n v="287590.48"/>
  </r>
  <r>
    <s v="34317"/>
    <s v="00034307002"/>
    <s v="00034307001"/>
    <s v="CONTRAT DE LIQUIDITE ABEO"/>
    <s v="FR0013185857"/>
    <x v="19"/>
    <x v="168"/>
    <n v="5790.2"/>
    <n v="26.081981981982"/>
    <n v="222"/>
    <n v="1"/>
    <n v="26.4"/>
    <n v="26.4"/>
    <n v="513.66666599999996"/>
    <n v="278"/>
    <n v="1"/>
    <s v="EUR"/>
    <n v="-5763.8"/>
    <n v="0"/>
    <n v="0.66666666666666696"/>
    <n v="350000"/>
    <n v="26"/>
    <n v="4888"/>
    <n v="159084.57999999999"/>
    <n v="44.409570000000002"/>
    <n v="286172.58"/>
  </r>
  <r>
    <s v="34317"/>
    <s v="00034307002"/>
    <s v="00034307001"/>
    <s v="CONTRAT DE LIQUIDITE ABEO"/>
    <s v="FR0013185857"/>
    <x v="19"/>
    <x v="169"/>
    <n v="13975.6"/>
    <n v="25.785239852398501"/>
    <n v="542"/>
    <n v="325"/>
    <n v="25.9996923076923"/>
    <n v="8449.9"/>
    <n v="541.4"/>
    <n v="1168"/>
    <n v="1"/>
    <s v="EUR"/>
    <n v="-5525.7"/>
    <n v="0.11764705882352899"/>
    <n v="0.70588235294117696"/>
    <n v="350000"/>
    <n v="25.5"/>
    <n v="5105"/>
    <n v="153558.88"/>
    <n v="45.879739999999998"/>
    <n v="283736.38"/>
  </r>
  <r>
    <s v="34317"/>
    <s v="00034307002"/>
    <s v="00034307001"/>
    <s v="CONTRAT DE LIQUIDITE ABEO"/>
    <s v="FR0013185857"/>
    <x v="19"/>
    <x v="170"/>
    <n v="13418.3"/>
    <n v="24.9875232774674"/>
    <n v="537"/>
    <n v="1"/>
    <n v="25.5"/>
    <n v="25.5"/>
    <n v="554.53333299999997"/>
    <n v="1087"/>
    <n v="1"/>
    <s v="EUR"/>
    <n v="-13392.8"/>
    <n v="0"/>
    <n v="0.63636363636363602"/>
    <n v="350000"/>
    <n v="24.6"/>
    <n v="5641"/>
    <n v="140166.07999999999"/>
    <n v="49.749499999999998"/>
    <n v="278934.68"/>
  </r>
  <r>
    <s v="34317"/>
    <s v="00034307002"/>
    <s v="00034307001"/>
    <s v="CONTRAT DE LIQUIDITE ABEO"/>
    <s v="FR0013185857"/>
    <x v="19"/>
    <x v="171"/>
    <n v="7404.6"/>
    <n v="24.6"/>
    <n v="301"/>
    <n v="1"/>
    <n v="24.6"/>
    <n v="24.6"/>
    <n v="542.33333300000004"/>
    <n v="432"/>
    <n v="1"/>
    <s v="EUR"/>
    <n v="-7380"/>
    <n v="0.125"/>
    <n v="0.5"/>
    <n v="350000"/>
    <n v="24.6"/>
    <n v="5941"/>
    <n v="132786.07999999999"/>
    <n v="52.39528"/>
    <n v="278934.68"/>
  </r>
  <r>
    <s v="34317"/>
    <s v="00034307002"/>
    <s v="00034307001"/>
    <s v="CONTRAT DE LIQUIDITE ABEO"/>
    <s v="FR0013185857"/>
    <x v="19"/>
    <x v="172"/>
    <n v="7539.8"/>
    <n v="24.9662251655629"/>
    <n v="302"/>
    <n v="13"/>
    <n v="24.984615384615399"/>
    <n v="324.8"/>
    <n v="539.13333299999999"/>
    <n v="385"/>
    <n v="1"/>
    <s v="EUR"/>
    <n v="-7215"/>
    <n v="0.16666666666666699"/>
    <n v="0.5"/>
    <n v="350000"/>
    <n v="25"/>
    <n v="6230"/>
    <n v="125571.08"/>
    <n v="55.363790000000002"/>
    <n v="281321.08"/>
  </r>
  <r>
    <s v="34317"/>
    <s v="00034307002"/>
    <s v="00034307001"/>
    <s v="CONTRAT DE LIQUIDITE ABEO"/>
    <s v="FR0013185857"/>
    <x v="19"/>
    <x v="173"/>
    <n v="11031.7"/>
    <n v="24.902257336343101"/>
    <n v="443"/>
    <n v="101"/>
    <n v="25.199009900990099"/>
    <n v="2545.1"/>
    <n v="519.93333299999995"/>
    <n v="581"/>
    <n v="1"/>
    <s v="EUR"/>
    <n v="-8486.6"/>
    <n v="0"/>
    <n v="0.84615384615384603"/>
    <n v="350000"/>
    <n v="24.8"/>
    <n v="6572"/>
    <n v="117084.48"/>
    <n v="58.194580000000002"/>
    <n v="280070.08"/>
  </r>
  <r>
    <s v="34317"/>
    <s v="00034307002"/>
    <s v="00034307001"/>
    <s v="CONTRAT DE LIQUIDITE ABEO"/>
    <s v="FR0013185857"/>
    <x v="19"/>
    <x v="174"/>
    <n v="8789.4"/>
    <n v="24.7588732394366"/>
    <n v="355"/>
    <n v="1"/>
    <n v="24.8"/>
    <n v="24.8"/>
    <n v="509.83333299999998"/>
    <n v="513"/>
    <n v="1"/>
    <s v="EUR"/>
    <n v="-8764.6"/>
    <n v="0"/>
    <n v="0.66666666666666696"/>
    <n v="350000"/>
    <n v="24.7"/>
    <n v="6926"/>
    <n v="108319.88"/>
    <n v="61.230150000000002"/>
    <n v="279392.08"/>
  </r>
  <r>
    <s v="34317"/>
    <s v="00034307002"/>
    <s v="00034307001"/>
    <s v="CONTRAT DE LIQUIDITE ABEO"/>
    <s v="FR0013185857"/>
    <x v="19"/>
    <x v="175"/>
    <n v="450"/>
    <n v="25"/>
    <n v="18"/>
    <n v="1"/>
    <n v="25"/>
    <n v="25"/>
    <n v="457.23333300000002"/>
    <n v="18"/>
    <n v="1"/>
    <s v="EUR"/>
    <n v="-425"/>
    <n v="0.5"/>
    <n v="0"/>
    <n v="350000"/>
    <n v="25"/>
    <n v="6943"/>
    <n v="107894.88"/>
    <n v="61.667340000000003"/>
    <n v="281469.88"/>
  </r>
  <r>
    <m/>
    <m/>
    <m/>
    <m/>
    <m/>
    <x v="1"/>
    <x v="176"/>
    <n v="977740.09"/>
    <n v="28.9863950075598"/>
    <n v="33731"/>
    <n v="28309"/>
    <n v="34.282772616482397"/>
    <n v="970511.01"/>
    <m/>
    <m/>
    <m/>
    <m/>
    <n v="-7229.08000000008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0404"/>
    <s v="00037920403"/>
    <s v="CONTRAT DE LIQUIDITE EMOVA"/>
    <s v="FR0013356755"/>
    <x v="20"/>
    <x v="0"/>
    <n v="2.85"/>
    <n v="2.85"/>
    <n v="1"/>
    <n v="2"/>
    <n v="2.83"/>
    <n v="5.66"/>
    <n v="3691.2916660000001"/>
    <n v="3294"/>
    <n v="1"/>
    <s v="EUR"/>
    <n v="2.81"/>
    <n v="0"/>
    <n v="0"/>
    <n v="92600"/>
    <n v="2.81"/>
    <n v="3010"/>
    <n v="26099.17"/>
    <n v="24.4756"/>
    <n v="34557.269999999997"/>
  </r>
  <r>
    <s v="34317"/>
    <s v="00037920404"/>
    <s v="00037920403"/>
    <s v="CONTRAT DE LIQUIDITE EMOVA"/>
    <s v="FR0013356755"/>
    <x v="20"/>
    <x v="1"/>
    <n v="0"/>
    <m/>
    <m/>
    <m/>
    <m/>
    <n v="0"/>
    <n v="3624.08"/>
    <n v="2011"/>
    <n v="1"/>
    <s v="EUR"/>
    <n v="0"/>
    <n v="0"/>
    <n v="0.33333333333333298"/>
    <n v="92600"/>
    <n v="2.8"/>
    <n v="3010"/>
    <n v="26099.17"/>
    <n v="24.409759999999999"/>
    <n v="34527.17"/>
  </r>
  <r>
    <s v="34317"/>
    <s v="00037920404"/>
    <s v="00037920403"/>
    <s v="CONTRAT DE LIQUIDITE EMOVA"/>
    <s v="FR0013356755"/>
    <x v="20"/>
    <x v="2"/>
    <n v="5.6"/>
    <n v="2.8"/>
    <n v="2"/>
    <n v="1012"/>
    <n v="2.80998023715415"/>
    <n v="2843.7"/>
    <n v="3493.1923069999998"/>
    <n v="221"/>
    <n v="1"/>
    <s v="EUR"/>
    <n v="2838.1"/>
    <n v="0"/>
    <n v="0"/>
    <n v="92600"/>
    <n v="2.86"/>
    <n v="2000"/>
    <n v="28937.27"/>
    <n v="16.504470000000001"/>
    <n v="34657.269999999997"/>
  </r>
  <r>
    <s v="34317"/>
    <s v="00037920404"/>
    <s v="00037920403"/>
    <s v="CONTRAT DE LIQUIDITE EMOVA"/>
    <s v="FR0013356755"/>
    <x v="20"/>
    <x v="3"/>
    <n v="5.5"/>
    <n v="2.75"/>
    <n v="2"/>
    <n v="11"/>
    <n v="2.8590909090909098"/>
    <n v="31.45"/>
    <n v="3444.9629620000001"/>
    <n v="2191"/>
    <n v="1"/>
    <s v="EUR"/>
    <n v="25.95"/>
    <n v="0"/>
    <n v="0.25"/>
    <n v="92600"/>
    <n v="2.87"/>
    <n v="1991"/>
    <n v="28963.22"/>
    <n v="16.478090000000002"/>
    <n v="34677.39"/>
  </r>
  <r>
    <s v="34317"/>
    <s v="00037920404"/>
    <s v="00037920403"/>
    <s v="CONTRAT DE LIQUIDITE EMOVA"/>
    <s v="FR0013356755"/>
    <x v="20"/>
    <x v="4"/>
    <n v="1128.52"/>
    <n v="2.75921760391198"/>
    <n v="409"/>
    <n v="109"/>
    <n v="2.7807339449541302"/>
    <n v="303.10000000000002"/>
    <n v="3342.714285"/>
    <n v="582"/>
    <n v="1"/>
    <s v="EUR"/>
    <n v="-825.42"/>
    <n v="0.2"/>
    <n v="0.4"/>
    <n v="92600"/>
    <n v="2.86"/>
    <n v="2291"/>
    <n v="28137.8"/>
    <n v="18.888000000000002"/>
    <n v="34690.06"/>
  </r>
  <r>
    <s v="34317"/>
    <s v="00037920404"/>
    <s v="00037920403"/>
    <s v="CONTRAT DE LIQUIDITE EMOVA"/>
    <s v="FR0013356755"/>
    <x v="20"/>
    <x v="5"/>
    <n v="2.85"/>
    <n v="2.85"/>
    <n v="1"/>
    <n v="826"/>
    <n v="2.9229418886198499"/>
    <n v="2414.35"/>
    <n v="3642.0689649999999"/>
    <n v="12024"/>
    <n v="1"/>
    <s v="EUR"/>
    <n v="2411.5"/>
    <n v="0"/>
    <n v="0.5"/>
    <n v="92600"/>
    <n v="2.9"/>
    <n v="1466"/>
    <n v="30549.3"/>
    <n v="12.216419999999999"/>
    <n v="34800.699999999997"/>
  </r>
  <r>
    <s v="34317"/>
    <s v="00037920404"/>
    <s v="00037920403"/>
    <s v="CONTRAT DE LIQUIDITE EMOVA"/>
    <s v="FR0013356755"/>
    <x v="20"/>
    <x v="6"/>
    <n v="7223.39"/>
    <n v="3.1135301724137898"/>
    <n v="2320"/>
    <n v="1312"/>
    <n v="3.0736128048780502"/>
    <n v="4032.58"/>
    <n v="3873.6"/>
    <n v="10588"/>
    <n v="1"/>
    <s v="EUR"/>
    <n v="-3190.81"/>
    <n v="0.214285714285714"/>
    <n v="0.57142857142857095"/>
    <n v="92600"/>
    <n v="3.1"/>
    <n v="2474"/>
    <n v="27358.49"/>
    <n v="21.895119999999999"/>
    <n v="35027.89"/>
  </r>
  <r>
    <s v="34317"/>
    <s v="00037920404"/>
    <s v="00037920403"/>
    <s v="CONTRAT DE LIQUIDITE EMOVA"/>
    <s v="FR0013356755"/>
    <x v="20"/>
    <x v="7"/>
    <n v="273.66000000000003"/>
    <n v="3.10977272727273"/>
    <n v="88"/>
    <n v="1"/>
    <n v="3.09"/>
    <n v="3.09"/>
    <n v="4053.6"/>
    <n v="5496"/>
    <n v="1"/>
    <s v="EUR"/>
    <n v="-270.57"/>
    <n v="0"/>
    <n v="0"/>
    <n v="92600"/>
    <n v="3.11"/>
    <n v="2561"/>
    <n v="27087.919999999998"/>
    <n v="22.722149999999999"/>
    <n v="35052.629999999997"/>
  </r>
  <r>
    <s v="34317"/>
    <s v="00037920404"/>
    <s v="00037920403"/>
    <s v="CONTRAT DE LIQUIDITE EMOVA"/>
    <s v="FR0013356755"/>
    <x v="20"/>
    <x v="8"/>
    <n v="3175.49"/>
    <n v="3.11017629774731"/>
    <n v="1021"/>
    <n v="1024"/>
    <n v="3.1121093750000002"/>
    <n v="3186.8"/>
    <n v="4163"/>
    <n v="3513"/>
    <n v="1"/>
    <s v="EUR"/>
    <n v="11.3100000000004"/>
    <n v="0"/>
    <n v="0.625"/>
    <n v="92600"/>
    <n v="3.11"/>
    <n v="2558"/>
    <n v="27099.23"/>
    <n v="22.69425"/>
    <n v="35054.61"/>
  </r>
  <r>
    <s v="34317"/>
    <s v="00037920404"/>
    <s v="00037920403"/>
    <s v="CONTRAT DE LIQUIDITE EMOVA"/>
    <s v="FR0013356755"/>
    <x v="20"/>
    <x v="9"/>
    <n v="5205.49"/>
    <n v="3.7129029957204001"/>
    <n v="1402"/>
    <n v="2028"/>
    <n v="3.60031065088757"/>
    <n v="7301.43"/>
    <n v="4685.0333330000003"/>
    <n v="24179"/>
    <n v="1"/>
    <s v="EUR"/>
    <n v="2095.94"/>
    <n v="0"/>
    <n v="0.75"/>
    <n v="92600"/>
    <n v="3.35"/>
    <n v="1932"/>
    <n v="29195.17"/>
    <n v="18.146000000000001"/>
    <n v="35667.370000000003"/>
  </r>
  <r>
    <s v="34317"/>
    <s v="00037920404"/>
    <s v="00037920403"/>
    <s v="CONTRAT DE LIQUIDITE EMOVA"/>
    <s v="FR0013356755"/>
    <x v="20"/>
    <x v="10"/>
    <n v="3.35"/>
    <n v="3.35"/>
    <n v="1"/>
    <n v="1013"/>
    <n v="3.4499012833168798"/>
    <n v="3494.75"/>
    <n v="4953.3999999999996"/>
    <n v="8052"/>
    <n v="1"/>
    <s v="EUR"/>
    <n v="3491.4"/>
    <n v="0"/>
    <n v="0.6"/>
    <n v="92600"/>
    <n v="3.81"/>
    <n v="920"/>
    <n v="32686.57"/>
    <n v="9.6850699999999996"/>
    <n v="36191.769999999997"/>
  </r>
  <r>
    <s v="34317"/>
    <s v="00037920404"/>
    <s v="00037920403"/>
    <s v="CONTRAT DE LIQUIDITE EMOVA"/>
    <s v="FR0013356755"/>
    <x v="20"/>
    <x v="11"/>
    <n v="326.8"/>
    <n v="3.8"/>
    <n v="86"/>
    <n v="1"/>
    <n v="3.8"/>
    <n v="3.8"/>
    <n v="4903.7333330000001"/>
    <n v="1711"/>
    <n v="1"/>
    <s v="EUR"/>
    <n v="-323"/>
    <n v="0.33333333333333298"/>
    <n v="0"/>
    <n v="92600"/>
    <n v="3.8"/>
    <n v="1005"/>
    <n v="32363.57"/>
    <n v="10.55481"/>
    <n v="36182.57"/>
  </r>
  <r>
    <s v="34317"/>
    <s v="00037920404"/>
    <s v="00037920403"/>
    <s v="CONTRAT DE LIQUIDITE EMOVA"/>
    <s v="FR0013356755"/>
    <x v="20"/>
    <x v="12"/>
    <n v="3.8"/>
    <n v="3.8"/>
    <n v="1"/>
    <n v="1"/>
    <n v="3.8"/>
    <n v="3.8"/>
    <n v="4852.3999999999996"/>
    <n v="58"/>
    <n v="1"/>
    <s v="EUR"/>
    <n v="0"/>
    <n v="0"/>
    <n v="0"/>
    <n v="92600"/>
    <n v="3.84"/>
    <n v="1005"/>
    <n v="32363.57"/>
    <n v="10.654070000000001"/>
    <n v="36222.769999999997"/>
  </r>
  <r>
    <s v="34317"/>
    <s v="00037920404"/>
    <s v="00037920403"/>
    <s v="CONTRAT DE LIQUIDITE EMOVA"/>
    <s v="FR0013356755"/>
    <x v="20"/>
    <x v="13"/>
    <n v="3.79"/>
    <n v="3.79"/>
    <n v="1"/>
    <n v="3"/>
    <n v="3.79"/>
    <n v="11.37"/>
    <n v="4582.3666659999999"/>
    <n v="3221"/>
    <n v="1"/>
    <s v="EUR"/>
    <n v="7.58"/>
    <n v="0.33333333333333298"/>
    <n v="0"/>
    <n v="92600"/>
    <n v="3.73"/>
    <n v="1003"/>
    <n v="32371.15"/>
    <n v="10.359870000000001"/>
    <n v="36112.339999999997"/>
  </r>
  <r>
    <s v="34317"/>
    <s v="00037920404"/>
    <s v="00037920403"/>
    <s v="CONTRAT DE LIQUIDITE EMOVA"/>
    <s v="FR0013356755"/>
    <x v="20"/>
    <x v="14"/>
    <n v="0"/>
    <m/>
    <m/>
    <m/>
    <m/>
    <n v="0"/>
    <n v="4553.0333330000003"/>
    <n v="1426"/>
    <n v="1"/>
    <s v="EUR"/>
    <n v="0"/>
    <n v="0"/>
    <n v="0.5"/>
    <n v="92600"/>
    <n v="3.77"/>
    <n v="1003"/>
    <n v="32371.15"/>
    <n v="10.459339999999999"/>
    <n v="36152.46"/>
  </r>
  <r>
    <s v="34317"/>
    <s v="00037920404"/>
    <s v="00037920403"/>
    <s v="CONTRAT DE LIQUIDITE EMOVA"/>
    <s v="FR0013356755"/>
    <x v="20"/>
    <x v="15"/>
    <n v="10789.5"/>
    <n v="3.5762346702021901"/>
    <n v="3017"/>
    <n v="4"/>
    <n v="3.7675000000000001"/>
    <n v="15.07"/>
    <n v="4544.9666660000003"/>
    <n v="4945"/>
    <n v="1"/>
    <s v="EUR"/>
    <n v="-10774.43"/>
    <n v="0"/>
    <n v="0.72727272727272696"/>
    <n v="92600"/>
    <n v="3.7"/>
    <n v="4016"/>
    <n v="21596.720000000001"/>
    <n v="40.759360000000001"/>
    <n v="36455.919999999998"/>
  </r>
  <r>
    <s v="34317"/>
    <s v="00037920404"/>
    <s v="00037920403"/>
    <s v="CONTRAT DE LIQUIDITE EMOVA"/>
    <s v="FR0013356755"/>
    <x v="20"/>
    <x v="16"/>
    <n v="2121.69"/>
    <n v="3.5302662229617301"/>
    <n v="601"/>
    <n v="2626"/>
    <n v="3.5605102817974101"/>
    <n v="9349.9"/>
    <n v="4529.2666660000004"/>
    <n v="1202"/>
    <n v="1"/>
    <s v="EUR"/>
    <n v="7228.21"/>
    <n v="0.2"/>
    <n v="0.2"/>
    <n v="92600"/>
    <n v="3.46"/>
    <n v="1991"/>
    <n v="28824.93"/>
    <n v="19.289079999999998"/>
    <n v="35713.79"/>
  </r>
  <r>
    <s v="34317"/>
    <s v="00037920404"/>
    <s v="00037920403"/>
    <s v="CONTRAT DE LIQUIDITE EMOVA"/>
    <s v="FR0013356755"/>
    <x v="20"/>
    <x v="17"/>
    <n v="3530.66"/>
    <n v="3.5200997008973101"/>
    <n v="1003"/>
    <n v="1293"/>
    <n v="3.5771229698375899"/>
    <n v="4625.22"/>
    <n v="4691.6000000000004"/>
    <n v="4891"/>
    <n v="1"/>
    <s v="EUR"/>
    <n v="1094.56"/>
    <n v="0"/>
    <n v="0.5"/>
    <n v="92600"/>
    <n v="3.46"/>
    <n v="1701"/>
    <n v="29919.49"/>
    <n v="16.437560000000001"/>
    <n v="35804.949999999997"/>
  </r>
  <r>
    <s v="34317"/>
    <s v="00037920404"/>
    <s v="00037920403"/>
    <s v="CONTRAT DE LIQUIDITE EMOVA"/>
    <s v="FR0013356755"/>
    <x v="20"/>
    <x v="18"/>
    <n v="28.81"/>
    <n v="3.6012499999999998"/>
    <n v="8"/>
    <n v="1001"/>
    <n v="3.6198501498501501"/>
    <n v="3623.47"/>
    <n v="4829.5"/>
    <n v="4753"/>
    <n v="1"/>
    <s v="EUR"/>
    <n v="3594.66"/>
    <n v="0"/>
    <n v="0.25"/>
    <n v="92600"/>
    <n v="3.62"/>
    <n v="708"/>
    <n v="33514.15"/>
    <n v="7.10412"/>
    <n v="36077.11"/>
  </r>
  <r>
    <s v="34317"/>
    <s v="00037920404"/>
    <s v="00037920403"/>
    <s v="CONTRAT DE LIQUIDITE EMOVA"/>
    <s v="FR0013356755"/>
    <x v="20"/>
    <x v="19"/>
    <n v="3.63"/>
    <n v="3.63"/>
    <n v="1"/>
    <n v="1"/>
    <n v="3.63"/>
    <n v="3.63"/>
    <n v="4745.4333329999999"/>
    <n v="2277"/>
    <n v="1"/>
    <s v="EUR"/>
    <n v="0"/>
    <n v="0"/>
    <n v="0"/>
    <n v="92600"/>
    <n v="3.89"/>
    <n v="708"/>
    <n v="33514.15"/>
    <n v="7.59375"/>
    <n v="36268.269999999997"/>
  </r>
  <r>
    <s v="34317"/>
    <s v="00037920404"/>
    <s v="00037920403"/>
    <s v="CONTRAT DE LIQUIDITE EMOVA"/>
    <s v="FR0013356755"/>
    <x v="20"/>
    <x v="20"/>
    <n v="0"/>
    <m/>
    <m/>
    <m/>
    <m/>
    <n v="0"/>
    <n v="4735.5666659999997"/>
    <n v="2682"/>
    <n v="1"/>
    <s v="EUR"/>
    <n v="0"/>
    <n v="0"/>
    <n v="0"/>
    <n v="92600"/>
    <n v="3.87"/>
    <n v="708"/>
    <n v="33514.15"/>
    <n v="7.5576499999999998"/>
    <n v="36254.11"/>
  </r>
  <r>
    <s v="34317"/>
    <s v="00037920404"/>
    <s v="00037920403"/>
    <s v="CONTRAT DE LIQUIDITE EMOVA"/>
    <s v="FR0013356755"/>
    <x v="20"/>
    <x v="21"/>
    <n v="8974.2900000000009"/>
    <n v="3.9797294900221698"/>
    <n v="2255"/>
    <n v="610"/>
    <n v="4.0016393442623004"/>
    <n v="2441"/>
    <n v="5018.4666660000003"/>
    <n v="9530"/>
    <n v="1"/>
    <s v="EUR"/>
    <n v="-6533.29"/>
    <n v="0.16666666666666699"/>
    <n v="0.58333333333333304"/>
    <n v="92600"/>
    <n v="3.9"/>
    <n v="2353"/>
    <n v="26980.86"/>
    <n v="25.379750000000001"/>
    <n v="36157.56"/>
  </r>
  <r>
    <s v="34317"/>
    <s v="00037920404"/>
    <s v="00037920403"/>
    <s v="CONTRAT DE LIQUIDITE EMOVA"/>
    <s v="FR0013356755"/>
    <x v="20"/>
    <x v="22"/>
    <n v="2100"/>
    <n v="4.2"/>
    <n v="500"/>
    <n v="85"/>
    <n v="4.2417647058823498"/>
    <n v="360.55"/>
    <n v="5573.6666660000001"/>
    <n v="17206"/>
    <n v="1"/>
    <s v="EUR"/>
    <n v="-1739.45"/>
    <n v="0.42857142857142899"/>
    <n v="0.14285714285714299"/>
    <n v="92600"/>
    <n v="4.2"/>
    <n v="2768"/>
    <n v="25241.41"/>
    <n v="31.53388"/>
    <n v="36867.01"/>
  </r>
  <r>
    <s v="34317"/>
    <s v="00037920404"/>
    <s v="00037920403"/>
    <s v="CONTRAT DE LIQUIDITE EMOVA"/>
    <s v="FR0013356755"/>
    <x v="20"/>
    <x v="23"/>
    <n v="4502.12"/>
    <n v="3.9771378091872802"/>
    <n v="1132"/>
    <n v="107"/>
    <n v="4.1973831775700896"/>
    <n v="449.12"/>
    <n v="5637.0666659999997"/>
    <n v="3150"/>
    <n v="1"/>
    <s v="EUR"/>
    <n v="-4053"/>
    <n v="0"/>
    <n v="0.375"/>
    <n v="92600"/>
    <n v="4"/>
    <n v="3793"/>
    <n v="21188.41"/>
    <n v="41.726700000000001"/>
    <n v="36360.410000000003"/>
  </r>
  <r>
    <s v="34317"/>
    <s v="00037920404"/>
    <s v="00037920403"/>
    <s v="CONTRAT DE LIQUIDITE EMOVA"/>
    <s v="FR0013356755"/>
    <x v="20"/>
    <x v="24"/>
    <n v="3779.22"/>
    <n v="3.7604179104477602"/>
    <n v="1005"/>
    <n v="3"/>
    <n v="3.9"/>
    <n v="11.7"/>
    <n v="5661.6"/>
    <n v="2204"/>
    <n v="1"/>
    <s v="EUR"/>
    <n v="-3767.52"/>
    <n v="0"/>
    <n v="0.5"/>
    <n v="92600"/>
    <n v="3.58"/>
    <n v="4795"/>
    <n v="17420.89"/>
    <n v="49.63167"/>
    <n v="34586.99"/>
  </r>
  <r>
    <s v="34317"/>
    <s v="00037920404"/>
    <s v="00037920403"/>
    <s v="CONTRAT DE LIQUIDITE EMOVA"/>
    <s v="FR0013356755"/>
    <x v="20"/>
    <x v="25"/>
    <n v="4095.59"/>
    <n v="3.7539780018331799"/>
    <n v="1091"/>
    <n v="1198"/>
    <n v="3.8472036727879799"/>
    <n v="4608.95"/>
    <n v="5471.2333330000001"/>
    <n v="4954"/>
    <n v="1"/>
    <s v="EUR"/>
    <n v="513.36"/>
    <n v="0"/>
    <n v="0.3"/>
    <n v="92600"/>
    <n v="3.8"/>
    <n v="4688"/>
    <n v="17934.25"/>
    <n v="49.832369999999997"/>
    <n v="35748.65"/>
  </r>
  <r>
    <s v="34317"/>
    <s v="00037920404"/>
    <s v="00037920403"/>
    <s v="CONTRAT DE LIQUIDITE EMOVA"/>
    <s v="FR0013356755"/>
    <x v="20"/>
    <x v="26"/>
    <n v="4625.1400000000003"/>
    <n v="3.6304081632653098"/>
    <n v="1274"/>
    <n v="183"/>
    <n v="3.6806010928961701"/>
    <n v="673.55"/>
    <n v="5514.1333329999998"/>
    <n v="1688"/>
    <n v="1"/>
    <s v="EUR"/>
    <n v="-3951.59"/>
    <n v="0.11111111111111099"/>
    <n v="0.55555555555555602"/>
    <n v="92600"/>
    <n v="3.78"/>
    <n v="5779"/>
    <n v="13982.66"/>
    <n v="60.972029999999997"/>
    <n v="35827.279999999999"/>
  </r>
  <r>
    <s v="34317"/>
    <s v="00037920404"/>
    <s v="00037920403"/>
    <s v="CONTRAT DE LIQUIDITE EMOVA"/>
    <s v="FR0013356755"/>
    <x v="20"/>
    <x v="27"/>
    <n v="7152.65"/>
    <n v="3.5217380600689299"/>
    <n v="2031"/>
    <n v="1"/>
    <n v="3.76"/>
    <n v="3.76"/>
    <n v="5044.2"/>
    <n v="3011"/>
    <n v="1"/>
    <s v="EUR"/>
    <n v="-7148.89"/>
    <n v="0"/>
    <n v="0.54545454545454497"/>
    <n v="92600"/>
    <n v="3.42"/>
    <n v="7809"/>
    <n v="6833.77"/>
    <n v="79.625349999999997"/>
    <n v="33540.550000000003"/>
  </r>
  <r>
    <s v="34317"/>
    <s v="00037920404"/>
    <s v="00037920403"/>
    <s v="CONTRAT DE LIQUIDITE EMOVA"/>
    <s v="FR0013356755"/>
    <x v="20"/>
    <x v="28"/>
    <n v="5373.43"/>
    <n v="3.25465172622653"/>
    <n v="1651"/>
    <n v="1483"/>
    <n v="3.2001483479433599"/>
    <n v="4745.82"/>
    <n v="5118.7"/>
    <n v="3934"/>
    <n v="1"/>
    <s v="EUR"/>
    <n v="-627.61000000000104"/>
    <n v="0.11111111111111099"/>
    <n v="0.66666666666666696"/>
    <n v="92600"/>
    <n v="3.3"/>
    <n v="7977"/>
    <n v="6206.16"/>
    <n v="80.921890000000005"/>
    <n v="32530.26"/>
  </r>
  <r>
    <s v="34317"/>
    <s v="00037920404"/>
    <s v="00037920403"/>
    <s v="CONTRAT DE LIQUIDITE EMOVA"/>
    <s v="FR0013356755"/>
    <x v="20"/>
    <x v="29"/>
    <n v="0"/>
    <m/>
    <m/>
    <m/>
    <m/>
    <n v="0"/>
    <n v="4859.3"/>
    <n v="785"/>
    <n v="1"/>
    <s v="EUR"/>
    <n v="0"/>
    <n v="0"/>
    <n v="0"/>
    <n v="92600"/>
    <n v="3.21"/>
    <n v="7977"/>
    <n v="6206.16"/>
    <n v="80.491339999999994"/>
    <n v="31812.33"/>
  </r>
  <r>
    <s v="34317"/>
    <s v="00037920404"/>
    <s v="00037920403"/>
    <s v="CONTRAT DE LIQUIDITE EMOVA"/>
    <s v="FR0013356755"/>
    <x v="20"/>
    <x v="30"/>
    <n v="6.41"/>
    <n v="3.2050000000000001"/>
    <n v="2"/>
    <n v="2"/>
    <n v="3.2050000000000001"/>
    <n v="6.41"/>
    <n v="4762.5666659999997"/>
    <n v="392"/>
    <n v="1"/>
    <s v="EUR"/>
    <n v="0"/>
    <n v="0"/>
    <n v="0"/>
    <n v="92600"/>
    <n v="3.2"/>
    <n v="7977"/>
    <n v="6206.16"/>
    <n v="80.442300000000003"/>
    <n v="31732.560000000001"/>
  </r>
  <r>
    <s v="34317"/>
    <s v="00037920404"/>
    <s v="00037920403"/>
    <s v="CONTRAT DE LIQUIDITE EMOVA"/>
    <s v="FR0013356755"/>
    <x v="20"/>
    <x v="31"/>
    <n v="3.2"/>
    <n v="3.2"/>
    <n v="1"/>
    <n v="17"/>
    <n v="3.25647058823529"/>
    <n v="55.36"/>
    <n v="4697.7666660000004"/>
    <n v="67"/>
    <n v="1"/>
    <s v="EUR"/>
    <n v="52.16"/>
    <n v="0"/>
    <n v="0.5"/>
    <n v="92600"/>
    <n v="3.26"/>
    <n v="7961"/>
    <n v="6258.32"/>
    <n v="80.570970000000003"/>
    <n v="32211.18"/>
  </r>
  <r>
    <s v="34317"/>
    <s v="00037920404"/>
    <s v="00037920403"/>
    <s v="CONTRAT DE LIQUIDITE EMOVA"/>
    <s v="FR0013356755"/>
    <x v="20"/>
    <x v="32"/>
    <n v="3.24"/>
    <n v="3.24"/>
    <n v="1"/>
    <n v="1"/>
    <n v="3.24"/>
    <n v="3.24"/>
    <n v="4700.3999999999996"/>
    <n v="300"/>
    <n v="1"/>
    <s v="EUR"/>
    <n v="0"/>
    <n v="0"/>
    <n v="0"/>
    <n v="92600"/>
    <n v="3.25"/>
    <n v="7961"/>
    <n v="6258.32"/>
    <n v="80.522829999999999"/>
    <n v="32131.57"/>
  </r>
  <r>
    <s v="34317"/>
    <s v="00037920404"/>
    <s v="00037920403"/>
    <s v="CONTRAT DE LIQUIDITE EMOVA"/>
    <s v="FR0013356755"/>
    <x v="20"/>
    <x v="33"/>
    <n v="3.25"/>
    <n v="3.25"/>
    <n v="1"/>
    <n v="1"/>
    <n v="3.25"/>
    <n v="3.25"/>
    <n v="4628.7"/>
    <n v="40"/>
    <n v="1"/>
    <s v="EUR"/>
    <n v="0"/>
    <n v="0"/>
    <n v="0"/>
    <n v="92600"/>
    <n v="3.25"/>
    <n v="7961"/>
    <n v="6258.32"/>
    <n v="80.522829999999999"/>
    <n v="32131.57"/>
  </r>
  <r>
    <s v="34317"/>
    <s v="00037920404"/>
    <s v="00037920403"/>
    <s v="CONTRAT DE LIQUIDITE EMOVA"/>
    <s v="FR0013356755"/>
    <x v="20"/>
    <x v="34"/>
    <n v="3.25"/>
    <n v="3.25"/>
    <n v="1"/>
    <n v="1"/>
    <n v="3.25"/>
    <n v="3.25"/>
    <n v="4613.7"/>
    <n v="132"/>
    <n v="1"/>
    <s v="EUR"/>
    <n v="0"/>
    <n v="0"/>
    <n v="0"/>
    <n v="92600"/>
    <n v="3.27"/>
    <n v="7961"/>
    <n v="6258.32"/>
    <n v="80.618870000000001"/>
    <n v="32290.79"/>
  </r>
  <r>
    <s v="34317"/>
    <s v="00037920404"/>
    <s v="00037920403"/>
    <s v="CONTRAT DE LIQUIDITE EMOVA"/>
    <s v="FR0013356755"/>
    <x v="20"/>
    <x v="35"/>
    <n v="3.26"/>
    <n v="3.26"/>
    <n v="1"/>
    <n v="1"/>
    <n v="3.26"/>
    <n v="3.26"/>
    <n v="4220.3666659999999"/>
    <n v="224"/>
    <n v="1"/>
    <s v="EUR"/>
    <n v="0"/>
    <n v="0"/>
    <n v="0"/>
    <n v="92600"/>
    <n v="3.27"/>
    <n v="7961"/>
    <n v="6258.32"/>
    <n v="80.618870000000001"/>
    <n v="32290.79"/>
  </r>
  <r>
    <s v="34317"/>
    <s v="00037920404"/>
    <s v="00037920403"/>
    <s v="CONTRAT DE LIQUIDITE EMOVA"/>
    <s v="FR0013356755"/>
    <x v="20"/>
    <x v="36"/>
    <n v="3.24"/>
    <n v="3.24"/>
    <n v="1"/>
    <n v="338"/>
    <n v="3.2798816568047302"/>
    <n v="1108.5999999999999"/>
    <n v="3883.1666660000001"/>
    <n v="472"/>
    <n v="1"/>
    <s v="EUR"/>
    <n v="1105.3599999999999"/>
    <n v="0"/>
    <n v="0.33333333333333298"/>
    <n v="92600"/>
    <n v="3.28"/>
    <n v="7624"/>
    <n v="7363.68"/>
    <n v="77.251810000000006"/>
    <n v="32370.400000000001"/>
  </r>
  <r>
    <s v="34317"/>
    <s v="00037920404"/>
    <s v="00037920403"/>
    <s v="CONTRAT DE LIQUIDITE EMOVA"/>
    <s v="FR0013356755"/>
    <x v="20"/>
    <x v="37"/>
    <n v="3.27"/>
    <n v="3.27"/>
    <n v="1"/>
    <n v="1"/>
    <n v="3.27"/>
    <n v="3.27"/>
    <n v="3702.7"/>
    <n v="82"/>
    <n v="1"/>
    <s v="EUR"/>
    <n v="0"/>
    <n v="0"/>
    <n v="0"/>
    <n v="92600"/>
    <n v="3.18"/>
    <n v="7624"/>
    <n v="7363.68"/>
    <n v="76.703109999999995"/>
    <n v="31608"/>
  </r>
  <r>
    <s v="34317"/>
    <s v="00037920404"/>
    <s v="00037920403"/>
    <s v="CONTRAT DE LIQUIDITE EMOVA"/>
    <s v="FR0013356755"/>
    <x v="20"/>
    <x v="38"/>
    <n v="3575.72"/>
    <n v="3.1066203301476998"/>
    <n v="1151"/>
    <n v="1262"/>
    <n v="3.0582171156893798"/>
    <n v="3859.47"/>
    <n v="3685.6333330000002"/>
    <n v="3001"/>
    <n v="1"/>
    <s v="EUR"/>
    <n v="283.75"/>
    <n v="0"/>
    <n v="0.66666666666666696"/>
    <n v="92600"/>
    <n v="2.96"/>
    <n v="7513"/>
    <n v="7647.43"/>
    <n v="74.411249999999995"/>
    <n v="29885.91"/>
  </r>
  <r>
    <s v="34317"/>
    <s v="00037920404"/>
    <s v="00037920403"/>
    <s v="CONTRAT DE LIQUIDITE EMOVA"/>
    <s v="FR0013356755"/>
    <x v="20"/>
    <x v="39"/>
    <n v="3"/>
    <n v="3"/>
    <n v="1"/>
    <n v="10"/>
    <n v="3"/>
    <n v="30"/>
    <n v="2890"/>
    <n v="310"/>
    <n v="1"/>
    <s v="EUR"/>
    <n v="27"/>
    <n v="0"/>
    <n v="0.25"/>
    <n v="92600"/>
    <n v="3"/>
    <n v="7504"/>
    <n v="7674.43"/>
    <n v="74.576560000000001"/>
    <n v="30186.43"/>
  </r>
  <r>
    <s v="34317"/>
    <s v="00037920404"/>
    <s v="00037920403"/>
    <s v="CONTRAT DE LIQUIDITE EMOVA"/>
    <s v="FR0013356755"/>
    <x v="20"/>
    <x v="40"/>
    <n v="3"/>
    <n v="3"/>
    <n v="1"/>
    <n v="83"/>
    <n v="3.0592771084337298"/>
    <n v="253.92"/>
    <n v="2627.4666659999998"/>
    <n v="176"/>
    <n v="1"/>
    <s v="EUR"/>
    <n v="250.92"/>
    <n v="0"/>
    <n v="0"/>
    <n v="92600"/>
    <n v="3.06"/>
    <n v="7422"/>
    <n v="7925.35"/>
    <n v="74.131159999999994"/>
    <n v="30636.67"/>
  </r>
  <r>
    <s v="34317"/>
    <s v="00037920404"/>
    <s v="00037920403"/>
    <s v="CONTRAT DE LIQUIDITE EMOVA"/>
    <s v="FR0013356755"/>
    <x v="20"/>
    <x v="41"/>
    <n v="3.06"/>
    <n v="3.06"/>
    <n v="1"/>
    <n v="301"/>
    <n v="3.1497009966777401"/>
    <n v="948.06"/>
    <n v="2580.4666659999998"/>
    <n v="301"/>
    <n v="1"/>
    <s v="EUR"/>
    <n v="945"/>
    <n v="0"/>
    <n v="0.33333333333333298"/>
    <n v="92600"/>
    <n v="3.15"/>
    <n v="7122"/>
    <n v="8870.35"/>
    <n v="71.664429999999996"/>
    <n v="31304.65"/>
  </r>
  <r>
    <s v="34317"/>
    <s v="00037920404"/>
    <s v="00037920403"/>
    <s v="CONTRAT DE LIQUIDITE EMOVA"/>
    <s v="FR0013356755"/>
    <x v="20"/>
    <x v="42"/>
    <n v="392.14"/>
    <n v="3.03984496124031"/>
    <n v="129"/>
    <n v="251"/>
    <n v="2.9607171314740999"/>
    <n v="743.14"/>
    <n v="2659.9"/>
    <n v="2441"/>
    <n v="1"/>
    <s v="EUR"/>
    <n v="351"/>
    <n v="0.16666666666666699"/>
    <n v="0.5"/>
    <n v="92600"/>
    <n v="3"/>
    <n v="7000"/>
    <n v="9221.35"/>
    <n v="69.487300000000005"/>
    <n v="30221.35"/>
  </r>
  <r>
    <s v="34317"/>
    <s v="00037920404"/>
    <s v="00037920403"/>
    <s v="CONTRAT DE LIQUIDITE EMOVA"/>
    <s v="FR0013356755"/>
    <x v="20"/>
    <x v="43"/>
    <n v="2.96"/>
    <n v="2.96"/>
    <n v="1"/>
    <n v="1"/>
    <n v="2.96"/>
    <n v="2.96"/>
    <n v="2561.1"/>
    <n v="257"/>
    <n v="1"/>
    <s v="EUR"/>
    <n v="0"/>
    <n v="0"/>
    <n v="0"/>
    <n v="92600"/>
    <n v="3.04"/>
    <n v="7000"/>
    <n v="9221.35"/>
    <n v="69.767399999999995"/>
    <n v="30501.35"/>
  </r>
  <r>
    <s v="34317"/>
    <s v="00037920404"/>
    <s v="00037920403"/>
    <s v="CONTRAT DE LIQUIDITE EMOVA"/>
    <s v="FR0013356755"/>
    <x v="20"/>
    <x v="44"/>
    <n v="0"/>
    <m/>
    <m/>
    <m/>
    <m/>
    <n v="0"/>
    <n v="2555.1333330000002"/>
    <n v="1247"/>
    <n v="1"/>
    <s v="EUR"/>
    <n v="0"/>
    <n v="0"/>
    <n v="0.33333333333333298"/>
    <n v="92600"/>
    <n v="3.13"/>
    <n v="7000"/>
    <n v="9221.35"/>
    <n v="70.379220000000004"/>
    <n v="31131.35"/>
  </r>
  <r>
    <s v="34317"/>
    <s v="00037920404"/>
    <s v="00037920403"/>
    <s v="CONTRAT DE LIQUIDITE EMOVA"/>
    <s v="FR0013356755"/>
    <x v="20"/>
    <x v="45"/>
    <n v="6.16"/>
    <n v="3.08"/>
    <n v="2"/>
    <n v="52"/>
    <n v="3.0992307692307701"/>
    <n v="161.16"/>
    <n v="2390.333333"/>
    <n v="1"/>
    <n v="1"/>
    <s v="EUR"/>
    <n v="155"/>
    <n v="0"/>
    <n v="0"/>
    <n v="92600"/>
    <n v="3.13"/>
    <n v="6950"/>
    <n v="9376.35"/>
    <n v="69.879869999999997"/>
    <n v="31129.85"/>
  </r>
  <r>
    <s v="34317"/>
    <s v="00037920404"/>
    <s v="00037920403"/>
    <s v="CONTRAT DE LIQUIDITE EMOVA"/>
    <s v="FR0013356755"/>
    <x v="20"/>
    <x v="46"/>
    <n v="2122.9699999999998"/>
    <n v="2.95267037552156"/>
    <n v="719"/>
    <n v="649"/>
    <n v="2.95587057010786"/>
    <n v="1918.36"/>
    <n v="2410.7333330000001"/>
    <n v="1814"/>
    <n v="1"/>
    <s v="EUR"/>
    <n v="-204.61"/>
    <n v="0.14285714285714299"/>
    <n v="0.42857142857142899"/>
    <n v="92600"/>
    <n v="3"/>
    <n v="7020"/>
    <n v="9171.74"/>
    <n v="69.66189"/>
    <n v="30231.74"/>
  </r>
  <r>
    <s v="34317"/>
    <s v="00037920404"/>
    <s v="00037920403"/>
    <s v="CONTRAT DE LIQUIDITE EMOVA"/>
    <s v="FR0013356755"/>
    <x v="20"/>
    <x v="47"/>
    <n v="5.84"/>
    <n v="2.92"/>
    <n v="2"/>
    <n v="1"/>
    <n v="2.99"/>
    <n v="2.99"/>
    <n v="2260.266666"/>
    <n v="377"/>
    <n v="1"/>
    <s v="EUR"/>
    <n v="-2.85"/>
    <n v="0"/>
    <n v="0.33333333333333298"/>
    <n v="92600"/>
    <n v="2.86"/>
    <n v="7021"/>
    <n v="9168.89"/>
    <n v="68.652240000000006"/>
    <n v="29248.95"/>
  </r>
  <r>
    <s v="34317"/>
    <s v="00037920404"/>
    <s v="00037920403"/>
    <s v="CONTRAT DE LIQUIDITE EMOVA"/>
    <s v="FR0013356755"/>
    <x v="20"/>
    <x v="48"/>
    <n v="2.88"/>
    <n v="2.88"/>
    <n v="1"/>
    <n v="1"/>
    <n v="2.88"/>
    <n v="2.88"/>
    <n v="2103.5333329999999"/>
    <n v="51"/>
    <n v="1"/>
    <s v="EUR"/>
    <n v="0"/>
    <n v="0"/>
    <n v="0"/>
    <n v="92600"/>
    <n v="2.9"/>
    <n v="7021"/>
    <n v="9168.89"/>
    <n v="68.950370000000007"/>
    <n v="29529.79"/>
  </r>
  <r>
    <s v="34317"/>
    <s v="00037920404"/>
    <s v="00037920403"/>
    <s v="CONTRAT DE LIQUIDITE EMOVA"/>
    <s v="FR0013356755"/>
    <x v="20"/>
    <x v="49"/>
    <n v="2.96"/>
    <n v="2.96"/>
    <n v="1"/>
    <n v="1"/>
    <n v="2.96"/>
    <n v="2.96"/>
    <n v="2045.1"/>
    <n v="524"/>
    <n v="1"/>
    <s v="EUR"/>
    <n v="0"/>
    <n v="0"/>
    <n v="0"/>
    <n v="92600"/>
    <n v="2.92"/>
    <n v="7021"/>
    <n v="9168.89"/>
    <n v="69.097319999999996"/>
    <n v="29670.21"/>
  </r>
  <r>
    <s v="34317"/>
    <s v="00037920404"/>
    <s v="00037920403"/>
    <s v="CONTRAT DE LIQUIDITE EMOVA"/>
    <s v="FR0013356755"/>
    <x v="20"/>
    <x v="50"/>
    <n v="2.92"/>
    <n v="2.92"/>
    <n v="1"/>
    <n v="1"/>
    <n v="2.92"/>
    <n v="2.92"/>
    <n v="2015"/>
    <n v="1779"/>
    <n v="1"/>
    <s v="EUR"/>
    <n v="0"/>
    <n v="0"/>
    <n v="0"/>
    <n v="92600"/>
    <n v="2.9"/>
    <n v="7021"/>
    <n v="9168.89"/>
    <n v="68.950370000000007"/>
    <n v="29529.79"/>
  </r>
  <r>
    <s v="34317"/>
    <s v="00037920404"/>
    <s v="00037920403"/>
    <s v="CONTRAT DE LIQUIDITE EMOVA"/>
    <s v="FR0013356755"/>
    <x v="20"/>
    <x v="51"/>
    <n v="92.8"/>
    <n v="2.9"/>
    <n v="32"/>
    <n v="1"/>
    <n v="2.9"/>
    <n v="2.9"/>
    <n v="1702.466666"/>
    <n v="154"/>
    <n v="1"/>
    <s v="EUR"/>
    <n v="-89.9"/>
    <n v="0"/>
    <n v="0.33333333333333298"/>
    <n v="92600"/>
    <n v="2.9"/>
    <n v="7052"/>
    <n v="9078.99"/>
    <n v="69.254810000000006"/>
    <n v="29529.79"/>
  </r>
  <r>
    <s v="34317"/>
    <s v="00037920404"/>
    <s v="00037920403"/>
    <s v="CONTRAT DE LIQUIDITE EMOVA"/>
    <s v="FR0013356755"/>
    <x v="20"/>
    <x v="52"/>
    <n v="2.93"/>
    <n v="2.93"/>
    <n v="1"/>
    <n v="1"/>
    <n v="2.93"/>
    <n v="2.93"/>
    <n v="1153.466666"/>
    <n v="736"/>
    <n v="1"/>
    <s v="EUR"/>
    <n v="0"/>
    <n v="0"/>
    <n v="0"/>
    <n v="92600"/>
    <n v="2.99"/>
    <n v="7052"/>
    <n v="9078.99"/>
    <n v="69.901709999999994"/>
    <n v="30164.47"/>
  </r>
  <r>
    <s v="34317"/>
    <s v="00037920404"/>
    <s v="00037920403"/>
    <s v="CONTRAT DE LIQUIDITE EMOVA"/>
    <s v="FR0013356755"/>
    <x v="20"/>
    <x v="53"/>
    <n v="3"/>
    <n v="3"/>
    <n v="1"/>
    <n v="905"/>
    <n v="3.0361325966850798"/>
    <n v="2747.7"/>
    <n v="1217.5999999999999"/>
    <n v="5074"/>
    <n v="1"/>
    <s v="EUR"/>
    <n v="2744.7"/>
    <n v="0"/>
    <n v="0.25"/>
    <n v="92600"/>
    <n v="3.1"/>
    <n v="6148"/>
    <n v="11823.69"/>
    <n v="61.713940000000001"/>
    <n v="30882.49"/>
  </r>
  <r>
    <s v="34317"/>
    <s v="00037920404"/>
    <s v="00037920403"/>
    <s v="CONTRAT DE LIQUIDITE EMOVA"/>
    <s v="FR0013356755"/>
    <x v="20"/>
    <x v="54"/>
    <n v="434.29"/>
    <n v="3.0800709219858202"/>
    <n v="141"/>
    <n v="1"/>
    <n v="3.09"/>
    <n v="3.09"/>
    <n v="1148.833333"/>
    <n v="141"/>
    <n v="1"/>
    <s v="EUR"/>
    <n v="-431.2"/>
    <n v="0"/>
    <n v="0.5"/>
    <n v="92600"/>
    <n v="3.08"/>
    <n v="6288"/>
    <n v="11392.49"/>
    <n v="62.962730000000001"/>
    <n v="30759.53"/>
  </r>
  <r>
    <s v="34317"/>
    <s v="00037920404"/>
    <s v="00037920403"/>
    <s v="CONTRAT DE LIQUIDITE EMOVA"/>
    <s v="FR0013356755"/>
    <x v="20"/>
    <x v="55"/>
    <n v="2.93"/>
    <n v="2.93"/>
    <n v="1"/>
    <n v="7"/>
    <n v="2.9385714285714299"/>
    <n v="20.57"/>
    <n v="985.8"/>
    <n v="63"/>
    <n v="1"/>
    <s v="EUR"/>
    <n v="17.64"/>
    <n v="0.33333333333333298"/>
    <n v="0"/>
    <n v="92600"/>
    <n v="3.1"/>
    <n v="6282"/>
    <n v="11410.13"/>
    <n v="63.055280000000003"/>
    <n v="30884.33"/>
  </r>
  <r>
    <s v="34317"/>
    <s v="00037920404"/>
    <s v="00037920403"/>
    <s v="CONTRAT DE LIQUIDITE EMOVA"/>
    <s v="FR0013356755"/>
    <x v="20"/>
    <x v="56"/>
    <n v="2460.52"/>
    <n v="2.9573557692307699"/>
    <n v="832"/>
    <n v="695"/>
    <n v="3.0160575539568302"/>
    <n v="2096.16"/>
    <n v="999.2"/>
    <n v="2090"/>
    <n v="1"/>
    <s v="EUR"/>
    <n v="-364.36"/>
    <n v="0"/>
    <n v="0.63636363636363602"/>
    <n v="92600"/>
    <n v="2.92"/>
    <n v="6419"/>
    <n v="11045.77"/>
    <n v="62.920279999999998"/>
    <n v="29789.25"/>
  </r>
  <r>
    <s v="34317"/>
    <s v="00037920404"/>
    <s v="00037920403"/>
    <s v="CONTRAT DE LIQUIDITE EMOVA"/>
    <s v="FR0013356755"/>
    <x v="20"/>
    <x v="57"/>
    <n v="892.84"/>
    <n v="2.9961073825503401"/>
    <n v="298"/>
    <n v="220"/>
    <n v="3.08"/>
    <n v="677.6"/>
    <n v="926.93333299999995"/>
    <n v="843"/>
    <n v="1"/>
    <s v="EUR"/>
    <n v="-215.24"/>
    <n v="0"/>
    <n v="0"/>
    <n v="92600"/>
    <n v="2.88"/>
    <n v="6497"/>
    <n v="10830.53"/>
    <n v="63.3384"/>
    <n v="29541.89"/>
  </r>
  <r>
    <s v="34317"/>
    <s v="00037920404"/>
    <s v="00037920403"/>
    <s v="CONTRAT DE LIQUIDITE EMOVA"/>
    <s v="FR0013356755"/>
    <x v="20"/>
    <x v="58"/>
    <n v="2.88"/>
    <n v="2.88"/>
    <n v="1"/>
    <n v="1"/>
    <n v="2.88"/>
    <n v="2.88"/>
    <n v="824.86666600000001"/>
    <n v="872"/>
    <n v="1"/>
    <s v="EUR"/>
    <n v="0"/>
    <n v="0"/>
    <n v="0"/>
    <n v="92600"/>
    <n v="2.99"/>
    <n v="6497"/>
    <n v="10830.53"/>
    <n v="64.204359999999994"/>
    <n v="30256.560000000001"/>
  </r>
  <r>
    <s v="34317"/>
    <s v="00037920404"/>
    <s v="00037920403"/>
    <s v="CONTRAT DE LIQUIDITE EMOVA"/>
    <s v="FR0013356755"/>
    <x v="20"/>
    <x v="59"/>
    <n v="0"/>
    <m/>
    <m/>
    <m/>
    <m/>
    <n v="0"/>
    <n v="887.43333299999995"/>
    <n v="2662"/>
    <n v="1"/>
    <s v="EUR"/>
    <n v="0"/>
    <n v="0"/>
    <n v="0.6"/>
    <n v="92600"/>
    <n v="3.02"/>
    <n v="6497"/>
    <n v="10830.53"/>
    <n v="64.43347"/>
    <n v="30451.47"/>
  </r>
  <r>
    <s v="34317"/>
    <s v="00037920404"/>
    <s v="00037920403"/>
    <s v="CONTRAT DE LIQUIDITE EMOVA"/>
    <s v="FR0013356755"/>
    <x v="20"/>
    <x v="60"/>
    <n v="0"/>
    <m/>
    <m/>
    <m/>
    <m/>
    <n v="0"/>
    <n v="887.3"/>
    <n v="388"/>
    <n v="1"/>
    <s v="EUR"/>
    <n v="0"/>
    <n v="0"/>
    <n v="0.5"/>
    <n v="92600"/>
    <n v="3.08"/>
    <n v="6497"/>
    <n v="10830.53"/>
    <n v="64.883020000000002"/>
    <n v="30841.29"/>
  </r>
  <r>
    <s v="34317"/>
    <s v="00037920404"/>
    <s v="00037920403"/>
    <s v="CONTRAT DE LIQUIDITE EMOVA"/>
    <s v="FR0013356755"/>
    <x v="20"/>
    <x v="61"/>
    <n v="687.34"/>
    <n v="3.01464912280702"/>
    <n v="228"/>
    <n v="1195"/>
    <n v="3.0233305439330498"/>
    <n v="3612.88"/>
    <n v="890.53333299999997"/>
    <n v="164"/>
    <n v="1"/>
    <s v="EUR"/>
    <n v="2925.54"/>
    <n v="0"/>
    <n v="0.33333333333333298"/>
    <n v="92600"/>
    <n v="3.02"/>
    <n v="5530"/>
    <n v="13756.07"/>
    <n v="54.833970000000001"/>
    <n v="30456.67"/>
  </r>
  <r>
    <s v="34317"/>
    <s v="00037920404"/>
    <s v="00037920403"/>
    <s v="CONTRAT DE LIQUIDITE EMOVA"/>
    <s v="FR0013356755"/>
    <x v="20"/>
    <x v="62"/>
    <n v="3.02"/>
    <n v="3.02"/>
    <n v="1"/>
    <n v="46"/>
    <n v="3.0786956521739102"/>
    <n v="141.62"/>
    <n v="913.3"/>
    <n v="983"/>
    <n v="1"/>
    <s v="EUR"/>
    <n v="138.6"/>
    <n v="0"/>
    <n v="0.5"/>
    <n v="92600"/>
    <n v="3.06"/>
    <n v="5485"/>
    <n v="13894.67"/>
    <n v="54.70917"/>
    <n v="30678.77"/>
  </r>
  <r>
    <s v="34317"/>
    <s v="00037920404"/>
    <s v="00037920403"/>
    <s v="CONTRAT DE LIQUIDITE EMOVA"/>
    <s v="FR0013356755"/>
    <x v="20"/>
    <x v="63"/>
    <n v="597.05999999999995"/>
    <n v="2.9704477611940301"/>
    <n v="201"/>
    <n v="301"/>
    <n v="3.0035215946843898"/>
    <n v="904.06"/>
    <n v="928.66666599999996"/>
    <n v="501"/>
    <n v="1"/>
    <s v="EUR"/>
    <n v="307"/>
    <n v="0.16666666666666699"/>
    <n v="0.5"/>
    <n v="92600"/>
    <n v="3.07"/>
    <n v="5385"/>
    <n v="14201.67"/>
    <n v="53.791089999999997"/>
    <n v="30733.62"/>
  </r>
  <r>
    <s v="34317"/>
    <s v="00037920404"/>
    <s v="00037920403"/>
    <s v="CONTRAT DE LIQUIDITE EMOVA"/>
    <s v="FR0013356755"/>
    <x v="20"/>
    <x v="64"/>
    <n v="3.05"/>
    <n v="3.05"/>
    <n v="1"/>
    <n v="1"/>
    <n v="3.05"/>
    <n v="3.05"/>
    <n v="937.6"/>
    <n v="400"/>
    <n v="1"/>
    <s v="EUR"/>
    <n v="0"/>
    <n v="0"/>
    <n v="0"/>
    <n v="92600"/>
    <n v="3.05"/>
    <n v="5385"/>
    <n v="14201.67"/>
    <n v="53.628590000000003"/>
    <n v="30625.919999999998"/>
  </r>
  <r>
    <s v="34317"/>
    <s v="00037920404"/>
    <s v="00037920403"/>
    <s v="CONTRAT DE LIQUIDITE EMOVA"/>
    <s v="FR0013356755"/>
    <x v="20"/>
    <x v="65"/>
    <n v="0"/>
    <m/>
    <m/>
    <m/>
    <m/>
    <n v="0"/>
    <n v="930.16666599999996"/>
    <n v="1"/>
    <n v="1"/>
    <s v="EUR"/>
    <n v="0"/>
    <n v="0"/>
    <n v="0"/>
    <n v="92600"/>
    <n v="3.05"/>
    <n v="5385"/>
    <n v="14201.67"/>
    <n v="53.628590000000003"/>
    <n v="30625.919999999998"/>
  </r>
  <r>
    <s v="34317"/>
    <s v="00037920404"/>
    <s v="00037920403"/>
    <s v="CONTRAT DE LIQUIDITE EMOVA"/>
    <s v="FR0013356755"/>
    <x v="20"/>
    <x v="66"/>
    <n v="6.11"/>
    <n v="3.0550000000000002"/>
    <n v="2"/>
    <n v="2"/>
    <n v="3.0550000000000002"/>
    <n v="6.11"/>
    <n v="915.63333299999999"/>
    <n v="36"/>
    <n v="1"/>
    <s v="EUR"/>
    <n v="0"/>
    <n v="0"/>
    <n v="0"/>
    <n v="92600"/>
    <n v="3.06"/>
    <n v="5385"/>
    <n v="14201.67"/>
    <n v="53.709989999999998"/>
    <n v="30679.77"/>
  </r>
  <r>
    <s v="34317"/>
    <s v="00037920404"/>
    <s v="00037920403"/>
    <s v="CONTRAT DE LIQUIDITE EMOVA"/>
    <s v="FR0013356755"/>
    <x v="20"/>
    <x v="67"/>
    <n v="495.05"/>
    <n v="3.00030303030303"/>
    <n v="165"/>
    <n v="1"/>
    <n v="3.05"/>
    <n v="3.05"/>
    <n v="921.73333300000002"/>
    <n v="265"/>
    <n v="1"/>
    <s v="EUR"/>
    <n v="-492"/>
    <n v="0"/>
    <n v="0.33333333333333298"/>
    <n v="92600"/>
    <n v="3.06"/>
    <n v="5549"/>
    <n v="13709.67"/>
    <n v="55.327979999999997"/>
    <n v="30689.61"/>
  </r>
  <r>
    <s v="34317"/>
    <s v="00037920404"/>
    <s v="00037920403"/>
    <s v="CONTRAT DE LIQUIDITE EMOVA"/>
    <s v="FR0013356755"/>
    <x v="20"/>
    <x v="68"/>
    <n v="4229.55"/>
    <n v="2.9029169526424199"/>
    <n v="1457"/>
    <n v="308"/>
    <n v="2.8998051948051899"/>
    <n v="893.14"/>
    <n v="890.76666599999999"/>
    <n v="2072"/>
    <n v="1"/>
    <s v="EUR"/>
    <n v="-3336.41"/>
    <n v="9.0909090909090898E-2"/>
    <n v="0.54545454545454497"/>
    <n v="92600"/>
    <n v="2.96"/>
    <n v="6698"/>
    <n v="10373.26"/>
    <n v="65.650710000000004"/>
    <n v="30199.34"/>
  </r>
  <r>
    <s v="34317"/>
    <s v="00037920404"/>
    <s v="00037920403"/>
    <s v="CONTRAT DE LIQUIDITE EMOVA"/>
    <s v="FR0013356755"/>
    <x v="20"/>
    <x v="69"/>
    <n v="2.86"/>
    <n v="2.86"/>
    <n v="1"/>
    <n v="1"/>
    <n v="2.86"/>
    <n v="2.86"/>
    <n v="907.83333300000004"/>
    <n v="822"/>
    <n v="1"/>
    <s v="EUR"/>
    <n v="0"/>
    <n v="0"/>
    <n v="0"/>
    <n v="92600"/>
    <n v="2.88"/>
    <n v="6698"/>
    <n v="10373.26"/>
    <n v="65.03022"/>
    <n v="29663.5"/>
  </r>
  <r>
    <s v="34317"/>
    <s v="00037920404"/>
    <s v="00037920403"/>
    <s v="CONTRAT DE LIQUIDITE EMOVA"/>
    <s v="FR0013356755"/>
    <x v="20"/>
    <x v="70"/>
    <n v="4227.88"/>
    <n v="2.8167088607594901"/>
    <n v="1501"/>
    <n v="1861"/>
    <n v="2.91960236432026"/>
    <n v="5433.38"/>
    <n v="1099.8666659999999"/>
    <n v="5937"/>
    <n v="1"/>
    <s v="EUR"/>
    <n v="1205.5"/>
    <n v="0.125"/>
    <n v="0.5"/>
    <n v="92600"/>
    <n v="2.9"/>
    <n v="6338"/>
    <n v="11578.76"/>
    <n v="61.351260000000003"/>
    <n v="29958.959999999999"/>
  </r>
  <r>
    <s v="34317"/>
    <s v="00037920404"/>
    <s v="00037920403"/>
    <s v="CONTRAT DE LIQUIDITE EMOVA"/>
    <s v="FR0013356755"/>
    <x v="20"/>
    <x v="71"/>
    <n v="1731.04"/>
    <n v="2.88506666666667"/>
    <n v="600"/>
    <n v="1203"/>
    <n v="2.9166666666666701"/>
    <n v="3508.75"/>
    <n v="1214.833333"/>
    <n v="3750"/>
    <n v="1"/>
    <s v="EUR"/>
    <n v="1777.71"/>
    <n v="0.33333333333333298"/>
    <n v="0.44444444444444398"/>
    <n v="92600"/>
    <n v="2.89"/>
    <n v="5735"/>
    <n v="13356.47"/>
    <n v="55.375230000000002"/>
    <n v="29930.62"/>
  </r>
  <r>
    <s v="34317"/>
    <s v="00037920404"/>
    <s v="00037920403"/>
    <s v="CONTRAT DE LIQUIDITE EMOVA"/>
    <s v="FR0013356755"/>
    <x v="20"/>
    <x v="72"/>
    <n v="505.76"/>
    <n v="2.89005714285714"/>
    <n v="175"/>
    <n v="1625"/>
    <n v="2.9316984615384598"/>
    <n v="4764.01"/>
    <n v="1257.1666660000001"/>
    <n v="3711"/>
    <n v="1"/>
    <s v="EUR"/>
    <n v="4258.25"/>
    <n v="0.2"/>
    <n v="0.4"/>
    <n v="92600"/>
    <n v="2.95"/>
    <n v="4285"/>
    <n v="17614.72"/>
    <n v="41.780050000000003"/>
    <n v="30255.47"/>
  </r>
  <r>
    <s v="34317"/>
    <s v="00037920404"/>
    <s v="00037920403"/>
    <s v="CONTRAT DE LIQUIDITE EMOVA"/>
    <s v="FR0013356755"/>
    <x v="20"/>
    <x v="73"/>
    <n v="1922.02"/>
    <n v="2.95695384615385"/>
    <n v="650"/>
    <n v="151"/>
    <n v="3.06933774834437"/>
    <n v="463.47"/>
    <n v="1381.466666"/>
    <n v="3986"/>
    <n v="1"/>
    <s v="EUR"/>
    <n v="-1458.55"/>
    <n v="0"/>
    <n v="0.66666666666666696"/>
    <n v="92600"/>
    <n v="2.96"/>
    <n v="4784"/>
    <n v="16156.17"/>
    <n v="46.708869999999997"/>
    <n v="30316.81"/>
  </r>
  <r>
    <s v="34317"/>
    <s v="00037920404"/>
    <s v="00037920403"/>
    <s v="CONTRAT DE LIQUIDITE EMOVA"/>
    <s v="FR0013356755"/>
    <x v="20"/>
    <x v="74"/>
    <n v="0"/>
    <m/>
    <m/>
    <m/>
    <m/>
    <n v="0"/>
    <n v="1456.0333330000001"/>
    <n v="3484"/>
    <n v="1"/>
    <s v="EUR"/>
    <n v="0"/>
    <n v="0"/>
    <n v="0.5"/>
    <n v="92600"/>
    <n v="3.06"/>
    <n v="4784"/>
    <n v="16156.17"/>
    <n v="47.536740000000002"/>
    <n v="30795.21"/>
  </r>
  <r>
    <s v="34317"/>
    <s v="00037920404"/>
    <s v="00037920403"/>
    <s v="CONTRAT DE LIQUIDITE EMOVA"/>
    <s v="FR0013356755"/>
    <x v="20"/>
    <x v="75"/>
    <n v="473.97"/>
    <n v="2.9998101265822799"/>
    <n v="158"/>
    <n v="102"/>
    <n v="3.01"/>
    <n v="307.02"/>
    <n v="1465.3666659999999"/>
    <n v="281"/>
    <n v="1"/>
    <s v="EUR"/>
    <n v="-166.95"/>
    <n v="0"/>
    <n v="0.33333333333333298"/>
    <n v="92600"/>
    <n v="3"/>
    <n v="4840"/>
    <n v="15989.22"/>
    <n v="47.592170000000003"/>
    <n v="30509.22"/>
  </r>
  <r>
    <s v="34317"/>
    <s v="00037920404"/>
    <s v="00037920403"/>
    <s v="CONTRAT DE LIQUIDITE EMOVA"/>
    <s v="FR0013356755"/>
    <x v="20"/>
    <x v="76"/>
    <n v="3253.07"/>
    <n v="2.9546503178928298"/>
    <n v="1101"/>
    <n v="1"/>
    <n v="3.07"/>
    <n v="3.07"/>
    <n v="1497.2"/>
    <n v="2769"/>
    <n v="1"/>
    <s v="EUR"/>
    <n v="-3250"/>
    <n v="0"/>
    <n v="0.66666666666666696"/>
    <n v="92600"/>
    <n v="2.95"/>
    <n v="5940"/>
    <n v="12739.22"/>
    <n v="57.903880000000001"/>
    <n v="30262.22"/>
  </r>
  <r>
    <s v="34317"/>
    <s v="00037920404"/>
    <s v="00037920403"/>
    <s v="CONTRAT DE LIQUIDITE EMOVA"/>
    <s v="FR0013356755"/>
    <x v="20"/>
    <x v="77"/>
    <n v="0"/>
    <m/>
    <m/>
    <m/>
    <m/>
    <n v="0"/>
    <n v="1484.6666660000001"/>
    <n v="1"/>
    <n v="1"/>
    <s v="EUR"/>
    <n v="0"/>
    <n v="0"/>
    <n v="0"/>
    <n v="92600"/>
    <n v="2.95"/>
    <n v="5940"/>
    <n v="12739.22"/>
    <n v="57.903880000000001"/>
    <n v="30262.22"/>
  </r>
  <r>
    <s v="34317"/>
    <s v="00037920404"/>
    <s v="00037920403"/>
    <s v="CONTRAT DE LIQUIDITE EMOVA"/>
    <s v="FR0013356755"/>
    <x v="20"/>
    <x v="78"/>
    <n v="2.96"/>
    <n v="2.96"/>
    <n v="1"/>
    <n v="1"/>
    <n v="2.96"/>
    <n v="2.96"/>
    <n v="1520.6666660000001"/>
    <n v="1131"/>
    <n v="1"/>
    <s v="EUR"/>
    <n v="0"/>
    <n v="0"/>
    <n v="0"/>
    <n v="92600"/>
    <n v="2.96"/>
    <n v="5940"/>
    <n v="12739.22"/>
    <n v="57.986350000000002"/>
    <n v="30321.62"/>
  </r>
  <r>
    <s v="34317"/>
    <s v="00037920404"/>
    <s v="00037920403"/>
    <s v="CONTRAT DE LIQUIDITE EMOVA"/>
    <s v="FR0013356755"/>
    <x v="20"/>
    <x v="79"/>
    <n v="0"/>
    <s v="#DIV/0"/>
    <n v="0"/>
    <n v="1000"/>
    <n v="3.07"/>
    <n v="3070"/>
    <n v="1670.2"/>
    <n v="5010"/>
    <n v="1"/>
    <s v="EUR"/>
    <n v="3070"/>
    <n v="0"/>
    <n v="0.33333333333333298"/>
    <n v="92600"/>
    <n v="3.07"/>
    <n v="4940"/>
    <n v="15809.22"/>
    <n v="48.961390000000002"/>
    <n v="30975.02"/>
  </r>
  <r>
    <s v="34317"/>
    <s v="00037920404"/>
    <s v="00037920403"/>
    <s v="CONTRAT DE LIQUIDITE EMOVA"/>
    <s v="FR0013356755"/>
    <x v="20"/>
    <x v="80"/>
    <n v="144.19999999999999"/>
    <n v="3.0680851063829802"/>
    <n v="47"/>
    <n v="2"/>
    <n v="3.0249999999999999"/>
    <n v="6.05"/>
    <n v="1627.6"/>
    <n v="501"/>
    <n v="1"/>
    <s v="EUR"/>
    <n v="-138.15"/>
    <n v="0.33333333333333298"/>
    <n v="0"/>
    <n v="92600"/>
    <n v="3.07"/>
    <n v="4985"/>
    <n v="15671.07"/>
    <n v="49.407389999999999"/>
    <n v="30975.02"/>
  </r>
  <r>
    <s v="34317"/>
    <s v="00037920404"/>
    <s v="00037920403"/>
    <s v="CONTRAT DE LIQUIDITE EMOVA"/>
    <s v="FR0013356755"/>
    <x v="20"/>
    <x v="81"/>
    <n v="307"/>
    <n v="3.07"/>
    <n v="100"/>
    <n v="0"/>
    <s v="#DIV/0"/>
    <n v="0"/>
    <n v="1714.0333330000001"/>
    <n v="2747"/>
    <n v="1"/>
    <s v="EUR"/>
    <n v="-307"/>
    <n v="0"/>
    <n v="1"/>
    <n v="92600"/>
    <n v="3.03"/>
    <n v="5085"/>
    <n v="15364.07"/>
    <n v="50.070650000000001"/>
    <n v="30771.62"/>
  </r>
  <r>
    <s v="34317"/>
    <s v="00037920404"/>
    <s v="00037920403"/>
    <s v="CONTRAT DE LIQUIDITE EMOVA"/>
    <s v="FR0013356755"/>
    <x v="20"/>
    <x v="82"/>
    <n v="3.03"/>
    <n v="3.03"/>
    <n v="1"/>
    <n v="1"/>
    <n v="3.03"/>
    <n v="3.03"/>
    <n v="1691.2"/>
    <n v="51"/>
    <n v="1"/>
    <s v="EUR"/>
    <n v="0"/>
    <n v="0"/>
    <n v="0"/>
    <n v="92600"/>
    <n v="3.01"/>
    <n v="5085"/>
    <n v="15364.07"/>
    <n v="49.905090000000001"/>
    <n v="30669.919999999998"/>
  </r>
  <r>
    <s v="34317"/>
    <s v="00037920404"/>
    <s v="00037920403"/>
    <s v="CONTRAT DE LIQUIDITE EMOVA"/>
    <s v="FR0013356755"/>
    <x v="20"/>
    <x v="83"/>
    <n v="1059.1400000000001"/>
    <n v="3.0003966005665701"/>
    <n v="353"/>
    <n v="282"/>
    <n v="3.0104609929078001"/>
    <n v="848.95"/>
    <n v="1603.133333"/>
    <n v="2432"/>
    <n v="1"/>
    <s v="EUR"/>
    <n v="-210.19"/>
    <n v="0.2"/>
    <n v="0.4"/>
    <n v="92600"/>
    <n v="3"/>
    <n v="5156"/>
    <n v="15153.88"/>
    <n v="50.512900000000002"/>
    <n v="30621.88"/>
  </r>
  <r>
    <s v="34317"/>
    <s v="00037920404"/>
    <s v="00037920403"/>
    <s v="CONTRAT DE LIQUIDITE EMOVA"/>
    <s v="FR0013356755"/>
    <x v="20"/>
    <x v="84"/>
    <n v="3.01"/>
    <n v="3.01"/>
    <n v="1"/>
    <n v="1"/>
    <n v="3.01"/>
    <n v="3.01"/>
    <n v="1598.466666"/>
    <n v="1"/>
    <n v="1"/>
    <s v="EUR"/>
    <n v="0"/>
    <n v="0"/>
    <n v="0"/>
    <n v="92600"/>
    <n v="3.01"/>
    <n v="5156"/>
    <n v="15153.88"/>
    <n v="50.596089999999997"/>
    <n v="30673.439999999999"/>
  </r>
  <r>
    <s v="34317"/>
    <s v="00037920404"/>
    <s v="00037920403"/>
    <s v="CONTRAT DE LIQUIDITE EMOVA"/>
    <s v="FR0013356755"/>
    <x v="20"/>
    <x v="85"/>
    <n v="1566.82"/>
    <n v="2.9901145038167898"/>
    <n v="524"/>
    <n v="8"/>
    <n v="3.05"/>
    <n v="24.4"/>
    <n v="1614.333333"/>
    <n v="539"/>
    <n v="1"/>
    <s v="EUR"/>
    <n v="-1542.42"/>
    <n v="0"/>
    <n v="0.57142857142857095"/>
    <n v="92600"/>
    <n v="3.09"/>
    <n v="5672"/>
    <n v="13611.46"/>
    <n v="56.286580000000001"/>
    <n v="31137.94"/>
  </r>
  <r>
    <s v="34317"/>
    <s v="00037920404"/>
    <s v="00037920403"/>
    <s v="CONTRAT DE LIQUIDITE EMOVA"/>
    <s v="FR0013356755"/>
    <x v="20"/>
    <x v="86"/>
    <n v="0"/>
    <m/>
    <m/>
    <m/>
    <m/>
    <n v="0"/>
    <n v="1585.3666659999999"/>
    <n v="1221"/>
    <n v="1"/>
    <s v="EUR"/>
    <n v="0"/>
    <n v="0"/>
    <n v="0.4"/>
    <n v="92600"/>
    <n v="2.9"/>
    <n v="5672"/>
    <n v="13611.46"/>
    <n v="54.71942"/>
    <n v="30060.26"/>
  </r>
  <r>
    <s v="34317"/>
    <s v="00037920404"/>
    <s v="00037920403"/>
    <s v="CONTRAT DE LIQUIDITE EMOVA"/>
    <s v="FR0013356755"/>
    <x v="20"/>
    <x v="87"/>
    <n v="0"/>
    <m/>
    <m/>
    <m/>
    <m/>
    <n v="0"/>
    <n v="1569.6"/>
    <n v="370"/>
    <n v="1"/>
    <s v="EUR"/>
    <n v="0"/>
    <n v="0"/>
    <n v="0.5"/>
    <n v="92600"/>
    <n v="2.91"/>
    <n v="5672"/>
    <n v="13611.46"/>
    <n v="54.804699999999997"/>
    <n v="30116.98"/>
  </r>
  <r>
    <s v="34317"/>
    <s v="00037920404"/>
    <s v="00037920403"/>
    <s v="CONTRAT DE LIQUIDITE EMOVA"/>
    <s v="FR0013356755"/>
    <x v="20"/>
    <x v="88"/>
    <n v="7403.3"/>
    <n v="2.9112465591820702"/>
    <n v="2543"/>
    <n v="123"/>
    <n v="2.9308130081300798"/>
    <n v="360.49"/>
    <n v="1610.7333329999999"/>
    <n v="2106"/>
    <n v="1"/>
    <s v="EUR"/>
    <n v="-7042.81"/>
    <n v="0"/>
    <n v="0.6"/>
    <n v="92600"/>
    <n v="2.95"/>
    <n v="8092"/>
    <n v="6568.65"/>
    <n v="78.421030000000002"/>
    <n v="30440.05"/>
  </r>
  <r>
    <s v="34317"/>
    <s v="00037920404"/>
    <s v="00037920403"/>
    <s v="CONTRAT DE LIQUIDITE EMOVA"/>
    <s v="FR0013356755"/>
    <x v="20"/>
    <x v="89"/>
    <n v="2.96"/>
    <n v="2.96"/>
    <n v="1"/>
    <n v="2"/>
    <n v="2.96"/>
    <n v="5.92"/>
    <n v="1522.966666"/>
    <n v="29"/>
    <n v="1"/>
    <s v="EUR"/>
    <n v="2.96"/>
    <n v="0"/>
    <n v="0"/>
    <n v="92600"/>
    <n v="2.96"/>
    <n v="8091"/>
    <n v="6571.61"/>
    <n v="78.468540000000004"/>
    <n v="30520.97"/>
  </r>
  <r>
    <s v="34317"/>
    <s v="00037920404"/>
    <s v="00037920403"/>
    <s v="CONTRAT DE LIQUIDITE EMOVA"/>
    <s v="FR0013356755"/>
    <x v="20"/>
    <x v="90"/>
    <n v="2.86"/>
    <n v="2.86"/>
    <n v="1"/>
    <n v="316"/>
    <n v="2.8682278481012702"/>
    <n v="906.36"/>
    <n v="1574.0666659999999"/>
    <n v="1921"/>
    <n v="1"/>
    <s v="EUR"/>
    <n v="903.5"/>
    <n v="0.6"/>
    <n v="0"/>
    <n v="92600"/>
    <n v="2.9"/>
    <n v="7776"/>
    <n v="7475.11"/>
    <n v="75.104140000000001"/>
    <n v="30025.51"/>
  </r>
  <r>
    <s v="34317"/>
    <s v="00037920404"/>
    <s v="00037920403"/>
    <s v="CONTRAT DE LIQUIDITE EMOVA"/>
    <s v="FR0013356755"/>
    <x v="20"/>
    <x v="91"/>
    <n v="2.9"/>
    <n v="2.9"/>
    <n v="1"/>
    <n v="1"/>
    <n v="2.9"/>
    <n v="2.9"/>
    <n v="1568.633333"/>
    <n v="1"/>
    <n v="1"/>
    <s v="EUR"/>
    <n v="0"/>
    <n v="0"/>
    <n v="0"/>
    <n v="92600"/>
    <n v="2.9"/>
    <n v="7776"/>
    <n v="7475.11"/>
    <n v="75.104140000000001"/>
    <n v="30025.51"/>
  </r>
  <r>
    <s v="34317"/>
    <s v="00037920404"/>
    <s v="00037920403"/>
    <s v="CONTRAT DE LIQUIDITE EMOVA"/>
    <s v="FR0013356755"/>
    <x v="20"/>
    <x v="92"/>
    <n v="820.77"/>
    <n v="2.8302413793103498"/>
    <n v="290"/>
    <n v="1"/>
    <n v="2.9"/>
    <n v="2.9"/>
    <n v="1546.9"/>
    <n v="331"/>
    <n v="1"/>
    <s v="EUR"/>
    <n v="-817.87"/>
    <n v="0"/>
    <n v="0.33333333333333298"/>
    <n v="92600"/>
    <n v="2.83"/>
    <n v="8065"/>
    <n v="6657.24"/>
    <n v="77.418689999999998"/>
    <n v="29481.19"/>
  </r>
  <r>
    <s v="34317"/>
    <s v="00037920404"/>
    <s v="00037920403"/>
    <s v="CONTRAT DE LIQUIDITE EMOVA"/>
    <s v="FR0013356755"/>
    <x v="20"/>
    <x v="93"/>
    <n v="2.91"/>
    <n v="2.91"/>
    <n v="1"/>
    <n v="1"/>
    <n v="2.91"/>
    <n v="2.91"/>
    <n v="1533.633333"/>
    <n v="103"/>
    <n v="1"/>
    <s v="EUR"/>
    <n v="0"/>
    <n v="0"/>
    <n v="0"/>
    <n v="92600"/>
    <n v="2.9"/>
    <n v="8065"/>
    <n v="6657.24"/>
    <n v="77.842979999999997"/>
    <n v="30045.74"/>
  </r>
  <r>
    <s v="34317"/>
    <s v="00037920404"/>
    <s v="00037920403"/>
    <s v="CONTRAT DE LIQUIDITE EMOVA"/>
    <s v="FR0013356755"/>
    <x v="20"/>
    <x v="94"/>
    <n v="1745.52"/>
    <n v="2.8244660194174802"/>
    <n v="618"/>
    <n v="1"/>
    <n v="2.92"/>
    <n v="2.92"/>
    <n v="1569.8666659999999"/>
    <n v="1487"/>
    <n v="1"/>
    <s v="EUR"/>
    <n v="-1742.6"/>
    <n v="0"/>
    <n v="0.5"/>
    <n v="92600"/>
    <n v="2.8"/>
    <n v="8682"/>
    <n v="4914.6400000000003"/>
    <n v="83.183000000000007"/>
    <n v="29224.240000000002"/>
  </r>
  <r>
    <s v="34317"/>
    <s v="00037920404"/>
    <s v="00037920403"/>
    <s v="CONTRAT DE LIQUIDITE EMOVA"/>
    <s v="FR0013356755"/>
    <x v="20"/>
    <x v="95"/>
    <n v="0"/>
    <s v="#DIV/0"/>
    <n v="0"/>
    <n v="349"/>
    <n v="2.85"/>
    <n v="994.65"/>
    <n v="1581.5"/>
    <n v="350"/>
    <n v="1"/>
    <s v="EUR"/>
    <n v="994.65"/>
    <n v="0.33333333333333298"/>
    <n v="0"/>
    <n v="92600"/>
    <n v="2.85"/>
    <n v="8333"/>
    <n v="5909.29"/>
    <n v="80.075450000000004"/>
    <n v="29658.34"/>
  </r>
  <r>
    <s v="34317"/>
    <s v="00037920404"/>
    <s v="00037920403"/>
    <s v="CONTRAT DE LIQUIDITE EMOVA"/>
    <s v="FR0013356755"/>
    <x v="20"/>
    <x v="96"/>
    <n v="2083.16"/>
    <n v="2.7701595744680798"/>
    <n v="752"/>
    <n v="2"/>
    <n v="2.83"/>
    <n v="5.66"/>
    <n v="1610.0666659999999"/>
    <n v="893"/>
    <n v="1"/>
    <s v="EUR"/>
    <n v="-2077.5"/>
    <n v="0"/>
    <n v="0.6"/>
    <n v="92600"/>
    <n v="2.77"/>
    <n v="9083"/>
    <n v="3831.79"/>
    <n v="86.783150000000006"/>
    <n v="28991.7"/>
  </r>
  <r>
    <s v="34317"/>
    <s v="00037920404"/>
    <s v="00037920403"/>
    <s v="CONTRAT DE LIQUIDITE EMOVA"/>
    <s v="FR0013356755"/>
    <x v="20"/>
    <x v="97"/>
    <n v="2.77"/>
    <n v="2.77"/>
    <n v="1"/>
    <n v="1302"/>
    <n v="2.9199923195084501"/>
    <n v="3801.83"/>
    <n v="1720.7333329999999"/>
    <n v="3585"/>
    <n v="1"/>
    <s v="EUR"/>
    <n v="3799.06"/>
    <n v="0"/>
    <n v="0.5"/>
    <n v="92600"/>
    <n v="2.9"/>
    <n v="7782"/>
    <n v="7630.85"/>
    <n v="74.731160000000003"/>
    <n v="30198.65"/>
  </r>
  <r>
    <s v="34317"/>
    <s v="00037920404"/>
    <s v="00037920403"/>
    <s v="CONTRAT DE LIQUIDITE EMOVA"/>
    <s v="FR0013356755"/>
    <x v="20"/>
    <x v="98"/>
    <n v="1043.1400000000001"/>
    <n v="2.8501092896174902"/>
    <n v="366"/>
    <n v="1323"/>
    <n v="2.8747392290249398"/>
    <n v="3803.28"/>
    <n v="1811.6"/>
    <n v="4798"/>
    <n v="1"/>
    <s v="EUR"/>
    <n v="2760.14"/>
    <n v="0.2"/>
    <n v="0.2"/>
    <n v="92600"/>
    <n v="2.88"/>
    <n v="6825"/>
    <n v="10390.99"/>
    <n v="65.417529999999999"/>
    <n v="30046.99"/>
  </r>
  <r>
    <s v="34317"/>
    <s v="00037920404"/>
    <s v="00037920403"/>
    <s v="CONTRAT DE LIQUIDITE EMOVA"/>
    <s v="FR0013356755"/>
    <x v="20"/>
    <x v="99"/>
    <n v="2.88"/>
    <n v="2.88"/>
    <n v="1"/>
    <n v="198"/>
    <n v="2.94964646464646"/>
    <n v="584.03"/>
    <n v="1826.633333"/>
    <n v="1273"/>
    <n v="1"/>
    <s v="EUR"/>
    <n v="581.15"/>
    <n v="0"/>
    <n v="0.33333333333333298"/>
    <n v="92600"/>
    <n v="2.91"/>
    <n v="6628"/>
    <n v="10972.14"/>
    <n v="63.739989999999999"/>
    <n v="30259.62"/>
  </r>
  <r>
    <s v="34317"/>
    <s v="00037920404"/>
    <s v="00037920403"/>
    <s v="CONTRAT DE LIQUIDITE EMOVA"/>
    <s v="FR0013356755"/>
    <x v="20"/>
    <x v="100"/>
    <n v="1280.9100000000001"/>
    <n v="2.8401552106430201"/>
    <n v="451"/>
    <n v="1"/>
    <n v="2.91"/>
    <n v="2.91"/>
    <n v="1659.3"/>
    <n v="917"/>
    <n v="1"/>
    <s v="EUR"/>
    <n v="-1278"/>
    <n v="0"/>
    <n v="0.5"/>
    <n v="92600"/>
    <n v="2.83"/>
    <n v="7078"/>
    <n v="9694.14"/>
    <n v="67.387119999999996"/>
    <n v="29724.880000000001"/>
  </r>
  <r>
    <s v="34317"/>
    <s v="00037920404"/>
    <s v="00037920403"/>
    <s v="CONTRAT DE LIQUIDITE EMOVA"/>
    <s v="FR0013356755"/>
    <x v="20"/>
    <x v="101"/>
    <n v="0"/>
    <m/>
    <m/>
    <m/>
    <m/>
    <n v="0"/>
    <n v="1535.0333330000001"/>
    <n v="22"/>
    <n v="1"/>
    <s v="EUR"/>
    <n v="0"/>
    <n v="0"/>
    <n v="0"/>
    <n v="92600"/>
    <n v="2.85"/>
    <n v="7078"/>
    <n v="9694.14"/>
    <n v="67.541700000000006"/>
    <n v="29866.44"/>
  </r>
  <r>
    <s v="34317"/>
    <s v="00037920404"/>
    <s v="00037920403"/>
    <s v="CONTRAT DE LIQUIDITE EMOVA"/>
    <s v="FR0013356755"/>
    <x v="20"/>
    <x v="102"/>
    <n v="2803.42"/>
    <n v="2.7839324726911601"/>
    <n v="1007"/>
    <n v="102"/>
    <n v="2.8399019607843101"/>
    <n v="289.67"/>
    <n v="1494.633333"/>
    <n v="2499"/>
    <n v="1"/>
    <s v="EUR"/>
    <n v="-2513.75"/>
    <n v="0"/>
    <n v="0.5"/>
    <n v="92600"/>
    <n v="2.84"/>
    <n v="7983"/>
    <n v="7180.39"/>
    <n v="75.946789999999993"/>
    <n v="29852.11"/>
  </r>
  <r>
    <s v="34317"/>
    <s v="00037920404"/>
    <s v="00037920403"/>
    <s v="CONTRAT DE LIQUIDITE EMOVA"/>
    <s v="FR0013356755"/>
    <x v="20"/>
    <x v="103"/>
    <n v="657.25"/>
    <n v="2.75"/>
    <n v="239"/>
    <n v="70"/>
    <n v="2.819"/>
    <n v="197.33"/>
    <n v="1397.5"/>
    <n v="1072"/>
    <n v="1"/>
    <s v="EUR"/>
    <n v="-459.92"/>
    <n v="0"/>
    <n v="0.25"/>
    <n v="92600"/>
    <n v="2.83"/>
    <n v="8152"/>
    <n v="6720.47"/>
    <n v="77.440989999999999"/>
    <n v="29790.63"/>
  </r>
  <r>
    <s v="34317"/>
    <s v="00037920404"/>
    <s v="00037920403"/>
    <s v="CONTRAT DE LIQUIDITE EMOVA"/>
    <s v="FR0013356755"/>
    <x v="20"/>
    <x v="104"/>
    <n v="3808.62"/>
    <n v="2.72044285714286"/>
    <n v="1400"/>
    <n v="200"/>
    <n v="2.7254999999999998"/>
    <n v="545.1"/>
    <n v="1337.2333329999999"/>
    <n v="1676"/>
    <n v="1"/>
    <s v="EUR"/>
    <n v="-3263.52"/>
    <n v="0.25"/>
    <n v="0.5"/>
    <n v="92600"/>
    <n v="2.72"/>
    <n v="9352"/>
    <n v="3456.95"/>
    <n v="88.035910000000001"/>
    <n v="28894.39"/>
  </r>
  <r>
    <s v="34317"/>
    <s v="00037920404"/>
    <s v="00037920403"/>
    <s v="CONTRAT DE LIQUIDITE EMOVA"/>
    <s v="FR0013356755"/>
    <x v="20"/>
    <x v="105"/>
    <n v="2.72"/>
    <n v="2.72"/>
    <n v="1"/>
    <n v="1"/>
    <n v="2.72"/>
    <n v="2.72"/>
    <n v="1327.9"/>
    <n v="1"/>
    <n v="1"/>
    <s v="EUR"/>
    <n v="0"/>
    <n v="0"/>
    <n v="0"/>
    <n v="92600"/>
    <n v="2.72"/>
    <n v="9352"/>
    <n v="3456.95"/>
    <n v="88.035910000000001"/>
    <n v="28894.39"/>
  </r>
  <r>
    <s v="34317"/>
    <s v="00037920404"/>
    <s v="00037920403"/>
    <s v="CONTRAT DE LIQUIDITE EMOVA"/>
    <s v="FR0013356755"/>
    <x v="20"/>
    <x v="106"/>
    <n v="2590.85"/>
    <n v="2.64372448979592"/>
    <n v="980"/>
    <n v="576"/>
    <n v="2.6005555555555602"/>
    <n v="1497.92"/>
    <n v="1342.833333"/>
    <n v="3217"/>
    <n v="1"/>
    <s v="EUR"/>
    <n v="-1092.93"/>
    <n v="0.375"/>
    <n v="0.375"/>
    <n v="92600"/>
    <n v="2.6"/>
    <n v="9756"/>
    <n v="2364.02"/>
    <n v="91.47475"/>
    <n v="27729.62"/>
  </r>
  <r>
    <s v="34317"/>
    <s v="00037920404"/>
    <s v="00037920403"/>
    <s v="CONTRAT DE LIQUIDITE EMOVA"/>
    <s v="FR0013356755"/>
    <x v="20"/>
    <x v="107"/>
    <n v="2.6"/>
    <n v="2.6"/>
    <n v="1"/>
    <n v="121"/>
    <n v="2.8280991735537202"/>
    <n v="342.2"/>
    <n v="1466.3"/>
    <n v="3705"/>
    <n v="1"/>
    <s v="EUR"/>
    <n v="339.6"/>
    <n v="0"/>
    <n v="0"/>
    <n v="92600"/>
    <n v="2.65"/>
    <n v="9636"/>
    <n v="2703.62"/>
    <n v="90.425939999999997"/>
    <n v="28239.02"/>
  </r>
  <r>
    <s v="34317"/>
    <s v="00037920404"/>
    <s v="00037920403"/>
    <s v="CONTRAT DE LIQUIDITE EMOVA"/>
    <s v="FR0013356755"/>
    <x v="20"/>
    <x v="108"/>
    <n v="2.67"/>
    <n v="2.67"/>
    <n v="1"/>
    <n v="1"/>
    <n v="2.67"/>
    <n v="2.67"/>
    <n v="1428.633333"/>
    <n v="1"/>
    <n v="1"/>
    <s v="EUR"/>
    <n v="0"/>
    <n v="0"/>
    <n v="0"/>
    <n v="92600"/>
    <n v="2.67"/>
    <n v="9636"/>
    <n v="2703.62"/>
    <n v="90.490840000000006"/>
    <n v="28431.74"/>
  </r>
  <r>
    <s v="34317"/>
    <s v="00037920404"/>
    <s v="00037920403"/>
    <s v="CONTRAT DE LIQUIDITE EMOVA"/>
    <s v="FR0013356755"/>
    <x v="20"/>
    <x v="109"/>
    <n v="0"/>
    <m/>
    <m/>
    <m/>
    <m/>
    <n v="0"/>
    <n v="1277.3666659999999"/>
    <n v="472"/>
    <n v="1"/>
    <s v="EUR"/>
    <n v="0"/>
    <n v="0.16666666666666699"/>
    <n v="0.5"/>
    <n v="92600"/>
    <n v="2.73"/>
    <n v="9636"/>
    <n v="2703.62"/>
    <n v="90.680350000000004"/>
    <n v="29009.9"/>
  </r>
  <r>
    <s v="34317"/>
    <s v="00037920404"/>
    <s v="00037920403"/>
    <s v="CONTRAT DE LIQUIDITE EMOVA"/>
    <s v="FR0013356755"/>
    <x v="20"/>
    <x v="110"/>
    <n v="1664.08"/>
    <n v="2.5289969604863201"/>
    <n v="658"/>
    <n v="1885"/>
    <n v="2.60630769230769"/>
    <n v="4912.8900000000003"/>
    <n v="1411.266666"/>
    <n v="4518"/>
    <n v="1"/>
    <s v="EUR"/>
    <n v="3248.81"/>
    <n v="0.25"/>
    <n v="0"/>
    <n v="92600"/>
    <n v="2.65"/>
    <n v="8409"/>
    <n v="5952.43"/>
    <n v="78.919210000000007"/>
    <n v="28236.28"/>
  </r>
  <r>
    <s v="34317"/>
    <s v="00037920404"/>
    <s v="00037920403"/>
    <s v="CONTRAT DE LIQUIDITE EMOVA"/>
    <s v="FR0013356755"/>
    <x v="20"/>
    <x v="111"/>
    <n v="2.64"/>
    <n v="2.64"/>
    <n v="1"/>
    <n v="251"/>
    <n v="2.6499601593625499"/>
    <n v="665.14"/>
    <n v="1399.5333330000001"/>
    <n v="2395"/>
    <n v="1"/>
    <s v="EUR"/>
    <n v="662.5"/>
    <m/>
    <m/>
    <n v="92600"/>
    <n v="2.64"/>
    <n v="8159"/>
    <n v="6614.93"/>
    <n v="76.505049999999997"/>
    <n v="28154.69"/>
  </r>
  <r>
    <s v="34317"/>
    <s v="00037920404"/>
    <s v="00037920403"/>
    <s v="CONTRAT DE LIQUIDITE EMOVA"/>
    <s v="FR0013356755"/>
    <x v="20"/>
    <x v="112"/>
    <n v="132"/>
    <n v="2.64"/>
    <n v="50"/>
    <n v="1000"/>
    <n v="2.6677599999999999"/>
    <n v="2667.76"/>
    <n v="1456.5666659999999"/>
    <n v="1762"/>
    <n v="1"/>
    <s v="EUR"/>
    <n v="2535.7600000000002"/>
    <n v="0"/>
    <n v="0.8"/>
    <n v="92600"/>
    <n v="2.68"/>
    <n v="7209"/>
    <n v="9150.69"/>
    <n v="67.859399999999994"/>
    <n v="28470.81"/>
  </r>
  <r>
    <s v="34317"/>
    <s v="00037920404"/>
    <s v="00037920403"/>
    <s v="CONTRAT DE LIQUIDITE EMOVA"/>
    <s v="FR0013356755"/>
    <x v="20"/>
    <x v="113"/>
    <n v="2.8"/>
    <n v="2.8"/>
    <n v="1"/>
    <n v="1"/>
    <n v="2.8"/>
    <n v="2.8"/>
    <n v="1439"/>
    <n v="1905"/>
    <n v="1"/>
    <s v="EUR"/>
    <n v="0"/>
    <n v="0"/>
    <n v="0"/>
    <n v="92600"/>
    <n v="2.75"/>
    <n v="7209"/>
    <n v="9150.69"/>
    <n v="68.419150000000002"/>
    <n v="28975.439999999999"/>
  </r>
  <r>
    <s v="34317"/>
    <s v="00037920404"/>
    <s v="00037920403"/>
    <s v="CONTRAT DE LIQUIDITE EMOVA"/>
    <s v="FR0013356755"/>
    <x v="20"/>
    <x v="114"/>
    <n v="178.86"/>
    <n v="2.71"/>
    <n v="66"/>
    <n v="1"/>
    <n v="2.71"/>
    <n v="2.71"/>
    <n v="1441.1666660000001"/>
    <n v="66"/>
    <n v="1"/>
    <s v="EUR"/>
    <n v="-176.15"/>
    <n v="0"/>
    <n v="0"/>
    <n v="92600"/>
    <n v="2.71"/>
    <n v="7274"/>
    <n v="8974.5400000000009"/>
    <n v="68.715739999999997"/>
    <n v="28687.08"/>
  </r>
  <r>
    <s v="34317"/>
    <s v="00037920404"/>
    <s v="00037920403"/>
    <s v="CONTRAT DE LIQUIDITE EMOVA"/>
    <s v="FR0013356755"/>
    <x v="20"/>
    <x v="115"/>
    <n v="1199.71"/>
    <n v="2.6601108647450098"/>
    <n v="451"/>
    <n v="1"/>
    <n v="2.71"/>
    <n v="2.71"/>
    <n v="1506.833333"/>
    <n v="2509"/>
    <n v="1"/>
    <s v="EUR"/>
    <n v="-1197"/>
    <n v="0"/>
    <n v="0.33333333333333298"/>
    <n v="92600"/>
    <n v="2.66"/>
    <n v="7724"/>
    <n v="7777.54"/>
    <n v="72.540210000000002"/>
    <n v="28323.38"/>
  </r>
  <r>
    <s v="34317"/>
    <s v="00037920404"/>
    <s v="00037920403"/>
    <s v="CONTRAT DE LIQUIDITE EMOVA"/>
    <s v="FR0013356755"/>
    <x v="20"/>
    <x v="116"/>
    <n v="0"/>
    <m/>
    <m/>
    <m/>
    <m/>
    <n v="0"/>
    <n v="1524.766666"/>
    <n v="1759"/>
    <n v="1"/>
    <s v="EUR"/>
    <n v="0"/>
    <n v="0.33333333333333298"/>
    <n v="0.33333333333333298"/>
    <n v="92600"/>
    <n v="2.61"/>
    <n v="7724"/>
    <n v="7777.54"/>
    <n v="72.160610000000005"/>
    <n v="27937.18"/>
  </r>
  <r>
    <s v="34317"/>
    <s v="00037920404"/>
    <s v="00037920403"/>
    <s v="CONTRAT DE LIQUIDITE EMOVA"/>
    <s v="FR0013356755"/>
    <x v="20"/>
    <x v="117"/>
    <n v="2117.2800000000002"/>
    <n v="2.64"/>
    <n v="802"/>
    <n v="514"/>
    <n v="2.6593190661478601"/>
    <n v="1366.89"/>
    <n v="1529.1666660000001"/>
    <n v="502"/>
    <n v="1"/>
    <s v="EUR"/>
    <n v="-750.39"/>
    <n v="0"/>
    <n v="0.33333333333333298"/>
    <n v="92600"/>
    <n v="2.72"/>
    <n v="8012"/>
    <n v="7027.15"/>
    <n v="75.616929999999996"/>
    <n v="28819.79"/>
  </r>
  <r>
    <s v="34317"/>
    <s v="00037920404"/>
    <s v="00037920403"/>
    <s v="CONTRAT DE LIQUIDITE EMOVA"/>
    <s v="FR0013356755"/>
    <x v="20"/>
    <x v="118"/>
    <n v="1148.8499999999999"/>
    <n v="2.5933408577878101"/>
    <n v="443"/>
    <n v="1"/>
    <n v="2.68"/>
    <n v="2.68"/>
    <n v="1481.7"/>
    <n v="682"/>
    <n v="1"/>
    <s v="EUR"/>
    <n v="-1146.17"/>
    <n v="0.16666666666666699"/>
    <n v="0.33333333333333298"/>
    <n v="92600"/>
    <n v="2.59"/>
    <n v="8454"/>
    <n v="5880.98"/>
    <n v="78.827759999999998"/>
    <n v="27776.84"/>
  </r>
  <r>
    <s v="34317"/>
    <s v="00037920404"/>
    <s v="00037920403"/>
    <s v="CONTRAT DE LIQUIDITE EMOVA"/>
    <s v="FR0013356755"/>
    <x v="20"/>
    <x v="119"/>
    <n v="2634.15"/>
    <n v="2.5499999999999998"/>
    <n v="1033"/>
    <n v="102"/>
    <n v="2.5599019607843099"/>
    <n v="261.11"/>
    <n v="1529.633333"/>
    <n v="1467"/>
    <n v="1"/>
    <s v="EUR"/>
    <n v="-2373.04"/>
    <n v="0.14285714285714299"/>
    <n v="0.14285714285714299"/>
    <n v="92600"/>
    <n v="2.5499999999999998"/>
    <n v="9385"/>
    <n v="3507.94"/>
    <n v="87.215819999999994"/>
    <n v="27439.69"/>
  </r>
  <r>
    <s v="34317"/>
    <s v="00037920404"/>
    <s v="00037920403"/>
    <s v="CONTRAT DE LIQUIDITE EMOVA"/>
    <s v="FR0013356755"/>
    <x v="20"/>
    <x v="120"/>
    <n v="1071.01"/>
    <n v="2.5500238095238101"/>
    <n v="420"/>
    <n v="7"/>
    <n v="2.6028571428571401"/>
    <n v="18.22"/>
    <n v="1499.8"/>
    <n v="1026"/>
    <n v="1"/>
    <s v="EUR"/>
    <n v="-1052.79"/>
    <n v="0"/>
    <n v="0.4"/>
    <n v="92600"/>
    <n v="2.5499999999999998"/>
    <n v="9798"/>
    <n v="2455.15"/>
    <n v="91.052679999999995"/>
    <n v="27440.05"/>
  </r>
  <r>
    <s v="34317"/>
    <s v="00037920404"/>
    <s v="00037920403"/>
    <s v="CONTRAT DE LIQUIDITE EMOVA"/>
    <s v="FR0013356755"/>
    <x v="20"/>
    <x v="121"/>
    <n v="2.5499999999999998"/>
    <n v="2.5499999999999998"/>
    <n v="1"/>
    <n v="376"/>
    <n v="2.5303723404255298"/>
    <n v="951.42"/>
    <n v="1526.1666660000001"/>
    <n v="792"/>
    <n v="1"/>
    <s v="EUR"/>
    <n v="948.87"/>
    <n v="0.2"/>
    <n v="0.4"/>
    <n v="92600"/>
    <n v="2.52"/>
    <n v="9423"/>
    <n v="3404.02"/>
    <n v="87.462159999999997"/>
    <n v="27149.98"/>
  </r>
  <r>
    <s v="34317"/>
    <s v="00037920404"/>
    <s v="00037920403"/>
    <s v="CONTRAT DE LIQUIDITE EMOVA"/>
    <s v="FR0013356755"/>
    <x v="20"/>
    <x v="122"/>
    <n v="128.52000000000001"/>
    <n v="2.52"/>
    <n v="51"/>
    <n v="197"/>
    <n v="2.52"/>
    <n v="496.44"/>
    <n v="1557.1666660000001"/>
    <n v="1261"/>
    <n v="1"/>
    <s v="EUR"/>
    <n v="367.92"/>
    <n v="0.2"/>
    <n v="0.2"/>
    <n v="92600"/>
    <n v="2.5299999999999998"/>
    <n v="9277"/>
    <n v="3771.94"/>
    <n v="86.154330000000002"/>
    <n v="27242.75"/>
  </r>
  <r>
    <s v="34317"/>
    <s v="00037920404"/>
    <s v="00037920403"/>
    <s v="CONTRAT DE LIQUIDITE EMOVA"/>
    <s v="FR0013356755"/>
    <x v="20"/>
    <x v="123"/>
    <n v="2827.54"/>
    <n v="2.45659426585578"/>
    <n v="1151"/>
    <n v="241"/>
    <n v="2.4901659751037299"/>
    <n v="600.13"/>
    <n v="1682.2333329999999"/>
    <n v="3855"/>
    <n v="1"/>
    <s v="EUR"/>
    <n v="-2227.41"/>
    <n v="0"/>
    <n v="0.5"/>
    <n v="92600"/>
    <n v="2.5"/>
    <n v="10187"/>
    <n v="1544.53"/>
    <n v="94.282070000000004"/>
    <n v="27012.03"/>
  </r>
  <r>
    <s v="34317"/>
    <s v="00037920404"/>
    <s v="00037920403"/>
    <s v="CONTRAT DE LIQUIDITE EMOVA"/>
    <s v="FR0013356755"/>
    <x v="20"/>
    <x v="124"/>
    <n v="2.5"/>
    <n v="2.5"/>
    <n v="1"/>
    <n v="2001"/>
    <n v="2.5"/>
    <n v="5002.5"/>
    <n v="1704.766666"/>
    <n v="2163"/>
    <n v="1"/>
    <s v="EUR"/>
    <n v="5000"/>
    <n v="0"/>
    <n v="0"/>
    <n v="92600"/>
    <n v="2.5"/>
    <n v="8187"/>
    <n v="6544.53"/>
    <n v="75.771799999999999"/>
    <n v="27012.03"/>
  </r>
  <r>
    <s v="34317"/>
    <s v="00037920404"/>
    <s v="00037920403"/>
    <s v="CONTRAT DE LIQUIDITE EMOVA"/>
    <s v="FR0013356755"/>
    <x v="20"/>
    <x v="125"/>
    <n v="2.4900000000000002"/>
    <n v="2.4900000000000002"/>
    <n v="1"/>
    <n v="1"/>
    <n v="2.4900000000000002"/>
    <n v="2.4900000000000002"/>
    <n v="1693.133333"/>
    <n v="1"/>
    <n v="1"/>
    <s v="EUR"/>
    <n v="0"/>
    <n v="0"/>
    <n v="0"/>
    <n v="92600"/>
    <n v="2.4900000000000002"/>
    <n v="8187"/>
    <n v="6544.53"/>
    <n v="75.698139999999995"/>
    <n v="26930.16"/>
  </r>
  <r>
    <s v="34317"/>
    <s v="00037920404"/>
    <s v="00037920403"/>
    <s v="CONTRAT DE LIQUIDITE EMOVA"/>
    <s v="FR0013356755"/>
    <x v="20"/>
    <x v="126"/>
    <n v="1601.97"/>
    <n v="2.4607834101382502"/>
    <n v="651"/>
    <n v="451"/>
    <n v="2.4600221729489999"/>
    <n v="1109.47"/>
    <n v="1751.7333329999999"/>
    <n v="2651"/>
    <n v="1"/>
    <s v="EUR"/>
    <n v="-492.5"/>
    <n v="0.14285714285714299"/>
    <n v="0.28571428571428598"/>
    <n v="92600"/>
    <n v="2.46"/>
    <n v="8387"/>
    <n v="6052.03"/>
    <n v="77.319670000000002"/>
    <n v="26684.05"/>
  </r>
  <r>
    <s v="34317"/>
    <s v="00037920404"/>
    <s v="00037920403"/>
    <s v="CONTRAT DE LIQUIDITE EMOVA"/>
    <s v="FR0013356755"/>
    <x v="20"/>
    <x v="127"/>
    <n v="2.4500000000000002"/>
    <n v="2.4500000000000002"/>
    <n v="1"/>
    <n v="1501"/>
    <n v="2.45666222518321"/>
    <n v="3687.45"/>
    <n v="1700.1666660000001"/>
    <n v="2038"/>
    <n v="1"/>
    <s v="EUR"/>
    <n v="3685"/>
    <n v="0.33333333333333298"/>
    <n v="0.16666666666666699"/>
    <n v="92600"/>
    <n v="2.4900000000000002"/>
    <n v="6887"/>
    <n v="9737.0300000000007"/>
    <n v="63.783560000000001"/>
    <n v="26885.66"/>
  </r>
  <r>
    <s v="34317"/>
    <s v="00037920404"/>
    <s v="00037920403"/>
    <s v="CONTRAT DE LIQUIDITE EMOVA"/>
    <s v="FR0013356755"/>
    <x v="20"/>
    <x v="128"/>
    <n v="2.4900000000000002"/>
    <n v="2.4900000000000002"/>
    <n v="1"/>
    <n v="501"/>
    <n v="2.4999800399201599"/>
    <n v="1252.49"/>
    <n v="1567.766666"/>
    <n v="826"/>
    <n v="1"/>
    <s v="EUR"/>
    <n v="1250"/>
    <n v="0"/>
    <n v="0.33333333333333298"/>
    <n v="92600"/>
    <n v="2.5"/>
    <n v="6387"/>
    <n v="10987.03"/>
    <n v="59.23865"/>
    <n v="26954.53"/>
  </r>
  <r>
    <s v="34317"/>
    <s v="00037920404"/>
    <s v="00037920403"/>
    <s v="CONTRAT DE LIQUIDITE EMOVA"/>
    <s v="FR0013356755"/>
    <x v="20"/>
    <x v="129"/>
    <n v="2.5"/>
    <n v="2.5"/>
    <n v="1"/>
    <n v="1001"/>
    <n v="2.6248751248751301"/>
    <n v="2627.5"/>
    <n v="1585.3666659999999"/>
    <n v="1801"/>
    <n v="1"/>
    <s v="EUR"/>
    <n v="2625"/>
    <n v="0"/>
    <n v="0.5"/>
    <n v="92600"/>
    <n v="2.62"/>
    <n v="5387"/>
    <n v="13612.03"/>
    <n v="50.90513"/>
    <n v="27725.97"/>
  </r>
  <r>
    <s v="34317"/>
    <s v="00037920404"/>
    <s v="00037920403"/>
    <s v="CONTRAT DE LIQUIDITE EMOVA"/>
    <s v="FR0013356755"/>
    <x v="20"/>
    <x v="130"/>
    <n v="0"/>
    <s v="#DIV/0"/>
    <n v="0"/>
    <n v="591"/>
    <n v="2.6546192893401002"/>
    <n v="1568.88"/>
    <n v="1631.3666659999999"/>
    <n v="2297"/>
    <n v="1"/>
    <s v="EUR"/>
    <n v="1568.88"/>
    <n v="0"/>
    <n v="0.4"/>
    <n v="92600"/>
    <n v="2.65"/>
    <n v="4796"/>
    <n v="15180.91"/>
    <n v="45.569229999999997"/>
    <n v="27890.31"/>
  </r>
  <r>
    <s v="34317"/>
    <s v="00037920404"/>
    <s v="00037920403"/>
    <s v="CONTRAT DE LIQUIDITE EMOVA"/>
    <s v="FR0013356755"/>
    <x v="20"/>
    <x v="131"/>
    <n v="0"/>
    <m/>
    <m/>
    <m/>
    <m/>
    <n v="0"/>
    <n v="1977.8666659999999"/>
    <n v="10417"/>
    <n v="1"/>
    <s v="EUR"/>
    <n v="0"/>
    <n v="0"/>
    <n v="0.61111111111111105"/>
    <n v="92600"/>
    <n v="2.8"/>
    <n v="4796"/>
    <n v="15180.91"/>
    <n v="46.937910000000002"/>
    <n v="28609.71"/>
  </r>
  <r>
    <s v="34317"/>
    <s v="00037920404"/>
    <s v="00037920403"/>
    <s v="CONTRAT DE LIQUIDITE EMOVA"/>
    <s v="FR0013356755"/>
    <x v="20"/>
    <x v="132"/>
    <n v="4983.6499999999996"/>
    <n v="2.7085054347826101"/>
    <n v="1840"/>
    <n v="4253"/>
    <n v="2.7693651540089399"/>
    <n v="11778.11"/>
    <n v="2198.8666659999999"/>
    <n v="9129"/>
    <n v="1"/>
    <s v="EUR"/>
    <n v="6794.46"/>
    <n v="0"/>
    <n v="0.7"/>
    <n v="92600"/>
    <n v="2.7"/>
    <n v="2383"/>
    <n v="21975.37"/>
    <n v="22.647729999999999"/>
    <n v="28409.47"/>
  </r>
  <r>
    <s v="34317"/>
    <s v="00037920404"/>
    <s v="00037920403"/>
    <s v="CONTRAT DE LIQUIDITE EMOVA"/>
    <s v="FR0013356755"/>
    <x v="20"/>
    <x v="133"/>
    <n v="4171.2"/>
    <n v="2.6893617021276599"/>
    <n v="1551"/>
    <n v="1"/>
    <n v="2.7"/>
    <n v="2.7"/>
    <n v="2352.4333329999999"/>
    <n v="5679"/>
    <n v="1"/>
    <s v="EUR"/>
    <n v="-4168.5"/>
    <n v="0.22222222222222199"/>
    <n v="0.55555555555555602"/>
    <n v="92600"/>
    <n v="2.67"/>
    <n v="3933"/>
    <n v="17806.87"/>
    <n v="37.095939999999999"/>
    <n v="28307.98"/>
  </r>
  <r>
    <s v="34317"/>
    <s v="00037920404"/>
    <s v="00037920403"/>
    <s v="CONTRAT DE LIQUIDITE EMOVA"/>
    <s v="FR0013356755"/>
    <x v="20"/>
    <x v="134"/>
    <n v="1315.17"/>
    <n v="2.6250898203592801"/>
    <n v="501"/>
    <n v="1"/>
    <n v="2.67"/>
    <n v="2.67"/>
    <n v="2425.266666"/>
    <n v="3861"/>
    <n v="1"/>
    <s v="EUR"/>
    <n v="-1312.5"/>
    <n v="0"/>
    <n v="0.6"/>
    <n v="92600"/>
    <n v="2.6"/>
    <n v="4433"/>
    <n v="16494.37"/>
    <n v="41.133940000000003"/>
    <n v="28020.17"/>
  </r>
  <r>
    <s v="34317"/>
    <s v="00037920404"/>
    <s v="00037920403"/>
    <s v="CONTRAT DE LIQUIDITE EMOVA"/>
    <s v="FR0013356755"/>
    <x v="20"/>
    <x v="135"/>
    <n v="1915.11"/>
    <n v="2.5500798934753699"/>
    <n v="751"/>
    <n v="1"/>
    <n v="2.61"/>
    <n v="2.61"/>
    <n v="2486.333333"/>
    <n v="1833"/>
    <n v="1"/>
    <s v="EUR"/>
    <n v="-1912.5"/>
    <n v="0"/>
    <n v="0.6"/>
    <n v="92600"/>
    <n v="2.4900000000000002"/>
    <n v="5183"/>
    <n v="14581.87"/>
    <n v="46.950980000000001"/>
    <n v="27487.54"/>
  </r>
  <r>
    <s v="34317"/>
    <s v="00037920404"/>
    <s v="00037920403"/>
    <s v="CONTRAT DE LIQUIDITE EMOVA"/>
    <s v="FR0013356755"/>
    <x v="20"/>
    <x v="136"/>
    <n v="514.95000000000005"/>
    <n v="2.56194029850746"/>
    <n v="201"/>
    <n v="602"/>
    <n v="2.6329734219269101"/>
    <n v="1585.05"/>
    <n v="2465.766666"/>
    <n v="2600"/>
    <n v="1"/>
    <s v="EUR"/>
    <n v="1070.0999999999999"/>
    <n v="0.11111111111111099"/>
    <n v="0.22222222222222199"/>
    <n v="92600"/>
    <n v="2.5499999999999998"/>
    <n v="4782"/>
    <n v="15651.97"/>
    <n v="43.7911"/>
    <n v="27846.07"/>
  </r>
  <r>
    <s v="34317"/>
    <s v="00037920404"/>
    <s v="00037920403"/>
    <s v="CONTRAT DE LIQUIDITE EMOVA"/>
    <s v="FR0013356755"/>
    <x v="20"/>
    <x v="137"/>
    <n v="2.5499999999999998"/>
    <n v="2.5499999999999998"/>
    <n v="1"/>
    <n v="715"/>
    <n v="2.57397202797203"/>
    <n v="1840.39"/>
    <n v="2366.4333329999999"/>
    <n v="725"/>
    <n v="1"/>
    <s v="EUR"/>
    <n v="1837.84"/>
    <n v="0.25"/>
    <n v="0.25"/>
    <n v="92600"/>
    <n v="2.64"/>
    <n v="4068"/>
    <n v="17489.810000000001"/>
    <n v="38.043840000000003"/>
    <n v="28229.33"/>
  </r>
  <r>
    <s v="34317"/>
    <s v="00037920404"/>
    <s v="00037920403"/>
    <s v="CONTRAT DE LIQUIDITE EMOVA"/>
    <s v="FR0013356755"/>
    <x v="20"/>
    <x v="138"/>
    <n v="1037.79"/>
    <n v="2.5687871287128701"/>
    <n v="404"/>
    <n v="602"/>
    <n v="2.63503322259136"/>
    <n v="1586.29"/>
    <n v="2403.1333330000002"/>
    <n v="1102"/>
    <n v="1"/>
    <s v="EUR"/>
    <n v="548.5"/>
    <n v="0.25"/>
    <n v="0.375"/>
    <n v="92600"/>
    <n v="2.65"/>
    <n v="3870"/>
    <n v="18038.310000000001"/>
    <n v="36.24644"/>
    <n v="28293.81"/>
  </r>
  <r>
    <s v="34317"/>
    <s v="00037920404"/>
    <s v="00037920403"/>
    <s v="CONTRAT DE LIQUIDITE EMOVA"/>
    <s v="FR0013356755"/>
    <x v="20"/>
    <x v="139"/>
    <n v="1290.1500000000001"/>
    <n v="2.5751497005988"/>
    <n v="501"/>
    <n v="1"/>
    <n v="2.65"/>
    <n v="2.65"/>
    <n v="2404.1"/>
    <n v="501"/>
    <n v="1"/>
    <s v="EUR"/>
    <n v="-1287.5"/>
    <n v="0"/>
    <n v="0.5"/>
    <n v="92600"/>
    <n v="2.5499999999999998"/>
    <n v="4370"/>
    <n v="16750.810000000001"/>
    <n v="39.949010000000001"/>
    <n v="27894.31"/>
  </r>
  <r>
    <s v="34317"/>
    <s v="00037920404"/>
    <s v="00037920403"/>
    <s v="CONTRAT DE LIQUIDITE EMOVA"/>
    <s v="FR0013356755"/>
    <x v="20"/>
    <x v="140"/>
    <n v="999.6"/>
    <n v="2.4927680798004999"/>
    <n v="401"/>
    <n v="426"/>
    <n v="2.5106338028169"/>
    <n v="1069.53"/>
    <n v="2310.8666659999999"/>
    <n v="1721"/>
    <n v="1"/>
    <s v="EUR"/>
    <n v="69.930000000000007"/>
    <n v="0.14285714285714299"/>
    <n v="0.28571428571428598"/>
    <n v="92600"/>
    <n v="2.6"/>
    <n v="4345"/>
    <n v="16820.740000000002"/>
    <n v="40.177480000000003"/>
    <n v="28117.74"/>
  </r>
  <r>
    <s v="34317"/>
    <s v="00037920404"/>
    <s v="00037920403"/>
    <s v="CONTRAT DE LIQUIDITE EMOVA"/>
    <s v="FR0013356755"/>
    <x v="20"/>
    <x v="141"/>
    <n v="1641.61"/>
    <n v="2.5139509954058199"/>
    <n v="653"/>
    <n v="1"/>
    <n v="2.59"/>
    <n v="2.59"/>
    <n v="2259.4666659999998"/>
    <n v="853"/>
    <n v="1"/>
    <s v="EUR"/>
    <n v="-1639.02"/>
    <n v="0"/>
    <n v="0.6"/>
    <n v="92600"/>
    <n v="2.5099999999999998"/>
    <n v="4997"/>
    <n v="15181.72"/>
    <n v="45.240169999999999"/>
    <n v="27724.19"/>
  </r>
  <r>
    <s v="34317"/>
    <s v="00037920404"/>
    <s v="00037920403"/>
    <s v="CONTRAT DE LIQUIDITE EMOVA"/>
    <s v="FR0013356755"/>
    <x v="20"/>
    <x v="142"/>
    <n v="2.5099999999999998"/>
    <n v="2.5099999999999998"/>
    <n v="1"/>
    <n v="4"/>
    <n v="2.5775000000000001"/>
    <n v="10.31"/>
    <n v="2276.0666660000002"/>
    <n v="2260"/>
    <n v="1"/>
    <s v="EUR"/>
    <n v="7.8"/>
    <n v="0"/>
    <n v="0"/>
    <n v="92600"/>
    <n v="2.6"/>
    <n v="4994"/>
    <n v="15189.52"/>
    <n v="46.086590000000001"/>
    <n v="28173.919999999998"/>
  </r>
  <r>
    <s v="34317"/>
    <s v="00037920404"/>
    <s v="00037920403"/>
    <s v="CONTRAT DE LIQUIDITE EMOVA"/>
    <s v="FR0013356755"/>
    <x v="20"/>
    <x v="143"/>
    <n v="1420.39"/>
    <n v="2.5500718132854598"/>
    <n v="557"/>
    <n v="157"/>
    <n v="2.5502547770700601"/>
    <n v="400.39"/>
    <n v="2250.333333"/>
    <n v="1133"/>
    <n v="1"/>
    <s v="EUR"/>
    <n v="-1020"/>
    <n v="0.25"/>
    <n v="0.375"/>
    <n v="92600"/>
    <n v="2.5499999999999998"/>
    <n v="5394"/>
    <n v="14169.52"/>
    <n v="49.257240000000003"/>
    <n v="27924.22"/>
  </r>
  <r>
    <s v="34317"/>
    <s v="00037920404"/>
    <s v="00037920403"/>
    <s v="CONTRAT DE LIQUIDITE EMOVA"/>
    <s v="FR0013356755"/>
    <x v="20"/>
    <x v="144"/>
    <n v="169.15"/>
    <n v="2.4514492753623198"/>
    <n v="69"/>
    <n v="1"/>
    <n v="2.5499999999999998"/>
    <n v="2.5499999999999998"/>
    <n v="2263.3666659999999"/>
    <n v="457"/>
    <n v="1"/>
    <s v="EUR"/>
    <n v="-166.6"/>
    <n v="0"/>
    <n v="0.33333333333333298"/>
    <n v="92600"/>
    <n v="2.54"/>
    <n v="5462"/>
    <n v="14002.92"/>
    <n v="49.767829999999996"/>
    <n v="27876.400000000001"/>
  </r>
  <r>
    <s v="34317"/>
    <s v="00037920404"/>
    <s v="00037920403"/>
    <s v="CONTRAT DE LIQUIDITE EMOVA"/>
    <s v="FR0013356755"/>
    <x v="20"/>
    <x v="145"/>
    <n v="1159.2"/>
    <n v="2.52"/>
    <n v="460"/>
    <n v="1568"/>
    <n v="2.56"/>
    <n v="4014.08"/>
    <n v="2247.333333"/>
    <n v="2028"/>
    <n v="1"/>
    <s v="EUR"/>
    <n v="2854.88"/>
    <n v="0.33333333333333298"/>
    <n v="0.66666666666666696"/>
    <n v="92600"/>
    <n v="2.52"/>
    <n v="4354"/>
    <n v="16857.8"/>
    <n v="39.425539999999998"/>
    <n v="27829.88"/>
  </r>
  <r>
    <s v="34317"/>
    <s v="00037920404"/>
    <s v="00037920403"/>
    <s v="CONTRAT DE LIQUIDITE EMOVA"/>
    <s v="FR0013356755"/>
    <x v="20"/>
    <x v="146"/>
    <n v="0"/>
    <m/>
    <m/>
    <m/>
    <m/>
    <n v="0"/>
    <n v="2212.6999999999998"/>
    <n v="720"/>
    <n v="1"/>
    <s v="EUR"/>
    <n v="0"/>
    <n v="0"/>
    <n v="0.75"/>
    <n v="92600"/>
    <n v="2.57"/>
    <n v="4354"/>
    <n v="16857.8"/>
    <n v="39.895710000000001"/>
    <n v="28047.58"/>
  </r>
  <r>
    <s v="34317"/>
    <s v="00037920404"/>
    <s v="00037920403"/>
    <s v="CONTRAT DE LIQUIDITE EMOVA"/>
    <s v="FR0013356755"/>
    <x v="20"/>
    <x v="147"/>
    <n v="5323.39"/>
    <n v="2.4622525439407998"/>
    <n v="2162"/>
    <n v="1360"/>
    <n v="2.4938235294117601"/>
    <n v="3391.6"/>
    <n v="2339.7333330000001"/>
    <n v="4313"/>
    <n v="1"/>
    <s v="EUR"/>
    <n v="-1931.79"/>
    <n v="0.375"/>
    <n v="0.5"/>
    <n v="92600"/>
    <n v="2.5"/>
    <n v="5156"/>
    <n v="14926.01"/>
    <n v="46.340220000000002"/>
    <n v="27816.01"/>
  </r>
  <r>
    <s v="34317"/>
    <s v="00037920404"/>
    <s v="00037920403"/>
    <s v="CONTRAT DE LIQUIDITE EMOVA"/>
    <s v="FR0013356755"/>
    <x v="20"/>
    <x v="148"/>
    <n v="7022.01"/>
    <n v="2.42808091286307"/>
    <n v="2892"/>
    <n v="1"/>
    <n v="2.5"/>
    <n v="2.5"/>
    <n v="2465.8666659999999"/>
    <n v="4466"/>
    <n v="1"/>
    <s v="EUR"/>
    <n v="-7019.51"/>
    <n v="6.6666666666666693E-2"/>
    <n v="0.66666666666666696"/>
    <n v="92600"/>
    <n v="2.42"/>
    <n v="8047"/>
    <n v="7906.5"/>
    <n v="71.123339999999999"/>
    <n v="27380.240000000002"/>
  </r>
  <r>
    <s v="34317"/>
    <s v="00037920404"/>
    <s v="00037920403"/>
    <s v="CONTRAT DE LIQUIDITE EMOVA"/>
    <s v="FR0013356755"/>
    <x v="20"/>
    <x v="149"/>
    <n v="4881.96"/>
    <n v="2.31592030360531"/>
    <n v="2108"/>
    <n v="1566"/>
    <n v="2.3128480204342301"/>
    <n v="3621.92"/>
    <n v="2572.4"/>
    <n v="4663"/>
    <n v="1"/>
    <s v="EUR"/>
    <n v="-1260.04"/>
    <n v="0.133333333333333"/>
    <n v="0.66666666666666696"/>
    <n v="92600"/>
    <n v="2.2999999999999998"/>
    <n v="8589"/>
    <n v="6646.46"/>
    <n v="74.825119999999998"/>
    <n v="26401.16"/>
  </r>
  <r>
    <s v="34317"/>
    <s v="00037920404"/>
    <s v="00037920403"/>
    <s v="CONTRAT DE LIQUIDITE EMOVA"/>
    <s v="FR0013356755"/>
    <x v="20"/>
    <x v="150"/>
    <n v="907.27"/>
    <n v="2.2625187032418999"/>
    <n v="401"/>
    <n v="334"/>
    <n v="2.2832634730538901"/>
    <n v="762.61"/>
    <n v="2626.9666659999998"/>
    <n v="2663"/>
    <n v="1"/>
    <s v="EUR"/>
    <n v="-144.66"/>
    <n v="0.28571428571428598"/>
    <n v="0.42857142857142899"/>
    <n v="92600"/>
    <n v="2.25"/>
    <n v="8656"/>
    <n v="6501.8"/>
    <n v="74.971710000000002"/>
    <n v="25977.8"/>
  </r>
  <r>
    <s v="34317"/>
    <s v="00037920404"/>
    <s v="00037920403"/>
    <s v="CONTRAT DE LIQUIDITE EMOVA"/>
    <s v="FR0013356755"/>
    <x v="20"/>
    <x v="151"/>
    <n v="111.21"/>
    <n v="2.2695918367346901"/>
    <n v="49"/>
    <n v="1001"/>
    <n v="2.2999500499500498"/>
    <n v="2302.25"/>
    <n v="2635.5333329999999"/>
    <n v="1049"/>
    <n v="1"/>
    <s v="EUR"/>
    <n v="2191.04"/>
    <n v="0"/>
    <n v="0.4"/>
    <n v="92600"/>
    <n v="2.27"/>
    <n v="7704"/>
    <n v="8692.84"/>
    <n v="66.797039999999996"/>
    <n v="26180.92"/>
  </r>
  <r>
    <s v="34317"/>
    <s v="00037920404"/>
    <s v="00037920403"/>
    <s v="CONTRAT DE LIQUIDITE EMOVA"/>
    <s v="FR0013356755"/>
    <x v="20"/>
    <x v="152"/>
    <n v="3533.93"/>
    <n v="2.2423413705583801"/>
    <n v="1576"/>
    <n v="3"/>
    <n v="2.27"/>
    <n v="6.81"/>
    <n v="2721.6333330000002"/>
    <n v="3844"/>
    <n v="1"/>
    <s v="EUR"/>
    <n v="-3527.12"/>
    <n v="0"/>
    <n v="0.625"/>
    <n v="92600"/>
    <n v="2.2599999999999998"/>
    <n v="9277"/>
    <n v="5165.72"/>
    <n v="80.232010000000002"/>
    <n v="26131.74"/>
  </r>
  <r>
    <s v="34317"/>
    <s v="00037920404"/>
    <s v="00037920403"/>
    <s v="CONTRAT DE LIQUIDITE EMOVA"/>
    <s v="FR0013356755"/>
    <x v="20"/>
    <x v="153"/>
    <n v="2.2599999999999998"/>
    <n v="2.2599999999999998"/>
    <n v="1"/>
    <n v="2"/>
    <n v="2.2599999999999998"/>
    <n v="4.5199999999999996"/>
    <n v="2594.766666"/>
    <n v="49"/>
    <n v="1"/>
    <s v="EUR"/>
    <n v="2.2599999999999998"/>
    <n v="0"/>
    <n v="0"/>
    <n v="92600"/>
    <n v="2.2599999999999998"/>
    <n v="9276"/>
    <n v="5167.9799999999996"/>
    <n v="80.22336"/>
    <n v="26131.74"/>
  </r>
  <r>
    <s v="34317"/>
    <s v="00037920404"/>
    <s v="00037920403"/>
    <s v="CONTRAT DE LIQUIDITE EMOVA"/>
    <s v="FR0013356755"/>
    <x v="20"/>
    <x v="154"/>
    <n v="854.09"/>
    <n v="2.23"/>
    <n v="383"/>
    <n v="1"/>
    <n v="2.23"/>
    <n v="2.23"/>
    <n v="2540.0333329999999"/>
    <n v="521"/>
    <n v="1"/>
    <s v="EUR"/>
    <n v="-851.86"/>
    <n v="0"/>
    <n v="0"/>
    <n v="92600"/>
    <n v="2.27"/>
    <n v="9658"/>
    <n v="4316.12"/>
    <n v="83.551230000000004"/>
    <n v="26239.78"/>
  </r>
  <r>
    <s v="34317"/>
    <s v="00037920404"/>
    <s v="00037920403"/>
    <s v="CONTRAT DE LIQUIDITE EMOVA"/>
    <s v="FR0013356755"/>
    <x v="20"/>
    <x v="155"/>
    <n v="1936.67"/>
    <n v="2.2057744874715302"/>
    <n v="878"/>
    <n v="401"/>
    <n v="2.2001745635910201"/>
    <n v="882.27"/>
    <n v="2607.4333329999999"/>
    <n v="2023"/>
    <n v="1"/>
    <s v="EUR"/>
    <n v="-1054.4000000000001"/>
    <n v="0"/>
    <n v="0.33333333333333298"/>
    <n v="92600"/>
    <n v="2.2000000000000002"/>
    <n v="10135"/>
    <n v="3261.72"/>
    <n v="87.238330000000005"/>
    <n v="25558.720000000001"/>
  </r>
  <r>
    <s v="34317"/>
    <s v="00037920404"/>
    <s v="00037920403"/>
    <s v="CONTRAT DE LIQUIDITE EMOVA"/>
    <s v="FR0013356755"/>
    <x v="20"/>
    <x v="156"/>
    <n v="0"/>
    <m/>
    <m/>
    <m/>
    <m/>
    <n v="0"/>
    <n v="2523.1"/>
    <n v="121"/>
    <n v="1"/>
    <s v="EUR"/>
    <n v="0"/>
    <n v="0"/>
    <n v="0"/>
    <n v="92600"/>
    <n v="2.2200000000000002"/>
    <n v="10135"/>
    <n v="3261.72"/>
    <n v="87.338740000000001"/>
    <n v="25761.42"/>
  </r>
  <r>
    <s v="34317"/>
    <s v="00037920404"/>
    <s v="00037920403"/>
    <s v="CONTRAT DE LIQUIDITE EMOVA"/>
    <s v="FR0013356755"/>
    <x v="20"/>
    <x v="157"/>
    <n v="668.94"/>
    <n v="2.21503311258278"/>
    <n v="302"/>
    <n v="2"/>
    <n v="2.2200000000000002"/>
    <n v="4.4400000000000004"/>
    <n v="2534.0333329999999"/>
    <n v="2366"/>
    <n v="1"/>
    <s v="EUR"/>
    <n v="-664.5"/>
    <n v="0"/>
    <n v="0.5"/>
    <n v="92600"/>
    <n v="2.1800000000000002"/>
    <n v="10435"/>
    <n v="2597.2199999999998"/>
    <n v="89.752750000000006"/>
    <n v="25345.52"/>
  </r>
  <r>
    <s v="34317"/>
    <s v="00037920404"/>
    <s v="00037920403"/>
    <s v="CONTRAT DE LIQUIDITE EMOVA"/>
    <s v="FR0013356755"/>
    <x v="20"/>
    <x v="158"/>
    <n v="441.7"/>
    <n v="2.1975124378109498"/>
    <n v="201"/>
    <n v="1001"/>
    <n v="2.1700299700299701"/>
    <n v="2172.1999999999998"/>
    <n v="2562.3666659999999"/>
    <n v="1676"/>
    <n v="1"/>
    <s v="EUR"/>
    <n v="1730.5"/>
    <n v="0"/>
    <n v="0.5"/>
    <n v="92600"/>
    <n v="2.15"/>
    <n v="9635"/>
    <n v="4327.72"/>
    <n v="82.718819999999994"/>
    <n v="25042.97"/>
  </r>
  <r>
    <s v="34317"/>
    <s v="00037920404"/>
    <s v="00037920403"/>
    <s v="CONTRAT DE LIQUIDITE EMOVA"/>
    <s v="FR0013356755"/>
    <x v="20"/>
    <x v="159"/>
    <n v="2.15"/>
    <n v="2.15"/>
    <n v="1"/>
    <n v="746"/>
    <n v="2.1677747989276099"/>
    <n v="1617.16"/>
    <n v="2557.5666660000002"/>
    <n v="1657"/>
    <n v="1"/>
    <s v="EUR"/>
    <n v="1615.01"/>
    <n v="0.25"/>
    <n v="0"/>
    <n v="92600"/>
    <n v="2.23"/>
    <n v="8890"/>
    <n v="5942.73"/>
    <n v="76.937049999999999"/>
    <n v="25767.43"/>
  </r>
  <r>
    <s v="34317"/>
    <s v="00037920404"/>
    <s v="00037920403"/>
    <s v="CONTRAT DE LIQUIDITE EMOVA"/>
    <s v="FR0013356755"/>
    <x v="20"/>
    <x v="160"/>
    <n v="2.2200000000000002"/>
    <n v="2.2200000000000002"/>
    <n v="1"/>
    <n v="4336"/>
    <n v="2.2901199261992602"/>
    <n v="9929.9599999999991"/>
    <n v="2625.5333329999999"/>
    <n v="4336"/>
    <n v="1"/>
    <s v="EUR"/>
    <n v="9927.74"/>
    <n v="0.2"/>
    <n v="0.5"/>
    <n v="92600"/>
    <n v="2.4"/>
    <n v="4555"/>
    <n v="15870.47"/>
    <n v="40.787289999999999"/>
    <n v="26802.47"/>
  </r>
  <r>
    <s v="34317"/>
    <s v="00037920404"/>
    <s v="00037920403"/>
    <s v="CONTRAT DE LIQUIDITE EMOVA"/>
    <s v="FR0013356755"/>
    <x v="20"/>
    <x v="161"/>
    <n v="0"/>
    <m/>
    <m/>
    <m/>
    <m/>
    <n v="0"/>
    <n v="2528.9666659999998"/>
    <n v="7520"/>
    <n v="1"/>
    <s v="EUR"/>
    <n v="0"/>
    <n v="0.33333333333333298"/>
    <n v="0.33333333333333298"/>
    <n v="92600"/>
    <n v="2.4"/>
    <n v="4555"/>
    <n v="15870.47"/>
    <n v="40.787289999999999"/>
    <n v="26802.47"/>
  </r>
  <r>
    <s v="34317"/>
    <s v="00037920404"/>
    <s v="00037920403"/>
    <s v="CONTRAT DE LIQUIDITE EMOVA"/>
    <s v="FR0013356755"/>
    <x v="20"/>
    <x v="162"/>
    <n v="464.8"/>
    <n v="2.3009900990098999"/>
    <n v="202"/>
    <n v="4026"/>
    <n v="2.4091530054644799"/>
    <n v="9699.25"/>
    <n v="2637.7333330000001"/>
    <n v="12392"/>
    <n v="1"/>
    <s v="EUR"/>
    <n v="9234.4500000000007"/>
    <n v="0.125"/>
    <n v="0.5"/>
    <n v="92600"/>
    <n v="2.6"/>
    <n v="731"/>
    <n v="25104.92"/>
    <n v="7.03782"/>
    <n v="27005.52"/>
  </r>
  <r>
    <s v="34317"/>
    <s v="00037920404"/>
    <s v="00037920403"/>
    <s v="CONTRAT DE LIQUIDITE EMOVA"/>
    <s v="FR0013356755"/>
    <x v="20"/>
    <x v="163"/>
    <n v="2632.58"/>
    <n v="2.6116865079365099"/>
    <n v="1008"/>
    <n v="251"/>
    <n v="2.5694820717131499"/>
    <n v="644.94000000000005"/>
    <n v="2596.8000000000002"/>
    <n v="4451"/>
    <n v="1"/>
    <s v="EUR"/>
    <n v="-1987.64"/>
    <n v="9.0909090909090898E-2"/>
    <n v="0.63636363636363602"/>
    <n v="92600"/>
    <n v="2.56"/>
    <n v="1488"/>
    <n v="23117.279999999999"/>
    <n v="14.14692"/>
    <n v="26926.560000000001"/>
  </r>
  <r>
    <s v="34317"/>
    <s v="00037920404"/>
    <s v="00037920403"/>
    <s v="CONTRAT DE LIQUIDITE EMOVA"/>
    <s v="FR0013356755"/>
    <x v="20"/>
    <x v="164"/>
    <n v="2128.56"/>
    <n v="2.45792147806005"/>
    <n v="866"/>
    <n v="551"/>
    <n v="2.6335027223230498"/>
    <n v="1451.06"/>
    <n v="2549.8000000000002"/>
    <n v="2451"/>
    <n v="1"/>
    <s v="EUR"/>
    <n v="-677.5"/>
    <n v="0.125"/>
    <n v="0.25"/>
    <n v="92600"/>
    <n v="2.69"/>
    <n v="1803"/>
    <n v="22439.78"/>
    <n v="17.77243"/>
    <n v="27289.85"/>
  </r>
  <r>
    <s v="34317"/>
    <s v="00037920404"/>
    <s v="00037920403"/>
    <s v="CONTRAT DE LIQUIDITE EMOVA"/>
    <s v="FR0013356755"/>
    <x v="20"/>
    <x v="165"/>
    <n v="1180.1400000000001"/>
    <n v="2.6401342281879199"/>
    <n v="447"/>
    <n v="2"/>
    <n v="2.7"/>
    <n v="5.4"/>
    <n v="2544.266666"/>
    <n v="1667"/>
    <n v="1"/>
    <s v="EUR"/>
    <n v="-1174.74"/>
    <n v="0.25"/>
    <n v="0"/>
    <n v="92600"/>
    <n v="2.64"/>
    <n v="2248"/>
    <n v="21265.040000000001"/>
    <n v="21.819019999999998"/>
    <n v="27199.759999999998"/>
  </r>
  <r>
    <s v="34317"/>
    <s v="00037920404"/>
    <s v="00037920403"/>
    <s v="CONTRAT DE LIQUIDITE EMOVA"/>
    <s v="FR0013356755"/>
    <x v="20"/>
    <x v="166"/>
    <n v="62.44"/>
    <n v="2.6016666666666701"/>
    <n v="24"/>
    <n v="1"/>
    <n v="2.64"/>
    <n v="2.64"/>
    <n v="2461.7333330000001"/>
    <n v="124"/>
    <n v="1"/>
    <s v="EUR"/>
    <n v="-59.8"/>
    <n v="0"/>
    <n v="0.33333333333333298"/>
    <n v="92600"/>
    <n v="2.7"/>
    <n v="2271"/>
    <n v="21205.24"/>
    <n v="22.43009"/>
    <n v="27336.94"/>
  </r>
  <r>
    <s v="34317"/>
    <s v="00037920404"/>
    <s v="00037920403"/>
    <s v="CONTRAT DE LIQUIDITE EMOVA"/>
    <s v="FR0013356755"/>
    <x v="20"/>
    <x v="167"/>
    <n v="2.69"/>
    <n v="2.69"/>
    <n v="1"/>
    <n v="1501"/>
    <n v="2.7339706862091901"/>
    <n v="4103.6899999999996"/>
    <n v="2525.1999999999998"/>
    <n v="2629"/>
    <n v="1"/>
    <s v="EUR"/>
    <n v="4101"/>
    <n v="0"/>
    <n v="0.5"/>
    <n v="92600"/>
    <n v="2.79"/>
    <n v="771"/>
    <n v="25306.240000000002"/>
    <n v="7.8342999999999998"/>
    <n v="27457.33"/>
  </r>
  <r>
    <s v="34317"/>
    <s v="00037920404"/>
    <s v="00037920403"/>
    <s v="CONTRAT DE LIQUIDITE EMOVA"/>
    <s v="FR0013356755"/>
    <x v="20"/>
    <x v="168"/>
    <n v="2.78"/>
    <n v="2.78"/>
    <n v="1"/>
    <n v="1"/>
    <n v="2.78"/>
    <n v="2.78"/>
    <n v="2503.5"/>
    <n v="451"/>
    <n v="1"/>
    <s v="EUR"/>
    <n v="0"/>
    <n v="0"/>
    <n v="0"/>
    <n v="92600"/>
    <n v="2.79"/>
    <n v="771"/>
    <n v="25306.240000000002"/>
    <n v="7.8342999999999998"/>
    <n v="27457.33"/>
  </r>
  <r>
    <s v="34317"/>
    <s v="00037920404"/>
    <s v="00037920403"/>
    <s v="CONTRAT DE LIQUIDITE EMOVA"/>
    <s v="FR0013356755"/>
    <x v="20"/>
    <x v="169"/>
    <n v="546.78"/>
    <n v="2.7202985074626902"/>
    <n v="201"/>
    <n v="251"/>
    <n v="2.7999203187250998"/>
    <n v="702.78"/>
    <n v="2670.6"/>
    <n v="5514"/>
    <n v="1"/>
    <s v="EUR"/>
    <n v="156"/>
    <n v="0"/>
    <n v="0.5"/>
    <n v="92600"/>
    <n v="2.9"/>
    <n v="721"/>
    <n v="25462.240000000002"/>
    <n v="7.5886100000000001"/>
    <n v="27553.14"/>
  </r>
  <r>
    <s v="34317"/>
    <s v="00037920404"/>
    <s v="00037920403"/>
    <s v="CONTRAT DE LIQUIDITE EMOVA"/>
    <s v="FR0013356755"/>
    <x v="20"/>
    <x v="170"/>
    <n v="3230.94"/>
    <n v="2.9999442896935902"/>
    <n v="1077"/>
    <n v="284"/>
    <n v="3.1413028169014101"/>
    <n v="892.13"/>
    <n v="2770.9666659999998"/>
    <n v="4732"/>
    <n v="1"/>
    <s v="EUR"/>
    <n v="-2338.81"/>
    <n v="0.1"/>
    <n v="0.5"/>
    <n v="92600"/>
    <n v="3.3"/>
    <n v="1514"/>
    <n v="23123.43"/>
    <n v="17.767659999999999"/>
    <n v="28119.63"/>
  </r>
  <r>
    <s v="34317"/>
    <s v="00037920404"/>
    <s v="00037920403"/>
    <s v="CONTRAT DE LIQUIDITE EMOVA"/>
    <s v="FR0013356755"/>
    <x v="20"/>
    <x v="171"/>
    <n v="2823.3"/>
    <n v="3.2229452054794501"/>
    <n v="876"/>
    <n v="201"/>
    <n v="3.2502487562189102"/>
    <n v="653.29999999999995"/>
    <n v="2821.266666"/>
    <n v="2362"/>
    <n v="1"/>
    <s v="EUR"/>
    <n v="-2170"/>
    <n v="0"/>
    <n v="0.625"/>
    <n v="92600"/>
    <n v="3.34"/>
    <n v="2189"/>
    <n v="20953.43"/>
    <n v="25.86712"/>
    <n v="28264.69"/>
  </r>
  <r>
    <s v="34317"/>
    <s v="00037920404"/>
    <s v="00037920403"/>
    <s v="CONTRAT DE LIQUIDITE EMOVA"/>
    <s v="FR0013356755"/>
    <x v="20"/>
    <x v="172"/>
    <n v="5786.65"/>
    <n v="3.1638326954620002"/>
    <n v="1829"/>
    <n v="11"/>
    <n v="3.1227272727272699"/>
    <n v="34.35"/>
    <n v="2966.1666660000001"/>
    <n v="6607"/>
    <n v="1"/>
    <s v="EUR"/>
    <n v="-5752.3"/>
    <n v="0.11111111111111099"/>
    <n v="0.22222222222222199"/>
    <n v="92600"/>
    <n v="3.2"/>
    <n v="4007"/>
    <n v="15201.13"/>
    <n v="45.755830000000003"/>
    <n v="28023.53"/>
  </r>
  <r>
    <s v="34317"/>
    <s v="00037920404"/>
    <s v="00037920403"/>
    <s v="CONTRAT DE LIQUIDITE EMOVA"/>
    <s v="FR0013356755"/>
    <x v="20"/>
    <x v="173"/>
    <n v="4953.3999999999996"/>
    <n v="3.0595429277331698"/>
    <n v="1619"/>
    <n v="1501"/>
    <n v="3.0700932711525701"/>
    <n v="4608.21"/>
    <n v="3142.5"/>
    <n v="6423"/>
    <n v="1"/>
    <s v="EUR"/>
    <n v="-345.19"/>
    <n v="0.1"/>
    <n v="0.7"/>
    <n v="92600"/>
    <n v="2.97"/>
    <n v="4125"/>
    <n v="14855.94"/>
    <n v="45.195569999999996"/>
    <n v="27107.19"/>
  </r>
  <r>
    <s v="34317"/>
    <s v="00037920404"/>
    <s v="00037920403"/>
    <s v="CONTRAT DE LIQUIDITE EMOVA"/>
    <s v="FR0013356755"/>
    <x v="20"/>
    <x v="174"/>
    <n v="4412.99"/>
    <n v="2.9400333111259198"/>
    <n v="1501"/>
    <n v="1"/>
    <n v="2.98"/>
    <n v="2.98"/>
    <n v="3180.5"/>
    <n v="1597"/>
    <n v="1"/>
    <s v="EUR"/>
    <n v="-4410.01"/>
    <n v="0"/>
    <n v="0.66666666666666696"/>
    <n v="92600"/>
    <n v="2.9"/>
    <n v="5625"/>
    <n v="10445.93"/>
    <n v="60.9621"/>
    <n v="26758.43"/>
  </r>
  <r>
    <s v="34317"/>
    <s v="00037920404"/>
    <s v="00037920403"/>
    <s v="CONTRAT DE LIQUIDITE EMOVA"/>
    <s v="FR0013356755"/>
    <x v="20"/>
    <x v="175"/>
    <n v="3677.9"/>
    <n v="2.9399680255795402"/>
    <n v="1251"/>
    <n v="402"/>
    <n v="3.0995024875621899"/>
    <n v="1246"/>
    <n v="3220.6333330000002"/>
    <n v="3232"/>
    <n v="1"/>
    <s v="EUR"/>
    <n v="-2431.9"/>
    <n v="0"/>
    <n v="0.38461538461538503"/>
    <n v="92600"/>
    <n v="2.9"/>
    <n v="6474"/>
    <n v="8014.03"/>
    <n v="70.084209999999999"/>
    <n v="26788.63"/>
  </r>
  <r>
    <m/>
    <m/>
    <m/>
    <m/>
    <m/>
    <x v="1"/>
    <x v="176"/>
    <n v="222910.06"/>
    <n v="2.9451954126258499"/>
    <n v="75686"/>
    <n v="72223"/>
    <n v="2.8360457195076401"/>
    <n v="204827.73"/>
    <m/>
    <m/>
    <m/>
    <m/>
    <n v="-18082.3299999999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0502"/>
    <s v="00037920501"/>
    <s v="CONTRAT DE LIQUIDITE GROUPE PART"/>
    <s v="FR0012612646"/>
    <x v="21"/>
    <x v="0"/>
    <n v="1420"/>
    <n v="20"/>
    <n v="71"/>
    <n v="278"/>
    <n v="19.778057553956799"/>
    <n v="5498.3"/>
    <n v="1854"/>
    <n v="458"/>
    <n v="1"/>
    <s v="EUR"/>
    <n v="4078.3"/>
    <n v="0.1"/>
    <n v="0.4"/>
    <n v="589802.99"/>
    <n v="19.649999999999999"/>
    <n v="13108"/>
    <n v="122232.16"/>
    <n v="67.817070000000001"/>
    <n v="379804.36"/>
  </r>
  <r>
    <s v="34317"/>
    <s v="00037920502"/>
    <s v="00037920501"/>
    <s v="CONTRAT DE LIQUIDITE GROUPE PART"/>
    <s v="FR0012612646"/>
    <x v="21"/>
    <x v="1"/>
    <n v="19.899999999999999"/>
    <n v="19.899999999999999"/>
    <n v="1"/>
    <n v="22"/>
    <n v="19.852272727272702"/>
    <n v="436.75"/>
    <n v="1867.966666"/>
    <n v="583"/>
    <n v="1"/>
    <s v="EUR"/>
    <n v="416.85"/>
    <n v="0.2"/>
    <n v="0.2"/>
    <n v="589802.99"/>
    <n v="19.75"/>
    <n v="13087"/>
    <n v="122649.01"/>
    <n v="67.818560000000005"/>
    <n v="381117.26"/>
  </r>
  <r>
    <s v="34317"/>
    <s v="00037920502"/>
    <s v="00037920501"/>
    <s v="CONTRAT DE LIQUIDITE GROUPE PART"/>
    <s v="FR0012612646"/>
    <x v="21"/>
    <x v="2"/>
    <n v="3598.55"/>
    <n v="19.451621621621602"/>
    <n v="185"/>
    <n v="1"/>
    <n v="19.75"/>
    <n v="19.75"/>
    <n v="1852.4"/>
    <n v="381"/>
    <n v="1"/>
    <s v="EUR"/>
    <n v="-3578.8"/>
    <n v="0"/>
    <n v="0.5"/>
    <n v="589802.99"/>
    <n v="19.45"/>
    <n v="13271"/>
    <n v="119070.21"/>
    <n v="68.432400000000001"/>
    <n v="377191.16"/>
  </r>
  <r>
    <s v="34317"/>
    <s v="00037920502"/>
    <s v="00037920501"/>
    <s v="CONTRAT DE LIQUIDITE GROUPE PART"/>
    <s v="FR0012612646"/>
    <x v="21"/>
    <x v="3"/>
    <n v="19.8"/>
    <n v="19.8"/>
    <n v="1"/>
    <n v="1"/>
    <n v="19.8"/>
    <n v="19.8"/>
    <n v="1836.6666660000001"/>
    <n v="78"/>
    <n v="1"/>
    <s v="EUR"/>
    <n v="0"/>
    <n v="0"/>
    <n v="0"/>
    <n v="589802.99"/>
    <n v="19.8"/>
    <n v="13271"/>
    <n v="119070.21"/>
    <n v="68.816400000000002"/>
    <n v="381836.01"/>
  </r>
  <r>
    <s v="34317"/>
    <s v="00037920502"/>
    <s v="00037920501"/>
    <s v="CONTRAT DE LIQUIDITE GROUPE PART"/>
    <s v="FR0012612646"/>
    <x v="21"/>
    <x v="4"/>
    <n v="330.2"/>
    <n v="19.423529411764701"/>
    <n v="17"/>
    <n v="101"/>
    <n v="19.8"/>
    <n v="1999.8"/>
    <n v="1888.966666"/>
    <n v="1905"/>
    <n v="1"/>
    <s v="EUR"/>
    <n v="1669.6"/>
    <n v="0"/>
    <n v="0.4"/>
    <n v="589802.99"/>
    <n v="19.25"/>
    <n v="13187"/>
    <n v="120739.81"/>
    <n v="67.767439999999993"/>
    <n v="374589.56"/>
  </r>
  <r>
    <s v="34317"/>
    <s v="00037920502"/>
    <s v="00037920501"/>
    <s v="CONTRAT DE LIQUIDITE GROUPE PART"/>
    <s v="FR0012612646"/>
    <x v="21"/>
    <x v="5"/>
    <n v="19.3"/>
    <n v="19.3"/>
    <n v="1"/>
    <n v="1"/>
    <n v="19.3"/>
    <n v="19.3"/>
    <n v="1870"/>
    <n v="141"/>
    <n v="1"/>
    <s v="EUR"/>
    <n v="0"/>
    <n v="0"/>
    <n v="0"/>
    <n v="589802.99"/>
    <n v="19.45"/>
    <n v="13187"/>
    <n v="120739.81"/>
    <n v="67.992789999999999"/>
    <n v="377226.96"/>
  </r>
  <r>
    <s v="34317"/>
    <s v="00037920502"/>
    <s v="00037920501"/>
    <s v="CONTRAT DE LIQUIDITE GROUPE PART"/>
    <s v="FR0012612646"/>
    <x v="21"/>
    <x v="6"/>
    <n v="7258.65"/>
    <n v="19.001701570680599"/>
    <n v="382"/>
    <n v="23"/>
    <n v="19.065217391304301"/>
    <n v="438.5"/>
    <n v="1923.0333330000001"/>
    <n v="2217"/>
    <n v="1"/>
    <s v="EUR"/>
    <n v="-6820.15"/>
    <n v="0.125"/>
    <n v="0.625"/>
    <n v="589802.99"/>
    <n v="18.95"/>
    <n v="13546"/>
    <n v="113919.66"/>
    <n v="69.262110000000007"/>
    <n v="370616.36"/>
  </r>
  <r>
    <s v="34317"/>
    <s v="00037920502"/>
    <s v="00037920501"/>
    <s v="CONTRAT DE LIQUIDITE GROUPE PART"/>
    <s v="FR0012612646"/>
    <x v="21"/>
    <x v="7"/>
    <n v="6371.6"/>
    <n v="18.630409356725099"/>
    <n v="342"/>
    <n v="436"/>
    <n v="18.843463302752301"/>
    <n v="8215.75"/>
    <n v="1907.0666659999999"/>
    <n v="3964"/>
    <n v="1"/>
    <s v="EUR"/>
    <n v="1844.15"/>
    <n v="0.3"/>
    <n v="0.1"/>
    <n v="589802.99"/>
    <n v="19.25"/>
    <n v="13452"/>
    <n v="115763.81"/>
    <n v="69.106160000000003"/>
    <n v="374714.81"/>
  </r>
  <r>
    <s v="34317"/>
    <s v="00037920502"/>
    <s v="00037920501"/>
    <s v="CONTRAT DE LIQUIDITE GROUPE PART"/>
    <s v="FR0012612646"/>
    <x v="21"/>
    <x v="8"/>
    <n v="19.3"/>
    <n v="19.3"/>
    <n v="1"/>
    <n v="1"/>
    <n v="19.3"/>
    <n v="19.3"/>
    <n v="1699.5"/>
    <n v="280"/>
    <n v="1"/>
    <s v="EUR"/>
    <n v="0"/>
    <n v="0"/>
    <n v="0"/>
    <n v="589802.99"/>
    <n v="18.850000000000001"/>
    <n v="13452"/>
    <n v="115763.81"/>
    <n v="68.65607"/>
    <n v="369334.01"/>
  </r>
  <r>
    <s v="34317"/>
    <s v="00037920502"/>
    <s v="00037920501"/>
    <s v="CONTRAT DE LIQUIDITE GROUPE PART"/>
    <s v="FR0012612646"/>
    <x v="21"/>
    <x v="9"/>
    <n v="1940.05"/>
    <n v="18.654326923076901"/>
    <n v="104"/>
    <n v="118"/>
    <n v="19.100000000000001"/>
    <n v="2253.8000000000002"/>
    <n v="1704.633333"/>
    <n v="1180"/>
    <n v="1"/>
    <s v="EUR"/>
    <n v="313.75"/>
    <n v="0"/>
    <n v="0"/>
    <n v="589802.99"/>
    <n v="19"/>
    <n v="13438"/>
    <n v="116077.56"/>
    <n v="68.745909999999995"/>
    <n v="371399.56"/>
  </r>
  <r>
    <s v="34317"/>
    <s v="00037920502"/>
    <s v="00037920501"/>
    <s v="CONTRAT DE LIQUIDITE GROUPE PART"/>
    <s v="FR0012612646"/>
    <x v="21"/>
    <x v="10"/>
    <n v="18.899999999999999"/>
    <n v="18.899999999999999"/>
    <n v="1"/>
    <n v="1"/>
    <n v="18.899999999999999"/>
    <n v="18.899999999999999"/>
    <n v="1675.0666659999999"/>
    <n v="2758"/>
    <n v="1"/>
    <s v="EUR"/>
    <n v="0"/>
    <n v="0"/>
    <n v="0"/>
    <n v="589802.99"/>
    <n v="18.850000000000001"/>
    <n v="13438"/>
    <n v="116077.56"/>
    <n v="68.575360000000003"/>
    <n v="369383.86"/>
  </r>
  <r>
    <s v="34317"/>
    <s v="00037920502"/>
    <s v="00037920501"/>
    <s v="CONTRAT DE LIQUIDITE GROUPE PART"/>
    <s v="FR0012612646"/>
    <x v="21"/>
    <x v="11"/>
    <n v="18.850000000000001"/>
    <n v="18.850000000000001"/>
    <n v="1"/>
    <n v="135"/>
    <n v="18.953333333333301"/>
    <n v="2558.6999999999998"/>
    <n v="1673.7333329999999"/>
    <n v="465"/>
    <n v="1"/>
    <s v="EUR"/>
    <n v="2539.85"/>
    <n v="0.25"/>
    <n v="0.25"/>
    <n v="589802.99"/>
    <n v="19"/>
    <n v="13304"/>
    <n v="118617.41"/>
    <n v="68.061520000000002"/>
    <n v="371393.41"/>
  </r>
  <r>
    <s v="34317"/>
    <s v="00037920502"/>
    <s v="00037920501"/>
    <s v="CONTRAT DE LIQUIDITE GROUPE PART"/>
    <s v="FR0012612646"/>
    <x v="21"/>
    <x v="12"/>
    <n v="19"/>
    <n v="19"/>
    <n v="1"/>
    <n v="188"/>
    <n v="19.059840425531899"/>
    <n v="3583.25"/>
    <n v="1671.7333329999999"/>
    <n v="262"/>
    <n v="1"/>
    <s v="EUR"/>
    <n v="3564.25"/>
    <n v="0"/>
    <n v="0.5"/>
    <n v="589802.99"/>
    <n v="19.2"/>
    <n v="13117"/>
    <n v="122181.66"/>
    <n v="67.333560000000006"/>
    <n v="374028.06"/>
  </r>
  <r>
    <s v="34317"/>
    <s v="00037920502"/>
    <s v="00037920501"/>
    <s v="CONTRAT DE LIQUIDITE GROUPE PART"/>
    <s v="FR0012612646"/>
    <x v="21"/>
    <x v="13"/>
    <n v="19.2"/>
    <n v="19.2"/>
    <n v="1"/>
    <n v="381"/>
    <n v="19.6160104986877"/>
    <n v="7473.7"/>
    <n v="1687.1"/>
    <n v="927"/>
    <n v="1"/>
    <s v="EUR"/>
    <n v="7454.5"/>
    <n v="0"/>
    <n v="0.4"/>
    <n v="589802.99"/>
    <n v="19.649999999999999"/>
    <n v="12737"/>
    <n v="129636.16"/>
    <n v="65.877880000000005"/>
    <n v="379918.21"/>
  </r>
  <r>
    <s v="34317"/>
    <s v="00037920502"/>
    <s v="00037920501"/>
    <s v="CONTRAT DE LIQUIDITE GROUPE PART"/>
    <s v="FR0012612646"/>
    <x v="21"/>
    <x v="14"/>
    <n v="7618.4"/>
    <n v="20.479569892473101"/>
    <n v="372"/>
    <n v="692"/>
    <n v="20.294291907514499"/>
    <n v="14043.65"/>
    <n v="1726.5666659999999"/>
    <n v="2489"/>
    <n v="1"/>
    <s v="EUR"/>
    <n v="6425.25"/>
    <n v="5.8823529411764698E-2"/>
    <n v="0.58823529411764697"/>
    <n v="589802.99"/>
    <n v="21"/>
    <n v="12417"/>
    <n v="136061.41"/>
    <n v="65.711920000000006"/>
    <n v="396818.41"/>
  </r>
  <r>
    <s v="34317"/>
    <s v="00037920502"/>
    <s v="00037920501"/>
    <s v="CONTRAT DE LIQUIDITE GROUPE PART"/>
    <s v="FR0012612646"/>
    <x v="21"/>
    <x v="15"/>
    <n v="9115.1"/>
    <n v="19.989254385964902"/>
    <n v="456"/>
    <n v="51"/>
    <n v="20.019607843137301"/>
    <n v="1021"/>
    <n v="1775.266666"/>
    <n v="1679"/>
    <n v="1"/>
    <s v="EUR"/>
    <n v="-8094.1"/>
    <n v="0"/>
    <n v="0.625"/>
    <n v="589802.99"/>
    <n v="19.899999999999999"/>
    <n v="12822"/>
    <n v="127967.31"/>
    <n v="66.599080000000001"/>
    <n v="383125.11"/>
  </r>
  <r>
    <s v="34317"/>
    <s v="00037920502"/>
    <s v="00037920501"/>
    <s v="CONTRAT DE LIQUIDITE GROUPE PART"/>
    <s v="FR0012612646"/>
    <x v="21"/>
    <x v="16"/>
    <n v="19.8"/>
    <n v="19.8"/>
    <n v="1"/>
    <n v="1"/>
    <n v="19.8"/>
    <n v="19.8"/>
    <n v="1745.333333"/>
    <n v="51"/>
    <n v="1"/>
    <s v="EUR"/>
    <n v="0"/>
    <n v="0"/>
    <n v="0"/>
    <n v="589802.99"/>
    <n v="20.100000000000001"/>
    <n v="12822"/>
    <n v="127967.31"/>
    <n v="66.821160000000006"/>
    <n v="385689.51"/>
  </r>
  <r>
    <s v="34317"/>
    <s v="00037920502"/>
    <s v="00037920501"/>
    <s v="CONTRAT DE LIQUIDITE GROUPE PART"/>
    <s v="FR0012612646"/>
    <x v="21"/>
    <x v="17"/>
    <n v="20.100000000000001"/>
    <n v="20.100000000000001"/>
    <n v="1"/>
    <n v="415"/>
    <n v="20.3655421686747"/>
    <n v="8451.7000000000007"/>
    <n v="1747.8"/>
    <n v="806"/>
    <n v="1"/>
    <s v="EUR"/>
    <n v="8431.6"/>
    <n v="0"/>
    <n v="0.4"/>
    <n v="589802.99"/>
    <n v="20.399999999999999"/>
    <n v="12408"/>
    <n v="136398.91"/>
    <n v="64.983009999999993"/>
    <n v="389522.11"/>
  </r>
  <r>
    <s v="34317"/>
    <s v="00037920502"/>
    <s v="00037920501"/>
    <s v="CONTRAT DE LIQUIDITE GROUPE PART"/>
    <s v="FR0012612646"/>
    <x v="21"/>
    <x v="18"/>
    <n v="20.6"/>
    <n v="20.6"/>
    <n v="1"/>
    <n v="161"/>
    <n v="20.674534161490701"/>
    <n v="3328.6"/>
    <n v="1716.4"/>
    <n v="519"/>
    <n v="1"/>
    <s v="EUR"/>
    <n v="3308"/>
    <n v="0"/>
    <n v="0.4"/>
    <n v="589802.99"/>
    <n v="20.6"/>
    <n v="12248"/>
    <n v="139706.91"/>
    <n v="64.361909999999995"/>
    <n v="392015.71"/>
  </r>
  <r>
    <s v="34317"/>
    <s v="00037920502"/>
    <s v="00037920501"/>
    <s v="CONTRAT DE LIQUIDITE GROUPE PART"/>
    <s v="FR0012612646"/>
    <x v="21"/>
    <x v="19"/>
    <n v="5248.2"/>
    <n v="20.500781249999999"/>
    <n v="256"/>
    <n v="1"/>
    <n v="20.7"/>
    <n v="20.7"/>
    <n v="1685.2333329999999"/>
    <n v="2171"/>
    <n v="1"/>
    <s v="EUR"/>
    <n v="-5227.5"/>
    <n v="0"/>
    <n v="0"/>
    <n v="589802.99"/>
    <n v="20.5"/>
    <n v="12503"/>
    <n v="134479.41"/>
    <n v="65.587890000000002"/>
    <n v="390790.91"/>
  </r>
  <r>
    <s v="34317"/>
    <s v="00037920502"/>
    <s v="00037920501"/>
    <s v="CONTRAT DE LIQUIDITE GROUPE PART"/>
    <s v="FR0012612646"/>
    <x v="21"/>
    <x v="20"/>
    <n v="0"/>
    <m/>
    <m/>
    <m/>
    <m/>
    <n v="0"/>
    <n v="1662.2333329999999"/>
    <n v="429"/>
    <n v="1"/>
    <s v="EUR"/>
    <n v="0"/>
    <n v="0"/>
    <n v="0"/>
    <n v="589802.99"/>
    <n v="20.7"/>
    <n v="12503"/>
    <n v="134479.41"/>
    <n v="65.80668"/>
    <n v="393291.51"/>
  </r>
  <r>
    <s v="34317"/>
    <s v="00037920502"/>
    <s v="00037920501"/>
    <s v="CONTRAT DE LIQUIDITE GROUPE PART"/>
    <s v="FR0012612646"/>
    <x v="21"/>
    <x v="21"/>
    <n v="8057"/>
    <n v="20.142499999999998"/>
    <n v="400"/>
    <n v="650"/>
    <n v="20.3692307692308"/>
    <n v="13240"/>
    <n v="1778.466666"/>
    <n v="4049"/>
    <n v="1"/>
    <s v="EUR"/>
    <n v="5183"/>
    <n v="0"/>
    <n v="0.66666666666666696"/>
    <n v="589802.99"/>
    <n v="20.6"/>
    <n v="12253"/>
    <n v="139662.41"/>
    <n v="64.378579999999999"/>
    <n v="392074.21"/>
  </r>
  <r>
    <s v="34317"/>
    <s v="00037920502"/>
    <s v="00037920501"/>
    <s v="CONTRAT DE LIQUIDITE GROUPE PART"/>
    <s v="FR0012612646"/>
    <x v="21"/>
    <x v="22"/>
    <n v="6465"/>
    <n v="20.203125"/>
    <n v="320"/>
    <n v="500"/>
    <n v="20.5"/>
    <n v="10250"/>
    <n v="1746.1666660000001"/>
    <n v="2396"/>
    <n v="1"/>
    <s v="EUR"/>
    <n v="3785"/>
    <n v="0"/>
    <n v="0.71428571428571397"/>
    <n v="589802.99"/>
    <n v="20"/>
    <n v="12073"/>
    <n v="143447.41"/>
    <n v="62.731969999999997"/>
    <n v="384907.41"/>
  </r>
  <r>
    <s v="34317"/>
    <s v="00037920502"/>
    <s v="00037920501"/>
    <s v="CONTRAT DE LIQUIDITE GROUPE PART"/>
    <s v="FR0012612646"/>
    <x v="21"/>
    <x v="23"/>
    <n v="5040.7"/>
    <n v="20.002777777777801"/>
    <n v="252"/>
    <n v="252"/>
    <n v="20.002777777777801"/>
    <n v="5040.7"/>
    <n v="1801.0666659999999"/>
    <n v="3264"/>
    <n v="1"/>
    <s v="EUR"/>
    <n v="0"/>
    <n v="0.2"/>
    <n v="0.4"/>
    <n v="589802.99"/>
    <n v="20"/>
    <n v="12073"/>
    <n v="143447.41"/>
    <n v="62.731969999999997"/>
    <n v="384907.41"/>
  </r>
  <r>
    <s v="34317"/>
    <s v="00037920502"/>
    <s v="00037920501"/>
    <s v="CONTRAT DE LIQUIDITE GROUPE PART"/>
    <s v="FR0012612646"/>
    <x v="21"/>
    <x v="24"/>
    <n v="61"/>
    <n v="20.3333333333333"/>
    <n v="3"/>
    <n v="35"/>
    <n v="20.211428571428598"/>
    <n v="707.4"/>
    <n v="1238.4333329999999"/>
    <n v="282"/>
    <n v="1"/>
    <s v="EUR"/>
    <n v="646.4"/>
    <n v="0"/>
    <n v="0.2"/>
    <n v="589802.99"/>
    <n v="20"/>
    <n v="12041"/>
    <n v="144093.81"/>
    <n v="62.564660000000003"/>
    <n v="384913.81"/>
  </r>
  <r>
    <s v="34317"/>
    <s v="00037920502"/>
    <s v="00037920501"/>
    <s v="CONTRAT DE LIQUIDITE GROUPE PART"/>
    <s v="FR0012612646"/>
    <x v="21"/>
    <x v="25"/>
    <n v="20"/>
    <n v="20"/>
    <n v="1"/>
    <n v="1"/>
    <n v="20"/>
    <n v="20"/>
    <n v="1230.266666"/>
    <n v="206"/>
    <n v="1"/>
    <s v="EUR"/>
    <n v="0"/>
    <n v="0"/>
    <n v="0"/>
    <n v="589802.99"/>
    <n v="20"/>
    <n v="12041"/>
    <n v="144093.81"/>
    <n v="62.564660000000003"/>
    <n v="384913.81"/>
  </r>
  <r>
    <s v="34317"/>
    <s v="00037920502"/>
    <s v="00037920501"/>
    <s v="CONTRAT DE LIQUIDITE GROUPE PART"/>
    <s v="FR0012612646"/>
    <x v="21"/>
    <x v="26"/>
    <n v="20.100000000000001"/>
    <n v="20.100000000000001"/>
    <n v="1"/>
    <n v="1"/>
    <n v="20.100000000000001"/>
    <n v="20.100000000000001"/>
    <n v="1192.0999999999999"/>
    <n v="58"/>
    <n v="1"/>
    <s v="EUR"/>
    <n v="0"/>
    <n v="0"/>
    <n v="0"/>
    <n v="589802.99"/>
    <n v="20.100000000000001"/>
    <n v="12041"/>
    <n v="144093.81"/>
    <n v="62.681399999999996"/>
    <n v="386117.91"/>
  </r>
  <r>
    <s v="34317"/>
    <s v="00037920502"/>
    <s v="00037920501"/>
    <s v="CONTRAT DE LIQUIDITE GROUPE PART"/>
    <s v="FR0012612646"/>
    <x v="21"/>
    <x v="27"/>
    <n v="20.100000000000001"/>
    <n v="20.100000000000001"/>
    <n v="1"/>
    <n v="1"/>
    <n v="20.100000000000001"/>
    <n v="20.100000000000001"/>
    <n v="1185.766666"/>
    <n v="157"/>
    <n v="1"/>
    <s v="EUR"/>
    <n v="0"/>
    <n v="0"/>
    <n v="0"/>
    <n v="589802.99"/>
    <n v="20.100000000000001"/>
    <n v="12041"/>
    <n v="144093.81"/>
    <n v="62.681399999999996"/>
    <n v="386117.91"/>
  </r>
  <r>
    <s v="34317"/>
    <s v="00037920502"/>
    <s v="00037920501"/>
    <s v="CONTRAT DE LIQUIDITE GROUPE PART"/>
    <s v="FR0012612646"/>
    <x v="21"/>
    <x v="28"/>
    <n v="1616.1"/>
    <n v="19.951851851851899"/>
    <n v="81"/>
    <n v="1"/>
    <n v="20.100000000000001"/>
    <n v="20.100000000000001"/>
    <n v="1238.266666"/>
    <n v="2023"/>
    <n v="1"/>
    <s v="EUR"/>
    <n v="-1596"/>
    <n v="0"/>
    <n v="0.33333333333333298"/>
    <n v="589802.99"/>
    <n v="20.100000000000001"/>
    <n v="12121"/>
    <n v="142497.81"/>
    <n v="63.095889999999997"/>
    <n v="386129.91"/>
  </r>
  <r>
    <s v="34317"/>
    <s v="00037920502"/>
    <s v="00037920501"/>
    <s v="CONTRAT DE LIQUIDITE GROUPE PART"/>
    <s v="FR0012612646"/>
    <x v="21"/>
    <x v="29"/>
    <n v="5587.8"/>
    <n v="20.100000000000001"/>
    <n v="278"/>
    <n v="1"/>
    <n v="20.100000000000001"/>
    <n v="20.100000000000001"/>
    <n v="1224.4333329999999"/>
    <n v="555"/>
    <n v="1"/>
    <s v="EUR"/>
    <n v="-5567.7"/>
    <n v="0.25"/>
    <n v="0.25"/>
    <n v="589802.99"/>
    <n v="20.2"/>
    <n v="12398"/>
    <n v="136930.10999999999"/>
    <n v="64.651309999999995"/>
    <n v="387369.71"/>
  </r>
  <r>
    <s v="34317"/>
    <s v="00037920502"/>
    <s v="00037920501"/>
    <s v="CONTRAT DE LIQUIDITE GROUPE PART"/>
    <s v="FR0012612646"/>
    <x v="21"/>
    <x v="30"/>
    <n v="2055"/>
    <n v="19.9514563106796"/>
    <n v="103"/>
    <n v="1"/>
    <n v="20.100000000000001"/>
    <n v="20.100000000000001"/>
    <n v="1224.633333"/>
    <n v="464"/>
    <n v="1"/>
    <s v="EUR"/>
    <n v="-2034.9"/>
    <n v="0"/>
    <n v="0.33333333333333298"/>
    <n v="589802.99"/>
    <n v="20.2"/>
    <n v="12500"/>
    <n v="134895.21"/>
    <n v="65.178920000000005"/>
    <n v="387395.21"/>
  </r>
  <r>
    <s v="34317"/>
    <s v="00037920502"/>
    <s v="00037920501"/>
    <s v="CONTRAT DE LIQUIDITE GROUPE PART"/>
    <s v="FR0012612646"/>
    <x v="21"/>
    <x v="31"/>
    <n v="10223"/>
    <n v="19.850485436893202"/>
    <n v="515"/>
    <n v="1"/>
    <n v="20.100000000000001"/>
    <n v="20.100000000000001"/>
    <n v="1253.2"/>
    <n v="1440"/>
    <n v="1"/>
    <s v="EUR"/>
    <n v="-10202.9"/>
    <n v="0"/>
    <n v="0.625"/>
    <n v="589802.99"/>
    <n v="20"/>
    <n v="13014"/>
    <n v="124692.31"/>
    <n v="67.610060000000004"/>
    <n v="384972.31"/>
  </r>
  <r>
    <s v="34317"/>
    <s v="00037920502"/>
    <s v="00037920501"/>
    <s v="CONTRAT DE LIQUIDITE GROUPE PART"/>
    <s v="FR0012612646"/>
    <x v="21"/>
    <x v="32"/>
    <n v="729.15"/>
    <n v="19.7067567567568"/>
    <n v="37"/>
    <n v="47"/>
    <n v="19.7542553191489"/>
    <n v="928.45"/>
    <n v="1243.766666"/>
    <n v="98"/>
    <n v="1"/>
    <s v="EUR"/>
    <n v="199.3"/>
    <n v="0.2"/>
    <n v="0.4"/>
    <n v="589802.99"/>
    <n v="19.75"/>
    <n v="13004"/>
    <n v="124891.61"/>
    <n v="67.281930000000003"/>
    <n v="381720.61"/>
  </r>
  <r>
    <s v="34317"/>
    <s v="00037920502"/>
    <s v="00037920501"/>
    <s v="CONTRAT DE LIQUIDITE GROUPE PART"/>
    <s v="FR0012612646"/>
    <x v="21"/>
    <x v="33"/>
    <n v="849.3"/>
    <n v="19.751162790697698"/>
    <n v="43"/>
    <n v="4"/>
    <n v="19.8"/>
    <n v="79.2"/>
    <n v="1251.5999999999999"/>
    <n v="313"/>
    <n v="1"/>
    <s v="EUR"/>
    <n v="-770.1"/>
    <n v="0.25"/>
    <n v="0.25"/>
    <n v="589802.99"/>
    <n v="19.95"/>
    <n v="13043"/>
    <n v="124121.51"/>
    <n v="67.704390000000004"/>
    <n v="384329.36"/>
  </r>
  <r>
    <s v="34317"/>
    <s v="00037920502"/>
    <s v="00037920501"/>
    <s v="CONTRAT DE LIQUIDITE GROUPE PART"/>
    <s v="FR0012612646"/>
    <x v="21"/>
    <x v="34"/>
    <n v="10572.05"/>
    <n v="19.577870370370398"/>
    <n v="540"/>
    <n v="101"/>
    <n v="19.6039603960396"/>
    <n v="1980"/>
    <n v="1235.7333329999999"/>
    <n v="1429"/>
    <n v="1"/>
    <s v="EUR"/>
    <n v="-8592.0499999999993"/>
    <n v="0"/>
    <n v="0.72727272727272696"/>
    <n v="589802.99"/>
    <n v="19.75"/>
    <n v="13482"/>
    <n v="115529.46"/>
    <n v="69.740759999999995"/>
    <n v="381798.96"/>
  </r>
  <r>
    <s v="34317"/>
    <s v="00037920502"/>
    <s v="00037920501"/>
    <s v="CONTRAT DE LIQUIDITE GROUPE PART"/>
    <s v="FR0012612646"/>
    <x v="21"/>
    <x v="35"/>
    <n v="6919.2"/>
    <n v="19.490704225352101"/>
    <n v="355"/>
    <n v="1"/>
    <n v="19.75"/>
    <n v="19.75"/>
    <n v="1266.7333329999999"/>
    <n v="1071"/>
    <n v="1"/>
    <s v="EUR"/>
    <n v="-6899.45"/>
    <n v="0"/>
    <n v="0.375"/>
    <n v="589802.99"/>
    <n v="19.399999999999999"/>
    <n v="13836"/>
    <n v="108630.01"/>
    <n v="71.189369999999997"/>
    <n v="377048.41"/>
  </r>
  <r>
    <s v="34317"/>
    <s v="00037920502"/>
    <s v="00037920501"/>
    <s v="CONTRAT DE LIQUIDITE GROUPE PART"/>
    <s v="FR0012612646"/>
    <x v="21"/>
    <x v="36"/>
    <n v="582.20000000000005"/>
    <n v="19.406666666666698"/>
    <n v="30"/>
    <n v="256"/>
    <n v="19.658593750000001"/>
    <n v="5032.6000000000004"/>
    <n v="1210.333333"/>
    <n v="525"/>
    <n v="1"/>
    <s v="EUR"/>
    <n v="4450.3999999999996"/>
    <n v="0"/>
    <n v="0.625"/>
    <n v="589802.99"/>
    <n v="19.8"/>
    <n v="13610"/>
    <n v="113080.41"/>
    <n v="70.441010000000006"/>
    <n v="382558.41"/>
  </r>
  <r>
    <s v="34317"/>
    <s v="00037920502"/>
    <s v="00037920501"/>
    <s v="CONTRAT DE LIQUIDITE GROUPE PART"/>
    <s v="FR0012612646"/>
    <x v="21"/>
    <x v="37"/>
    <n v="6973.05"/>
    <n v="19.262569060773501"/>
    <n v="362"/>
    <n v="499"/>
    <n v="19.320140280561102"/>
    <n v="9640.75"/>
    <n v="1123.4333329999999"/>
    <n v="1357"/>
    <n v="1"/>
    <s v="EUR"/>
    <n v="2667.7"/>
    <n v="0.3"/>
    <n v="0.4"/>
    <n v="589802.99"/>
    <n v="19.5"/>
    <n v="13473"/>
    <n v="115748.11"/>
    <n v="69.416960000000003"/>
    <n v="378471.61"/>
  </r>
  <r>
    <s v="34317"/>
    <s v="00037920502"/>
    <s v="00037920501"/>
    <s v="CONTRAT DE LIQUIDITE GROUPE PART"/>
    <s v="FR0012612646"/>
    <x v="21"/>
    <x v="38"/>
    <n v="2684.1"/>
    <n v="19.45"/>
    <n v="138"/>
    <n v="1"/>
    <n v="19.45"/>
    <n v="19.45"/>
    <n v="1131.0999999999999"/>
    <n v="510"/>
    <n v="1"/>
    <s v="EUR"/>
    <n v="-2664.65"/>
    <n v="0"/>
    <n v="0.2"/>
    <n v="589802.99"/>
    <n v="19.600000000000001"/>
    <n v="13610"/>
    <n v="113083.46"/>
    <n v="70.228620000000006"/>
    <n v="379839.46"/>
  </r>
  <r>
    <s v="34317"/>
    <s v="00037920502"/>
    <s v="00037920501"/>
    <s v="CONTRAT DE LIQUIDITE GROUPE PART"/>
    <s v="FR0012612646"/>
    <x v="21"/>
    <x v="39"/>
    <n v="15241.3"/>
    <n v="19.0754693366708"/>
    <n v="799"/>
    <n v="1"/>
    <n v="19.600000000000001"/>
    <n v="19.600000000000001"/>
    <n v="1125.7"/>
    <n v="1018"/>
    <n v="1"/>
    <s v="EUR"/>
    <n v="-15221.7"/>
    <n v="0"/>
    <n v="0.57142857142857095"/>
    <n v="589802.99"/>
    <n v="18.899999999999999"/>
    <n v="14408"/>
    <n v="97861.759999999995"/>
    <n v="73.563230000000004"/>
    <n v="370172.96"/>
  </r>
  <r>
    <s v="34317"/>
    <s v="00037920502"/>
    <s v="00037920501"/>
    <s v="CONTRAT DE LIQUIDITE GROUPE PART"/>
    <s v="FR0012612646"/>
    <x v="21"/>
    <x v="40"/>
    <n v="1898.9"/>
    <n v="18.800990099009901"/>
    <n v="101"/>
    <n v="1"/>
    <n v="18.899999999999999"/>
    <n v="18.899999999999999"/>
    <n v="1052.5"/>
    <n v="562"/>
    <n v="1"/>
    <s v="EUR"/>
    <n v="-1880"/>
    <n v="0"/>
    <n v="0.33333333333333298"/>
    <n v="589802.99"/>
    <n v="19.399999999999999"/>
    <n v="14508"/>
    <n v="95981.759999999995"/>
    <n v="74.570120000000003"/>
    <n v="377436.96"/>
  </r>
  <r>
    <s v="34317"/>
    <s v="00037920502"/>
    <s v="00037920501"/>
    <s v="CONTRAT DE LIQUIDITE GROUPE PART"/>
    <s v="FR0012612646"/>
    <x v="21"/>
    <x v="41"/>
    <n v="6980.4"/>
    <n v="19.072131147541"/>
    <n v="366"/>
    <n v="1"/>
    <n v="19.399999999999999"/>
    <n v="19.399999999999999"/>
    <n v="1067.333333"/>
    <n v="910"/>
    <n v="1"/>
    <s v="EUR"/>
    <n v="-6961"/>
    <n v="0"/>
    <n v="0.625"/>
    <n v="589802.99"/>
    <n v="19.3"/>
    <n v="14873"/>
    <n v="89020.76"/>
    <n v="76.328649999999996"/>
    <n v="376069.66"/>
  </r>
  <r>
    <s v="34317"/>
    <s v="00037920502"/>
    <s v="00037920501"/>
    <s v="CONTRAT DE LIQUIDITE GROUPE PART"/>
    <s v="FR0012612646"/>
    <x v="21"/>
    <x v="42"/>
    <n v="902.9"/>
    <n v="18.810416666666701"/>
    <n v="48"/>
    <n v="1"/>
    <n v="19.3"/>
    <n v="19.3"/>
    <n v="1075.6666660000001"/>
    <n v="512"/>
    <n v="1"/>
    <s v="EUR"/>
    <n v="-883.6"/>
    <n v="0"/>
    <n v="0.33333333333333298"/>
    <n v="589802.99"/>
    <n v="18.8"/>
    <n v="14920"/>
    <n v="88137.16"/>
    <n v="76.090819999999994"/>
    <n v="368633.16"/>
  </r>
  <r>
    <s v="34317"/>
    <s v="00037920502"/>
    <s v="00037920501"/>
    <s v="CONTRAT DE LIQUIDITE GROUPE PART"/>
    <s v="FR0012612646"/>
    <x v="21"/>
    <x v="43"/>
    <n v="18.850000000000001"/>
    <n v="18.850000000000001"/>
    <n v="1"/>
    <n v="1"/>
    <n v="18.850000000000001"/>
    <n v="18.850000000000001"/>
    <n v="1056.766666"/>
    <n v="360"/>
    <n v="1"/>
    <s v="EUR"/>
    <n v="0"/>
    <n v="0"/>
    <n v="0"/>
    <n v="589802.99"/>
    <n v="19.100000000000001"/>
    <n v="14920"/>
    <n v="88137.16"/>
    <n v="76.377650000000003"/>
    <n v="373109.16"/>
  </r>
  <r>
    <s v="34317"/>
    <s v="00037920502"/>
    <s v="00037920501"/>
    <s v="CONTRAT DE LIQUIDITE GROUPE PART"/>
    <s v="FR0012612646"/>
    <x v="21"/>
    <x v="44"/>
    <n v="4760.5"/>
    <n v="18.742125984251999"/>
    <n v="254"/>
    <n v="1"/>
    <n v="19.100000000000001"/>
    <n v="19.100000000000001"/>
    <n v="1024.0333330000001"/>
    <n v="1507"/>
    <n v="1"/>
    <s v="EUR"/>
    <n v="-4741.3999999999996"/>
    <n v="0"/>
    <n v="0.6"/>
    <n v="589802.99"/>
    <n v="18.649999999999999"/>
    <n v="15173"/>
    <n v="83395.759999999995"/>
    <n v="77.23742"/>
    <n v="366372.21"/>
  </r>
  <r>
    <s v="34317"/>
    <s v="00037920502"/>
    <s v="00037920501"/>
    <s v="CONTRAT DE LIQUIDITE GROUPE PART"/>
    <s v="FR0012612646"/>
    <x v="21"/>
    <x v="45"/>
    <n v="12243.5"/>
    <n v="18.6071428571429"/>
    <n v="658"/>
    <n v="1"/>
    <n v="19.2"/>
    <n v="19.2"/>
    <n v="1022.7"/>
    <n v="1639"/>
    <n v="1"/>
    <s v="EUR"/>
    <n v="-12224.3"/>
    <n v="0"/>
    <n v="0.57142857142857095"/>
    <n v="589802.99"/>
    <n v="18.45"/>
    <n v="15830"/>
    <n v="71171.460000000006"/>
    <n v="80.406220000000005"/>
    <n v="363234.96"/>
  </r>
  <r>
    <s v="34317"/>
    <s v="00037920502"/>
    <s v="00037920501"/>
    <s v="CONTRAT DE LIQUIDITE GROUPE PART"/>
    <s v="FR0012612646"/>
    <x v="21"/>
    <x v="46"/>
    <n v="1530.8"/>
    <n v="18.443373493975901"/>
    <n v="83"/>
    <n v="11"/>
    <n v="18.681818181818201"/>
    <n v="205.5"/>
    <n v="1041.5666659999999"/>
    <n v="617"/>
    <n v="1"/>
    <s v="EUR"/>
    <n v="-1325.3"/>
    <n v="0"/>
    <n v="0.6"/>
    <n v="589802.99"/>
    <n v="18.5"/>
    <n v="15902"/>
    <n v="69846.16"/>
    <n v="80.813239999999993"/>
    <n v="364033.16"/>
  </r>
  <r>
    <s v="34317"/>
    <s v="00037920502"/>
    <s v="00037920501"/>
    <s v="CONTRAT DE LIQUIDITE GROUPE PART"/>
    <s v="FR0012612646"/>
    <x v="21"/>
    <x v="47"/>
    <n v="18.55"/>
    <n v="18.55"/>
    <n v="1"/>
    <n v="26"/>
    <n v="18.646153846153801"/>
    <n v="484.8"/>
    <n v="1022.5"/>
    <n v="234"/>
    <n v="1"/>
    <s v="EUR"/>
    <n v="466.25"/>
    <n v="0"/>
    <n v="0.5"/>
    <n v="589802.99"/>
    <n v="18.600000000000001"/>
    <n v="15877"/>
    <n v="70312.41"/>
    <n v="80.769229999999993"/>
    <n v="365624.61"/>
  </r>
  <r>
    <s v="34317"/>
    <s v="00037920502"/>
    <s v="00037920501"/>
    <s v="CONTRAT DE LIQUIDITE GROUPE PART"/>
    <s v="FR0012612646"/>
    <x v="21"/>
    <x v="48"/>
    <n v="5394.15"/>
    <n v="18.3474489795918"/>
    <n v="294"/>
    <n v="1"/>
    <n v="18.649999999999999"/>
    <n v="18.649999999999999"/>
    <n v="1028.4333329999999"/>
    <n v="697"/>
    <n v="1"/>
    <s v="EUR"/>
    <n v="-5375.5"/>
    <n v="0"/>
    <n v="0.5"/>
    <n v="589802.99"/>
    <n v="18.3"/>
    <n v="16170"/>
    <n v="64936.91"/>
    <n v="82.004350000000002"/>
    <n v="360847.91"/>
  </r>
  <r>
    <s v="34317"/>
    <s v="00037920502"/>
    <s v="00037920501"/>
    <s v="CONTRAT DE LIQUIDITE GROUPE PART"/>
    <s v="FR0012612646"/>
    <x v="21"/>
    <x v="49"/>
    <n v="11684.75"/>
    <n v="18.032021604938301"/>
    <n v="648"/>
    <n v="1"/>
    <n v="18.3"/>
    <n v="18.3"/>
    <n v="985.5"/>
    <n v="883"/>
    <n v="1"/>
    <s v="EUR"/>
    <n v="-11666.45"/>
    <n v="0"/>
    <n v="0.55555555555555602"/>
    <n v="589802.99"/>
    <n v="17.899999999999999"/>
    <n v="16817"/>
    <n v="53270.46"/>
    <n v="84.964370000000002"/>
    <n v="354294.76"/>
  </r>
  <r>
    <s v="34317"/>
    <s v="00037920502"/>
    <s v="00037920501"/>
    <s v="CONTRAT DE LIQUIDITE GROUPE PART"/>
    <s v="FR0012612646"/>
    <x v="21"/>
    <x v="50"/>
    <n v="17.899999999999999"/>
    <n v="17.899999999999999"/>
    <n v="1"/>
    <n v="153"/>
    <n v="18.090849673202602"/>
    <n v="2767.9"/>
    <n v="986.7"/>
    <n v="465"/>
    <n v="1"/>
    <s v="EUR"/>
    <n v="2750"/>
    <n v="0"/>
    <n v="0.5"/>
    <n v="589802.99"/>
    <n v="18"/>
    <n v="16665"/>
    <n v="56020.46"/>
    <n v="84.263490000000004"/>
    <n v="355990.46"/>
  </r>
  <r>
    <s v="34317"/>
    <s v="00037920502"/>
    <s v="00037920501"/>
    <s v="CONTRAT DE LIQUIDITE GROUPE PART"/>
    <s v="FR0012612646"/>
    <x v="21"/>
    <x v="51"/>
    <n v="18.399999999999999"/>
    <n v="18.399999999999999"/>
    <n v="1"/>
    <n v="169"/>
    <n v="18.399999999999999"/>
    <n v="3109.6"/>
    <n v="873.33333300000004"/>
    <n v="648"/>
    <n v="1"/>
    <s v="EUR"/>
    <n v="3091.2"/>
    <n v="0"/>
    <n v="0"/>
    <n v="589802.99"/>
    <n v="18.350000000000001"/>
    <n v="16497"/>
    <n v="59111.66"/>
    <n v="83.663210000000007"/>
    <n v="361831.61"/>
  </r>
  <r>
    <s v="34317"/>
    <s v="00037920502"/>
    <s v="00037920501"/>
    <s v="CONTRAT DE LIQUIDITE GROUPE PART"/>
    <s v="FR0012612646"/>
    <x v="21"/>
    <x v="52"/>
    <n v="897.15"/>
    <n v="18.309183673469398"/>
    <n v="49"/>
    <n v="49"/>
    <n v="18.203061224489801"/>
    <n v="891.95"/>
    <n v="796.86666600000001"/>
    <n v="102"/>
    <n v="1"/>
    <s v="EUR"/>
    <n v="-5.19999999999993"/>
    <n v="0.28571428571428598"/>
    <n v="0.14285714285714299"/>
    <n v="589802.99"/>
    <n v="18.2"/>
    <n v="16497"/>
    <n v="59106.46"/>
    <n v="83.551929999999999"/>
    <n v="359351.86"/>
  </r>
  <r>
    <s v="34317"/>
    <s v="00037920502"/>
    <s v="00037920501"/>
    <s v="CONTRAT DE LIQUIDITE GROUPE PART"/>
    <s v="FR0012612646"/>
    <x v="21"/>
    <x v="53"/>
    <n v="18.25"/>
    <n v="18.25"/>
    <n v="1"/>
    <n v="275"/>
    <n v="18.309272727272699"/>
    <n v="5035.05"/>
    <n v="707.3"/>
    <n v="577"/>
    <n v="1"/>
    <s v="EUR"/>
    <n v="5016.8"/>
    <n v="0.16666666666666699"/>
    <n v="0.33333333333333298"/>
    <n v="589802.99"/>
    <n v="18.25"/>
    <n v="16223"/>
    <n v="64123.26"/>
    <n v="82.19753"/>
    <n v="360193.01"/>
  </r>
  <r>
    <s v="34317"/>
    <s v="00037920502"/>
    <s v="00037920501"/>
    <s v="CONTRAT DE LIQUIDITE GROUPE PART"/>
    <s v="FR0012612646"/>
    <x v="21"/>
    <x v="54"/>
    <n v="18.399999999999999"/>
    <n v="18.399999999999999"/>
    <n v="1"/>
    <n v="11"/>
    <n v="18.399999999999999"/>
    <n v="202.4"/>
    <n v="701.83333300000004"/>
    <n v="118"/>
    <n v="1"/>
    <s v="EUR"/>
    <n v="184"/>
    <n v="0"/>
    <n v="0.25"/>
    <n v="589802.99"/>
    <n v="18.2"/>
    <n v="16213"/>
    <n v="64307.26"/>
    <n v="82.106250000000003"/>
    <n v="359383.86"/>
  </r>
  <r>
    <s v="34317"/>
    <s v="00037920502"/>
    <s v="00037920501"/>
    <s v="CONTRAT DE LIQUIDITE GROUPE PART"/>
    <s v="FR0012612646"/>
    <x v="21"/>
    <x v="55"/>
    <n v="18.25"/>
    <n v="18.25"/>
    <n v="1"/>
    <n v="183"/>
    <n v="18.371857923497299"/>
    <n v="3362.05"/>
    <n v="706.4"/>
    <n v="343"/>
    <n v="1"/>
    <s v="EUR"/>
    <n v="3343.8"/>
    <n v="0.25"/>
    <n v="0.25"/>
    <n v="589802.99"/>
    <n v="18.350000000000001"/>
    <n v="16031"/>
    <n v="67651.06"/>
    <n v="81.30256"/>
    <n v="361819.91"/>
  </r>
  <r>
    <s v="34317"/>
    <s v="00037920502"/>
    <s v="00037920501"/>
    <s v="CONTRAT DE LIQUIDITE GROUPE PART"/>
    <s v="FR0012612646"/>
    <x v="21"/>
    <x v="56"/>
    <n v="18.350000000000001"/>
    <n v="18.350000000000001"/>
    <n v="1"/>
    <n v="1"/>
    <n v="18.350000000000001"/>
    <n v="18.350000000000001"/>
    <n v="708.3"/>
    <n v="115"/>
    <n v="1"/>
    <s v="EUR"/>
    <n v="0"/>
    <n v="0"/>
    <n v="0"/>
    <n v="589802.99"/>
    <n v="18.3"/>
    <n v="16031"/>
    <n v="67651.06"/>
    <n v="81.261049999999997"/>
    <n v="361018.36"/>
  </r>
  <r>
    <s v="34317"/>
    <s v="00037920502"/>
    <s v="00037920501"/>
    <s v="CONTRAT DE LIQUIDITE GROUPE PART"/>
    <s v="FR0012612646"/>
    <x v="21"/>
    <x v="57"/>
    <n v="1060.9000000000001"/>
    <n v="18.291379310344801"/>
    <n v="58"/>
    <n v="23"/>
    <n v="18.4478260869565"/>
    <n v="424.3"/>
    <n v="706.63333299999999"/>
    <n v="107"/>
    <n v="1"/>
    <s v="EUR"/>
    <n v="-636.6"/>
    <n v="0"/>
    <n v="0.71428571428571397"/>
    <n v="589802.99"/>
    <n v="18.25"/>
    <n v="16066"/>
    <n v="67014.460000000006"/>
    <n v="81.396190000000004"/>
    <n v="360218.96"/>
  </r>
  <r>
    <s v="34317"/>
    <s v="00037920502"/>
    <s v="00037920501"/>
    <s v="CONTRAT DE LIQUIDITE GROUPE PART"/>
    <s v="FR0012612646"/>
    <x v="21"/>
    <x v="58"/>
    <n v="2326.4"/>
    <n v="18.034108527131799"/>
    <n v="129"/>
    <n v="21"/>
    <n v="18.1904761904762"/>
    <n v="382"/>
    <n v="647.86666600000001"/>
    <n v="260"/>
    <n v="1"/>
    <s v="EUR"/>
    <n v="-1944.4"/>
    <n v="0.16666666666666699"/>
    <n v="0.33333333333333298"/>
    <n v="589802.99"/>
    <n v="18.05"/>
    <n v="16174"/>
    <n v="65070.06"/>
    <n v="81.77364"/>
    <n v="357010.76"/>
  </r>
  <r>
    <s v="34317"/>
    <s v="00037920502"/>
    <s v="00037920501"/>
    <s v="CONTRAT DE LIQUIDITE GROUPE PART"/>
    <s v="FR0012612646"/>
    <x v="21"/>
    <x v="59"/>
    <n v="18.100000000000001"/>
    <n v="18.100000000000001"/>
    <n v="1"/>
    <n v="102"/>
    <n v="18.0504901960784"/>
    <n v="1841.15"/>
    <n v="641.26666599999999"/>
    <n v="357"/>
    <n v="1"/>
    <s v="EUR"/>
    <n v="1823.05"/>
    <n v="0.5"/>
    <n v="0"/>
    <n v="589802.99"/>
    <n v="18.05"/>
    <n v="16073"/>
    <n v="66893.11"/>
    <n v="81.263000000000005"/>
    <n v="357010.76"/>
  </r>
  <r>
    <s v="34317"/>
    <s v="00037920502"/>
    <s v="00037920501"/>
    <s v="CONTRAT DE LIQUIDITE GROUPE PART"/>
    <s v="FR0012612646"/>
    <x v="21"/>
    <x v="60"/>
    <n v="18.25"/>
    <n v="18.25"/>
    <n v="1"/>
    <n v="126"/>
    <n v="18.373809523809499"/>
    <n v="2315.1"/>
    <n v="645.70000000000005"/>
    <n v="597"/>
    <n v="1"/>
    <s v="EUR"/>
    <n v="2296.85"/>
    <n v="0"/>
    <n v="0.57142857142857095"/>
    <n v="589802.99"/>
    <n v="18.350000000000001"/>
    <n v="15948"/>
    <n v="69189.960000000006"/>
    <n v="80.878079999999997"/>
    <n v="361835.76"/>
  </r>
  <r>
    <s v="34317"/>
    <s v="00037920502"/>
    <s v="00037920501"/>
    <s v="CONTRAT DE LIQUIDITE GROUPE PART"/>
    <s v="FR0012612646"/>
    <x v="21"/>
    <x v="61"/>
    <n v="18.399999999999999"/>
    <n v="18.399999999999999"/>
    <n v="1"/>
    <n v="163"/>
    <n v="18.426687116564398"/>
    <n v="3003.55"/>
    <n v="623.73333300000002"/>
    <n v="781"/>
    <n v="1"/>
    <s v="EUR"/>
    <n v="2985.15"/>
    <n v="0"/>
    <n v="0.4"/>
    <n v="589802.99"/>
    <n v="18.55"/>
    <n v="15786"/>
    <n v="72175.11"/>
    <n v="80.226290000000006"/>
    <n v="365005.41"/>
  </r>
  <r>
    <s v="34317"/>
    <s v="00037920502"/>
    <s v="00037920501"/>
    <s v="CONTRAT DE LIQUIDITE GROUPE PART"/>
    <s v="FR0012612646"/>
    <x v="21"/>
    <x v="62"/>
    <n v="946.05"/>
    <n v="18.55"/>
    <n v="51"/>
    <n v="198"/>
    <n v="18.55"/>
    <n v="3672.9"/>
    <n v="631.43333299999995"/>
    <n v="329"/>
    <n v="1"/>
    <s v="EUR"/>
    <n v="2726.85"/>
    <n v="0"/>
    <n v="0.28571428571428598"/>
    <n v="589802.99"/>
    <n v="18.5"/>
    <n v="15639"/>
    <n v="74901.960000000006"/>
    <n v="79.435159999999996"/>
    <n v="364223.46"/>
  </r>
  <r>
    <s v="34317"/>
    <s v="00037920502"/>
    <s v="00037920501"/>
    <s v="CONTRAT DE LIQUIDITE GROUPE PART"/>
    <s v="FR0012612646"/>
    <x v="21"/>
    <x v="63"/>
    <n v="37"/>
    <n v="18.5"/>
    <n v="2"/>
    <n v="268"/>
    <n v="18.549813432835801"/>
    <n v="4971.3500000000004"/>
    <n v="630.29999999999995"/>
    <n v="279"/>
    <n v="1"/>
    <s v="EUR"/>
    <n v="4934.3500000000004"/>
    <n v="0.4"/>
    <n v="0"/>
    <n v="589802.99"/>
    <n v="18.55"/>
    <n v="15373"/>
    <n v="79836.31"/>
    <n v="78.127369999999999"/>
    <n v="365005.46"/>
  </r>
  <r>
    <s v="34317"/>
    <s v="00037920502"/>
    <s v="00037920501"/>
    <s v="CONTRAT DE LIQUIDITE GROUPE PART"/>
    <s v="FR0012612646"/>
    <x v="21"/>
    <x v="64"/>
    <n v="5889.75"/>
    <n v="18.405468750000001"/>
    <n v="320"/>
    <n v="220"/>
    <n v="18.450454545454502"/>
    <n v="4059.1"/>
    <n v="621.26666599999999"/>
    <n v="1158"/>
    <n v="1"/>
    <s v="EUR"/>
    <n v="-1830.65"/>
    <n v="0.14285714285714299"/>
    <n v="0.57142857142857095"/>
    <n v="589802.99"/>
    <n v="18.45"/>
    <n v="15473"/>
    <n v="78005.66"/>
    <n v="78.539360000000002"/>
    <n v="363482.51"/>
  </r>
  <r>
    <s v="34317"/>
    <s v="00037920502"/>
    <s v="00037920501"/>
    <s v="CONTRAT DE LIQUIDITE GROUPE PART"/>
    <s v="FR0012612646"/>
    <x v="21"/>
    <x v="65"/>
    <n v="0"/>
    <s v="#DIV/0"/>
    <n v="0"/>
    <n v="450"/>
    <n v="18.850000000000001"/>
    <n v="8482.5"/>
    <n v="623.66666599999996"/>
    <n v="1143"/>
    <n v="1"/>
    <s v="EUR"/>
    <n v="8482.5"/>
    <n v="0"/>
    <n v="0.42857142857142899"/>
    <n v="589802.99"/>
    <n v="19.149999999999999"/>
    <n v="15023"/>
    <n v="86488.16"/>
    <n v="76.885859999999994"/>
    <n v="374178.61"/>
  </r>
  <r>
    <s v="34317"/>
    <s v="00037920502"/>
    <s v="00037920501"/>
    <s v="CONTRAT DE LIQUIDITE GROUPE PART"/>
    <s v="FR0012612646"/>
    <x v="21"/>
    <x v="66"/>
    <n v="37.950000000000003"/>
    <n v="18.975000000000001"/>
    <n v="2"/>
    <n v="1098"/>
    <n v="19.627459016393399"/>
    <n v="21550.95"/>
    <n v="706.23333300000002"/>
    <n v="3002"/>
    <n v="1"/>
    <s v="EUR"/>
    <n v="21513"/>
    <n v="0.230769230769231"/>
    <n v="0.46153846153846201"/>
    <n v="589802.99"/>
    <n v="19.7"/>
    <n v="13927"/>
    <n v="108001.16"/>
    <n v="71.754289999999997"/>
    <n v="382363.06"/>
  </r>
  <r>
    <s v="34317"/>
    <s v="00037920502"/>
    <s v="00037920501"/>
    <s v="CONTRAT DE LIQUIDITE GROUPE PART"/>
    <s v="FR0012612646"/>
    <x v="21"/>
    <x v="67"/>
    <n v="3606.8"/>
    <n v="19.9270718232044"/>
    <n v="181"/>
    <n v="1"/>
    <n v="20.3"/>
    <n v="20.3"/>
    <n v="678.86666600000001"/>
    <n v="536"/>
    <n v="1"/>
    <s v="EUR"/>
    <n v="-3586.5"/>
    <n v="0"/>
    <n v="0.25"/>
    <n v="589802.99"/>
    <n v="19.899999999999999"/>
    <n v="14107"/>
    <n v="104414.66"/>
    <n v="72.889449999999997"/>
    <n v="385143.96"/>
  </r>
  <r>
    <s v="34317"/>
    <s v="00037920502"/>
    <s v="00037920501"/>
    <s v="CONTRAT DE LIQUIDITE GROUPE PART"/>
    <s v="FR0012612646"/>
    <x v="21"/>
    <x v="68"/>
    <n v="19.899999999999999"/>
    <n v="19.899999999999999"/>
    <n v="1"/>
    <n v="601"/>
    <n v="20.422462562395999"/>
    <n v="12273.9"/>
    <n v="708.96666600000003"/>
    <n v="1413"/>
    <n v="1"/>
    <s v="EUR"/>
    <n v="12254"/>
    <n v="0"/>
    <n v="0.71428571428571397"/>
    <n v="589802.99"/>
    <n v="20.5"/>
    <n v="13507"/>
    <n v="116668.66"/>
    <n v="70.355720000000005"/>
    <n v="393562.16"/>
  </r>
  <r>
    <s v="34317"/>
    <s v="00037920502"/>
    <s v="00037920501"/>
    <s v="CONTRAT DE LIQUIDITE GROUPE PART"/>
    <s v="FR0012612646"/>
    <x v="21"/>
    <x v="69"/>
    <n v="21.1"/>
    <n v="21.1"/>
    <n v="1"/>
    <n v="301"/>
    <n v="21.578405315614599"/>
    <n v="6495.1"/>
    <n v="707.06666600000005"/>
    <n v="961"/>
    <n v="1"/>
    <s v="EUR"/>
    <n v="6474"/>
    <n v="9.0909090909090898E-2"/>
    <n v="0.54545454545454497"/>
    <n v="589802.99"/>
    <n v="21.5"/>
    <n v="13207"/>
    <n v="123142.66"/>
    <n v="69.750739999999993"/>
    <n v="407093.16"/>
  </r>
  <r>
    <s v="34317"/>
    <s v="00037920502"/>
    <s v="00037920501"/>
    <s v="CONTRAT DE LIQUIDITE GROUPE PART"/>
    <s v="FR0012612646"/>
    <x v="21"/>
    <x v="70"/>
    <n v="1348.2"/>
    <n v="21.4"/>
    <n v="63"/>
    <n v="56"/>
    <n v="21.694642857142899"/>
    <n v="1214.9000000000001"/>
    <n v="731.53333299999997"/>
    <n v="1296"/>
    <n v="1"/>
    <s v="EUR"/>
    <n v="-133.30000000000001"/>
    <n v="0"/>
    <n v="0"/>
    <n v="589802.99"/>
    <n v="21.8"/>
    <n v="13214"/>
    <n v="123009.36"/>
    <n v="70.076139999999995"/>
    <n v="411074.56"/>
  </r>
  <r>
    <s v="34317"/>
    <s v="00037920502"/>
    <s v="00037920501"/>
    <s v="CONTRAT DE LIQUIDITE GROUPE PART"/>
    <s v="FR0012612646"/>
    <x v="21"/>
    <x v="71"/>
    <n v="10969.2"/>
    <n v="21.466144814090001"/>
    <n v="511"/>
    <n v="233"/>
    <n v="21.501287553648101"/>
    <n v="5009.8"/>
    <n v="762.9"/>
    <n v="1851"/>
    <n v="1"/>
    <s v="EUR"/>
    <n v="-5959.4"/>
    <n v="0.1"/>
    <n v="0.3"/>
    <n v="589802.99"/>
    <n v="21.5"/>
    <n v="13492"/>
    <n v="117049.96"/>
    <n v="71.249840000000006"/>
    <n v="407127.96"/>
  </r>
  <r>
    <s v="34317"/>
    <s v="00037920502"/>
    <s v="00037920501"/>
    <s v="CONTRAT DE LIQUIDITE GROUPE PART"/>
    <s v="FR0012612646"/>
    <x v="21"/>
    <x v="72"/>
    <n v="556.5"/>
    <n v="21.403846153846199"/>
    <n v="26"/>
    <n v="344"/>
    <n v="21.969476744186"/>
    <n v="7557.5"/>
    <n v="786.4"/>
    <n v="1217"/>
    <n v="1"/>
    <s v="EUR"/>
    <n v="7001"/>
    <n v="0"/>
    <n v="0.5"/>
    <n v="589802.99"/>
    <n v="22"/>
    <n v="13174"/>
    <n v="124050.96"/>
    <n v="70.027240000000006"/>
    <n v="413878.96"/>
  </r>
  <r>
    <s v="34317"/>
    <s v="00037920502"/>
    <s v="00037920501"/>
    <s v="CONTRAT DE LIQUIDITE GROUPE PART"/>
    <s v="FR0012612646"/>
    <x v="21"/>
    <x v="73"/>
    <n v="22"/>
    <n v="22"/>
    <n v="1"/>
    <n v="383"/>
    <n v="22.189817232376001"/>
    <n v="8498.7000000000007"/>
    <n v="844.26666599999999"/>
    <n v="2096"/>
    <n v="1"/>
    <s v="EUR"/>
    <n v="8476.7000000000007"/>
    <n v="0"/>
    <n v="0.57142857142857095"/>
    <n v="589802.99"/>
    <n v="22.3"/>
    <n v="12792"/>
    <n v="132527.66"/>
    <n v="68.278829999999999"/>
    <n v="417789.26"/>
  </r>
  <r>
    <s v="34317"/>
    <s v="00037920502"/>
    <s v="00037920501"/>
    <s v="CONTRAT DE LIQUIDITE GROUPE PART"/>
    <s v="FR0012612646"/>
    <x v="21"/>
    <x v="74"/>
    <n v="45.1"/>
    <n v="22.55"/>
    <n v="2"/>
    <n v="706"/>
    <n v="22.960764872521199"/>
    <n v="16210.3"/>
    <n v="861.13333299999999"/>
    <n v="2013"/>
    <n v="1"/>
    <s v="EUR"/>
    <n v="16165.2"/>
    <n v="6.25E-2"/>
    <n v="0.4375"/>
    <n v="589802.99"/>
    <n v="23.8"/>
    <n v="12088"/>
    <n v="148692.85999999999"/>
    <n v="65.926400000000001"/>
    <n v="436387.26"/>
  </r>
  <r>
    <s v="34317"/>
    <s v="00037920502"/>
    <s v="00037920501"/>
    <s v="CONTRAT DE LIQUIDITE GROUPE PART"/>
    <s v="FR0012612646"/>
    <x v="21"/>
    <x v="75"/>
    <n v="8739.1"/>
    <n v="23.812261580381499"/>
    <n v="367"/>
    <n v="218"/>
    <n v="25.089908256880701"/>
    <n v="5469.6"/>
    <n v="944.6"/>
    <n v="4143"/>
    <n v="1"/>
    <s v="EUR"/>
    <n v="-3269.5"/>
    <n v="0.33333333333333298"/>
    <n v="0"/>
    <n v="589802.99"/>
    <n v="23.8"/>
    <n v="12237"/>
    <n v="145423.35999999999"/>
    <n v="66.696730000000002"/>
    <n v="436663.96"/>
  </r>
  <r>
    <s v="34317"/>
    <s v="00037920502"/>
    <s v="00037920501"/>
    <s v="CONTRAT DE LIQUIDITE GROUPE PART"/>
    <s v="FR0012612646"/>
    <x v="21"/>
    <x v="76"/>
    <n v="9430.7999999999993"/>
    <n v="23.0019512195122"/>
    <n v="410"/>
    <n v="21"/>
    <n v="22.847619047619101"/>
    <n v="479.8"/>
    <n v="985.63333299999999"/>
    <n v="1848"/>
    <n v="1"/>
    <s v="EUR"/>
    <n v="-8951"/>
    <n v="0.28571428571428598"/>
    <n v="0.42857142857142899"/>
    <n v="589802.99"/>
    <n v="23.1"/>
    <n v="12626"/>
    <n v="136472.35999999999"/>
    <n v="68.123840000000001"/>
    <n v="428132.96"/>
  </r>
  <r>
    <s v="34317"/>
    <s v="00037920502"/>
    <s v="00037920501"/>
    <s v="CONTRAT DE LIQUIDITE GROUPE PART"/>
    <s v="FR0012612646"/>
    <x v="21"/>
    <x v="77"/>
    <n v="843.6"/>
    <n v="22.8"/>
    <n v="37"/>
    <n v="130"/>
    <n v="23"/>
    <n v="2990"/>
    <n v="996.03333299999997"/>
    <n v="546"/>
    <n v="1"/>
    <s v="EUR"/>
    <n v="2146.4"/>
    <n v="0"/>
    <n v="1"/>
    <n v="589802.99"/>
    <n v="23"/>
    <n v="12533"/>
    <n v="138618.76"/>
    <n v="67.527289999999994"/>
    <n v="426877.76"/>
  </r>
  <r>
    <s v="34317"/>
    <s v="00037920502"/>
    <s v="00037920501"/>
    <s v="CONTRAT DE LIQUIDITE GROUPE PART"/>
    <s v="FR0012612646"/>
    <x v="21"/>
    <x v="78"/>
    <n v="1168"/>
    <n v="22.901960784313701"/>
    <n v="51"/>
    <n v="1"/>
    <n v="23"/>
    <n v="23"/>
    <n v="975.73333300000002"/>
    <n v="88"/>
    <n v="1"/>
    <s v="EUR"/>
    <n v="-1145"/>
    <n v="0"/>
    <n v="0.33333333333333298"/>
    <n v="589802.99"/>
    <n v="23"/>
    <n v="12583"/>
    <n v="137473.76"/>
    <n v="67.795900000000003"/>
    <n v="426882.76"/>
  </r>
  <r>
    <s v="34317"/>
    <s v="00037920502"/>
    <s v="00037920501"/>
    <s v="CONTRAT DE LIQUIDITE GROUPE PART"/>
    <s v="FR0012612646"/>
    <x v="21"/>
    <x v="79"/>
    <n v="21355.200000000001"/>
    <n v="22.361465968586401"/>
    <n v="955"/>
    <n v="0"/>
    <s v="#DIV/0"/>
    <n v="0"/>
    <n v="1076.0333330000001"/>
    <n v="3892"/>
    <n v="1"/>
    <s v="EUR"/>
    <n v="-21355.200000000001"/>
    <n v="0"/>
    <n v="0.66666666666666696"/>
    <n v="589802.99"/>
    <n v="22"/>
    <n v="13538"/>
    <n v="116118.56"/>
    <n v="71.94896"/>
    <n v="413954.56"/>
  </r>
  <r>
    <s v="34317"/>
    <s v="00037920502"/>
    <s v="00037920501"/>
    <s v="CONTRAT DE LIQUIDITE GROUPE PART"/>
    <s v="FR0012612646"/>
    <x v="21"/>
    <x v="80"/>
    <n v="12281"/>
    <n v="22.048473967684"/>
    <n v="557"/>
    <n v="61"/>
    <n v="22.454098360655699"/>
    <n v="1369.7"/>
    <n v="1097"/>
    <n v="1094"/>
    <n v="1"/>
    <s v="EUR"/>
    <n v="-10911.3"/>
    <n v="0"/>
    <n v="0.55555555555555602"/>
    <n v="589802.99"/>
    <n v="22"/>
    <n v="14034"/>
    <n v="105207.26"/>
    <n v="74.584869999999995"/>
    <n v="413955.26"/>
  </r>
  <r>
    <s v="34317"/>
    <s v="00037920502"/>
    <s v="00037920501"/>
    <s v="CONTRAT DE LIQUIDITE GROUPE PART"/>
    <s v="FR0012612646"/>
    <x v="21"/>
    <x v="81"/>
    <n v="657"/>
    <n v="21.9"/>
    <n v="30"/>
    <n v="176"/>
    <n v="22.2"/>
    <n v="3907.2"/>
    <n v="1248.2"/>
    <n v="5184"/>
    <n v="1"/>
    <s v="EUR"/>
    <n v="3250.2"/>
    <n v="0"/>
    <n v="0.75"/>
    <n v="589802.99"/>
    <n v="21.9"/>
    <n v="13888"/>
    <n v="108457.46"/>
    <n v="73.713949999999997"/>
    <n v="412604.66"/>
  </r>
  <r>
    <s v="34317"/>
    <s v="00037920502"/>
    <s v="00037920501"/>
    <s v="CONTRAT DE LIQUIDITE GROUPE PART"/>
    <s v="FR0012612646"/>
    <x v="21"/>
    <x v="82"/>
    <n v="4721"/>
    <n v="21.856481481481499"/>
    <n v="216"/>
    <n v="15"/>
    <n v="22"/>
    <n v="330"/>
    <n v="1252.8"/>
    <n v="240"/>
    <n v="1"/>
    <s v="EUR"/>
    <n v="-4391"/>
    <n v="0"/>
    <n v="0.42857142857142899"/>
    <n v="589802.99"/>
    <n v="21.8"/>
    <n v="14089"/>
    <n v="104066.46"/>
    <n v="74.692419999999998"/>
    <n v="411206.66"/>
  </r>
  <r>
    <s v="34317"/>
    <s v="00037920502"/>
    <s v="00037920501"/>
    <s v="CONTRAT DE LIQUIDITE GROUPE PART"/>
    <s v="FR0012612646"/>
    <x v="21"/>
    <x v="83"/>
    <n v="10372.799999999999"/>
    <n v="21.655114822546999"/>
    <n v="479"/>
    <n v="18"/>
    <n v="21.8"/>
    <n v="392.4"/>
    <n v="1255.7333329999999"/>
    <n v="665"/>
    <n v="1"/>
    <s v="EUR"/>
    <n v="-9980.4"/>
    <n v="0"/>
    <n v="0.625"/>
    <n v="589802.99"/>
    <n v="21.8"/>
    <n v="14550"/>
    <n v="94086.06"/>
    <n v="77.123379999999997"/>
    <n v="411276.06"/>
  </r>
  <r>
    <s v="34317"/>
    <s v="00037920502"/>
    <s v="00037920501"/>
    <s v="CONTRAT DE LIQUIDITE GROUPE PART"/>
    <s v="FR0012612646"/>
    <x v="21"/>
    <x v="84"/>
    <n v="1462.3"/>
    <n v="21.5044117647059"/>
    <n v="68"/>
    <n v="163"/>
    <n v="21.8"/>
    <n v="3553.4"/>
    <n v="1263.5"/>
    <n v="351"/>
    <n v="1"/>
    <s v="EUR"/>
    <n v="2091.1"/>
    <n v="0"/>
    <n v="0.7"/>
    <n v="589802.99"/>
    <n v="21.7"/>
    <n v="14455"/>
    <n v="96177.16"/>
    <n v="76.533609999999996"/>
    <n v="409850.66"/>
  </r>
  <r>
    <s v="34317"/>
    <s v="00037920502"/>
    <s v="00037920501"/>
    <s v="CONTRAT DE LIQUIDITE GROUPE PART"/>
    <s v="FR0012612646"/>
    <x v="21"/>
    <x v="85"/>
    <n v="623.70000000000005"/>
    <n v="21.5068965517241"/>
    <n v="29"/>
    <n v="1"/>
    <n v="21.7"/>
    <n v="21.7"/>
    <n v="1254.7"/>
    <n v="79"/>
    <n v="1"/>
    <s v="EUR"/>
    <n v="-602"/>
    <n v="0"/>
    <n v="0.33333333333333298"/>
    <n v="589802.99"/>
    <n v="21.8"/>
    <n v="14483"/>
    <n v="95575.16"/>
    <n v="76.762919999999994"/>
    <n v="411304.56"/>
  </r>
  <r>
    <s v="34317"/>
    <s v="00037920502"/>
    <s v="00037920501"/>
    <s v="CONTRAT DE LIQUIDITE GROUPE PART"/>
    <s v="FR0012612646"/>
    <x v="21"/>
    <x v="86"/>
    <n v="21.7"/>
    <n v="21.7"/>
    <n v="1"/>
    <n v="1"/>
    <n v="21.7"/>
    <n v="21.7"/>
    <n v="1255.0666659999999"/>
    <n v="126"/>
    <n v="1"/>
    <s v="EUR"/>
    <n v="0"/>
    <n v="0"/>
    <n v="0"/>
    <n v="589802.99"/>
    <n v="21.5"/>
    <n v="14483"/>
    <n v="95575.16"/>
    <n v="76.514830000000003"/>
    <n v="406959.66"/>
  </r>
  <r>
    <s v="34317"/>
    <s v="00037920502"/>
    <s v="00037920501"/>
    <s v="CONTRAT DE LIQUIDITE GROUPE PART"/>
    <s v="FR0012612646"/>
    <x v="21"/>
    <x v="87"/>
    <n v="817.1"/>
    <n v="21.502631578947401"/>
    <n v="38"/>
    <n v="1"/>
    <n v="21.6"/>
    <n v="21.6"/>
    <n v="1254.0666659999999"/>
    <n v="77"/>
    <n v="1"/>
    <s v="EUR"/>
    <n v="-795.5"/>
    <n v="0"/>
    <n v="0"/>
    <n v="589802.99"/>
    <n v="21.5"/>
    <n v="14520"/>
    <n v="94779.66"/>
    <n v="76.710310000000007"/>
    <n v="406959.66"/>
  </r>
  <r>
    <s v="34317"/>
    <s v="00037920502"/>
    <s v="00037920501"/>
    <s v="CONTRAT DE LIQUIDITE GROUPE PART"/>
    <s v="FR0012612646"/>
    <x v="21"/>
    <x v="88"/>
    <n v="12104.5"/>
    <n v="21.198774080560401"/>
    <n v="571"/>
    <n v="1"/>
    <n v="21.5"/>
    <n v="21.5"/>
    <n v="1274.5333330000001"/>
    <n v="874"/>
    <n v="1"/>
    <s v="EUR"/>
    <n v="-12083"/>
    <n v="0"/>
    <n v="0.75"/>
    <n v="589802.99"/>
    <n v="21"/>
    <n v="15090"/>
    <n v="82696.66"/>
    <n v="79.304450000000003"/>
    <n v="399586.66"/>
  </r>
  <r>
    <s v="34317"/>
    <s v="00037920502"/>
    <s v="00037920501"/>
    <s v="CONTRAT DE LIQUIDITE GROUPE PART"/>
    <s v="FR0012612646"/>
    <x v="21"/>
    <x v="89"/>
    <n v="21.2"/>
    <n v="21.2"/>
    <n v="1"/>
    <n v="1"/>
    <n v="21.2"/>
    <n v="21.2"/>
    <n v="1265.6666660000001"/>
    <n v="91"/>
    <n v="1"/>
    <s v="EUR"/>
    <n v="0"/>
    <n v="0"/>
    <n v="0"/>
    <n v="589802.99"/>
    <n v="21.2"/>
    <n v="15090"/>
    <n v="82696.66"/>
    <n v="79.459590000000006"/>
    <n v="402604.66"/>
  </r>
  <r>
    <s v="34317"/>
    <s v="00037920502"/>
    <s v="00037920501"/>
    <s v="CONTRAT DE LIQUIDITE GROUPE PART"/>
    <s v="FR0012612646"/>
    <x v="21"/>
    <x v="90"/>
    <n v="3661.2"/>
    <n v="20.802272727272701"/>
    <n v="176"/>
    <n v="1"/>
    <n v="21.2"/>
    <n v="21.2"/>
    <n v="1258.633333"/>
    <n v="386"/>
    <n v="1"/>
    <s v="EUR"/>
    <n v="-3640"/>
    <n v="0"/>
    <n v="0.33333333333333298"/>
    <n v="589802.99"/>
    <n v="20.7"/>
    <n v="15265"/>
    <n v="79056.66"/>
    <n v="79.987790000000004"/>
    <n v="395042.16"/>
  </r>
  <r>
    <s v="34317"/>
    <s v="00037920502"/>
    <s v="00037920501"/>
    <s v="CONTRAT DE LIQUIDITE GROUPE PART"/>
    <s v="FR0012612646"/>
    <x v="21"/>
    <x v="91"/>
    <n v="3440.3"/>
    <n v="20.600598802395201"/>
    <n v="167"/>
    <n v="1"/>
    <n v="20.7"/>
    <n v="20.7"/>
    <n v="1238.1666660000001"/>
    <n v="167"/>
    <n v="1"/>
    <s v="EUR"/>
    <n v="-3419.6"/>
    <n v="0"/>
    <n v="0"/>
    <n v="589802.99"/>
    <n v="20.6"/>
    <n v="15431"/>
    <n v="75637.06"/>
    <n v="80.779150000000001"/>
    <n v="393515.66"/>
  </r>
  <r>
    <s v="34317"/>
    <s v="00037920502"/>
    <s v="00037920501"/>
    <s v="CONTRAT DE LIQUIDITE GROUPE PART"/>
    <s v="FR0012612646"/>
    <x v="21"/>
    <x v="92"/>
    <n v="5172.1000000000004"/>
    <n v="20.443083003952601"/>
    <n v="253"/>
    <n v="1"/>
    <n v="20.5"/>
    <n v="20.5"/>
    <n v="1239.5333330000001"/>
    <n v="370"/>
    <n v="1"/>
    <s v="EUR"/>
    <n v="-5151.6000000000004"/>
    <n v="0"/>
    <n v="0.4"/>
    <n v="589802.99"/>
    <n v="20.399999999999999"/>
    <n v="15683"/>
    <n v="70485.460000000006"/>
    <n v="81.946190000000001"/>
    <n v="390418.66"/>
  </r>
  <r>
    <s v="34317"/>
    <s v="00037920502"/>
    <s v="00037920501"/>
    <s v="CONTRAT DE LIQUIDITE GROUPE PART"/>
    <s v="FR0012612646"/>
    <x v="21"/>
    <x v="93"/>
    <n v="20.399999999999999"/>
    <n v="20.399999999999999"/>
    <n v="1"/>
    <n v="1"/>
    <n v="20.399999999999999"/>
    <n v="20.399999999999999"/>
    <n v="1230.266666"/>
    <n v="1"/>
    <n v="1"/>
    <s v="EUR"/>
    <n v="0"/>
    <n v="0"/>
    <n v="0"/>
    <n v="589802.99"/>
    <n v="20.399999999999999"/>
    <n v="15683"/>
    <n v="70485.460000000006"/>
    <n v="81.946190000000001"/>
    <n v="390418.66"/>
  </r>
  <r>
    <s v="34317"/>
    <s v="00037920502"/>
    <s v="00037920501"/>
    <s v="CONTRAT DE LIQUIDITE GROUPE PART"/>
    <s v="FR0012612646"/>
    <x v="21"/>
    <x v="94"/>
    <n v="1685"/>
    <n v="20.3012048192771"/>
    <n v="83"/>
    <n v="1"/>
    <n v="20.399999999999999"/>
    <n v="20.399999999999999"/>
    <n v="1197.4000000000001"/>
    <n v="172"/>
    <n v="1"/>
    <s v="EUR"/>
    <n v="-1664.6"/>
    <n v="0"/>
    <n v="0.33333333333333298"/>
    <n v="589802.99"/>
    <n v="20.3"/>
    <n v="15765"/>
    <n v="68820.86"/>
    <n v="82.301450000000003"/>
    <n v="388850.36"/>
  </r>
  <r>
    <s v="34317"/>
    <s v="00037920502"/>
    <s v="00037920501"/>
    <s v="CONTRAT DE LIQUIDITE GROUPE PART"/>
    <s v="FR0012612646"/>
    <x v="21"/>
    <x v="95"/>
    <n v="0"/>
    <s v="#DIV/0"/>
    <n v="0"/>
    <n v="138"/>
    <n v="20.399999999999999"/>
    <n v="2815.2"/>
    <n v="1166.4333329999999"/>
    <n v="214"/>
    <n v="1"/>
    <s v="EUR"/>
    <n v="2815.2"/>
    <n v="0.33333333333333298"/>
    <n v="0"/>
    <n v="589802.99"/>
    <n v="20.3"/>
    <n v="15627"/>
    <n v="71636.06"/>
    <n v="81.578130000000002"/>
    <n v="388864.16"/>
  </r>
  <r>
    <s v="34317"/>
    <s v="00037920502"/>
    <s v="00037920501"/>
    <s v="CONTRAT DE LIQUIDITE GROUPE PART"/>
    <s v="FR0012612646"/>
    <x v="21"/>
    <x v="96"/>
    <n v="2856.6"/>
    <n v="20.116901408450701"/>
    <n v="142"/>
    <n v="2"/>
    <n v="20.3"/>
    <n v="40.6"/>
    <n v="1072.0666659999999"/>
    <n v="171"/>
    <n v="1"/>
    <s v="EUR"/>
    <n v="-2816"/>
    <n v="0"/>
    <n v="0.5"/>
    <n v="589802.99"/>
    <n v="20.100000000000001"/>
    <n v="15767"/>
    <n v="68820.06"/>
    <n v="82.158799999999999"/>
    <n v="385736.76"/>
  </r>
  <r>
    <s v="34317"/>
    <s v="00037920502"/>
    <s v="00037920501"/>
    <s v="CONTRAT DE LIQUIDITE GROUPE PART"/>
    <s v="FR0012612646"/>
    <x v="21"/>
    <x v="97"/>
    <n v="784"/>
    <n v="20.102564102564099"/>
    <n v="39"/>
    <n v="1"/>
    <n v="20.2"/>
    <n v="20.2"/>
    <n v="1056.5333330000001"/>
    <n v="70"/>
    <n v="1"/>
    <s v="EUR"/>
    <n v="-763.8"/>
    <n v="0"/>
    <n v="0.6"/>
    <n v="589802.99"/>
    <n v="20.2"/>
    <n v="15805"/>
    <n v="68056.259999999995"/>
    <n v="82.428809999999999"/>
    <n v="387317.26"/>
  </r>
  <r>
    <s v="34317"/>
    <s v="00037920502"/>
    <s v="00037920501"/>
    <s v="CONTRAT DE LIQUIDITE GROUPE PART"/>
    <s v="FR0012612646"/>
    <x v="21"/>
    <x v="98"/>
    <n v="20.2"/>
    <n v="20.2"/>
    <n v="1"/>
    <n v="732"/>
    <n v="20.303415300546401"/>
    <n v="14862.1"/>
    <n v="1058.6666660000001"/>
    <n v="1477"/>
    <n v="1"/>
    <s v="EUR"/>
    <n v="14841.9"/>
    <n v="0.2"/>
    <n v="0.2"/>
    <n v="589802.99"/>
    <n v="20.399999999999999"/>
    <n v="15074"/>
    <n v="82898.16"/>
    <n v="78.766260000000003"/>
    <n v="390407.76"/>
  </r>
  <r>
    <s v="34317"/>
    <s v="00037920502"/>
    <s v="00037920501"/>
    <s v="CONTRAT DE LIQUIDITE GROUPE PART"/>
    <s v="FR0012612646"/>
    <x v="21"/>
    <x v="99"/>
    <n v="20.5"/>
    <n v="20.5"/>
    <n v="1"/>
    <n v="1"/>
    <n v="20.5"/>
    <n v="20.5"/>
    <n v="1032.7333329999999"/>
    <n v="183"/>
    <n v="1"/>
    <s v="EUR"/>
    <n v="0"/>
    <n v="0"/>
    <n v="0"/>
    <n v="589802.99"/>
    <n v="20.5"/>
    <n v="15074"/>
    <n v="82898.16"/>
    <n v="78.847930000000005"/>
    <n v="391915.16"/>
  </r>
  <r>
    <s v="34317"/>
    <s v="00037920502"/>
    <s v="00037920501"/>
    <s v="CONTRAT DE LIQUIDITE GROUPE PART"/>
    <s v="FR0012612646"/>
    <x v="21"/>
    <x v="100"/>
    <n v="20.8"/>
    <n v="20.8"/>
    <n v="1"/>
    <n v="102"/>
    <n v="20.8"/>
    <n v="2121.6"/>
    <n v="996.9"/>
    <n v="221"/>
    <n v="1"/>
    <s v="EUR"/>
    <n v="2100.8000000000002"/>
    <n v="0"/>
    <n v="0"/>
    <n v="589802.99"/>
    <n v="20.7"/>
    <n v="14973"/>
    <n v="84998.96"/>
    <n v="78.478009999999998"/>
    <n v="394940.06"/>
  </r>
  <r>
    <s v="34317"/>
    <s v="00037920502"/>
    <s v="00037920501"/>
    <s v="CONTRAT DE LIQUIDITE GROUPE PART"/>
    <s v="FR0012612646"/>
    <x v="21"/>
    <x v="101"/>
    <n v="20.8"/>
    <n v="20.8"/>
    <n v="1"/>
    <n v="5"/>
    <n v="20.8"/>
    <n v="104"/>
    <n v="935.36666600000001"/>
    <n v="5"/>
    <n v="1"/>
    <s v="EUR"/>
    <n v="83.2"/>
    <n v="0"/>
    <n v="0"/>
    <n v="589802.99"/>
    <n v="20.8"/>
    <n v="14969"/>
    <n v="85082.16"/>
    <n v="78.538309999999996"/>
    <n v="396437.36"/>
  </r>
  <r>
    <s v="34317"/>
    <s v="00037920502"/>
    <s v="00037920501"/>
    <s v="CONTRAT DE LIQUIDITE GROUPE PART"/>
    <s v="FR0012612646"/>
    <x v="21"/>
    <x v="102"/>
    <n v="11029.7"/>
    <n v="20.425370370370398"/>
    <n v="540"/>
    <n v="335"/>
    <n v="20.8755223880597"/>
    <n v="6993.3"/>
    <n v="958.66666599999996"/>
    <n v="1916"/>
    <n v="1"/>
    <s v="EUR"/>
    <n v="-4036.4"/>
    <n v="0"/>
    <n v="0.45454545454545497"/>
    <n v="589802.99"/>
    <n v="20.8"/>
    <n v="15174"/>
    <n v="81045.759999999995"/>
    <n v="79.568209999999993"/>
    <n v="396664.96"/>
  </r>
  <r>
    <s v="34317"/>
    <s v="00037920502"/>
    <s v="00037920501"/>
    <s v="CONTRAT DE LIQUIDITE GROUPE PART"/>
    <s v="FR0012612646"/>
    <x v="21"/>
    <x v="103"/>
    <n v="4346.6000000000004"/>
    <n v="20.6"/>
    <n v="211"/>
    <n v="21"/>
    <n v="20.6"/>
    <n v="432.6"/>
    <n v="899.66666599999996"/>
    <n v="326"/>
    <n v="1"/>
    <s v="EUR"/>
    <n v="-3914"/>
    <n v="0.16666666666666699"/>
    <n v="0.33333333333333298"/>
    <n v="589802.99"/>
    <n v="20.6"/>
    <n v="15364"/>
    <n v="77131.759999999995"/>
    <n v="80.405019999999993"/>
    <n v="393630.16"/>
  </r>
  <r>
    <s v="34317"/>
    <s v="00037920502"/>
    <s v="00037920501"/>
    <s v="CONTRAT DE LIQUIDITE GROUPE PART"/>
    <s v="FR0012612646"/>
    <x v="21"/>
    <x v="104"/>
    <n v="3206.9"/>
    <n v="20.689677419354801"/>
    <n v="155"/>
    <n v="1"/>
    <n v="20.7"/>
    <n v="20.7"/>
    <n v="837.8"/>
    <n v="157"/>
    <n v="1"/>
    <s v="EUR"/>
    <n v="-3186.2"/>
    <n v="0.25"/>
    <n v="0"/>
    <n v="589802.99"/>
    <n v="20.6"/>
    <n v="15518"/>
    <n v="73945.56"/>
    <n v="81.213800000000006"/>
    <n v="393616.36"/>
  </r>
  <r>
    <s v="34317"/>
    <s v="00037920502"/>
    <s v="00037920501"/>
    <s v="CONTRAT DE LIQUIDITE GROUPE PART"/>
    <s v="FR0012612646"/>
    <x v="21"/>
    <x v="105"/>
    <n v="20.7"/>
    <n v="20.7"/>
    <n v="1"/>
    <n v="618"/>
    <n v="21.237055016181198"/>
    <n v="13124.5"/>
    <n v="748.23333300000002"/>
    <n v="1456"/>
    <n v="1"/>
    <s v="EUR"/>
    <n v="13103.8"/>
    <n v="0.125"/>
    <n v="0.5"/>
    <n v="589802.99"/>
    <n v="21.3"/>
    <n v="14901"/>
    <n v="87049.36"/>
    <n v="78.476609999999994"/>
    <n v="404440.66"/>
  </r>
  <r>
    <s v="34317"/>
    <s v="00037920502"/>
    <s v="00037920501"/>
    <s v="CONTRAT DE LIQUIDITE GROUPE PART"/>
    <s v="FR0012612646"/>
    <x v="21"/>
    <x v="106"/>
    <n v="2101.3000000000002"/>
    <n v="20.8049504950495"/>
    <n v="101"/>
    <n v="2"/>
    <n v="21.3"/>
    <n v="42.6"/>
    <n v="726.26666599999999"/>
    <n v="1189"/>
    <n v="1"/>
    <s v="EUR"/>
    <n v="-2058.6999999999998"/>
    <n v="0"/>
    <n v="0.25"/>
    <n v="589802.99"/>
    <n v="20.8"/>
    <n v="15000"/>
    <n v="84990.66"/>
    <n v="78.591269999999994"/>
    <n v="396990.66"/>
  </r>
  <r>
    <s v="34317"/>
    <s v="00037920502"/>
    <s v="00037920501"/>
    <s v="CONTRAT DE LIQUIDITE GROUPE PART"/>
    <s v="FR0012612646"/>
    <x v="21"/>
    <x v="107"/>
    <n v="21.1"/>
    <n v="21.1"/>
    <n v="1"/>
    <n v="147"/>
    <n v="20.805442176870699"/>
    <n v="3058.4"/>
    <n v="717.7"/>
    <n v="289"/>
    <n v="1"/>
    <s v="EUR"/>
    <n v="3037.3"/>
    <n v="0.25"/>
    <n v="0.25"/>
    <n v="589802.99"/>
    <n v="21.2"/>
    <n v="14854"/>
    <n v="88027.96"/>
    <n v="78.153189999999995"/>
    <n v="402932.76"/>
  </r>
  <r>
    <s v="34317"/>
    <s v="00037920502"/>
    <s v="00037920501"/>
    <s v="CONTRAT DE LIQUIDITE GROUPE PART"/>
    <s v="FR0012612646"/>
    <x v="21"/>
    <x v="108"/>
    <n v="12277.6"/>
    <n v="20.844821731748699"/>
    <n v="589"/>
    <n v="111"/>
    <n v="21.299099099099099"/>
    <n v="2364.1999999999998"/>
    <n v="840.03333299999997"/>
    <n v="3758"/>
    <n v="1"/>
    <s v="EUR"/>
    <n v="-9913.4"/>
    <n v="0"/>
    <n v="0.69230769230769196"/>
    <n v="589802.99"/>
    <n v="20.8"/>
    <n v="15332"/>
    <n v="78114.559999999998"/>
    <n v="80.324789999999993"/>
    <n v="397020.15999999997"/>
  </r>
  <r>
    <s v="34317"/>
    <s v="00037920502"/>
    <s v="00037920501"/>
    <s v="CONTRAT DE LIQUIDITE GROUPE PART"/>
    <s v="FR0012612646"/>
    <x v="21"/>
    <x v="109"/>
    <n v="0"/>
    <m/>
    <m/>
    <m/>
    <m/>
    <n v="0"/>
    <n v="715.03333299999997"/>
    <n v="142"/>
    <n v="1"/>
    <s v="EUR"/>
    <n v="0"/>
    <n v="0"/>
    <n v="0"/>
    <n v="589802.99"/>
    <n v="21.2"/>
    <n v="15332"/>
    <n v="78114.559999999998"/>
    <n v="80.624089999999995"/>
    <n v="403152.96"/>
  </r>
  <r>
    <s v="34317"/>
    <s v="00037920502"/>
    <s v="00037920501"/>
    <s v="CONTRAT DE LIQUIDITE GROUPE PART"/>
    <s v="FR0012612646"/>
    <x v="21"/>
    <x v="110"/>
    <n v="3177.1"/>
    <n v="20.9019736842105"/>
    <n v="152"/>
    <n v="424"/>
    <n v="20.823820754717001"/>
    <n v="8829.2999999999993"/>
    <n v="697.5"/>
    <n v="568"/>
    <n v="1"/>
    <s v="EUR"/>
    <n v="5652.2"/>
    <n v="0.25"/>
    <n v="0.125"/>
    <n v="589802.99"/>
    <n v="20.9"/>
    <n v="15060"/>
    <n v="83766.759999999995"/>
    <n v="78.980580000000003"/>
    <n v="398520.76"/>
  </r>
  <r>
    <s v="34317"/>
    <s v="00037920502"/>
    <s v="00037920501"/>
    <s v="CONTRAT DE LIQUIDITE GROUPE PART"/>
    <s v="FR0012612646"/>
    <x v="21"/>
    <x v="111"/>
    <n v="20.8"/>
    <n v="20.8"/>
    <n v="1"/>
    <n v="325"/>
    <n v="21.132615384615399"/>
    <n v="6868.1"/>
    <n v="542.16666599999996"/>
    <n v="524"/>
    <n v="1"/>
    <s v="EUR"/>
    <n v="6847.3"/>
    <m/>
    <m/>
    <n v="589802.99"/>
    <n v="21"/>
    <n v="14736"/>
    <n v="90614.06"/>
    <n v="77.350449999999995"/>
    <n v="400070.06"/>
  </r>
  <r>
    <s v="34317"/>
    <s v="00037920502"/>
    <s v="00037920501"/>
    <s v="CONTRAT DE LIQUIDITE GROUPE PART"/>
    <s v="FR0012612646"/>
    <x v="21"/>
    <x v="112"/>
    <n v="0"/>
    <s v="#DIV/0"/>
    <n v="0"/>
    <n v="436"/>
    <n v="21.597018348623902"/>
    <n v="9416.2999999999993"/>
    <n v="558.26666599999999"/>
    <n v="723"/>
    <n v="1"/>
    <s v="EUR"/>
    <n v="9416.2999999999993"/>
    <n v="0.125"/>
    <n v="0.75"/>
    <n v="589802.99"/>
    <n v="21.8"/>
    <n v="14300"/>
    <n v="100030.36"/>
    <n v="75.707250000000002"/>
    <n v="411770.36"/>
  </r>
  <r>
    <s v="34317"/>
    <s v="00037920502"/>
    <s v="00037920501"/>
    <s v="CONTRAT DE LIQUIDITE GROUPE PART"/>
    <s v="FR0012612646"/>
    <x v="21"/>
    <x v="113"/>
    <n v="21.8"/>
    <n v="21.8"/>
    <n v="1"/>
    <n v="991"/>
    <n v="22.547023208879899"/>
    <n v="22344.1"/>
    <n v="626.06666600000005"/>
    <n v="2699"/>
    <n v="1"/>
    <s v="EUR"/>
    <n v="22322.3"/>
    <n v="0"/>
    <n v="0.63636363636363602"/>
    <n v="589802.99"/>
    <n v="23.3"/>
    <n v="13310"/>
    <n v="122352.66"/>
    <n v="71.708780000000004"/>
    <n v="432475.66"/>
  </r>
  <r>
    <s v="34317"/>
    <s v="00037920502"/>
    <s v="00037920501"/>
    <s v="CONTRAT DE LIQUIDITE GROUPE PART"/>
    <s v="FR0012612646"/>
    <x v="21"/>
    <x v="114"/>
    <n v="9785"/>
    <n v="23.077830188679201"/>
    <n v="424"/>
    <n v="91"/>
    <n v="23.103296703296699"/>
    <n v="2102.4"/>
    <n v="654.53333299999997"/>
    <n v="1205"/>
    <n v="1"/>
    <s v="EUR"/>
    <n v="-7682.6"/>
    <n v="0"/>
    <n v="0.4"/>
    <n v="589802.99"/>
    <n v="23"/>
    <n v="13643"/>
    <n v="114670.06"/>
    <n v="73.236639999999994"/>
    <n v="428459.06"/>
  </r>
  <r>
    <s v="34317"/>
    <s v="00037920502"/>
    <s v="00037920501"/>
    <s v="CONTRAT DE LIQUIDITE GROUPE PART"/>
    <s v="FR0012612646"/>
    <x v="21"/>
    <x v="115"/>
    <n v="22.8"/>
    <n v="22.8"/>
    <n v="1"/>
    <n v="430"/>
    <n v="23.0544186046512"/>
    <n v="9913.4"/>
    <n v="684.83333300000004"/>
    <n v="988"/>
    <n v="1"/>
    <s v="EUR"/>
    <n v="9890.6"/>
    <n v="0.11111111111111099"/>
    <n v="0.66666666666666696"/>
    <n v="589802.99"/>
    <n v="23.5"/>
    <n v="13214"/>
    <n v="124560.66"/>
    <n v="71.371269999999996"/>
    <n v="435089.66"/>
  </r>
  <r>
    <s v="34317"/>
    <s v="00037920502"/>
    <s v="00037920501"/>
    <s v="CONTRAT DE LIQUIDITE GROUPE PART"/>
    <s v="FR0012612646"/>
    <x v="21"/>
    <x v="116"/>
    <n v="1659.5"/>
    <n v="23.373239436619698"/>
    <n v="71"/>
    <n v="451"/>
    <n v="23.544345898004401"/>
    <n v="10618.5"/>
    <n v="727.3"/>
    <n v="1400"/>
    <n v="1"/>
    <s v="EUR"/>
    <n v="8959"/>
    <n v="0"/>
    <n v="0.5"/>
    <n v="589802.99"/>
    <n v="23.5"/>
    <n v="12834"/>
    <n v="133519.66"/>
    <n v="69.3142"/>
    <n v="435118.66"/>
  </r>
  <r>
    <s v="34317"/>
    <s v="00037920502"/>
    <s v="00037920501"/>
    <s v="CONTRAT DE LIQUIDITE GROUPE PART"/>
    <s v="FR0012612646"/>
    <x v="21"/>
    <x v="117"/>
    <n v="5380.3"/>
    <n v="23.091416309012899"/>
    <n v="233"/>
    <n v="1"/>
    <n v="23.5"/>
    <n v="23.5"/>
    <n v="763.6"/>
    <n v="1166"/>
    <n v="1"/>
    <s v="EUR"/>
    <n v="-5356.8"/>
    <n v="0"/>
    <n v="0.42857142857142899"/>
    <n v="589802.99"/>
    <n v="23.4"/>
    <n v="13066"/>
    <n v="128162.86"/>
    <n v="70.463080000000005"/>
    <n v="433907.26"/>
  </r>
  <r>
    <s v="34317"/>
    <s v="00037920502"/>
    <s v="00037920501"/>
    <s v="CONTRAT DE LIQUIDITE GROUPE PART"/>
    <s v="FR0012612646"/>
    <x v="21"/>
    <x v="118"/>
    <n v="368.4"/>
    <n v="23.024999999999999"/>
    <n v="16"/>
    <n v="453"/>
    <n v="23.599558498896201"/>
    <n v="10690.6"/>
    <n v="804.6"/>
    <n v="2104"/>
    <n v="1"/>
    <s v="EUR"/>
    <n v="10322.200000000001"/>
    <n v="0.25"/>
    <n v="0"/>
    <n v="589802.99"/>
    <n v="23"/>
    <n v="12629"/>
    <n v="138485.06"/>
    <n v="67.715490000000003"/>
    <n v="428952.06"/>
  </r>
  <r>
    <s v="34317"/>
    <s v="00037920502"/>
    <s v="00037920501"/>
    <s v="CONTRAT DE LIQUIDITE GROUPE PART"/>
    <s v="FR0012612646"/>
    <x v="21"/>
    <x v="119"/>
    <n v="23"/>
    <n v="23"/>
    <n v="1"/>
    <n v="151"/>
    <n v="23.298013245033101"/>
    <n v="3518"/>
    <n v="814.1"/>
    <n v="376"/>
    <n v="1"/>
    <s v="EUR"/>
    <n v="3495"/>
    <n v="0.33333333333333298"/>
    <n v="0"/>
    <n v="589802.99"/>
    <n v="23.6"/>
    <n v="12479"/>
    <n v="141980.06"/>
    <n v="67.471909999999994"/>
    <n v="436484.46"/>
  </r>
  <r>
    <s v="34317"/>
    <s v="00037920502"/>
    <s v="00037920501"/>
    <s v="CONTRAT DE LIQUIDITE GROUPE PART"/>
    <s v="FR0012612646"/>
    <x v="21"/>
    <x v="120"/>
    <n v="69.8"/>
    <n v="23.266666666666701"/>
    <n v="3"/>
    <n v="223"/>
    <n v="23.2017937219731"/>
    <n v="5174"/>
    <n v="813.83333300000004"/>
    <n v="378"/>
    <n v="1"/>
    <s v="EUR"/>
    <n v="5104.2"/>
    <n v="0.25"/>
    <n v="0"/>
    <n v="589802.99"/>
    <n v="23.1"/>
    <n v="12259"/>
    <n v="147084.26"/>
    <n v="65.815600000000003"/>
    <n v="430267.16"/>
  </r>
  <r>
    <s v="34317"/>
    <s v="00037920502"/>
    <s v="00037920501"/>
    <s v="CONTRAT DE LIQUIDITE GROUPE PART"/>
    <s v="FR0012612646"/>
    <x v="21"/>
    <x v="121"/>
    <n v="23.2"/>
    <n v="23.2"/>
    <n v="1"/>
    <n v="1072"/>
    <n v="23.611660447761199"/>
    <n v="25311.7"/>
    <n v="903.5"/>
    <n v="2857"/>
    <n v="1"/>
    <s v="EUR"/>
    <n v="25288.5"/>
    <n v="9.0909090909090898E-2"/>
    <n v="0.63636363636363602"/>
    <n v="589802.99"/>
    <n v="25.2"/>
    <n v="11188"/>
    <n v="172372.76"/>
    <n v="62.058369999999996"/>
    <n v="454310.36"/>
  </r>
  <r>
    <s v="34317"/>
    <s v="00037920502"/>
    <s v="00037920501"/>
    <s v="CONTRAT DE LIQUIDITE GROUPE PART"/>
    <s v="FR0012612646"/>
    <x v="21"/>
    <x v="122"/>
    <n v="25664"/>
    <n v="24.6532180595581"/>
    <n v="1041"/>
    <n v="172"/>
    <n v="24.597093023255798"/>
    <n v="4230.7"/>
    <n v="1029.833333"/>
    <n v="4160"/>
    <n v="1"/>
    <s v="EUR"/>
    <n v="-21433.3"/>
    <n v="0.1875"/>
    <n v="0.5"/>
    <n v="589802.99"/>
    <n v="25.1"/>
    <n v="12057"/>
    <n v="150939.46"/>
    <n v="66.721919999999997"/>
    <n v="453570.16"/>
  </r>
  <r>
    <s v="34317"/>
    <s v="00037920502"/>
    <s v="00037920501"/>
    <s v="CONTRAT DE LIQUIDITE GROUPE PART"/>
    <s v="FR0012612646"/>
    <x v="21"/>
    <x v="123"/>
    <n v="5790.8"/>
    <n v="25.068398268398301"/>
    <n v="231"/>
    <n v="732"/>
    <n v="25.811065573770499"/>
    <n v="18893.7"/>
    <n v="1134.5333330000001"/>
    <n v="3142"/>
    <n v="1"/>
    <s v="EUR"/>
    <n v="13102.9"/>
    <n v="0"/>
    <n v="0.5"/>
    <n v="589802.99"/>
    <n v="25.8"/>
    <n v="11556"/>
    <n v="164042.35999999999"/>
    <n v="64.507369999999995"/>
    <n v="462187.16"/>
  </r>
  <r>
    <s v="34317"/>
    <s v="00037920502"/>
    <s v="00037920501"/>
    <s v="CONTRAT DE LIQUIDITE GROUPE PART"/>
    <s v="FR0012612646"/>
    <x v="21"/>
    <x v="124"/>
    <n v="13121.6"/>
    <n v="24.8986717267552"/>
    <n v="527"/>
    <n v="2"/>
    <n v="25.8"/>
    <n v="51.6"/>
    <n v="1312.7333329999999"/>
    <n v="5518"/>
    <n v="1"/>
    <s v="EUR"/>
    <n v="-13070"/>
    <n v="7.69230769230769E-2"/>
    <n v="0.69230769230769196"/>
    <n v="589802.99"/>
    <n v="25"/>
    <n v="12081"/>
    <n v="150972.35999999999"/>
    <n v="66.672569999999993"/>
    <n v="452997.36"/>
  </r>
  <r>
    <s v="34317"/>
    <s v="00037920502"/>
    <s v="00037920501"/>
    <s v="CONTRAT DE LIQUIDITE GROUPE PART"/>
    <s v="FR0012612646"/>
    <x v="21"/>
    <x v="125"/>
    <n v="3350"/>
    <n v="25"/>
    <n v="134"/>
    <n v="101"/>
    <n v="25.297029702970299"/>
    <n v="2555"/>
    <n v="1330.6"/>
    <n v="750"/>
    <n v="1"/>
    <s v="EUR"/>
    <n v="-795"/>
    <n v="0"/>
    <n v="0.71428571428571397"/>
    <n v="589802.99"/>
    <n v="25"/>
    <n v="12114"/>
    <n v="150177.35999999999"/>
    <n v="66.850269999999995"/>
    <n v="453027.36"/>
  </r>
  <r>
    <s v="34317"/>
    <s v="00037920502"/>
    <s v="00037920501"/>
    <s v="CONTRAT DE LIQUIDITE GROUPE PART"/>
    <s v="FR0012612646"/>
    <x v="21"/>
    <x v="126"/>
    <n v="12248.9"/>
    <n v="24.997755102040799"/>
    <n v="490"/>
    <n v="1"/>
    <n v="25"/>
    <n v="25"/>
    <n v="1359.9333329999999"/>
    <n v="1051"/>
    <n v="1"/>
    <s v="EUR"/>
    <n v="-12223.9"/>
    <n v="0.22222222222222199"/>
    <n v="0.44444444444444398"/>
    <n v="589802.99"/>
    <n v="24.9"/>
    <n v="12603"/>
    <n v="137953.46"/>
    <n v="69.463660000000004"/>
    <n v="451768.16"/>
  </r>
  <r>
    <s v="34317"/>
    <s v="00037920502"/>
    <s v="00037920501"/>
    <s v="CONTRAT DE LIQUIDITE GROUPE PART"/>
    <s v="FR0012612646"/>
    <x v="21"/>
    <x v="127"/>
    <n v="2515"/>
    <n v="24.900990099009899"/>
    <n v="101"/>
    <n v="201"/>
    <n v="25.298507462686601"/>
    <n v="5085"/>
    <n v="1370.1"/>
    <n v="375"/>
    <n v="1"/>
    <s v="EUR"/>
    <n v="2570"/>
    <n v="0"/>
    <n v="0.66666666666666696"/>
    <n v="589802.99"/>
    <n v="25.4"/>
    <n v="12503"/>
    <n v="140523.46"/>
    <n v="69.324700000000007"/>
    <n v="458099.66"/>
  </r>
  <r>
    <s v="34317"/>
    <s v="00037920502"/>
    <s v="00037920501"/>
    <s v="CONTRAT DE LIQUIDITE GROUPE PART"/>
    <s v="FR0012612646"/>
    <x v="21"/>
    <x v="128"/>
    <n v="4571.3999999999996"/>
    <n v="25.256353591160199"/>
    <n v="181"/>
    <n v="201"/>
    <n v="25.4"/>
    <n v="5105.3999999999996"/>
    <n v="1345.4"/>
    <n v="736"/>
    <n v="1"/>
    <s v="EUR"/>
    <n v="534"/>
    <n v="0"/>
    <n v="0.6"/>
    <n v="589802.99"/>
    <n v="25.2"/>
    <n v="12483"/>
    <n v="141057.46"/>
    <n v="69.041160000000005"/>
    <n v="455629.06"/>
  </r>
  <r>
    <s v="34317"/>
    <s v="00037920502"/>
    <s v="00037920501"/>
    <s v="CONTRAT DE LIQUIDITE GROUPE PART"/>
    <s v="FR0012612646"/>
    <x v="21"/>
    <x v="129"/>
    <n v="2525.1999999999998"/>
    <n v="25.001980198019801"/>
    <n v="101"/>
    <n v="501"/>
    <n v="25.2"/>
    <n v="12625.2"/>
    <n v="1397.5333330000001"/>
    <n v="1747"/>
    <n v="1"/>
    <s v="EUR"/>
    <n v="10100"/>
    <n v="0"/>
    <n v="0.66666666666666696"/>
    <n v="589802.99"/>
    <n v="25"/>
    <n v="12083"/>
    <n v="151157.46"/>
    <n v="66.649019999999993"/>
    <n v="453232.46"/>
  </r>
  <r>
    <s v="34317"/>
    <s v="00037920502"/>
    <s v="00037920501"/>
    <s v="CONTRAT DE LIQUIDITE GROUPE PART"/>
    <s v="FR0012612646"/>
    <x v="21"/>
    <x v="130"/>
    <n v="0"/>
    <s v="#DIV/0"/>
    <n v="0"/>
    <n v="75"/>
    <n v="25.3"/>
    <n v="1897.5"/>
    <n v="1415.4333329999999"/>
    <n v="758"/>
    <n v="1"/>
    <s v="EUR"/>
    <n v="1897.5"/>
    <n v="0.2"/>
    <n v="0.4"/>
    <n v="589802.99"/>
    <n v="25.2"/>
    <n v="12008"/>
    <n v="153054.96"/>
    <n v="66.410020000000003"/>
    <n v="455656.56"/>
  </r>
  <r>
    <s v="34317"/>
    <s v="00037920502"/>
    <s v="00037920501"/>
    <s v="CONTRAT DE LIQUIDITE GROUPE PART"/>
    <s v="FR0012612646"/>
    <x v="21"/>
    <x v="131"/>
    <n v="6030.5"/>
    <n v="25.127083333333299"/>
    <n v="240"/>
    <n v="252"/>
    <n v="25.299603174603199"/>
    <n v="6375.5"/>
    <n v="1469.0666659999999"/>
    <n v="1614"/>
    <n v="1"/>
    <s v="EUR"/>
    <n v="345"/>
    <n v="0"/>
    <n v="0.7"/>
    <n v="589802.99"/>
    <n v="25"/>
    <n v="11996"/>
    <n v="153399.96"/>
    <n v="66.159279999999995"/>
    <n v="453299.96"/>
  </r>
  <r>
    <s v="34317"/>
    <s v="00037920502"/>
    <s v="00037920501"/>
    <s v="CONTRAT DE LIQUIDITE GROUPE PART"/>
    <s v="FR0012612646"/>
    <x v="21"/>
    <x v="132"/>
    <n v="11071.5"/>
    <n v="25.162500000000001"/>
    <n v="440"/>
    <n v="501"/>
    <n v="25.4"/>
    <n v="12725.4"/>
    <n v="1516.9"/>
    <n v="3351"/>
    <n v="1"/>
    <s v="EUR"/>
    <n v="1653.9"/>
    <n v="0"/>
    <n v="0.75"/>
    <n v="589802.99"/>
    <n v="25.3"/>
    <n v="11935"/>
    <n v="155053.85999999999"/>
    <n v="66.072059999999993"/>
    <n v="457009.36"/>
  </r>
  <r>
    <s v="34317"/>
    <s v="00037920502"/>
    <s v="00037920501"/>
    <s v="CONTRAT DE LIQUIDITE GROUPE PART"/>
    <s v="FR0012612646"/>
    <x v="21"/>
    <x v="133"/>
    <n v="2275.3000000000002"/>
    <n v="25.003296703296702"/>
    <n v="91"/>
    <n v="58"/>
    <n v="25.201724137930999"/>
    <n v="1461.7"/>
    <n v="1515.5"/>
    <n v="284"/>
    <n v="1"/>
    <s v="EUR"/>
    <n v="-813.6"/>
    <n v="0.125"/>
    <n v="0.625"/>
    <n v="589802.99"/>
    <n v="25.2"/>
    <n v="11968"/>
    <n v="154240.26"/>
    <n v="66.163049999999998"/>
    <n v="455833.86"/>
  </r>
  <r>
    <s v="34317"/>
    <s v="00037920502"/>
    <s v="00037920501"/>
    <s v="CONTRAT DE LIQUIDITE GROUPE PART"/>
    <s v="FR0012612646"/>
    <x v="21"/>
    <x v="134"/>
    <n v="7525.3"/>
    <n v="25.000996677740901"/>
    <n v="301"/>
    <n v="701"/>
    <n v="25.200142653352401"/>
    <n v="17665.3"/>
    <n v="1574.5"/>
    <n v="1927"/>
    <n v="1"/>
    <s v="EUR"/>
    <n v="10140"/>
    <n v="0.125"/>
    <n v="0.625"/>
    <n v="589802.99"/>
    <n v="25.3"/>
    <n v="11568"/>
    <n v="164380.26"/>
    <n v="64.034559999999999"/>
    <n v="457050.66"/>
  </r>
  <r>
    <s v="34317"/>
    <s v="00037920502"/>
    <s v="00037920501"/>
    <s v="CONTRAT DE LIQUIDITE GROUPE PART"/>
    <s v="FR0012612646"/>
    <x v="21"/>
    <x v="135"/>
    <n v="25.4"/>
    <n v="25.4"/>
    <n v="1"/>
    <n v="462"/>
    <n v="25.5995670995671"/>
    <n v="11827"/>
    <n v="1580.2333329999999"/>
    <n v="1628"/>
    <n v="1"/>
    <s v="EUR"/>
    <n v="11801.6"/>
    <n v="0.25"/>
    <n v="0.25"/>
    <n v="589802.99"/>
    <n v="25"/>
    <n v="11107"/>
    <n v="176181.86"/>
    <n v="61.181179999999998"/>
    <n v="453856.86"/>
  </r>
  <r>
    <s v="34317"/>
    <s v="00037920502"/>
    <s v="00037920501"/>
    <s v="CONTRAT DE LIQUIDITE GROUPE PART"/>
    <s v="FR0012612646"/>
    <x v="21"/>
    <x v="136"/>
    <n v="4275.3"/>
    <n v="25.297633136094699"/>
    <n v="169"/>
    <n v="1"/>
    <n v="24.9"/>
    <n v="24.9"/>
    <n v="1552.7333329999999"/>
    <n v="364"/>
    <n v="1"/>
    <s v="EUR"/>
    <n v="-4250.3999999999996"/>
    <n v="0.33333333333333298"/>
    <n v="0"/>
    <n v="589802.99"/>
    <n v="25.3"/>
    <n v="11275"/>
    <n v="171931.46"/>
    <n v="62.393790000000003"/>
    <n v="457188.96"/>
  </r>
  <r>
    <s v="34317"/>
    <s v="00037920502"/>
    <s v="00037920501"/>
    <s v="CONTRAT DE LIQUIDITE GROUPE PART"/>
    <s v="FR0012612646"/>
    <x v="21"/>
    <x v="137"/>
    <n v="25.3"/>
    <n v="25.3"/>
    <n v="1"/>
    <n v="1"/>
    <n v="25.3"/>
    <n v="25.3"/>
    <n v="1544.8"/>
    <n v="51"/>
    <n v="1"/>
    <s v="EUR"/>
    <n v="0"/>
    <n v="0"/>
    <n v="0"/>
    <n v="589802.99"/>
    <n v="25.3"/>
    <n v="11275"/>
    <n v="171931.46"/>
    <n v="62.393790000000003"/>
    <n v="457188.96"/>
  </r>
  <r>
    <s v="34317"/>
    <s v="00037920502"/>
    <s v="00037920501"/>
    <s v="CONTRAT DE LIQUIDITE GROUPE PART"/>
    <s v="FR0012612646"/>
    <x v="21"/>
    <x v="138"/>
    <n v="2525.3000000000002"/>
    <n v="25.002970297029702"/>
    <n v="101"/>
    <n v="1"/>
    <n v="25.3"/>
    <n v="25.3"/>
    <n v="1455.466666"/>
    <n v="1078"/>
    <n v="1"/>
    <s v="EUR"/>
    <n v="-2500"/>
    <n v="0"/>
    <n v="0.33333333333333298"/>
    <n v="589802.99"/>
    <n v="25.4"/>
    <n v="11375"/>
    <n v="169431.46"/>
    <n v="63.034999999999997"/>
    <n v="458356.46"/>
  </r>
  <r>
    <s v="34317"/>
    <s v="00037920502"/>
    <s v="00037920501"/>
    <s v="CONTRAT DE LIQUIDITE GROUPE PART"/>
    <s v="FR0012612646"/>
    <x v="21"/>
    <x v="139"/>
    <n v="25.4"/>
    <n v="25.4"/>
    <n v="1"/>
    <n v="101"/>
    <n v="25.796039603960399"/>
    <n v="2605.4"/>
    <n v="1542.333333"/>
    <n v="2748"/>
    <n v="1"/>
    <s v="EUR"/>
    <n v="2580"/>
    <n v="0"/>
    <n v="0.6"/>
    <n v="589802.99"/>
    <n v="26"/>
    <n v="11275"/>
    <n v="172011.46"/>
    <n v="63.021129999999999"/>
    <n v="465161.46"/>
  </r>
  <r>
    <s v="34317"/>
    <s v="00037920502"/>
    <s v="00037920501"/>
    <s v="CONTRAT DE LIQUIDITE GROUPE PART"/>
    <s v="FR0012612646"/>
    <x v="21"/>
    <x v="140"/>
    <n v="26"/>
    <n v="26"/>
    <n v="1"/>
    <n v="251"/>
    <n v="26"/>
    <n v="6526"/>
    <n v="1565.9333329999999"/>
    <n v="1276"/>
    <n v="1"/>
    <s v="EUR"/>
    <n v="6500"/>
    <n v="0"/>
    <n v="0.33333333333333298"/>
    <n v="589802.99"/>
    <n v="26.3"/>
    <n v="11025"/>
    <n v="178511.46"/>
    <n v="61.894710000000003"/>
    <n v="468468.96"/>
  </r>
  <r>
    <s v="34317"/>
    <s v="00037920502"/>
    <s v="00037920501"/>
    <s v="CONTRAT DE LIQUIDITE GROUPE PART"/>
    <s v="FR0012612646"/>
    <x v="21"/>
    <x v="141"/>
    <n v="10182.200000000001"/>
    <n v="26.0414322250639"/>
    <n v="391"/>
    <n v="1"/>
    <n v="26.2"/>
    <n v="26.2"/>
    <n v="1577.1"/>
    <n v="859"/>
    <n v="1"/>
    <s v="EUR"/>
    <n v="-10156"/>
    <n v="0.16666666666666699"/>
    <n v="0.5"/>
    <n v="589802.99"/>
    <n v="26"/>
    <n v="11415"/>
    <n v="168355.46"/>
    <n v="63.80585"/>
    <n v="465145.46"/>
  </r>
  <r>
    <s v="34317"/>
    <s v="00037920502"/>
    <s v="00037920501"/>
    <s v="CONTRAT DE LIQUIDITE GROUPE PART"/>
    <s v="FR0012612646"/>
    <x v="21"/>
    <x v="142"/>
    <n v="3896"/>
    <n v="25.801324503311299"/>
    <n v="151"/>
    <n v="1"/>
    <n v="26"/>
    <n v="26"/>
    <n v="1566.2333329999999"/>
    <n v="397"/>
    <n v="1"/>
    <s v="EUR"/>
    <n v="-3870"/>
    <n v="0"/>
    <n v="0.6"/>
    <n v="589802.99"/>
    <n v="25.8"/>
    <n v="11565"/>
    <n v="164485.46"/>
    <n v="64.463430000000002"/>
    <n v="462862.46"/>
  </r>
  <r>
    <s v="34317"/>
    <s v="00037920502"/>
    <s v="00037920501"/>
    <s v="CONTRAT DE LIQUIDITE GROUPE PART"/>
    <s v="FR0012612646"/>
    <x v="21"/>
    <x v="143"/>
    <n v="3844.1"/>
    <n v="25.457615894039701"/>
    <n v="151"/>
    <n v="1"/>
    <n v="25.7"/>
    <n v="25.7"/>
    <n v="1503.0333330000001"/>
    <n v="803"/>
    <n v="1"/>
    <s v="EUR"/>
    <n v="-3818.4"/>
    <n v="0"/>
    <n v="0.4"/>
    <n v="589802.99"/>
    <n v="25.4"/>
    <n v="11715"/>
    <n v="160667.06"/>
    <n v="64.93732"/>
    <n v="458228.06"/>
  </r>
  <r>
    <s v="34317"/>
    <s v="00037920502"/>
    <s v="00037920501"/>
    <s v="CONTRAT DE LIQUIDITE GROUPE PART"/>
    <s v="FR0012612646"/>
    <x v="21"/>
    <x v="144"/>
    <n v="25.6"/>
    <n v="25.6"/>
    <n v="1"/>
    <n v="151"/>
    <n v="25.652980132450299"/>
    <n v="3873.6"/>
    <n v="1471.4"/>
    <n v="256"/>
    <n v="1"/>
    <s v="EUR"/>
    <n v="3848"/>
    <n v="0"/>
    <n v="0.55555555555555602"/>
    <n v="589802.99"/>
    <n v="25.8"/>
    <n v="11565"/>
    <n v="164515.06"/>
    <n v="64.459299999999999"/>
    <n v="462892.06"/>
  </r>
  <r>
    <s v="34317"/>
    <s v="00037920502"/>
    <s v="00037920501"/>
    <s v="CONTRAT DE LIQUIDITE GROUPE PART"/>
    <s v="FR0012612646"/>
    <x v="21"/>
    <x v="145"/>
    <n v="6380.4"/>
    <n v="25.319047619047598"/>
    <n v="252"/>
    <n v="415"/>
    <n v="25.6212048192771"/>
    <n v="10632.8"/>
    <n v="1476.8666659999999"/>
    <n v="1152"/>
    <n v="1"/>
    <s v="EUR"/>
    <n v="4252.3999999999996"/>
    <n v="0.14285714285714299"/>
    <n v="0.71428571428571397"/>
    <n v="589802.99"/>
    <n v="25.6"/>
    <n v="11402"/>
    <n v="168767.46"/>
    <n v="63.363880000000002"/>
    <n v="460658.66"/>
  </r>
  <r>
    <s v="34317"/>
    <s v="00037920502"/>
    <s v="00037920501"/>
    <s v="CONTRAT DE LIQUIDITE GROUPE PART"/>
    <s v="FR0012612646"/>
    <x v="21"/>
    <x v="146"/>
    <n v="766"/>
    <n v="25.533333333333299"/>
    <n v="30"/>
    <n v="14"/>
    <n v="25.7"/>
    <n v="359.8"/>
    <n v="1436.0333330000001"/>
    <n v="175"/>
    <n v="1"/>
    <s v="EUR"/>
    <n v="-406.2"/>
    <n v="0"/>
    <n v="0.5"/>
    <n v="589802.99"/>
    <n v="25.7"/>
    <n v="11418"/>
    <n v="168361.26"/>
    <n v="63.54269"/>
    <n v="461803.86"/>
  </r>
  <r>
    <s v="34317"/>
    <s v="00037920502"/>
    <s v="00037920501"/>
    <s v="CONTRAT DE LIQUIDITE GROUPE PART"/>
    <s v="FR0012612646"/>
    <x v="21"/>
    <x v="147"/>
    <n v="512"/>
    <n v="25.6"/>
    <n v="20"/>
    <n v="0"/>
    <s v="#DIV/0"/>
    <n v="0"/>
    <n v="1404.3"/>
    <n v="214"/>
    <n v="1"/>
    <s v="EUR"/>
    <n v="-512"/>
    <n v="0"/>
    <n v="1"/>
    <n v="589802.99"/>
    <n v="25.7"/>
    <n v="11438"/>
    <n v="167849.26"/>
    <n v="63.65372"/>
    <n v="461805.86"/>
  </r>
  <r>
    <s v="34317"/>
    <s v="00037920502"/>
    <s v="00037920501"/>
    <s v="CONTRAT DE LIQUIDITE GROUPE PART"/>
    <s v="FR0012612646"/>
    <x v="21"/>
    <x v="148"/>
    <n v="3570.3"/>
    <n v="25.5021428571429"/>
    <n v="140"/>
    <n v="1"/>
    <n v="25.7"/>
    <n v="25.7"/>
    <n v="1343.833333"/>
    <n v="290"/>
    <n v="1"/>
    <s v="EUR"/>
    <n v="-3544.6"/>
    <n v="0.11111111111111099"/>
    <n v="0.55555555555555602"/>
    <n v="589802.99"/>
    <n v="25.4"/>
    <n v="11577"/>
    <n v="164304.66"/>
    <n v="64.153829999999999"/>
    <n v="458360.46"/>
  </r>
  <r>
    <s v="34317"/>
    <s v="00037920502"/>
    <s v="00037920501"/>
    <s v="CONTRAT DE LIQUIDITE GROUPE PART"/>
    <s v="FR0012612646"/>
    <x v="21"/>
    <x v="149"/>
    <n v="23834.5"/>
    <n v="24.724585062240699"/>
    <n v="964"/>
    <n v="501"/>
    <n v="24.801197604790399"/>
    <n v="12425.4"/>
    <n v="1458.1"/>
    <n v="3804"/>
    <n v="1"/>
    <s v="EUR"/>
    <n v="-11409.1"/>
    <n v="5.8823529411764698E-2"/>
    <n v="0.82352941176470595"/>
    <n v="589802.99"/>
    <n v="24.8"/>
    <n v="12040"/>
    <n v="152895.56"/>
    <n v="66.135159999999999"/>
    <n v="451487.56"/>
  </r>
  <r>
    <s v="34317"/>
    <s v="00037920502"/>
    <s v="00037920501"/>
    <s v="CONTRAT DE LIQUIDITE GROUPE PART"/>
    <s v="FR0012612646"/>
    <x v="21"/>
    <x v="150"/>
    <n v="4984.8"/>
    <n v="24.8"/>
    <n v="201"/>
    <n v="301"/>
    <n v="24.8"/>
    <n v="7464.8"/>
    <n v="1763.466666"/>
    <n v="9539"/>
    <n v="1"/>
    <s v="EUR"/>
    <n v="2480"/>
    <n v="0.25"/>
    <n v="0.25"/>
    <n v="589802.99"/>
    <n v="24.8"/>
    <n v="11940"/>
    <n v="155375.56"/>
    <n v="65.585859999999997"/>
    <n v="451487.56"/>
  </r>
  <r>
    <s v="34317"/>
    <s v="00037920502"/>
    <s v="00037920501"/>
    <s v="CONTRAT DE LIQUIDITE GROUPE PART"/>
    <s v="FR0012612646"/>
    <x v="21"/>
    <x v="151"/>
    <n v="6149.7"/>
    <n v="24.500796812749002"/>
    <n v="251"/>
    <n v="65"/>
    <n v="24.7"/>
    <n v="1605.5"/>
    <n v="1679.3"/>
    <n v="332"/>
    <n v="1"/>
    <s v="EUR"/>
    <n v="-4544.2"/>
    <n v="0"/>
    <n v="0.72727272727272696"/>
    <n v="589802.99"/>
    <n v="24.5"/>
    <n v="12126"/>
    <n v="150831.35999999999"/>
    <n v="66.326149999999998"/>
    <n v="447918.36"/>
  </r>
  <r>
    <s v="34317"/>
    <s v="00037920502"/>
    <s v="00037920501"/>
    <s v="CONTRAT DE LIQUIDITE GROUPE PART"/>
    <s v="FR0012612646"/>
    <x v="21"/>
    <x v="152"/>
    <n v="14747.5"/>
    <n v="24.136661211129301"/>
    <n v="611"/>
    <n v="39"/>
    <n v="24.597435897435901"/>
    <n v="959.3"/>
    <n v="1612.1666660000001"/>
    <n v="2146"/>
    <n v="1"/>
    <s v="EUR"/>
    <n v="-13788.2"/>
    <n v="0"/>
    <n v="0.84615384615384603"/>
    <n v="589802.99"/>
    <n v="24"/>
    <n v="12698"/>
    <n v="137043.16"/>
    <n v="68.980379999999997"/>
    <n v="441795.16"/>
  </r>
  <r>
    <s v="34317"/>
    <s v="00037920502"/>
    <s v="00037920501"/>
    <s v="CONTRAT DE LIQUIDITE GROUPE PART"/>
    <s v="FR0012612646"/>
    <x v="21"/>
    <x v="153"/>
    <n v="3752.4"/>
    <n v="23.900636942675199"/>
    <n v="157"/>
    <n v="1"/>
    <n v="24"/>
    <n v="24"/>
    <n v="1523.5"/>
    <n v="482"/>
    <n v="1"/>
    <s v="EUR"/>
    <n v="-3728.4"/>
    <n v="0"/>
    <n v="0.5"/>
    <n v="589802.99"/>
    <n v="23.9"/>
    <n v="12854"/>
    <n v="133314.76"/>
    <n v="69.737319999999997"/>
    <n v="440525.36"/>
  </r>
  <r>
    <s v="34317"/>
    <s v="00037920502"/>
    <s v="00037920501"/>
    <s v="CONTRAT DE LIQUIDITE GROUPE PART"/>
    <s v="FR0012612646"/>
    <x v="21"/>
    <x v="154"/>
    <n v="23.9"/>
    <n v="23.9"/>
    <n v="1"/>
    <n v="1"/>
    <n v="23.9"/>
    <n v="23.9"/>
    <n v="1342.3666659999999"/>
    <n v="84"/>
    <n v="1"/>
    <s v="EUR"/>
    <n v="0"/>
    <n v="0"/>
    <n v="0"/>
    <n v="589802.99"/>
    <n v="23.9"/>
    <n v="12854"/>
    <n v="133314.76"/>
    <n v="69.737319999999997"/>
    <n v="440525.36"/>
  </r>
  <r>
    <s v="34317"/>
    <s v="00037920502"/>
    <s v="00037920501"/>
    <s v="CONTRAT DE LIQUIDITE GROUPE PART"/>
    <s v="FR0012612646"/>
    <x v="21"/>
    <x v="155"/>
    <n v="9383.9"/>
    <n v="23.401246882793"/>
    <n v="401"/>
    <n v="1"/>
    <n v="23.9"/>
    <n v="23.9"/>
    <n v="1363.2333329999999"/>
    <n v="1376"/>
    <n v="1"/>
    <s v="EUR"/>
    <n v="-9360"/>
    <n v="0"/>
    <n v="0.6"/>
    <n v="589802.99"/>
    <n v="23.6"/>
    <n v="13254"/>
    <n v="123954.76"/>
    <n v="71.618780000000001"/>
    <n v="436749.16"/>
  </r>
  <r>
    <s v="34317"/>
    <s v="00037920502"/>
    <s v="00037920501"/>
    <s v="CONTRAT DE LIQUIDITE GROUPE PART"/>
    <s v="FR0012612646"/>
    <x v="21"/>
    <x v="156"/>
    <n v="2360"/>
    <n v="23.6"/>
    <n v="100"/>
    <n v="422"/>
    <n v="24.022274881516601"/>
    <n v="10137.4"/>
    <n v="1352.8"/>
    <n v="738"/>
    <n v="1"/>
    <s v="EUR"/>
    <n v="7777.4"/>
    <n v="0"/>
    <n v="0.66666666666666696"/>
    <n v="589802.99"/>
    <n v="23.6"/>
    <n v="12932"/>
    <n v="131732.16"/>
    <n v="69.85033"/>
    <n v="436927.36"/>
  </r>
  <r>
    <s v="34317"/>
    <s v="00037920502"/>
    <s v="00037920501"/>
    <s v="CONTRAT DE LIQUIDITE GROUPE PART"/>
    <s v="FR0012612646"/>
    <x v="21"/>
    <x v="157"/>
    <n v="3587.3"/>
    <n v="23.600657894736798"/>
    <n v="152"/>
    <n v="30"/>
    <n v="24.163333333333298"/>
    <n v="724.9"/>
    <n v="1363.6"/>
    <n v="699"/>
    <n v="1"/>
    <s v="EUR"/>
    <n v="-2862.4"/>
    <n v="0"/>
    <n v="0.5"/>
    <n v="589802.99"/>
    <n v="23.9"/>
    <n v="13054"/>
    <n v="128869.75999999999"/>
    <n v="70.76858"/>
    <n v="440860.36"/>
  </r>
  <r>
    <s v="34317"/>
    <s v="00037920502"/>
    <s v="00037920501"/>
    <s v="CONTRAT DE LIQUIDITE GROUPE PART"/>
    <s v="FR0012612646"/>
    <x v="21"/>
    <x v="158"/>
    <n v="18724"/>
    <n v="23.375780274656702"/>
    <n v="801"/>
    <n v="1"/>
    <n v="24"/>
    <n v="24"/>
    <n v="1400.133333"/>
    <n v="1832"/>
    <n v="1"/>
    <s v="EUR"/>
    <n v="-18700"/>
    <n v="0"/>
    <n v="0.66666666666666696"/>
    <n v="589802.99"/>
    <n v="23.3"/>
    <n v="13854"/>
    <n v="110169.76"/>
    <n v="74.554749999999999"/>
    <n v="432967.96"/>
  </r>
  <r>
    <s v="34317"/>
    <s v="00037920502"/>
    <s v="00037920501"/>
    <s v="CONTRAT DE LIQUIDITE GROUPE PART"/>
    <s v="FR0012612646"/>
    <x v="21"/>
    <x v="159"/>
    <n v="23.2"/>
    <n v="23.2"/>
    <n v="1"/>
    <n v="35"/>
    <n v="23.2"/>
    <n v="812"/>
    <n v="1349.8666659999999"/>
    <n v="239"/>
    <n v="1"/>
    <s v="EUR"/>
    <n v="788.8"/>
    <n v="0.33333333333333298"/>
    <n v="0"/>
    <n v="589802.99"/>
    <n v="23.4"/>
    <n v="13820"/>
    <n v="110958.56"/>
    <n v="74.453909999999993"/>
    <n v="434346.56"/>
  </r>
  <r>
    <s v="34317"/>
    <s v="00037920502"/>
    <s v="00037920501"/>
    <s v="CONTRAT DE LIQUIDITE GROUPE PART"/>
    <s v="FR0012612646"/>
    <x v="21"/>
    <x v="160"/>
    <n v="23.5"/>
    <n v="23.5"/>
    <n v="1"/>
    <n v="1001"/>
    <n v="23.5"/>
    <n v="23523.5"/>
    <n v="1372.4333329999999"/>
    <n v="1435"/>
    <n v="1"/>
    <s v="EUR"/>
    <n v="23500"/>
    <n v="0"/>
    <n v="0.78571428571428603"/>
    <n v="589802.99"/>
    <n v="23"/>
    <n v="12820"/>
    <n v="134458.56"/>
    <n v="68.680930000000004"/>
    <n v="429318.56"/>
  </r>
  <r>
    <s v="34317"/>
    <s v="00037920502"/>
    <s v="00037920501"/>
    <s v="CONTRAT DE LIQUIDITE GROUPE PART"/>
    <s v="FR0012612646"/>
    <x v="21"/>
    <x v="161"/>
    <n v="23.1"/>
    <n v="23.1"/>
    <n v="1"/>
    <n v="417"/>
    <n v="23.774340527577898"/>
    <n v="9913.9"/>
    <n v="1346.6666660000001"/>
    <n v="841"/>
    <n v="1"/>
    <s v="EUR"/>
    <n v="9890.7999999999993"/>
    <n v="0"/>
    <n v="0.75"/>
    <n v="589802.99"/>
    <n v="23.8"/>
    <n v="12404"/>
    <n v="144349.35999999999"/>
    <n v="67.160830000000004"/>
    <n v="439564.56"/>
  </r>
  <r>
    <s v="34317"/>
    <s v="00037920502"/>
    <s v="00037920501"/>
    <s v="CONTRAT DE LIQUIDITE GROUPE PART"/>
    <s v="FR0012612646"/>
    <x v="21"/>
    <x v="162"/>
    <n v="4170.7"/>
    <n v="23.3"/>
    <n v="179"/>
    <n v="283"/>
    <n v="23.586219081272102"/>
    <n v="6674.9"/>
    <n v="1261.966666"/>
    <n v="810"/>
    <n v="1"/>
    <s v="EUR"/>
    <n v="2504.1999999999998"/>
    <n v="8.3333333333333301E-2"/>
    <n v="0.66666666666666696"/>
    <n v="589802.99"/>
    <n v="23.8"/>
    <n v="12300"/>
    <n v="146853.56"/>
    <n v="66.593329999999995"/>
    <n v="439593.56"/>
  </r>
  <r>
    <s v="34317"/>
    <s v="00037920502"/>
    <s v="00037920501"/>
    <s v="CONTRAT DE LIQUIDITE GROUPE PART"/>
    <s v="FR0012612646"/>
    <x v="21"/>
    <x v="163"/>
    <n v="5546.1"/>
    <n v="23.600425531914901"/>
    <n v="235"/>
    <n v="39"/>
    <n v="23.7974358974359"/>
    <n v="928.1"/>
    <n v="1263.9333329999999"/>
    <n v="343"/>
    <n v="1"/>
    <s v="EUR"/>
    <n v="-4618"/>
    <n v="0"/>
    <n v="0.71428571428571397"/>
    <n v="589802.99"/>
    <n v="23.6"/>
    <n v="12496"/>
    <n v="142235.56"/>
    <n v="67.462329999999994"/>
    <n v="437141.16"/>
  </r>
  <r>
    <s v="34317"/>
    <s v="00037920502"/>
    <s v="00037920501"/>
    <s v="CONTRAT DE LIQUIDITE GROUPE PART"/>
    <s v="FR0012612646"/>
    <x v="21"/>
    <x v="164"/>
    <n v="1581.3"/>
    <n v="23.601492537313401"/>
    <n v="67"/>
    <n v="76"/>
    <n v="23.7986842105263"/>
    <n v="1808.7"/>
    <n v="1210.2333329999999"/>
    <n v="316"/>
    <n v="1"/>
    <s v="EUR"/>
    <n v="227.4"/>
    <n v="0"/>
    <n v="0.75"/>
    <n v="589802.99"/>
    <n v="23.8"/>
    <n v="12487"/>
    <n v="142462.96"/>
    <n v="67.596540000000005"/>
    <n v="439653.56"/>
  </r>
  <r>
    <s v="34317"/>
    <s v="00037920502"/>
    <s v="00037920501"/>
    <s v="CONTRAT DE LIQUIDITE GROUPE PART"/>
    <s v="FR0012612646"/>
    <x v="21"/>
    <x v="165"/>
    <n v="23.8"/>
    <n v="23.8"/>
    <n v="1"/>
    <n v="33"/>
    <n v="23.8"/>
    <n v="785.4"/>
    <n v="1157.5"/>
    <n v="46"/>
    <n v="1"/>
    <s v="EUR"/>
    <n v="761.6"/>
    <n v="0"/>
    <n v="0.4"/>
    <n v="589802.99"/>
    <n v="23.8"/>
    <n v="12455"/>
    <n v="143224.56"/>
    <n v="67.423310000000001"/>
    <n v="439653.56"/>
  </r>
  <r>
    <s v="34317"/>
    <s v="00037920502"/>
    <s v="00037920501"/>
    <s v="CONTRAT DE LIQUIDITE GROUPE PART"/>
    <s v="FR0012612646"/>
    <x v="21"/>
    <x v="166"/>
    <n v="2866.2"/>
    <n v="23.3024390243902"/>
    <n v="123"/>
    <n v="1"/>
    <n v="23.6"/>
    <n v="23.6"/>
    <n v="1188"/>
    <n v="1279"/>
    <n v="1"/>
    <s v="EUR"/>
    <n v="-2842.6"/>
    <n v="0"/>
    <n v="0.33333333333333298"/>
    <n v="589802.99"/>
    <n v="23.1"/>
    <n v="12577"/>
    <n v="140381.96"/>
    <n v="67.422030000000007"/>
    <n v="430910.66"/>
  </r>
  <r>
    <s v="34317"/>
    <s v="00037920502"/>
    <s v="00037920501"/>
    <s v="CONTRAT DE LIQUIDITE GROUPE PART"/>
    <s v="FR0012612646"/>
    <x v="21"/>
    <x v="167"/>
    <n v="1193.2"/>
    <n v="23.396078431372601"/>
    <n v="51"/>
    <n v="1"/>
    <n v="23.2"/>
    <n v="23.2"/>
    <n v="1192.466666"/>
    <n v="185"/>
    <n v="1"/>
    <s v="EUR"/>
    <n v="-1170"/>
    <n v="0.33333333333333298"/>
    <n v="0"/>
    <n v="589802.99"/>
    <n v="23.4"/>
    <n v="12627"/>
    <n v="139211.96"/>
    <n v="67.973969999999994"/>
    <n v="434683.76"/>
  </r>
  <r>
    <s v="34317"/>
    <s v="00037920502"/>
    <s v="00037920501"/>
    <s v="CONTRAT DE LIQUIDITE GROUPE PART"/>
    <s v="FR0012612646"/>
    <x v="21"/>
    <x v="168"/>
    <n v="23.4"/>
    <n v="23.4"/>
    <n v="1"/>
    <n v="1"/>
    <n v="23.4"/>
    <n v="23.4"/>
    <n v="1157.266666"/>
    <n v="22"/>
    <n v="1"/>
    <s v="EUR"/>
    <n v="0"/>
    <n v="0"/>
    <n v="0"/>
    <n v="589802.99"/>
    <n v="23.4"/>
    <n v="12627"/>
    <n v="139211.96"/>
    <n v="67.973969999999994"/>
    <n v="434683.76"/>
  </r>
  <r>
    <s v="34317"/>
    <s v="00037920502"/>
    <s v="00037920501"/>
    <s v="CONTRAT DE LIQUIDITE GROUPE PART"/>
    <s v="FR0012612646"/>
    <x v="21"/>
    <x v="169"/>
    <n v="6953.3"/>
    <n v="23.1006644518272"/>
    <n v="301"/>
    <n v="1"/>
    <n v="23.3"/>
    <n v="23.3"/>
    <n v="1077.4000000000001"/>
    <n v="352"/>
    <n v="1"/>
    <s v="EUR"/>
    <n v="-6930"/>
    <n v="0.2"/>
    <n v="0.4"/>
    <n v="589802.99"/>
    <n v="23"/>
    <n v="12927"/>
    <n v="132281.96"/>
    <n v="69.208320000000001"/>
    <n v="429602.96"/>
  </r>
  <r>
    <s v="34317"/>
    <s v="00037920502"/>
    <s v="00037920501"/>
    <s v="CONTRAT DE LIQUIDITE GROUPE PART"/>
    <s v="FR0012612646"/>
    <x v="21"/>
    <x v="170"/>
    <n v="23"/>
    <n v="23"/>
    <n v="1"/>
    <n v="72"/>
    <n v="23"/>
    <n v="1656"/>
    <n v="1037.266666"/>
    <n v="72"/>
    <n v="1"/>
    <s v="EUR"/>
    <n v="1633"/>
    <n v="0"/>
    <n v="0.25"/>
    <n v="589802.99"/>
    <n v="23"/>
    <n v="12856"/>
    <n v="133914.96"/>
    <n v="68.828199999999995"/>
    <n v="429602.96"/>
  </r>
  <r>
    <s v="34317"/>
    <s v="00037920502"/>
    <s v="00037920501"/>
    <s v="CONTRAT DE LIQUIDITE GROUPE PART"/>
    <s v="FR0012612646"/>
    <x v="21"/>
    <x v="171"/>
    <n v="1459.4"/>
    <n v="22.803125000000001"/>
    <n v="64"/>
    <n v="1"/>
    <n v="23"/>
    <n v="23"/>
    <n v="1012.2"/>
    <n v="107"/>
    <n v="1"/>
    <s v="EUR"/>
    <n v="-1436.4"/>
    <n v="0"/>
    <n v="0.4"/>
    <n v="589802.99"/>
    <n v="22.8"/>
    <n v="12919"/>
    <n v="132478.56"/>
    <n v="68.976879999999994"/>
    <n v="427031.76"/>
  </r>
  <r>
    <s v="34317"/>
    <s v="00037920502"/>
    <s v="00037920501"/>
    <s v="CONTRAT DE LIQUIDITE GROUPE PART"/>
    <s v="FR0012612646"/>
    <x v="21"/>
    <x v="172"/>
    <n v="866.5"/>
    <n v="22.802631578947398"/>
    <n v="38"/>
    <n v="1"/>
    <n v="22.9"/>
    <n v="22.9"/>
    <n v="1000.266666"/>
    <n v="39"/>
    <n v="1"/>
    <s v="EUR"/>
    <n v="-843.6"/>
    <n v="0"/>
    <n v="0.33333333333333298"/>
    <n v="589802.99"/>
    <n v="22.8"/>
    <n v="12956"/>
    <n v="131634.96"/>
    <n v="69.174430000000001"/>
    <n v="427031.76"/>
  </r>
  <r>
    <s v="34317"/>
    <s v="00037920502"/>
    <s v="00037920501"/>
    <s v="CONTRAT DE LIQUIDITE GROUPE PART"/>
    <s v="FR0012612646"/>
    <x v="21"/>
    <x v="173"/>
    <n v="22.8"/>
    <n v="22.8"/>
    <n v="1"/>
    <n v="311"/>
    <n v="23.333762057877799"/>
    <n v="7256.8"/>
    <n v="987.23333300000002"/>
    <n v="412"/>
    <n v="1"/>
    <s v="EUR"/>
    <n v="7234"/>
    <n v="0"/>
    <n v="0.75"/>
    <n v="589802.99"/>
    <n v="23.4"/>
    <n v="12646"/>
    <n v="138868.96"/>
    <n v="68.060339999999997"/>
    <n v="434785.36"/>
  </r>
  <r>
    <s v="34317"/>
    <s v="00037920502"/>
    <s v="00037920501"/>
    <s v="CONTRAT DE LIQUIDITE GROUPE PART"/>
    <s v="FR0012612646"/>
    <x v="21"/>
    <x v="174"/>
    <n v="23.3"/>
    <n v="23.3"/>
    <n v="1"/>
    <n v="1"/>
    <n v="23.3"/>
    <n v="23.3"/>
    <n v="995.73333300000002"/>
    <n v="511"/>
    <n v="1"/>
    <s v="EUR"/>
    <n v="0"/>
    <n v="0"/>
    <n v="0"/>
    <n v="589802.99"/>
    <n v="23.3"/>
    <n v="12646"/>
    <n v="138868.96"/>
    <n v="67.967169999999996"/>
    <n v="433520.76"/>
  </r>
  <r>
    <s v="34317"/>
    <s v="00037920502"/>
    <s v="00037920501"/>
    <s v="CONTRAT DE LIQUIDITE GROUPE PART"/>
    <s v="FR0012612646"/>
    <x v="21"/>
    <x v="175"/>
    <n v="9243.1"/>
    <n v="23.0501246882793"/>
    <n v="401"/>
    <n v="5"/>
    <n v="23.18"/>
    <n v="115.9"/>
    <n v="1010.9333329999999"/>
    <n v="1608"/>
    <n v="1"/>
    <s v="EUR"/>
    <n v="-9127.2000000000007"/>
    <n v="0"/>
    <n v="0.44444444444444398"/>
    <n v="589802.99"/>
    <n v="23.2"/>
    <n v="13042"/>
    <n v="129741.75999999999"/>
    <n v="69.989149999999995"/>
    <n v="432316.15999999997"/>
  </r>
  <r>
    <m/>
    <m/>
    <m/>
    <m/>
    <m/>
    <x v="1"/>
    <x v="176"/>
    <n v="610472.44999999995"/>
    <n v="21.891718066413301"/>
    <n v="27886"/>
    <n v="28159"/>
    <n v="22.090995773997701"/>
    <n v="622060.35"/>
    <m/>
    <m/>
    <m/>
    <m/>
    <n v="11587.9000000005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0802"/>
    <s v="00037920801"/>
    <s v="CONTRAT DE LIQUIDITE ADEUNIS"/>
    <s v="FR0013284627"/>
    <x v="22"/>
    <x v="0"/>
    <n v="44.04"/>
    <n v="7.34"/>
    <n v="6"/>
    <n v="1"/>
    <n v="7.34"/>
    <n v="7.34"/>
    <n v="979.66666599999996"/>
    <n v="6"/>
    <n v="1"/>
    <s v="EUR"/>
    <n v="-36.700000000000003"/>
    <n v="0.33333333333333298"/>
    <n v="0"/>
    <n v="100000"/>
    <n v="7.3390000000000004"/>
    <n v="10212"/>
    <n v="15323.26"/>
    <n v="83.024919999999995"/>
    <n v="90269.127999999997"/>
  </r>
  <r>
    <s v="34317"/>
    <s v="00037920802"/>
    <s v="00037920801"/>
    <s v="CONTRAT DE LIQUIDITE ADEUNIS"/>
    <s v="FR0013284627"/>
    <x v="22"/>
    <x v="1"/>
    <n v="1256.6600000000001"/>
    <n v="7.18091428571429"/>
    <n v="175"/>
    <n v="749"/>
    <n v="7.1942189586114802"/>
    <n v="5388.47"/>
    <n v="956.46666600000003"/>
    <n v="1315"/>
    <n v="1"/>
    <s v="EUR"/>
    <n v="4131.8100000000004"/>
    <n v="0.2"/>
    <n v="0.4"/>
    <n v="100000"/>
    <n v="7.26"/>
    <n v="9638"/>
    <n v="19455.07"/>
    <n v="78.244730000000004"/>
    <n v="89426.95"/>
  </r>
  <r>
    <s v="34317"/>
    <s v="00037920802"/>
    <s v="00037920801"/>
    <s v="CONTRAT DE LIQUIDITE ADEUNIS"/>
    <s v="FR0013284627"/>
    <x v="22"/>
    <x v="2"/>
    <n v="595.20000000000005"/>
    <n v="7.1710843373494004"/>
    <n v="83"/>
    <n v="83"/>
    <n v="7.1710843373494004"/>
    <n v="595.20000000000005"/>
    <n v="963.26666599999999"/>
    <n v="205"/>
    <n v="1"/>
    <s v="EUR"/>
    <n v="0"/>
    <n v="0.25"/>
    <n v="0.25"/>
    <n v="100000"/>
    <n v="7.2590000000000003"/>
    <n v="9638"/>
    <n v="19455.07"/>
    <n v="78.24239"/>
    <n v="89417.312000000005"/>
  </r>
  <r>
    <s v="34317"/>
    <s v="00037920802"/>
    <s v="00037920801"/>
    <s v="CONTRAT DE LIQUIDITE ADEUNIS"/>
    <s v="FR0013284627"/>
    <x v="22"/>
    <x v="3"/>
    <n v="853.78"/>
    <n v="7.1148333333333298"/>
    <n v="120"/>
    <n v="1"/>
    <n v="7.26"/>
    <n v="7.26"/>
    <n v="881.3"/>
    <n v="182"/>
    <n v="1"/>
    <s v="EUR"/>
    <n v="-846.52"/>
    <n v="0"/>
    <n v="0.5"/>
    <n v="100000"/>
    <n v="7.2789999999999999"/>
    <n v="9757"/>
    <n v="18608.55"/>
    <n v="79.238420000000005"/>
    <n v="89629.752999999997"/>
  </r>
  <r>
    <s v="34317"/>
    <s v="00037920802"/>
    <s v="00037920801"/>
    <s v="CONTRAT DE LIQUIDITE ADEUNIS"/>
    <s v="FR0013284627"/>
    <x v="22"/>
    <x v="4"/>
    <n v="7.28"/>
    <n v="7.28"/>
    <n v="1"/>
    <n v="1"/>
    <n v="7.28"/>
    <n v="7.28"/>
    <n v="881.3"/>
    <n v="1"/>
    <n v="1"/>
    <s v="EUR"/>
    <n v="0"/>
    <n v="0"/>
    <n v="0"/>
    <n v="100000"/>
    <n v="7.2789999999999999"/>
    <n v="9757"/>
    <n v="18608.55"/>
    <n v="79.238420000000005"/>
    <n v="89629.752999999997"/>
  </r>
  <r>
    <s v="34317"/>
    <s v="00037920802"/>
    <s v="00037920801"/>
    <s v="CONTRAT DE LIQUIDITE ADEUNIS"/>
    <s v="FR0013284627"/>
    <x v="22"/>
    <x v="5"/>
    <n v="7.28"/>
    <n v="7.28"/>
    <n v="1"/>
    <n v="615"/>
    <n v="7.2601300813008098"/>
    <n v="4464.9799999999996"/>
    <n v="907.1"/>
    <n v="1014"/>
    <n v="1"/>
    <s v="EUR"/>
    <n v="4457.7"/>
    <n v="0"/>
    <n v="0.4"/>
    <n v="100000"/>
    <n v="7.28"/>
    <n v="9143"/>
    <n v="23066.25"/>
    <n v="74.264259999999993"/>
    <n v="89627.29"/>
  </r>
  <r>
    <s v="34317"/>
    <s v="00037920802"/>
    <s v="00037920801"/>
    <s v="CONTRAT DE LIQUIDITE ADEUNIS"/>
    <s v="FR0013284627"/>
    <x v="22"/>
    <x v="6"/>
    <n v="7.27"/>
    <n v="7.27"/>
    <n v="1"/>
    <n v="1"/>
    <n v="7.27"/>
    <n v="7.27"/>
    <n v="905.76666599999999"/>
    <n v="161"/>
    <n v="1"/>
    <s v="EUR"/>
    <n v="0"/>
    <n v="0"/>
    <n v="0"/>
    <n v="100000"/>
    <n v="7.2690000000000001"/>
    <n v="9143"/>
    <n v="23066.25"/>
    <n v="74.235339999999994"/>
    <n v="89526.717000000004"/>
  </r>
  <r>
    <s v="34317"/>
    <s v="00037920802"/>
    <s v="00037920801"/>
    <s v="CONTRAT DE LIQUIDITE ADEUNIS"/>
    <s v="FR0013284627"/>
    <x v="22"/>
    <x v="7"/>
    <n v="7.27"/>
    <n v="7.27"/>
    <n v="1"/>
    <n v="1"/>
    <n v="7.27"/>
    <n v="7.27"/>
    <n v="904.06666600000005"/>
    <n v="1"/>
    <n v="1"/>
    <s v="EUR"/>
    <n v="0"/>
    <n v="0"/>
    <n v="0"/>
    <n v="100000"/>
    <n v="7.2690000000000001"/>
    <n v="9143"/>
    <n v="23066.25"/>
    <n v="74.235339999999994"/>
    <n v="89526.717000000004"/>
  </r>
  <r>
    <s v="34317"/>
    <s v="00037920802"/>
    <s v="00037920801"/>
    <s v="CONTRAT DE LIQUIDITE ADEUNIS"/>
    <s v="FR0013284627"/>
    <x v="22"/>
    <x v="8"/>
    <n v="7.2"/>
    <n v="7.2"/>
    <n v="1"/>
    <n v="1"/>
    <n v="7.2"/>
    <n v="7.2"/>
    <n v="863.6"/>
    <n v="63"/>
    <n v="1"/>
    <s v="EUR"/>
    <n v="0"/>
    <n v="0"/>
    <n v="0"/>
    <n v="100000"/>
    <n v="7.2"/>
    <n v="9143"/>
    <n v="23066.25"/>
    <n v="74.052499999999995"/>
    <n v="88895.85"/>
  </r>
  <r>
    <s v="34317"/>
    <s v="00037920802"/>
    <s v="00037920801"/>
    <s v="CONTRAT DE LIQUIDITE ADEUNIS"/>
    <s v="FR0013284627"/>
    <x v="22"/>
    <x v="9"/>
    <n v="7.2"/>
    <n v="7.2"/>
    <n v="1"/>
    <n v="1"/>
    <n v="7.2"/>
    <n v="7.2"/>
    <n v="818.5"/>
    <n v="1"/>
    <n v="1"/>
    <s v="EUR"/>
    <n v="0"/>
    <n v="0"/>
    <n v="0"/>
    <n v="100000"/>
    <n v="7.1989999999999998"/>
    <n v="9143"/>
    <n v="23066.25"/>
    <n v="74.04983"/>
    <n v="88886.706999999995"/>
  </r>
  <r>
    <s v="34317"/>
    <s v="00037920802"/>
    <s v="00037920801"/>
    <s v="CONTRAT DE LIQUIDITE ADEUNIS"/>
    <s v="FR0013284627"/>
    <x v="22"/>
    <x v="10"/>
    <n v="611.61"/>
    <n v="7.03"/>
    <n v="87"/>
    <n v="1"/>
    <n v="7.03"/>
    <n v="7.03"/>
    <n v="779.3"/>
    <n v="262"/>
    <n v="1"/>
    <s v="EUR"/>
    <n v="-604.58000000000004"/>
    <n v="0"/>
    <n v="0.33333333333333298"/>
    <n v="100000"/>
    <n v="7.1970000000000001"/>
    <n v="9229"/>
    <n v="22461.67"/>
    <n v="74.728890000000007"/>
    <n v="88882.782999999996"/>
  </r>
  <r>
    <s v="34317"/>
    <s v="00037920802"/>
    <s v="00037920801"/>
    <s v="CONTRAT DE LIQUIDITE ADEUNIS"/>
    <s v="FR0013284627"/>
    <x v="22"/>
    <x v="11"/>
    <n v="149.52000000000001"/>
    <n v="7.12"/>
    <n v="21"/>
    <n v="1"/>
    <n v="7.12"/>
    <n v="7.12"/>
    <n v="711.93333299999995"/>
    <n v="381"/>
    <n v="1"/>
    <s v="EUR"/>
    <n v="-142.4"/>
    <n v="0"/>
    <n v="0"/>
    <n v="100000"/>
    <n v="7.1289999999999996"/>
    <n v="9249"/>
    <n v="22319.27"/>
    <n v="74.710589999999996"/>
    <n v="88255.391000000003"/>
  </r>
  <r>
    <s v="34317"/>
    <s v="00037920802"/>
    <s v="00037920801"/>
    <s v="CONTRAT DE LIQUIDITE ADEUNIS"/>
    <s v="FR0013284627"/>
    <x v="22"/>
    <x v="12"/>
    <n v="1872.1"/>
    <n v="6.9081180811808096"/>
    <n v="271"/>
    <n v="1"/>
    <n v="7.13"/>
    <n v="7.13"/>
    <n v="733.4"/>
    <n v="896"/>
    <n v="1"/>
    <s v="EUR"/>
    <n v="-1864.97"/>
    <n v="0"/>
    <n v="0.42857142857142899"/>
    <n v="100000"/>
    <n v="7"/>
    <n v="9519"/>
    <n v="20454.3"/>
    <n v="76.512879999999996"/>
    <n v="87087.3"/>
  </r>
  <r>
    <s v="34317"/>
    <s v="00037920802"/>
    <s v="00037920801"/>
    <s v="CONTRAT DE LIQUIDITE ADEUNIS"/>
    <s v="FR0013284627"/>
    <x v="22"/>
    <x v="13"/>
    <n v="1222.8"/>
    <n v="6.7558011049723801"/>
    <n v="181"/>
    <n v="98"/>
    <n v="6.7208163265306098"/>
    <n v="658.64"/>
    <n v="668.06666600000005"/>
    <n v="1108"/>
    <n v="1"/>
    <s v="EUR"/>
    <n v="-564.16"/>
    <n v="0"/>
    <n v="0.55555555555555602"/>
    <n v="100000"/>
    <n v="6.8979999999999997"/>
    <n v="9602"/>
    <n v="19890.14"/>
    <n v="76.905429999999996"/>
    <n v="86124.736000000004"/>
  </r>
  <r>
    <s v="34317"/>
    <s v="00037920802"/>
    <s v="00037920801"/>
    <s v="CONTRAT DE LIQUIDITE ADEUNIS"/>
    <s v="FR0013284627"/>
    <x v="22"/>
    <x v="14"/>
    <n v="6.66"/>
    <n v="6.66"/>
    <n v="1"/>
    <n v="101"/>
    <n v="6.66"/>
    <n v="672.66"/>
    <n v="675.8"/>
    <n v="551"/>
    <n v="1"/>
    <s v="EUR"/>
    <n v="666"/>
    <n v="0"/>
    <n v="0"/>
    <n v="100000"/>
    <n v="6.7990000000000004"/>
    <n v="9502"/>
    <n v="20556.14"/>
    <n v="75.861810000000006"/>
    <n v="85160.237999999998"/>
  </r>
  <r>
    <s v="34317"/>
    <s v="00037920802"/>
    <s v="00037920801"/>
    <s v="CONTRAT DE LIQUIDITE ADEUNIS"/>
    <s v="FR0013284627"/>
    <x v="22"/>
    <x v="15"/>
    <n v="6.8"/>
    <n v="6.8"/>
    <n v="1"/>
    <n v="97"/>
    <n v="6.8"/>
    <n v="659.6"/>
    <n v="683.66666599999996"/>
    <n v="237"/>
    <n v="1"/>
    <s v="EUR"/>
    <n v="652.79999999999995"/>
    <n v="0"/>
    <n v="0.6"/>
    <n v="100000"/>
    <n v="6.79"/>
    <n v="9406"/>
    <n v="21208.94"/>
    <n v="75.070499999999996"/>
    <n v="85075.68"/>
  </r>
  <r>
    <s v="34317"/>
    <s v="00037920802"/>
    <s v="00037920801"/>
    <s v="CONTRAT DE LIQUIDITE ADEUNIS"/>
    <s v="FR0013284627"/>
    <x v="22"/>
    <x v="16"/>
    <n v="6.79"/>
    <n v="6.79"/>
    <n v="1"/>
    <n v="1"/>
    <n v="6.79"/>
    <n v="6.79"/>
    <n v="687.46666600000003"/>
    <n v="453"/>
    <n v="1"/>
    <s v="EUR"/>
    <n v="0"/>
    <n v="0"/>
    <n v="0"/>
    <n v="100000"/>
    <n v="6.8"/>
    <n v="9406"/>
    <n v="21208.94"/>
    <n v="75.098029999999994"/>
    <n v="85169.74"/>
  </r>
  <r>
    <s v="34317"/>
    <s v="00037920802"/>
    <s v="00037920801"/>
    <s v="CONTRAT DE LIQUIDITE ADEUNIS"/>
    <s v="FR0013284627"/>
    <x v="22"/>
    <x v="17"/>
    <n v="345.03"/>
    <n v="6.6351923076923098"/>
    <n v="52"/>
    <n v="1"/>
    <n v="6.8"/>
    <n v="6.8"/>
    <n v="669.33333300000004"/>
    <n v="1077"/>
    <n v="1"/>
    <s v="EUR"/>
    <n v="-338.23"/>
    <n v="0"/>
    <n v="0.5"/>
    <n v="100000"/>
    <n v="6.6989999999999998"/>
    <n v="9457"/>
    <n v="20870.71"/>
    <n v="75.219750000000005"/>
    <n v="84223.153000000006"/>
  </r>
  <r>
    <s v="34317"/>
    <s v="00037920802"/>
    <s v="00037920801"/>
    <s v="CONTRAT DE LIQUIDITE ADEUNIS"/>
    <s v="FR0013284627"/>
    <x v="22"/>
    <x v="18"/>
    <n v="684.66"/>
    <n v="6.6471844660194197"/>
    <n v="103"/>
    <n v="1"/>
    <n v="6.69"/>
    <n v="6.69"/>
    <n v="685.46666600000003"/>
    <n v="539"/>
    <n v="1"/>
    <s v="EUR"/>
    <n v="-677.97"/>
    <n v="0"/>
    <n v="0.33333333333333298"/>
    <n v="100000"/>
    <n v="6.69"/>
    <n v="9559"/>
    <n v="20192.740000000002"/>
    <n v="76.001720000000006"/>
    <n v="84142.45"/>
  </r>
  <r>
    <s v="34317"/>
    <s v="00037920802"/>
    <s v="00037920801"/>
    <s v="CONTRAT DE LIQUIDITE ADEUNIS"/>
    <s v="FR0013284627"/>
    <x v="22"/>
    <x v="19"/>
    <n v="2726.7"/>
    <n v="6.4460992907801398"/>
    <n v="423"/>
    <n v="1"/>
    <n v="6.58"/>
    <n v="6.58"/>
    <n v="716.7"/>
    <n v="1239"/>
    <n v="1"/>
    <s v="EUR"/>
    <n v="-2720.12"/>
    <n v="0"/>
    <n v="0.66666666666666696"/>
    <n v="100000"/>
    <n v="6.66"/>
    <n v="9981"/>
    <n v="17472.62"/>
    <n v="79.185900000000004"/>
    <n v="83946.08"/>
  </r>
  <r>
    <s v="34317"/>
    <s v="00037920802"/>
    <s v="00037920801"/>
    <s v="CONTRAT DE LIQUIDITE ADEUNIS"/>
    <s v="FR0013284627"/>
    <x v="22"/>
    <x v="20"/>
    <n v="0"/>
    <m/>
    <m/>
    <m/>
    <m/>
    <n v="0"/>
    <n v="716.7"/>
    <n v="696"/>
    <n v="1"/>
    <s v="EUR"/>
    <n v="0"/>
    <n v="0"/>
    <n v="0"/>
    <n v="100000"/>
    <n v="6.65"/>
    <n v="9981"/>
    <n v="17472.62"/>
    <n v="79.161119999999997"/>
    <n v="83846.27"/>
  </r>
  <r>
    <s v="34317"/>
    <s v="00037920802"/>
    <s v="00037920801"/>
    <s v="CONTRAT DE LIQUIDITE ADEUNIS"/>
    <s v="FR0013284627"/>
    <x v="22"/>
    <x v="21"/>
    <n v="4831.38"/>
    <n v="6.4332623169107901"/>
    <n v="751"/>
    <n v="0"/>
    <s v="#DIV/0"/>
    <n v="0"/>
    <n v="735.96666600000003"/>
    <n v="1762"/>
    <n v="1"/>
    <s v="EUR"/>
    <n v="-4831.38"/>
    <n v="0"/>
    <n v="0.66666666666666696"/>
    <n v="100000"/>
    <n v="6.5890000000000004"/>
    <n v="10732"/>
    <n v="12641.24"/>
    <n v="84.834339999999997"/>
    <n v="83354.388000000006"/>
  </r>
  <r>
    <s v="34317"/>
    <s v="00037920802"/>
    <s v="00037920801"/>
    <s v="CONTRAT DE LIQUIDITE ADEUNIS"/>
    <s v="FR0013284627"/>
    <x v="22"/>
    <x v="22"/>
    <n v="2501.38"/>
    <n v="6.2848743718593001"/>
    <n v="398"/>
    <n v="0"/>
    <s v="#DIV/0"/>
    <n v="0"/>
    <n v="737.4"/>
    <n v="731"/>
    <n v="1"/>
    <s v="EUR"/>
    <n v="-2501.38"/>
    <n v="0"/>
    <n v="0.375"/>
    <n v="100000"/>
    <n v="6.2"/>
    <n v="11130"/>
    <n v="10139.86"/>
    <n v="87.188389999999998"/>
    <n v="79145.86"/>
  </r>
  <r>
    <s v="34317"/>
    <s v="00037920802"/>
    <s v="00037920801"/>
    <s v="CONTRAT DE LIQUIDITE ADEUNIS"/>
    <s v="FR0013284627"/>
    <x v="22"/>
    <x v="23"/>
    <n v="3032.49"/>
    <n v="6.0408167330677296"/>
    <n v="502"/>
    <n v="2"/>
    <n v="6.2450000000000001"/>
    <n v="12.49"/>
    <n v="732.33333300000004"/>
    <n v="1380"/>
    <n v="1"/>
    <s v="EUR"/>
    <n v="-3020"/>
    <n v="0"/>
    <n v="0.33333333333333298"/>
    <n v="100000"/>
    <n v="5.9489999999999998"/>
    <n v="11630"/>
    <n v="7119.86"/>
    <n v="90.669420000000002"/>
    <n v="76306.73"/>
  </r>
  <r>
    <s v="34317"/>
    <s v="00037920802"/>
    <s v="00037920801"/>
    <s v="CONTRAT DE LIQUIDITE ADEUNIS"/>
    <s v="FR0013284627"/>
    <x v="22"/>
    <x v="24"/>
    <n v="2368.2399999999998"/>
    <n v="5.6792326139088702"/>
    <n v="417"/>
    <n v="1034"/>
    <n v="5.7102514506769797"/>
    <n v="5904.4"/>
    <n v="826.63333299999999"/>
    <n v="2842"/>
    <n v="1"/>
    <s v="EUR"/>
    <n v="3536.16"/>
    <n v="0.14285714285714299"/>
    <n v="0.35714285714285698"/>
    <n v="100000"/>
    <n v="5.899"/>
    <n v="11013"/>
    <n v="10656.02"/>
    <n v="85.908779999999993"/>
    <n v="75621.706999999995"/>
  </r>
  <r>
    <s v="34317"/>
    <s v="00037920802"/>
    <s v="00037920801"/>
    <s v="CONTRAT DE LIQUIDITE ADEUNIS"/>
    <s v="FR0013284627"/>
    <x v="22"/>
    <x v="25"/>
    <n v="572.9"/>
    <n v="5.6722772277227698"/>
    <n v="101"/>
    <n v="188"/>
    <n v="5.7935638297872298"/>
    <n v="1089.19"/>
    <n v="830.23333300000002"/>
    <n v="633"/>
    <n v="1"/>
    <s v="EUR"/>
    <n v="516.29"/>
    <n v="0"/>
    <n v="0.57142857142857095"/>
    <n v="100000"/>
    <n v="5.95"/>
    <n v="10926"/>
    <n v="11172.31"/>
    <n v="85.334710000000001"/>
    <n v="76182.009999999995"/>
  </r>
  <r>
    <s v="34317"/>
    <s v="00037920802"/>
    <s v="00037920801"/>
    <s v="CONTRAT DE LIQUIDITE ADEUNIS"/>
    <s v="FR0013284627"/>
    <x v="22"/>
    <x v="26"/>
    <n v="5.95"/>
    <n v="5.95"/>
    <n v="1"/>
    <n v="1"/>
    <n v="5.95"/>
    <n v="5.95"/>
    <n v="676.7"/>
    <n v="129"/>
    <n v="1"/>
    <s v="EUR"/>
    <n v="0"/>
    <n v="0"/>
    <n v="0"/>
    <n v="100000"/>
    <n v="5.899"/>
    <n v="10926"/>
    <n v="11172.31"/>
    <n v="85.226659999999995"/>
    <n v="75624.784"/>
  </r>
  <r>
    <s v="34317"/>
    <s v="00037920802"/>
    <s v="00037920801"/>
    <s v="CONTRAT DE LIQUIDITE ADEUNIS"/>
    <s v="FR0013284627"/>
    <x v="22"/>
    <x v="27"/>
    <n v="294.39999999999998"/>
    <n v="5.7725490196078404"/>
    <n v="51"/>
    <n v="1"/>
    <n v="5.9"/>
    <n v="5.9"/>
    <n v="689.2"/>
    <n v="701"/>
    <n v="1"/>
    <s v="EUR"/>
    <n v="-288.5"/>
    <n v="0"/>
    <n v="0.33333333333333298"/>
    <n v="100000"/>
    <n v="5.899"/>
    <n v="10976"/>
    <n v="10883.81"/>
    <n v="85.609369999999998"/>
    <n v="75631.233999999997"/>
  </r>
  <r>
    <s v="34317"/>
    <s v="00037920802"/>
    <s v="00037920801"/>
    <s v="CONTRAT DE LIQUIDITE ADEUNIS"/>
    <s v="FR0013284627"/>
    <x v="22"/>
    <x v="28"/>
    <n v="5.9"/>
    <n v="5.9"/>
    <n v="1"/>
    <n v="1"/>
    <n v="5.9"/>
    <n v="5.9"/>
    <n v="688.5"/>
    <n v="76"/>
    <n v="1"/>
    <s v="EUR"/>
    <n v="0"/>
    <n v="0"/>
    <n v="0"/>
    <n v="100000"/>
    <n v="5.899"/>
    <n v="10976"/>
    <n v="10883.81"/>
    <n v="85.609369999999998"/>
    <n v="75631.233999999997"/>
  </r>
  <r>
    <s v="34317"/>
    <s v="00037920802"/>
    <s v="00037920801"/>
    <s v="CONTRAT DE LIQUIDITE ADEUNIS"/>
    <s v="FR0013284627"/>
    <x v="22"/>
    <x v="29"/>
    <n v="4142.12"/>
    <n v="5.6586338797814202"/>
    <n v="732"/>
    <n v="348"/>
    <n v="5.8883045977011497"/>
    <n v="2049.13"/>
    <n v="692.1"/>
    <n v="2121"/>
    <n v="1"/>
    <s v="EUR"/>
    <n v="-2092.9899999999998"/>
    <n v="0"/>
    <n v="0.16666666666666699"/>
    <n v="100000"/>
    <n v="5.8890000000000002"/>
    <n v="11360"/>
    <n v="8790.82"/>
    <n v="88.385739999999998"/>
    <n v="75689.86"/>
  </r>
  <r>
    <s v="34317"/>
    <s v="00037920802"/>
    <s v="00037920801"/>
    <s v="CONTRAT DE LIQUIDITE ADEUNIS"/>
    <s v="FR0013284627"/>
    <x v="22"/>
    <x v="30"/>
    <n v="980.98"/>
    <n v="5.6055999999999999"/>
    <n v="175"/>
    <n v="181"/>
    <n v="5.6501657458563503"/>
    <n v="1022.68"/>
    <n v="721.7"/>
    <n v="894"/>
    <n v="1"/>
    <s v="EUR"/>
    <n v="41.699999999999903"/>
    <n v="0"/>
    <n v="0.8"/>
    <n v="100000"/>
    <n v="5.86"/>
    <n v="11354"/>
    <n v="8832.52"/>
    <n v="88.280649999999994"/>
    <n v="75366.960000000006"/>
  </r>
  <r>
    <s v="34317"/>
    <s v="00037920802"/>
    <s v="00037920801"/>
    <s v="CONTRAT DE LIQUIDITE ADEUNIS"/>
    <s v="FR0013284627"/>
    <x v="22"/>
    <x v="31"/>
    <n v="5.86"/>
    <n v="5.86"/>
    <n v="1"/>
    <n v="40"/>
    <n v="5.86"/>
    <n v="234.4"/>
    <n v="682.53333299999997"/>
    <n v="140"/>
    <n v="1"/>
    <s v="EUR"/>
    <n v="228.54"/>
    <n v="0"/>
    <n v="0.5"/>
    <n v="100000"/>
    <n v="5.86"/>
    <n v="11315"/>
    <n v="9061.06"/>
    <n v="87.977410000000006"/>
    <n v="75366.960000000006"/>
  </r>
  <r>
    <s v="34317"/>
    <s v="00037920802"/>
    <s v="00037920801"/>
    <s v="CONTRAT DE LIQUIDITE ADEUNIS"/>
    <s v="FR0013284627"/>
    <x v="22"/>
    <x v="32"/>
    <n v="718.29"/>
    <n v="5.6116406249999997"/>
    <n v="128"/>
    <n v="658"/>
    <n v="5.5411094224923998"/>
    <n v="3646.05"/>
    <n v="706.53333299999997"/>
    <n v="925"/>
    <n v="1"/>
    <s v="EUR"/>
    <n v="2927.76"/>
    <n v="0.33333333333333298"/>
    <n v="0.5"/>
    <n v="100000"/>
    <n v="5.7990000000000004"/>
    <n v="10785"/>
    <n v="11988.82"/>
    <n v="83.914330000000007"/>
    <n v="74531.035000000003"/>
  </r>
  <r>
    <s v="34317"/>
    <s v="00037920802"/>
    <s v="00037920801"/>
    <s v="CONTRAT DE LIQUIDITE ADEUNIS"/>
    <s v="FR0013284627"/>
    <x v="22"/>
    <x v="33"/>
    <n v="727.04"/>
    <n v="5.68"/>
    <n v="128"/>
    <n v="88"/>
    <n v="5.7689772727272697"/>
    <n v="507.67"/>
    <n v="721.76666599999999"/>
    <n v="639"/>
    <n v="1"/>
    <s v="EUR"/>
    <n v="-219.37"/>
    <n v="0"/>
    <n v="0.33333333333333298"/>
    <n v="100000"/>
    <n v="5.7889999999999997"/>
    <n v="10825"/>
    <n v="11769.45"/>
    <n v="84.188360000000003"/>
    <n v="74435.375"/>
  </r>
  <r>
    <s v="34317"/>
    <s v="00037920802"/>
    <s v="00037920801"/>
    <s v="CONTRAT DE LIQUIDITE ADEUNIS"/>
    <s v="FR0013284627"/>
    <x v="22"/>
    <x v="34"/>
    <n v="5.79"/>
    <n v="5.79"/>
    <n v="1"/>
    <n v="1"/>
    <n v="5.79"/>
    <n v="5.79"/>
    <n v="732.43333299999995"/>
    <n v="321"/>
    <n v="1"/>
    <s v="EUR"/>
    <n v="0"/>
    <n v="0"/>
    <n v="0"/>
    <n v="100000"/>
    <n v="5.7889999999999997"/>
    <n v="10825"/>
    <n v="11769.45"/>
    <n v="84.188360000000003"/>
    <n v="74435.375"/>
  </r>
  <r>
    <s v="34317"/>
    <s v="00037920802"/>
    <s v="00037920801"/>
    <s v="CONTRAT DE LIQUIDITE ADEUNIS"/>
    <s v="FR0013284627"/>
    <x v="22"/>
    <x v="35"/>
    <n v="238.58"/>
    <n v="5.68047619047619"/>
    <n v="42"/>
    <n v="1"/>
    <n v="5.7"/>
    <n v="5.7"/>
    <n v="708.73333300000002"/>
    <n v="303"/>
    <n v="1"/>
    <s v="EUR"/>
    <n v="-232.88"/>
    <n v="0"/>
    <n v="0.33333333333333298"/>
    <n v="100000"/>
    <n v="5.7789999999999999"/>
    <n v="10866"/>
    <n v="11536.57"/>
    <n v="84.479500000000002"/>
    <n v="74331.183999999994"/>
  </r>
  <r>
    <s v="34317"/>
    <s v="00037920802"/>
    <s v="00037920801"/>
    <s v="CONTRAT DE LIQUIDITE ADEUNIS"/>
    <s v="FR0013284627"/>
    <x v="22"/>
    <x v="36"/>
    <n v="187.53"/>
    <n v="5.68272727272727"/>
    <n v="33"/>
    <n v="1"/>
    <n v="5.77"/>
    <n v="5.77"/>
    <n v="704.46666600000003"/>
    <n v="33"/>
    <n v="1"/>
    <s v="EUR"/>
    <n v="-181.76"/>
    <n v="0"/>
    <n v="0"/>
    <n v="100000"/>
    <n v="5.68"/>
    <n v="10898"/>
    <n v="11354.81"/>
    <n v="84.499709999999993"/>
    <n v="73255.45"/>
  </r>
  <r>
    <s v="34317"/>
    <s v="00037920802"/>
    <s v="00037920801"/>
    <s v="CONTRAT DE LIQUIDITE ADEUNIS"/>
    <s v="FR0013284627"/>
    <x v="22"/>
    <x v="37"/>
    <n v="889.18"/>
    <n v="5.5923270440251596"/>
    <n v="159"/>
    <n v="1"/>
    <n v="5.68"/>
    <n v="5.68"/>
    <n v="713.06666600000005"/>
    <n v="259"/>
    <n v="1"/>
    <s v="EUR"/>
    <n v="-883.5"/>
    <n v="0"/>
    <n v="0.5"/>
    <n v="100000"/>
    <n v="5.649"/>
    <n v="11056"/>
    <n v="10471.31"/>
    <n v="85.641310000000004"/>
    <n v="72926.653999999995"/>
  </r>
  <r>
    <s v="34317"/>
    <s v="00037920802"/>
    <s v="00037920801"/>
    <s v="CONTRAT DE LIQUIDITE ADEUNIS"/>
    <s v="FR0013284627"/>
    <x v="22"/>
    <x v="38"/>
    <n v="2350.6999999999998"/>
    <n v="5.3303854875283498"/>
    <n v="441"/>
    <n v="1350"/>
    <n v="5.4587407407407396"/>
    <n v="7369.3"/>
    <n v="1291.5666659999999"/>
    <n v="17418"/>
    <n v="1"/>
    <s v="EUR"/>
    <n v="5018.6000000000004"/>
    <n v="0"/>
    <n v="0.30769230769230799"/>
    <n v="100000"/>
    <n v="5.2859999999999996"/>
    <n v="10147"/>
    <n v="15489.91"/>
    <n v="77.592079999999996"/>
    <n v="69126.952000000005"/>
  </r>
  <r>
    <s v="34317"/>
    <s v="00037920802"/>
    <s v="00037920801"/>
    <s v="CONTRAT DE LIQUIDITE ADEUNIS"/>
    <s v="FR0013284627"/>
    <x v="22"/>
    <x v="39"/>
    <n v="3883.6"/>
    <n v="5.4468443197756002"/>
    <n v="713"/>
    <n v="78"/>
    <n v="5.34"/>
    <n v="416.52"/>
    <n v="1296.8"/>
    <n v="158"/>
    <n v="1"/>
    <s v="EUR"/>
    <n v="-3467.08"/>
    <n v="0"/>
    <n v="0.25"/>
    <n v="100000"/>
    <n v="5.5469999999999997"/>
    <n v="10782"/>
    <n v="12022.83"/>
    <n v="83.262240000000006"/>
    <n v="71830.584000000003"/>
  </r>
  <r>
    <s v="34317"/>
    <s v="00037920802"/>
    <s v="00037920801"/>
    <s v="CONTRAT DE LIQUIDITE ADEUNIS"/>
    <s v="FR0013284627"/>
    <x v="22"/>
    <x v="40"/>
    <n v="5.36"/>
    <n v="5.36"/>
    <n v="1"/>
    <n v="279"/>
    <n v="5.3988530465949802"/>
    <n v="1506.28"/>
    <n v="1339.2333329999999"/>
    <n v="1535"/>
    <n v="1"/>
    <s v="EUR"/>
    <n v="1500.92"/>
    <n v="0"/>
    <n v="0"/>
    <n v="100000"/>
    <n v="5.4980000000000002"/>
    <n v="10504"/>
    <n v="13523.75"/>
    <n v="81.025890000000004"/>
    <n v="71274.741999999998"/>
  </r>
  <r>
    <s v="34317"/>
    <s v="00037920802"/>
    <s v="00037920801"/>
    <s v="CONTRAT DE LIQUIDITE ADEUNIS"/>
    <s v="FR0013284627"/>
    <x v="22"/>
    <x v="41"/>
    <n v="10852.54"/>
    <n v="5.03831940575673"/>
    <n v="2154"/>
    <n v="2384"/>
    <n v="5.0560696308724804"/>
    <n v="12053.67"/>
    <n v="1812.1666660000001"/>
    <n v="14569"/>
    <n v="1"/>
    <s v="EUR"/>
    <n v="1201.1300000000001"/>
    <n v="0.08"/>
    <n v="0.4"/>
    <n v="100000"/>
    <n v="5.2889999999999997"/>
    <n v="10274"/>
    <n v="14724.88"/>
    <n v="78.679389999999998"/>
    <n v="69064.066000000006"/>
  </r>
  <r>
    <s v="34317"/>
    <s v="00037920802"/>
    <s v="00037920801"/>
    <s v="CONTRAT DE LIQUIDITE ADEUNIS"/>
    <s v="FR0013284627"/>
    <x v="22"/>
    <x v="42"/>
    <n v="5.29"/>
    <n v="5.29"/>
    <n v="1"/>
    <n v="1267"/>
    <n v="5.20704814522494"/>
    <n v="6597.33"/>
    <n v="1857.766666"/>
    <n v="2264"/>
    <n v="1"/>
    <s v="EUR"/>
    <n v="6592.04"/>
    <n v="0"/>
    <n v="0.5"/>
    <n v="100000"/>
    <n v="5.2789999999999999"/>
    <n v="9008"/>
    <n v="21316.92"/>
    <n v="69.047669999999997"/>
    <n v="68870.152000000002"/>
  </r>
  <r>
    <s v="34317"/>
    <s v="00037920802"/>
    <s v="00037920801"/>
    <s v="CONTRAT DE LIQUIDITE ADEUNIS"/>
    <s v="FR0013284627"/>
    <x v="22"/>
    <x v="43"/>
    <n v="239.2"/>
    <n v="5.2"/>
    <n v="46"/>
    <n v="2"/>
    <n v="5.2"/>
    <n v="10.4"/>
    <n v="1837.2"/>
    <n v="491"/>
    <n v="1"/>
    <s v="EUR"/>
    <n v="-228.8"/>
    <n v="0"/>
    <n v="0"/>
    <n v="100000"/>
    <n v="5.2489999999999997"/>
    <n v="9052"/>
    <n v="21088.12"/>
    <n v="69.260230000000007"/>
    <n v="68602.067999999999"/>
  </r>
  <r>
    <s v="34317"/>
    <s v="00037920802"/>
    <s v="00037920801"/>
    <s v="CONTRAT DE LIQUIDITE ADEUNIS"/>
    <s v="FR0013284627"/>
    <x v="22"/>
    <x v="44"/>
    <n v="5.25"/>
    <n v="5.25"/>
    <n v="1"/>
    <n v="1"/>
    <n v="5.25"/>
    <n v="5.25"/>
    <n v="1823.0333330000001"/>
    <n v="126"/>
    <n v="1"/>
    <s v="EUR"/>
    <n v="0"/>
    <n v="0"/>
    <n v="0"/>
    <n v="100000"/>
    <n v="5.2690000000000001"/>
    <n v="9052"/>
    <n v="21088.12"/>
    <n v="69.341139999999996"/>
    <n v="68783.107999999993"/>
  </r>
  <r>
    <s v="34317"/>
    <s v="00037920802"/>
    <s v="00037920801"/>
    <s v="CONTRAT DE LIQUIDITE ADEUNIS"/>
    <s v="FR0013284627"/>
    <x v="22"/>
    <x v="45"/>
    <n v="5.27"/>
    <n v="5.27"/>
    <n v="1"/>
    <n v="1216"/>
    <n v="5.2696381578947404"/>
    <n v="6407.88"/>
    <n v="2069.9"/>
    <n v="7643"/>
    <n v="1"/>
    <s v="EUR"/>
    <n v="6402.61"/>
    <n v="0"/>
    <n v="0.4"/>
    <n v="100000"/>
    <n v="5.45"/>
    <n v="7837"/>
    <n v="27490.73"/>
    <n v="60.840739999999997"/>
    <n v="70202.38"/>
  </r>
  <r>
    <s v="34317"/>
    <s v="00037920802"/>
    <s v="00037920801"/>
    <s v="CONTRAT DE LIQUIDITE ADEUNIS"/>
    <s v="FR0013284627"/>
    <x v="22"/>
    <x v="46"/>
    <n v="5.45"/>
    <n v="5.45"/>
    <n v="1"/>
    <n v="1"/>
    <n v="5.45"/>
    <n v="5.45"/>
    <n v="2054.833333"/>
    <n v="1"/>
    <n v="1"/>
    <s v="EUR"/>
    <n v="0"/>
    <n v="0"/>
    <n v="0"/>
    <n v="100000"/>
    <n v="5.4489999999999998"/>
    <n v="7837"/>
    <n v="27490.73"/>
    <n v="60.836370000000002"/>
    <n v="70194.543000000005"/>
  </r>
  <r>
    <s v="34317"/>
    <s v="00037920802"/>
    <s v="00037920801"/>
    <s v="CONTRAT DE LIQUIDITE ADEUNIS"/>
    <s v="FR0013284627"/>
    <x v="22"/>
    <x v="47"/>
    <n v="5.45"/>
    <n v="5.45"/>
    <n v="1"/>
    <n v="12"/>
    <n v="5.4408333333333303"/>
    <n v="65.290000000000006"/>
    <n v="2020.4333329999999"/>
    <n v="45"/>
    <n v="1"/>
    <s v="EUR"/>
    <n v="59.84"/>
    <n v="0.33333333333333298"/>
    <n v="0"/>
    <n v="100000"/>
    <n v="5.44"/>
    <n v="7826"/>
    <n v="27550.57"/>
    <n v="60.711640000000003"/>
    <n v="70124.009999999995"/>
  </r>
  <r>
    <s v="34317"/>
    <s v="00037920802"/>
    <s v="00037920801"/>
    <s v="CONTRAT DE LIQUIDITE ADEUNIS"/>
    <s v="FR0013284627"/>
    <x v="22"/>
    <x v="48"/>
    <n v="5597.83"/>
    <n v="5.3009753787878804"/>
    <n v="1056"/>
    <n v="1"/>
    <n v="5.44"/>
    <n v="5.44"/>
    <n v="2073.5333329999999"/>
    <n v="2132"/>
    <n v="1"/>
    <s v="EUR"/>
    <n v="-5592.39"/>
    <n v="0"/>
    <n v="0.5"/>
    <n v="100000"/>
    <n v="5.3890000000000002"/>
    <n v="8881"/>
    <n v="21958.18"/>
    <n v="68.549350000000004"/>
    <n v="69817.888999999996"/>
  </r>
  <r>
    <s v="34317"/>
    <s v="00037920802"/>
    <s v="00037920801"/>
    <s v="CONTRAT DE LIQUIDITE ADEUNIS"/>
    <s v="FR0013284627"/>
    <x v="22"/>
    <x v="49"/>
    <n v="581.64"/>
    <n v="5.24"/>
    <n v="111"/>
    <n v="51"/>
    <n v="5.3086274509803903"/>
    <n v="270.74"/>
    <n v="2056.9"/>
    <n v="740"/>
    <n v="1"/>
    <s v="EUR"/>
    <n v="-310.89999999999998"/>
    <n v="0"/>
    <n v="0.2"/>
    <n v="100000"/>
    <n v="5.31"/>
    <n v="8941"/>
    <n v="21647.279999999999"/>
    <n v="68.683400000000006"/>
    <n v="69123.990000000005"/>
  </r>
  <r>
    <s v="34317"/>
    <s v="00037920802"/>
    <s v="00037920801"/>
    <s v="CONTRAT DE LIQUIDITE ADEUNIS"/>
    <s v="FR0013284627"/>
    <x v="22"/>
    <x v="50"/>
    <n v="3088.55"/>
    <n v="5.13901830282862"/>
    <n v="601"/>
    <n v="1151"/>
    <n v="5.2348392701998296"/>
    <n v="6025.3"/>
    <n v="2139.4666659999998"/>
    <n v="3173"/>
    <n v="1"/>
    <s v="EUR"/>
    <n v="2936.75"/>
    <n v="0"/>
    <n v="0.57142857142857095"/>
    <n v="100000"/>
    <n v="5.3"/>
    <n v="8391"/>
    <n v="24584.03"/>
    <n v="64.400030000000001"/>
    <n v="69056.33"/>
  </r>
  <r>
    <s v="34317"/>
    <s v="00037920802"/>
    <s v="00037920801"/>
    <s v="CONTRAT DE LIQUIDITE ADEUNIS"/>
    <s v="FR0013284627"/>
    <x v="22"/>
    <x v="51"/>
    <n v="5.3"/>
    <n v="5.3"/>
    <n v="1"/>
    <n v="11"/>
    <n v="5.3090909090909104"/>
    <n v="58.4"/>
    <n v="2094.4666659999998"/>
    <n v="412"/>
    <n v="1"/>
    <s v="EUR"/>
    <n v="53.1"/>
    <n v="0"/>
    <n v="0.33333333333333298"/>
    <n v="100000"/>
    <n v="5.31"/>
    <n v="8381"/>
    <n v="24637.13"/>
    <n v="64.366439999999997"/>
    <n v="69140.240000000005"/>
  </r>
  <r>
    <s v="34317"/>
    <s v="00037920802"/>
    <s v="00037920801"/>
    <s v="CONTRAT DE LIQUIDITE ADEUNIS"/>
    <s v="FR0013284627"/>
    <x v="22"/>
    <x v="52"/>
    <n v="119.25"/>
    <n v="5.1847826086956497"/>
    <n v="23"/>
    <n v="1"/>
    <n v="5.29"/>
    <n v="5.29"/>
    <n v="2073.8000000000002"/>
    <n v="111"/>
    <n v="1"/>
    <s v="EUR"/>
    <n v="-113.96"/>
    <n v="0"/>
    <n v="0.33333333333333298"/>
    <n v="100000"/>
    <n v="5.29"/>
    <n v="8403"/>
    <n v="24523.17"/>
    <n v="64.446309999999997"/>
    <n v="68975.039999999994"/>
  </r>
  <r>
    <s v="34317"/>
    <s v="00037920802"/>
    <s v="00037920801"/>
    <s v="CONTRAT DE LIQUIDITE ADEUNIS"/>
    <s v="FR0013284627"/>
    <x v="22"/>
    <x v="53"/>
    <n v="456.43"/>
    <n v="5.1867045454545497"/>
    <n v="88"/>
    <n v="50"/>
    <n v="5.1529999999999996"/>
    <n v="257.64999999999998"/>
    <n v="2044.133333"/>
    <n v="490"/>
    <n v="1"/>
    <s v="EUR"/>
    <n v="-198.78"/>
    <n v="0"/>
    <n v="0.25"/>
    <n v="100000"/>
    <n v="5.1989999999999998"/>
    <n v="8441"/>
    <n v="24324.39"/>
    <n v="64.338520000000003"/>
    <n v="68209.149000000005"/>
  </r>
  <r>
    <s v="34317"/>
    <s v="00037920802"/>
    <s v="00037920801"/>
    <s v="CONTRAT DE LIQUIDITE ADEUNIS"/>
    <s v="FR0013284627"/>
    <x v="22"/>
    <x v="54"/>
    <n v="3144.7"/>
    <n v="5.1216612377850197"/>
    <n v="614"/>
    <n v="151"/>
    <n v="5.1582781456953599"/>
    <n v="778.9"/>
    <n v="1998.2333329999999"/>
    <n v="1465"/>
    <n v="1"/>
    <s v="EUR"/>
    <n v="-2365.8000000000002"/>
    <n v="0"/>
    <n v="0.625"/>
    <n v="100000"/>
    <n v="5.1989999999999998"/>
    <n v="8904"/>
    <n v="21958.59"/>
    <n v="67.82647"/>
    <n v="68250.486000000004"/>
  </r>
  <r>
    <s v="34317"/>
    <s v="00037920802"/>
    <s v="00037920801"/>
    <s v="CONTRAT DE LIQUIDITE ADEUNIS"/>
    <s v="FR0013284627"/>
    <x v="22"/>
    <x v="55"/>
    <n v="132.69999999999999"/>
    <n v="5.1038461538461499"/>
    <n v="26"/>
    <n v="1"/>
    <n v="5.2"/>
    <n v="5.2"/>
    <n v="1992.966666"/>
    <n v="475"/>
    <n v="1"/>
    <s v="EUR"/>
    <n v="-127.5"/>
    <n v="0"/>
    <n v="0.33333333333333298"/>
    <n v="100000"/>
    <n v="5.2"/>
    <n v="8929"/>
    <n v="21831.09"/>
    <n v="68.018630000000002"/>
    <n v="68261.89"/>
  </r>
  <r>
    <s v="34317"/>
    <s v="00037920802"/>
    <s v="00037920801"/>
    <s v="CONTRAT DE LIQUIDITE ADEUNIS"/>
    <s v="FR0013284627"/>
    <x v="22"/>
    <x v="56"/>
    <n v="181.8"/>
    <n v="5.05"/>
    <n v="36"/>
    <n v="1"/>
    <n v="5.05"/>
    <n v="5.05"/>
    <n v="1990.2"/>
    <n v="46"/>
    <n v="1"/>
    <s v="EUR"/>
    <n v="-176.75"/>
    <n v="0"/>
    <n v="0"/>
    <n v="100000"/>
    <n v="5.1989999999999998"/>
    <n v="8964"/>
    <n v="21654.34"/>
    <n v="68.275829999999999"/>
    <n v="68258.176000000007"/>
  </r>
  <r>
    <s v="34317"/>
    <s v="00037920802"/>
    <s v="00037920801"/>
    <s v="CONTRAT DE LIQUIDITE ADEUNIS"/>
    <s v="FR0013284627"/>
    <x v="22"/>
    <x v="57"/>
    <n v="161.16999999999999"/>
    <n v="5.1990322580645199"/>
    <n v="31"/>
    <n v="1"/>
    <n v="5.2"/>
    <n v="5.2"/>
    <n v="1989.966666"/>
    <n v="694"/>
    <n v="1"/>
    <s v="EUR"/>
    <n v="-155.97"/>
    <n v="0.33333333333333298"/>
    <n v="0"/>
    <n v="100000"/>
    <n v="5.1989999999999998"/>
    <n v="8994"/>
    <n v="21498.37"/>
    <n v="68.504329999999996"/>
    <n v="68258.176000000007"/>
  </r>
  <r>
    <s v="34317"/>
    <s v="00037920802"/>
    <s v="00037920801"/>
    <s v="CONTRAT DE LIQUIDITE ADEUNIS"/>
    <s v="FR0013284627"/>
    <x v="22"/>
    <x v="58"/>
    <n v="5.2"/>
    <n v="5.2"/>
    <n v="1"/>
    <n v="1"/>
    <n v="5.2"/>
    <n v="5.2"/>
    <n v="1987.466666"/>
    <n v="1"/>
    <n v="1"/>
    <s v="EUR"/>
    <n v="0"/>
    <n v="0"/>
    <n v="0"/>
    <n v="100000"/>
    <n v="5.1989999999999998"/>
    <n v="8994"/>
    <n v="21498.37"/>
    <n v="68.504329999999996"/>
    <n v="68258.176000000007"/>
  </r>
  <r>
    <s v="34317"/>
    <s v="00037920802"/>
    <s v="00037920801"/>
    <s v="CONTRAT DE LIQUIDITE ADEUNIS"/>
    <s v="FR0013284627"/>
    <x v="22"/>
    <x v="59"/>
    <n v="5.2"/>
    <n v="5.2"/>
    <n v="1"/>
    <n v="1"/>
    <n v="5.2"/>
    <n v="5.2"/>
    <n v="1916.8"/>
    <n v="1"/>
    <n v="1"/>
    <s v="EUR"/>
    <n v="0"/>
    <n v="0"/>
    <n v="0"/>
    <n v="100000"/>
    <n v="5.1989999999999998"/>
    <n v="8994"/>
    <n v="21498.37"/>
    <n v="68.504329999999996"/>
    <n v="68258.176000000007"/>
  </r>
  <r>
    <s v="34317"/>
    <s v="00037920802"/>
    <s v="00037920801"/>
    <s v="CONTRAT DE LIQUIDITE ADEUNIS"/>
    <s v="FR0013284627"/>
    <x v="22"/>
    <x v="60"/>
    <n v="5.2"/>
    <n v="5.2"/>
    <n v="1"/>
    <n v="1"/>
    <n v="5.2"/>
    <n v="5.2"/>
    <n v="1887.0333330000001"/>
    <n v="1"/>
    <n v="1"/>
    <s v="EUR"/>
    <n v="0"/>
    <n v="0"/>
    <n v="0"/>
    <n v="100000"/>
    <n v="5.1989999999999998"/>
    <n v="8994"/>
    <n v="21498.37"/>
    <n v="68.504329999999996"/>
    <n v="68258.176000000007"/>
  </r>
  <r>
    <s v="34317"/>
    <s v="00037920802"/>
    <s v="00037920801"/>
    <s v="CONTRAT DE LIQUIDITE ADEUNIS"/>
    <s v="FR0013284627"/>
    <x v="22"/>
    <x v="61"/>
    <n v="10325.91"/>
    <n v="5.0150121418164204"/>
    <n v="2059"/>
    <n v="1"/>
    <n v="5.2"/>
    <n v="5.2"/>
    <n v="2077.9"/>
    <n v="5866"/>
    <n v="1"/>
    <s v="EUR"/>
    <n v="-10320.709999999999"/>
    <n v="0"/>
    <n v="0.77777777777777801"/>
    <n v="100000"/>
    <n v="5.0490000000000004"/>
    <n v="11052"/>
    <n v="11177.66"/>
    <n v="83.311750000000004"/>
    <n v="66979.207999999999"/>
  </r>
  <r>
    <s v="34317"/>
    <s v="00037920802"/>
    <s v="00037920801"/>
    <s v="CONTRAT DE LIQUIDITE ADEUNIS"/>
    <s v="FR0013284627"/>
    <x v="22"/>
    <x v="62"/>
    <n v="2356.9"/>
    <n v="4.9000000000000004"/>
    <n v="481"/>
    <n v="1"/>
    <n v="4.9000000000000004"/>
    <n v="4.9000000000000004"/>
    <n v="2075.9333329999999"/>
    <n v="866"/>
    <n v="1"/>
    <s v="EUR"/>
    <n v="-2352"/>
    <n v="0"/>
    <n v="0"/>
    <n v="100000"/>
    <n v="4.9000000000000004"/>
    <n v="11532"/>
    <n v="8825.66"/>
    <n v="86.491159999999994"/>
    <n v="65332.46"/>
  </r>
  <r>
    <s v="34317"/>
    <s v="00037920802"/>
    <s v="00037920801"/>
    <s v="CONTRAT DE LIQUIDITE ADEUNIS"/>
    <s v="FR0013284627"/>
    <x v="22"/>
    <x v="63"/>
    <n v="240.38"/>
    <n v="4.9057142857142901"/>
    <n v="49"/>
    <n v="86"/>
    <n v="4.9982558139534898"/>
    <n v="429.85"/>
    <n v="2066.766666"/>
    <n v="364"/>
    <n v="1"/>
    <s v="EUR"/>
    <n v="189.47"/>
    <n v="0"/>
    <n v="0.4"/>
    <n v="100000"/>
    <n v="5.0599999999999996"/>
    <n v="11495"/>
    <n v="9015.1299999999992"/>
    <n v="86.580600000000004"/>
    <n v="67179.83"/>
  </r>
  <r>
    <s v="34317"/>
    <s v="00037920802"/>
    <s v="00037920801"/>
    <s v="CONTRAT DE LIQUIDITE ADEUNIS"/>
    <s v="FR0013284627"/>
    <x v="22"/>
    <x v="64"/>
    <n v="225.54"/>
    <n v="4.9030434782608703"/>
    <n v="46"/>
    <n v="1"/>
    <n v="5.04"/>
    <n v="5.04"/>
    <n v="2110.7333330000001"/>
    <n v="1640"/>
    <n v="1"/>
    <s v="EUR"/>
    <n v="-220.5"/>
    <n v="0"/>
    <n v="0.33333333333333298"/>
    <n v="100000"/>
    <n v="5.04"/>
    <n v="11540"/>
    <n v="8794.6299999999992"/>
    <n v="86.865110000000001"/>
    <n v="66956.23"/>
  </r>
  <r>
    <s v="34317"/>
    <s v="00037920802"/>
    <s v="00037920801"/>
    <s v="CONTRAT DE LIQUIDITE ADEUNIS"/>
    <s v="FR0013284627"/>
    <x v="22"/>
    <x v="65"/>
    <n v="0"/>
    <m/>
    <m/>
    <m/>
    <m/>
    <n v="0"/>
    <n v="2101.9666659999998"/>
    <n v="40"/>
    <n v="1"/>
    <s v="EUR"/>
    <n v="0"/>
    <n v="0"/>
    <n v="0"/>
    <n v="100000"/>
    <n v="5.04"/>
    <n v="11540"/>
    <n v="8794.6299999999992"/>
    <n v="86.865110000000001"/>
    <n v="66956.23"/>
  </r>
  <r>
    <s v="34317"/>
    <s v="00037920802"/>
    <s v="00037920801"/>
    <s v="CONTRAT DE LIQUIDITE ADEUNIS"/>
    <s v="FR0013284627"/>
    <x v="22"/>
    <x v="66"/>
    <n v="10.039999999999999"/>
    <n v="5.0199999999999996"/>
    <n v="2"/>
    <n v="203"/>
    <n v="4.9110837438423696"/>
    <n v="996.95"/>
    <n v="2124.1999999999998"/>
    <n v="700"/>
    <n v="1"/>
    <s v="EUR"/>
    <n v="986.91"/>
    <n v="0.25"/>
    <n v="0"/>
    <n v="100000"/>
    <n v="5.0199999999999996"/>
    <n v="11339"/>
    <n v="9781.5400000000009"/>
    <n v="85.335750000000004"/>
    <n v="66703.320000000007"/>
  </r>
  <r>
    <s v="34317"/>
    <s v="00037920802"/>
    <s v="00037920801"/>
    <s v="CONTRAT DE LIQUIDITE ADEUNIS"/>
    <s v="FR0013284627"/>
    <x v="22"/>
    <x v="67"/>
    <n v="880.3"/>
    <n v="4.8905555555555598"/>
    <n v="180"/>
    <n v="152"/>
    <n v="4.9005921052631596"/>
    <n v="744.89"/>
    <n v="2144.833333"/>
    <n v="878"/>
    <n v="1"/>
    <s v="EUR"/>
    <n v="-135.41"/>
    <n v="0.2"/>
    <n v="0.2"/>
    <n v="100000"/>
    <n v="5.04"/>
    <n v="11367"/>
    <n v="9646.1299999999992"/>
    <n v="85.588980000000006"/>
    <n v="66935.81"/>
  </r>
  <r>
    <s v="34317"/>
    <s v="00037920802"/>
    <s v="00037920801"/>
    <s v="CONTRAT DE LIQUIDITE ADEUNIS"/>
    <s v="FR0013284627"/>
    <x v="22"/>
    <x v="68"/>
    <n v="565"/>
    <n v="5"/>
    <n v="113"/>
    <n v="221"/>
    <n v="5.0977375565610901"/>
    <n v="1126.5999999999999"/>
    <n v="1593.2"/>
    <n v="869"/>
    <n v="1"/>
    <s v="EUR"/>
    <n v="561.6"/>
    <n v="0"/>
    <n v="0.44444444444444398"/>
    <n v="100000"/>
    <n v="5.16"/>
    <n v="11259"/>
    <n v="10207.73"/>
    <n v="85.055480000000003"/>
    <n v="68304.17"/>
  </r>
  <r>
    <s v="34317"/>
    <s v="00037920802"/>
    <s v="00037920801"/>
    <s v="CONTRAT DE LIQUIDITE ADEUNIS"/>
    <s v="FR0013284627"/>
    <x v="22"/>
    <x v="69"/>
    <n v="1713.48"/>
    <n v="5.0248680351906199"/>
    <n v="341"/>
    <n v="198"/>
    <n v="5.1443939393939404"/>
    <n v="1018.59"/>
    <n v="1633.2333329999999"/>
    <n v="1359"/>
    <n v="1"/>
    <s v="EUR"/>
    <n v="-694.89"/>
    <n v="0"/>
    <n v="0.55555555555555602"/>
    <n v="100000"/>
    <n v="5.14"/>
    <n v="11402"/>
    <n v="9512.84"/>
    <n v="86.034989999999993"/>
    <n v="68119.12"/>
  </r>
  <r>
    <s v="34317"/>
    <s v="00037920802"/>
    <s v="00037920801"/>
    <s v="CONTRAT DE LIQUIDITE ADEUNIS"/>
    <s v="FR0013284627"/>
    <x v="22"/>
    <x v="70"/>
    <n v="5.14"/>
    <n v="5.14"/>
    <n v="1"/>
    <n v="2"/>
    <n v="5.14"/>
    <n v="10.28"/>
    <n v="1588.1"/>
    <n v="181"/>
    <n v="1"/>
    <s v="EUR"/>
    <n v="5.14"/>
    <n v="0"/>
    <n v="0"/>
    <n v="100000"/>
    <n v="5.14"/>
    <n v="11401"/>
    <n v="9517.98"/>
    <n v="86.027450000000002"/>
    <n v="68119.12"/>
  </r>
  <r>
    <s v="34317"/>
    <s v="00037920802"/>
    <s v="00037920801"/>
    <s v="CONTRAT DE LIQUIDITE ADEUNIS"/>
    <s v="FR0013284627"/>
    <x v="22"/>
    <x v="71"/>
    <n v="267.2"/>
    <n v="5.0415094339622604"/>
    <n v="53"/>
    <n v="3"/>
    <n v="5.04"/>
    <n v="15.12"/>
    <n v="1109.9000000000001"/>
    <n v="223"/>
    <n v="1"/>
    <s v="EUR"/>
    <n v="-252.08"/>
    <n v="0"/>
    <n v="0.25"/>
    <n v="100000"/>
    <n v="5"/>
    <n v="11451"/>
    <n v="9265.9"/>
    <n v="86.070689999999999"/>
    <n v="66520.899999999994"/>
  </r>
  <r>
    <s v="34317"/>
    <s v="00037920802"/>
    <s v="00037920801"/>
    <s v="CONTRAT DE LIQUIDITE ADEUNIS"/>
    <s v="FR0013284627"/>
    <x v="22"/>
    <x v="72"/>
    <n v="7471.65"/>
    <n v="4.9123274161735697"/>
    <n v="1521"/>
    <n v="390"/>
    <n v="4.9843589743589698"/>
    <n v="1943.9"/>
    <n v="1192"/>
    <n v="4727"/>
    <n v="1"/>
    <s v="EUR"/>
    <n v="-5527.75"/>
    <n v="0"/>
    <n v="0.61538461538461497"/>
    <n v="100000"/>
    <n v="5"/>
    <n v="12582"/>
    <n v="3738.15"/>
    <n v="94.391220000000004"/>
    <n v="66648.149999999994"/>
  </r>
  <r>
    <s v="34317"/>
    <s v="00037920802"/>
    <s v="00037920801"/>
    <s v="CONTRAT DE LIQUIDITE ADEUNIS"/>
    <s v="FR0013284627"/>
    <x v="22"/>
    <x v="73"/>
    <n v="63.46"/>
    <n v="4.8815384615384598"/>
    <n v="13"/>
    <n v="726"/>
    <n v="5.0258953168044096"/>
    <n v="3648.8"/>
    <n v="1259.0666659999999"/>
    <n v="2503"/>
    <n v="1"/>
    <s v="EUR"/>
    <n v="3585.34"/>
    <n v="0.11111111111111099"/>
    <n v="0.33333333333333298"/>
    <n v="100000"/>
    <n v="4.88"/>
    <n v="11869"/>
    <n v="7323.49"/>
    <n v="88.775260000000003"/>
    <n v="65244.21"/>
  </r>
  <r>
    <s v="34317"/>
    <s v="00037920802"/>
    <s v="00037920801"/>
    <s v="CONTRAT DE LIQUIDITE ADEUNIS"/>
    <s v="FR0013284627"/>
    <x v="22"/>
    <x v="74"/>
    <n v="4.9000000000000004"/>
    <n v="4.9000000000000004"/>
    <n v="1"/>
    <n v="160"/>
    <n v="4.5775625"/>
    <n v="732.41"/>
    <n v="1274.833333"/>
    <n v="599"/>
    <n v="1"/>
    <s v="EUR"/>
    <n v="727.51"/>
    <n v="0.2"/>
    <n v="0.2"/>
    <n v="100000"/>
    <n v="4.97"/>
    <n v="11710"/>
    <n v="8051"/>
    <n v="87.847489999999993"/>
    <n v="66249.7"/>
  </r>
  <r>
    <s v="34317"/>
    <s v="00037920802"/>
    <s v="00037920801"/>
    <s v="CONTRAT DE LIQUIDITE ADEUNIS"/>
    <s v="FR0013284627"/>
    <x v="22"/>
    <x v="75"/>
    <n v="4.9000000000000004"/>
    <n v="4.9000000000000004"/>
    <n v="1"/>
    <n v="1"/>
    <n v="4.9000000000000004"/>
    <n v="4.9000000000000004"/>
    <n v="1021.733333"/>
    <n v="50"/>
    <n v="1"/>
    <s v="EUR"/>
    <n v="0"/>
    <n v="0"/>
    <n v="0"/>
    <n v="100000"/>
    <n v="4.96"/>
    <n v="11710"/>
    <n v="8051"/>
    <n v="87.825969999999998"/>
    <n v="66132.600000000006"/>
  </r>
  <r>
    <s v="34317"/>
    <s v="00037920802"/>
    <s v="00037920801"/>
    <s v="CONTRAT DE LIQUIDITE ADEUNIS"/>
    <s v="FR0013284627"/>
    <x v="22"/>
    <x v="76"/>
    <n v="82.98"/>
    <n v="4.8811764705882403"/>
    <n v="17"/>
    <n v="1"/>
    <n v="4.9000000000000004"/>
    <n v="4.9000000000000004"/>
    <n v="1027.5666659999999"/>
    <n v="176"/>
    <n v="1"/>
    <s v="EUR"/>
    <n v="-78.08"/>
    <n v="0"/>
    <n v="0.33333333333333298"/>
    <n v="100000"/>
    <n v="4.97"/>
    <n v="11726"/>
    <n v="7972.92"/>
    <n v="87.965609999999998"/>
    <n v="66251.14"/>
  </r>
  <r>
    <s v="34317"/>
    <s v="00037920802"/>
    <s v="00037920801"/>
    <s v="CONTRAT DE LIQUIDITE ADEUNIS"/>
    <s v="FR0013284627"/>
    <x v="22"/>
    <x v="77"/>
    <n v="175.68"/>
    <n v="4.88"/>
    <n v="36"/>
    <n v="0"/>
    <s v="#DIV/0"/>
    <n v="0"/>
    <n v="1028.9333329999999"/>
    <n v="86"/>
    <n v="1"/>
    <s v="EUR"/>
    <n v="-175.68"/>
    <n v="0"/>
    <n v="0.5"/>
    <n v="100000"/>
    <n v="4.96"/>
    <n v="11762"/>
    <n v="7797.24"/>
    <n v="88.210430000000002"/>
    <n v="66136.759999999995"/>
  </r>
  <r>
    <s v="34317"/>
    <s v="00037920802"/>
    <s v="00037920801"/>
    <s v="CONTRAT DE LIQUIDITE ADEUNIS"/>
    <s v="FR0013284627"/>
    <x v="22"/>
    <x v="78"/>
    <n v="400.92"/>
    <n v="4.8892682926829298"/>
    <n v="82"/>
    <n v="1"/>
    <n v="4.92"/>
    <n v="4.92"/>
    <n v="977.53333299999997"/>
    <n v="590"/>
    <n v="1"/>
    <s v="EUR"/>
    <n v="-396"/>
    <n v="0"/>
    <n v="0.4"/>
    <n v="100000"/>
    <n v="4.9800000000000004"/>
    <n v="11843"/>
    <n v="7401.24"/>
    <n v="88.850089999999994"/>
    <n v="66379.38"/>
  </r>
  <r>
    <s v="34317"/>
    <s v="00037920802"/>
    <s v="00037920801"/>
    <s v="CONTRAT DE LIQUIDITE ADEUNIS"/>
    <s v="FR0013284627"/>
    <x v="22"/>
    <x v="79"/>
    <n v="1838.7"/>
    <n v="4.87718832891247"/>
    <n v="377"/>
    <n v="0"/>
    <s v="#DIV/0"/>
    <n v="0"/>
    <n v="998.33333300000004"/>
    <n v="1364"/>
    <n v="1"/>
    <s v="EUR"/>
    <n v="-1838.7"/>
    <n v="0"/>
    <n v="0.55555555555555602"/>
    <n v="100000"/>
    <n v="4.8899999999999997"/>
    <n v="12220"/>
    <n v="5562.54"/>
    <n v="91.483949999999993"/>
    <n v="65318.34"/>
  </r>
  <r>
    <s v="34317"/>
    <s v="00037920802"/>
    <s v="00037920801"/>
    <s v="CONTRAT DE LIQUIDITE ADEUNIS"/>
    <s v="FR0013284627"/>
    <x v="22"/>
    <x v="80"/>
    <n v="350.52"/>
    <n v="4.8016438356164404"/>
    <n v="73"/>
    <n v="3"/>
    <n v="4.8733333333333304"/>
    <n v="14.62"/>
    <n v="919.76666599999999"/>
    <n v="816"/>
    <n v="1"/>
    <s v="EUR"/>
    <n v="-335.9"/>
    <n v="0"/>
    <n v="0.25"/>
    <n v="100000"/>
    <n v="5"/>
    <n v="12290"/>
    <n v="5226.6400000000003"/>
    <n v="92.161209999999997"/>
    <n v="66676.639999999999"/>
  </r>
  <r>
    <s v="34317"/>
    <s v="00037920802"/>
    <s v="00037920801"/>
    <s v="CONTRAT DE LIQUIDITE ADEUNIS"/>
    <s v="FR0013284627"/>
    <x v="22"/>
    <x v="81"/>
    <n v="335.6"/>
    <n v="4.8637681159420296"/>
    <n v="69"/>
    <n v="0"/>
    <s v="#DIV/0"/>
    <n v="0"/>
    <n v="965.6"/>
    <n v="1787"/>
    <n v="1"/>
    <s v="EUR"/>
    <n v="-335.6"/>
    <n v="0"/>
    <n v="0.6"/>
    <n v="100000"/>
    <n v="4.99"/>
    <n v="12359"/>
    <n v="4891.04"/>
    <n v="92.651949999999999"/>
    <n v="66562.45"/>
  </r>
  <r>
    <s v="34317"/>
    <s v="00037920802"/>
    <s v="00037920801"/>
    <s v="CONTRAT DE LIQUIDITE ADEUNIS"/>
    <s v="FR0013284627"/>
    <x v="22"/>
    <x v="82"/>
    <n v="2200.9699999999998"/>
    <n v="4.8586534216335497"/>
    <n v="453"/>
    <n v="883"/>
    <n v="4.7485956964892404"/>
    <n v="4193.01"/>
    <n v="1102.2"/>
    <n v="4209"/>
    <n v="1"/>
    <s v="EUR"/>
    <n v="1992.04"/>
    <n v="0"/>
    <n v="0.25"/>
    <n v="100000"/>
    <n v="4.93"/>
    <n v="11929"/>
    <n v="6883.08"/>
    <n v="89.522360000000006"/>
    <n v="65693.05"/>
  </r>
  <r>
    <s v="34317"/>
    <s v="00037920802"/>
    <s v="00037920801"/>
    <s v="CONTRAT DE LIQUIDITE ADEUNIS"/>
    <s v="FR0013284627"/>
    <x v="22"/>
    <x v="83"/>
    <n v="4.95"/>
    <n v="4.95"/>
    <n v="1"/>
    <n v="12"/>
    <n v="4.95"/>
    <n v="59.4"/>
    <n v="1095.7"/>
    <n v="295"/>
    <n v="1"/>
    <s v="EUR"/>
    <n v="54.45"/>
    <n v="0"/>
    <n v="0"/>
    <n v="100000"/>
    <n v="4.7"/>
    <n v="11918"/>
    <n v="6937.53"/>
    <n v="88.979669999999999"/>
    <n v="62952.13"/>
  </r>
  <r>
    <s v="34317"/>
    <s v="00037920802"/>
    <s v="00037920801"/>
    <s v="CONTRAT DE LIQUIDITE ADEUNIS"/>
    <s v="FR0013284627"/>
    <x v="22"/>
    <x v="84"/>
    <n v="248.64"/>
    <n v="4.7815384615384602"/>
    <n v="52"/>
    <n v="41"/>
    <n v="4.8899999999999997"/>
    <n v="200.49"/>
    <n v="1057.0333330000001"/>
    <n v="305"/>
    <n v="1"/>
    <s v="EUR"/>
    <n v="-48.15"/>
    <n v="0"/>
    <n v="0.33333333333333298"/>
    <n v="100000"/>
    <n v="4.87"/>
    <n v="11929"/>
    <n v="6889.38"/>
    <n v="89.39828"/>
    <n v="64983.61"/>
  </r>
  <r>
    <s v="34317"/>
    <s v="00037920802"/>
    <s v="00037920801"/>
    <s v="CONTRAT DE LIQUIDITE ADEUNIS"/>
    <s v="FR0013284627"/>
    <x v="22"/>
    <x v="85"/>
    <n v="1246.7"/>
    <n v="4.7583969465648899"/>
    <n v="262"/>
    <n v="1"/>
    <n v="4.8"/>
    <n v="4.8"/>
    <n v="1119.6666660000001"/>
    <n v="2354"/>
    <n v="1"/>
    <s v="EUR"/>
    <n v="-1241.9000000000001"/>
    <n v="0"/>
    <n v="0.42857142857142899"/>
    <n v="100000"/>
    <n v="4.7"/>
    <n v="12190"/>
    <n v="5647.48"/>
    <n v="91.027270000000001"/>
    <n v="62940.480000000003"/>
  </r>
  <r>
    <s v="34317"/>
    <s v="00037920802"/>
    <s v="00037920801"/>
    <s v="CONTRAT DE LIQUIDITE ADEUNIS"/>
    <s v="FR0013284627"/>
    <x v="22"/>
    <x v="86"/>
    <n v="4.9000000000000004"/>
    <n v="4.9000000000000004"/>
    <n v="1"/>
    <n v="262"/>
    <n v="4.8815648854961804"/>
    <n v="1278.97"/>
    <n v="1137.833333"/>
    <n v="591"/>
    <n v="1"/>
    <s v="EUR"/>
    <n v="1274.07"/>
    <n v="0"/>
    <n v="0"/>
    <n v="100000"/>
    <n v="4.87"/>
    <n v="11929"/>
    <n v="6921.55"/>
    <n v="89.354050000000001"/>
    <n v="65015.78"/>
  </r>
  <r>
    <s v="34317"/>
    <s v="00037920802"/>
    <s v="00037920801"/>
    <s v="CONTRAT DE LIQUIDITE ADEUNIS"/>
    <s v="FR0013284627"/>
    <x v="22"/>
    <x v="87"/>
    <n v="4.8600000000000003"/>
    <n v="4.8600000000000003"/>
    <n v="1"/>
    <n v="1"/>
    <n v="4.8600000000000003"/>
    <n v="4.8600000000000003"/>
    <n v="1226.1666660000001"/>
    <n v="3344"/>
    <n v="1"/>
    <s v="EUR"/>
    <n v="0"/>
    <n v="0"/>
    <n v="0"/>
    <n v="100000"/>
    <n v="4.82"/>
    <n v="11929"/>
    <n v="6921.55"/>
    <n v="89.255480000000006"/>
    <n v="64419.33"/>
  </r>
  <r>
    <s v="34317"/>
    <s v="00037920802"/>
    <s v="00037920801"/>
    <s v="CONTRAT DE LIQUIDITE ADEUNIS"/>
    <s v="FR0013284627"/>
    <x v="22"/>
    <x v="88"/>
    <n v="4.83"/>
    <n v="4.83"/>
    <n v="1"/>
    <n v="1"/>
    <n v="4.83"/>
    <n v="4.83"/>
    <n v="1230.133333"/>
    <n v="120"/>
    <n v="1"/>
    <s v="EUR"/>
    <n v="0"/>
    <n v="0"/>
    <n v="0"/>
    <n v="100000"/>
    <n v="4.78"/>
    <n v="11929"/>
    <n v="6921.55"/>
    <n v="89.175299999999993"/>
    <n v="63942.17"/>
  </r>
  <r>
    <s v="34317"/>
    <s v="00037920802"/>
    <s v="00037920801"/>
    <s v="CONTRAT DE LIQUIDITE ADEUNIS"/>
    <s v="FR0013284627"/>
    <x v="22"/>
    <x v="89"/>
    <n v="947.77"/>
    <n v="4.7152736318408"/>
    <n v="201"/>
    <n v="1"/>
    <n v="4.7699999999999996"/>
    <n v="4.7699999999999996"/>
    <n v="1237.466666"/>
    <n v="221"/>
    <n v="1"/>
    <s v="EUR"/>
    <n v="-943"/>
    <n v="0"/>
    <n v="0.71428571428571397"/>
    <n v="100000"/>
    <n v="4.7"/>
    <n v="12129"/>
    <n v="5978.55"/>
    <n v="90.507959999999997"/>
    <n v="62984.85"/>
  </r>
  <r>
    <s v="34317"/>
    <s v="00037920802"/>
    <s v="00037920801"/>
    <s v="CONTRAT DE LIQUIDITE ADEUNIS"/>
    <s v="FR0013284627"/>
    <x v="22"/>
    <x v="90"/>
    <n v="4.8099999999999996"/>
    <n v="4.8099999999999996"/>
    <n v="1"/>
    <n v="1"/>
    <n v="4.8099999999999996"/>
    <n v="4.8099999999999996"/>
    <n v="1313.766666"/>
    <n v="2290"/>
    <n v="1"/>
    <s v="EUR"/>
    <n v="0"/>
    <n v="0"/>
    <n v="0"/>
    <n v="100000"/>
    <n v="4.74"/>
    <n v="12129"/>
    <n v="5978.55"/>
    <n v="90.580510000000004"/>
    <n v="63470.01"/>
  </r>
  <r>
    <s v="34317"/>
    <s v="00037920802"/>
    <s v="00037920801"/>
    <s v="CONTRAT DE LIQUIDITE ADEUNIS"/>
    <s v="FR0013284627"/>
    <x v="22"/>
    <x v="91"/>
    <n v="336.1"/>
    <n v="4.6680555555555596"/>
    <n v="72"/>
    <n v="352"/>
    <n v="4.7484090909090897"/>
    <n v="1671.44"/>
    <n v="1168.5333330000001"/>
    <n v="1509"/>
    <n v="1"/>
    <s v="EUR"/>
    <n v="1335.34"/>
    <n v="0"/>
    <n v="0.53846153846153799"/>
    <n v="100000"/>
    <n v="4.74"/>
    <n v="11849"/>
    <n v="7313.89"/>
    <n v="88.478099999999998"/>
    <n v="63478.15"/>
  </r>
  <r>
    <s v="34317"/>
    <s v="00037920802"/>
    <s v="00037920801"/>
    <s v="CONTRAT DE LIQUIDITE ADEUNIS"/>
    <s v="FR0013284627"/>
    <x v="22"/>
    <x v="92"/>
    <n v="4.7300000000000004"/>
    <n v="4.7300000000000004"/>
    <n v="1"/>
    <n v="63"/>
    <n v="4.7398412698412704"/>
    <n v="298.61"/>
    <n v="1160.0333330000001"/>
    <n v="611"/>
    <n v="1"/>
    <s v="EUR"/>
    <n v="293.88"/>
    <n v="0"/>
    <n v="0.33333333333333298"/>
    <n v="100000"/>
    <n v="4.8"/>
    <n v="11787"/>
    <n v="7607.77"/>
    <n v="88.147189999999995"/>
    <n v="64185.37"/>
  </r>
  <r>
    <s v="34317"/>
    <s v="00037920802"/>
    <s v="00037920801"/>
    <s v="CONTRAT DE LIQUIDITE ADEUNIS"/>
    <s v="FR0013284627"/>
    <x v="22"/>
    <x v="93"/>
    <n v="2773.39"/>
    <n v="4.5841157024793402"/>
    <n v="605"/>
    <n v="36"/>
    <n v="4.6927777777777804"/>
    <n v="168.94"/>
    <n v="1225.5333330000001"/>
    <n v="2329"/>
    <n v="1"/>
    <s v="EUR"/>
    <n v="-2604.4499999999998"/>
    <n v="0"/>
    <n v="0.625"/>
    <n v="100000"/>
    <n v="4.68"/>
    <n v="12356"/>
    <n v="5003.32"/>
    <n v="92.036659999999998"/>
    <n v="62829.4"/>
  </r>
  <r>
    <s v="34317"/>
    <s v="00037920802"/>
    <s v="00037920801"/>
    <s v="CONTRAT DE LIQUIDITE ADEUNIS"/>
    <s v="FR0013284627"/>
    <x v="22"/>
    <x v="94"/>
    <n v="4.68"/>
    <n v="4.68"/>
    <n v="1"/>
    <n v="1"/>
    <n v="4.68"/>
    <n v="4.68"/>
    <n v="1198.5666659999999"/>
    <n v="831"/>
    <n v="1"/>
    <s v="EUR"/>
    <n v="0"/>
    <n v="0"/>
    <n v="0"/>
    <n v="100000"/>
    <n v="4.59"/>
    <n v="12356"/>
    <n v="5003.32"/>
    <n v="91.893169999999998"/>
    <n v="61717.36"/>
  </r>
  <r>
    <s v="34317"/>
    <s v="00037920802"/>
    <s v="00037920801"/>
    <s v="CONTRAT DE LIQUIDITE ADEUNIS"/>
    <s v="FR0013284627"/>
    <x v="22"/>
    <x v="95"/>
    <n v="563.75"/>
    <n v="4.51"/>
    <n v="125"/>
    <n v="250"/>
    <n v="4.7699999999999996"/>
    <n v="1192.5"/>
    <n v="1256.2"/>
    <n v="1769"/>
    <n v="1"/>
    <s v="EUR"/>
    <n v="628.75"/>
    <n v="0.25"/>
    <n v="0"/>
    <n v="100000"/>
    <n v="4.67"/>
    <n v="12231"/>
    <n v="5632.07"/>
    <n v="91.024709999999999"/>
    <n v="62750.84"/>
  </r>
  <r>
    <s v="34317"/>
    <s v="00037920802"/>
    <s v="00037920801"/>
    <s v="CONTRAT DE LIQUIDITE ADEUNIS"/>
    <s v="FR0013284627"/>
    <x v="22"/>
    <x v="96"/>
    <n v="9.43"/>
    <n v="4.7149999999999999"/>
    <n v="2"/>
    <n v="2"/>
    <n v="4.7149999999999999"/>
    <n v="9.43"/>
    <n v="1241.5333330000001"/>
    <n v="260"/>
    <n v="1"/>
    <s v="EUR"/>
    <n v="0"/>
    <n v="0"/>
    <n v="0"/>
    <n v="100000"/>
    <n v="4.67"/>
    <n v="12231"/>
    <n v="5632.07"/>
    <n v="91.024709999999999"/>
    <n v="62750.84"/>
  </r>
  <r>
    <s v="34317"/>
    <s v="00037920802"/>
    <s v="00037920801"/>
    <s v="CONTRAT DE LIQUIDITE ADEUNIS"/>
    <s v="FR0013284627"/>
    <x v="22"/>
    <x v="97"/>
    <n v="22.83"/>
    <n v="4.5659999999999998"/>
    <n v="5"/>
    <n v="101"/>
    <n v="4.5999009900990098"/>
    <n v="464.59"/>
    <n v="1232.4333329999999"/>
    <n v="605"/>
    <n v="1"/>
    <s v="EUR"/>
    <n v="441.76"/>
    <n v="0"/>
    <n v="0.5"/>
    <n v="100000"/>
    <n v="4.5599999999999996"/>
    <n v="12135"/>
    <n v="6073.83"/>
    <n v="90.109290000000001"/>
    <n v="61409.43"/>
  </r>
  <r>
    <s v="34317"/>
    <s v="00037920802"/>
    <s v="00037920801"/>
    <s v="CONTRAT DE LIQUIDITE ADEUNIS"/>
    <s v="FR0013284627"/>
    <x v="22"/>
    <x v="98"/>
    <n v="68.61"/>
    <n v="4.5739999999999998"/>
    <n v="15"/>
    <n v="192"/>
    <n v="4.4995312500000004"/>
    <n v="863.91"/>
    <n v="1248.0666659999999"/>
    <n v="1338"/>
    <n v="1"/>
    <s v="EUR"/>
    <n v="795.3"/>
    <n v="0.2"/>
    <n v="0.5"/>
    <n v="100000"/>
    <n v="4.5999999999999996"/>
    <n v="11958"/>
    <n v="6869.13"/>
    <n v="88.898539999999997"/>
    <n v="61875.93"/>
  </r>
  <r>
    <s v="34317"/>
    <s v="00037920802"/>
    <s v="00037920801"/>
    <s v="CONTRAT DE LIQUIDITE ADEUNIS"/>
    <s v="FR0013284627"/>
    <x v="22"/>
    <x v="99"/>
    <n v="687.89"/>
    <n v="4.4960130718954199"/>
    <n v="153"/>
    <n v="148"/>
    <n v="4.5602027027026999"/>
    <n v="674.91"/>
    <n v="1244.266666"/>
    <n v="1245"/>
    <n v="1"/>
    <s v="EUR"/>
    <n v="-12.98"/>
    <n v="0"/>
    <n v="0.44444444444444398"/>
    <n v="100000"/>
    <n v="4.57"/>
    <n v="11963"/>
    <n v="6856.15"/>
    <n v="88.85669"/>
    <n v="61527.06"/>
  </r>
  <r>
    <s v="34317"/>
    <s v="00037920802"/>
    <s v="00037920801"/>
    <s v="CONTRAT DE LIQUIDITE ADEUNIS"/>
    <s v="FR0013284627"/>
    <x v="22"/>
    <x v="100"/>
    <n v="1151.6600000000001"/>
    <n v="4.4986718750000003"/>
    <n v="256"/>
    <n v="164"/>
    <n v="4.5599999999999996"/>
    <n v="747.84"/>
    <n v="1262.133333"/>
    <n v="717"/>
    <n v="1"/>
    <s v="EUR"/>
    <n v="-403.82"/>
    <n v="0"/>
    <n v="0.4"/>
    <n v="100000"/>
    <n v="4.5"/>
    <n v="12055"/>
    <n v="6452.33"/>
    <n v="89.370099999999994"/>
    <n v="60699.83"/>
  </r>
  <r>
    <s v="34317"/>
    <s v="00037920802"/>
    <s v="00037920801"/>
    <s v="CONTRAT DE LIQUIDITE ADEUNIS"/>
    <s v="FR0013284627"/>
    <x v="22"/>
    <x v="101"/>
    <n v="3593.54"/>
    <n v="4.3770280146163199"/>
    <n v="821"/>
    <n v="1258"/>
    <n v="4.5474006359300496"/>
    <n v="5720.63"/>
    <n v="1486.7"/>
    <n v="6960"/>
    <n v="1"/>
    <s v="EUR"/>
    <n v="2127.09"/>
    <n v="0"/>
    <n v="0.82608695652173902"/>
    <n v="100000"/>
    <n v="4.88"/>
    <n v="11618"/>
    <n v="8579.42"/>
    <n v="86.856549999999999"/>
    <n v="65275.26"/>
  </r>
  <r>
    <s v="34317"/>
    <s v="00037920802"/>
    <s v="00037920801"/>
    <s v="CONTRAT DE LIQUIDITE ADEUNIS"/>
    <s v="FR0013284627"/>
    <x v="22"/>
    <x v="102"/>
    <n v="28.8"/>
    <n v="4.8"/>
    <n v="6"/>
    <n v="67"/>
    <n v="4.8394029850746296"/>
    <n v="324.24"/>
    <n v="1398.3666659999999"/>
    <n v="2077"/>
    <n v="1"/>
    <s v="EUR"/>
    <n v="295.44"/>
    <n v="0"/>
    <n v="0"/>
    <n v="100000"/>
    <n v="4.8600000000000003"/>
    <n v="11557"/>
    <n v="8874.86"/>
    <n v="86.355159999999998"/>
    <n v="65041.88"/>
  </r>
  <r>
    <s v="34317"/>
    <s v="00037920802"/>
    <s v="00037920801"/>
    <s v="CONTRAT DE LIQUIDITE ADEUNIS"/>
    <s v="FR0013284627"/>
    <x v="22"/>
    <x v="103"/>
    <n v="4.8499999999999996"/>
    <n v="4.8499999999999996"/>
    <n v="1"/>
    <n v="1"/>
    <n v="4.8499999999999996"/>
    <n v="4.8499999999999996"/>
    <n v="1314.966666"/>
    <n v="1"/>
    <n v="1"/>
    <s v="EUR"/>
    <n v="0"/>
    <n v="0"/>
    <n v="0"/>
    <n v="100000"/>
    <n v="4.8499999999999996"/>
    <n v="11557"/>
    <n v="8874.86"/>
    <n v="86.330870000000004"/>
    <n v="64926.31"/>
  </r>
  <r>
    <s v="34317"/>
    <s v="00037920802"/>
    <s v="00037920801"/>
    <s v="CONTRAT DE LIQUIDITE ADEUNIS"/>
    <s v="FR0013284627"/>
    <x v="22"/>
    <x v="104"/>
    <n v="4.8499999999999996"/>
    <n v="4.8499999999999996"/>
    <n v="1"/>
    <n v="201"/>
    <n v="4.8599502487562196"/>
    <n v="976.85"/>
    <n v="1309.3666659999999"/>
    <n v="431"/>
    <n v="1"/>
    <s v="EUR"/>
    <n v="972"/>
    <n v="0"/>
    <n v="0.25"/>
    <n v="100000"/>
    <n v="4.88"/>
    <n v="11357"/>
    <n v="9846.86"/>
    <n v="84.913420000000002"/>
    <n v="65269.02"/>
  </r>
  <r>
    <s v="34317"/>
    <s v="00037920802"/>
    <s v="00037920801"/>
    <s v="CONTRAT DE LIQUIDITE ADEUNIS"/>
    <s v="FR0013284627"/>
    <x v="22"/>
    <x v="105"/>
    <n v="75.98"/>
    <n v="4.7487500000000002"/>
    <n v="16"/>
    <n v="171"/>
    <n v="4.88"/>
    <n v="834.48"/>
    <n v="1330.8666659999999"/>
    <n v="695"/>
    <n v="1"/>
    <s v="EUR"/>
    <n v="758.5"/>
    <n v="0"/>
    <n v="0.25"/>
    <n v="100000"/>
    <n v="4.8899999999999997"/>
    <n v="11202"/>
    <n v="10605.36"/>
    <n v="83.779669999999996"/>
    <n v="65383.14"/>
  </r>
  <r>
    <s v="34317"/>
    <s v="00037920802"/>
    <s v="00037920801"/>
    <s v="CONTRAT DE LIQUIDITE ADEUNIS"/>
    <s v="FR0013284627"/>
    <x v="22"/>
    <x v="106"/>
    <n v="4.8"/>
    <n v="4.8"/>
    <n v="1"/>
    <n v="103"/>
    <n v="4.82601941747573"/>
    <n v="497.08"/>
    <n v="1439.9"/>
    <n v="3447"/>
    <n v="1"/>
    <s v="EUR"/>
    <n v="492.28"/>
    <n v="0"/>
    <n v="0.5"/>
    <n v="100000"/>
    <n v="4.88"/>
    <n v="11100"/>
    <n v="11097.64"/>
    <n v="82.996200000000002"/>
    <n v="65265.64"/>
  </r>
  <r>
    <s v="34317"/>
    <s v="00037920802"/>
    <s v="00037920801"/>
    <s v="CONTRAT DE LIQUIDITE ADEUNIS"/>
    <s v="FR0013284627"/>
    <x v="22"/>
    <x v="107"/>
    <n v="172.38"/>
    <n v="4.7883333333333304"/>
    <n v="36"/>
    <n v="526"/>
    <n v="4.9000950570342203"/>
    <n v="2577.4499999999998"/>
    <n v="1490.1666660000001"/>
    <n v="1594"/>
    <n v="1"/>
    <s v="EUR"/>
    <n v="2405.0700000000002"/>
    <n v="0"/>
    <n v="0.8"/>
    <n v="100000"/>
    <n v="4.99"/>
    <n v="10610"/>
    <n v="13502.71"/>
    <n v="79.67886"/>
    <n v="66446.61"/>
  </r>
  <r>
    <s v="34317"/>
    <s v="00037920802"/>
    <s v="00037920801"/>
    <s v="CONTRAT DE LIQUIDITE ADEUNIS"/>
    <s v="FR0013284627"/>
    <x v="22"/>
    <x v="108"/>
    <n v="631.04"/>
    <n v="4.8541538461538503"/>
    <n v="130"/>
    <n v="88"/>
    <n v="4.8315909090909104"/>
    <n v="425.18"/>
    <n v="1486.6666660000001"/>
    <n v="485"/>
    <n v="1"/>
    <s v="EUR"/>
    <n v="-205.86"/>
    <n v="0"/>
    <n v="0.375"/>
    <n v="100000"/>
    <n v="4.83"/>
    <n v="10652"/>
    <n v="13296.85"/>
    <n v="79.463059999999999"/>
    <n v="64746.01"/>
  </r>
  <r>
    <s v="34317"/>
    <s v="00037920802"/>
    <s v="00037920801"/>
    <s v="CONTRAT DE LIQUIDITE ADEUNIS"/>
    <s v="FR0013284627"/>
    <x v="22"/>
    <x v="109"/>
    <n v="0"/>
    <m/>
    <m/>
    <m/>
    <m/>
    <n v="0"/>
    <n v="1658.766666"/>
    <n v="6527"/>
    <n v="1"/>
    <s v="EUR"/>
    <n v="0"/>
    <n v="0"/>
    <n v="0.5"/>
    <n v="100000"/>
    <n v="4.9000000000000004"/>
    <n v="10652"/>
    <n v="13296.85"/>
    <n v="79.696879999999993"/>
    <n v="65491.65"/>
  </r>
  <r>
    <s v="34317"/>
    <s v="00037920802"/>
    <s v="00037920801"/>
    <s v="CONTRAT DE LIQUIDITE ADEUNIS"/>
    <s v="FR0013284627"/>
    <x v="22"/>
    <x v="110"/>
    <n v="718.8"/>
    <n v="4.7919999999999998"/>
    <n v="150"/>
    <n v="1128"/>
    <n v="4.8754255319148898"/>
    <n v="5499.48"/>
    <n v="1677.3666659999999"/>
    <n v="1374"/>
    <n v="1"/>
    <s v="EUR"/>
    <n v="4780.68"/>
    <n v="0"/>
    <n v="0.25"/>
    <n v="100000"/>
    <n v="4.78"/>
    <n v="9674"/>
    <n v="18077.53"/>
    <n v="71.894059999999996"/>
    <n v="64319.25"/>
  </r>
  <r>
    <s v="34317"/>
    <s v="00037920802"/>
    <s v="00037920801"/>
    <s v="CONTRAT DE LIQUIDITE ADEUNIS"/>
    <s v="FR0013284627"/>
    <x v="22"/>
    <x v="111"/>
    <n v="4.8"/>
    <n v="4.8"/>
    <n v="1"/>
    <n v="933"/>
    <n v="4.8827438370846696"/>
    <n v="4555.6000000000004"/>
    <n v="1665.633333"/>
    <n v="1435"/>
    <n v="1"/>
    <s v="EUR"/>
    <n v="4550.8"/>
    <m/>
    <m/>
    <n v="100000"/>
    <n v="4.8899999999999997"/>
    <n v="8742"/>
    <n v="22628.33"/>
    <n v="65.387780000000006"/>
    <n v="65376.71"/>
  </r>
  <r>
    <s v="34317"/>
    <s v="00037920802"/>
    <s v="00037920801"/>
    <s v="CONTRAT DE LIQUIDITE ADEUNIS"/>
    <s v="FR0013284627"/>
    <x v="22"/>
    <x v="112"/>
    <n v="4.88"/>
    <n v="4.88"/>
    <n v="1"/>
    <n v="226"/>
    <n v="4.9179646017699099"/>
    <n v="1111.46"/>
    <n v="1911.5666659999999"/>
    <n v="11587"/>
    <n v="1"/>
    <s v="EUR"/>
    <n v="1106.58"/>
    <n v="0.33333333333333298"/>
    <n v="0.66666666666666696"/>
    <n v="100000"/>
    <n v="4.97"/>
    <n v="8517"/>
    <n v="23734.91"/>
    <n v="64.073070000000001"/>
    <n v="66064.399999999994"/>
  </r>
  <r>
    <s v="34317"/>
    <s v="00037920802"/>
    <s v="00037920801"/>
    <s v="CONTRAT DE LIQUIDITE ADEUNIS"/>
    <s v="FR0013284627"/>
    <x v="22"/>
    <x v="113"/>
    <n v="3015.76"/>
    <n v="4.7793343898573699"/>
    <n v="631"/>
    <n v="343"/>
    <n v="4.9368513119533501"/>
    <n v="1693.34"/>
    <n v="1949.4333329999999"/>
    <n v="1431"/>
    <n v="1"/>
    <s v="EUR"/>
    <n v="-1322.42"/>
    <n v="0.125"/>
    <n v="0.625"/>
    <n v="100000"/>
    <n v="4.99"/>
    <n v="8805"/>
    <n v="22412.49"/>
    <n v="66.220529999999997"/>
    <n v="66349.440000000002"/>
  </r>
  <r>
    <s v="34317"/>
    <s v="00037920802"/>
    <s v="00037920801"/>
    <s v="CONTRAT DE LIQUIDITE ADEUNIS"/>
    <s v="FR0013284627"/>
    <x v="22"/>
    <x v="114"/>
    <n v="2402.48"/>
    <n v="4.7953692614770498"/>
    <n v="501"/>
    <n v="291"/>
    <n v="4.9600687285223399"/>
    <n v="1443.38"/>
    <n v="1986.1"/>
    <n v="1405"/>
    <n v="1"/>
    <s v="EUR"/>
    <n v="-959.1"/>
    <n v="0.14285714285714299"/>
    <n v="0.57142857142857095"/>
    <n v="100000"/>
    <n v="4.9800000000000004"/>
    <n v="9015"/>
    <n v="21453.39"/>
    <n v="67.665400000000005"/>
    <n v="66348.09"/>
  </r>
  <r>
    <s v="34317"/>
    <s v="00037920802"/>
    <s v="00037920801"/>
    <s v="CONTRAT DE LIQUIDITE ADEUNIS"/>
    <s v="FR0013284627"/>
    <x v="22"/>
    <x v="115"/>
    <n v="1204.8900000000001"/>
    <n v="4.8003585657370502"/>
    <n v="251"/>
    <n v="12"/>
    <n v="4.8600000000000003"/>
    <n v="58.32"/>
    <n v="1920.7"/>
    <n v="392"/>
    <n v="1"/>
    <s v="EUR"/>
    <n v="-1146.57"/>
    <n v="0.33333333333333298"/>
    <n v="0.16666666666666699"/>
    <n v="100000"/>
    <n v="4.8499999999999996"/>
    <n v="9254"/>
    <n v="20306.82"/>
    <n v="68.849180000000004"/>
    <n v="65188.72"/>
  </r>
  <r>
    <s v="34317"/>
    <s v="00037920802"/>
    <s v="00037920801"/>
    <s v="CONTRAT DE LIQUIDITE ADEUNIS"/>
    <s v="FR0013284627"/>
    <x v="22"/>
    <x v="116"/>
    <n v="1129.76"/>
    <n v="4.7669198312236301"/>
    <n v="237"/>
    <n v="214"/>
    <n v="4.8510747663551399"/>
    <n v="1038.1300000000001"/>
    <n v="1916.7333329999999"/>
    <n v="472"/>
    <n v="1"/>
    <s v="EUR"/>
    <n v="-91.629999999999896"/>
    <n v="0"/>
    <n v="0.81818181818181801"/>
    <n v="100000"/>
    <n v="4.8600000000000003"/>
    <n v="9277"/>
    <n v="20215.189999999999"/>
    <n v="69.043260000000004"/>
    <n v="65301.41"/>
  </r>
  <r>
    <s v="34317"/>
    <s v="00037920802"/>
    <s v="00037920801"/>
    <s v="CONTRAT DE LIQUIDITE ADEUNIS"/>
    <s v="FR0013284627"/>
    <x v="22"/>
    <x v="117"/>
    <n v="781.06"/>
    <n v="4.8513043478260904"/>
    <n v="161"/>
    <n v="337"/>
    <n v="4.8789910979228504"/>
    <n v="1644.22"/>
    <n v="1850.766666"/>
    <n v="1365"/>
    <n v="1"/>
    <s v="EUR"/>
    <n v="863.16"/>
    <n v="0"/>
    <n v="0.77777777777777801"/>
    <n v="100000"/>
    <n v="4.9800000000000004"/>
    <n v="9101"/>
    <n v="21078.35"/>
    <n v="68.256129999999999"/>
    <n v="66401.33"/>
  </r>
  <r>
    <s v="34317"/>
    <s v="00037920802"/>
    <s v="00037920801"/>
    <s v="CONTRAT DE LIQUIDITE ADEUNIS"/>
    <s v="FR0013284627"/>
    <x v="22"/>
    <x v="118"/>
    <n v="587.28"/>
    <n v="4.8137704918032798"/>
    <n v="122"/>
    <n v="1"/>
    <n v="4.9800000000000004"/>
    <n v="4.9800000000000004"/>
    <n v="1851"/>
    <n v="127"/>
    <n v="1"/>
    <s v="EUR"/>
    <n v="-582.29999999999995"/>
    <n v="0"/>
    <n v="0.6"/>
    <n v="100000"/>
    <n v="4.9800000000000004"/>
    <n v="9222"/>
    <n v="20496.05"/>
    <n v="69.142499999999998"/>
    <n v="66421.61"/>
  </r>
  <r>
    <s v="34317"/>
    <s v="00037920802"/>
    <s v="00037920801"/>
    <s v="CONTRAT DE LIQUIDITE ADEUNIS"/>
    <s v="FR0013284627"/>
    <x v="22"/>
    <x v="119"/>
    <n v="4.9800000000000004"/>
    <n v="4.9800000000000004"/>
    <n v="1"/>
    <n v="1"/>
    <n v="4.9800000000000004"/>
    <n v="4.9800000000000004"/>
    <n v="1843.6666660000001"/>
    <n v="1"/>
    <n v="1"/>
    <s v="EUR"/>
    <n v="0"/>
    <n v="0"/>
    <n v="0"/>
    <n v="100000"/>
    <n v="4.9800000000000004"/>
    <n v="9222"/>
    <n v="20496.05"/>
    <n v="69.142499999999998"/>
    <n v="66421.61"/>
  </r>
  <r>
    <s v="34317"/>
    <s v="00037920802"/>
    <s v="00037920801"/>
    <s v="CONTRAT DE LIQUIDITE ADEUNIS"/>
    <s v="FR0013284627"/>
    <x v="22"/>
    <x v="120"/>
    <n v="600.33000000000004"/>
    <n v="4.8807317073170697"/>
    <n v="123"/>
    <n v="1"/>
    <n v="4.97"/>
    <n v="4.97"/>
    <n v="1775.466666"/>
    <n v="244"/>
    <n v="1"/>
    <s v="EUR"/>
    <n v="-595.36"/>
    <n v="0"/>
    <n v="0.5"/>
    <n v="100000"/>
    <n v="4.9800000000000004"/>
    <n v="9344"/>
    <n v="19900.689999999999"/>
    <n v="70.044330000000002"/>
    <n v="66433.81"/>
  </r>
  <r>
    <s v="34317"/>
    <s v="00037920802"/>
    <s v="00037920801"/>
    <s v="CONTRAT DE LIQUIDITE ADEUNIS"/>
    <s v="FR0013284627"/>
    <x v="22"/>
    <x v="121"/>
    <n v="226.26"/>
    <n v="4.91869565217391"/>
    <n v="46"/>
    <n v="1"/>
    <n v="4.9400000000000004"/>
    <n v="4.9400000000000004"/>
    <n v="1727.833333"/>
    <n v="80"/>
    <n v="1"/>
    <s v="EUR"/>
    <n v="-221.32"/>
    <n v="0"/>
    <n v="0.5"/>
    <n v="100000"/>
    <n v="4.9800000000000004"/>
    <n v="9389"/>
    <n v="19679.37"/>
    <n v="70.378720000000001"/>
    <n v="66436.59"/>
  </r>
  <r>
    <s v="34317"/>
    <s v="00037920802"/>
    <s v="00037920801"/>
    <s v="CONTRAT DE LIQUIDITE ADEUNIS"/>
    <s v="FR0013284627"/>
    <x v="22"/>
    <x v="122"/>
    <n v="1861.5"/>
    <n v="4.8225388601036299"/>
    <n v="386"/>
    <n v="191"/>
    <n v="4.8957068062827203"/>
    <n v="935.08"/>
    <n v="1732.333333"/>
    <n v="746"/>
    <n v="1"/>
    <s v="EUR"/>
    <n v="-926.42"/>
    <n v="0"/>
    <n v="0.83333333333333304"/>
    <n v="100000"/>
    <n v="4.9800000000000004"/>
    <n v="9584"/>
    <n v="18752.95"/>
    <n v="71.79213"/>
    <n v="66481.27"/>
  </r>
  <r>
    <s v="34317"/>
    <s v="00037920802"/>
    <s v="00037920801"/>
    <s v="CONTRAT DE LIQUIDITE ADEUNIS"/>
    <s v="FR0013284627"/>
    <x v="22"/>
    <x v="123"/>
    <n v="53.77"/>
    <n v="4.8881818181818204"/>
    <n v="11"/>
    <n v="75"/>
    <n v="4.97"/>
    <n v="372.75"/>
    <n v="1657.5333330000001"/>
    <n v="85"/>
    <n v="1"/>
    <s v="EUR"/>
    <n v="318.98"/>
    <n v="0"/>
    <n v="0.6"/>
    <n v="100000"/>
    <n v="4.97"/>
    <n v="9520"/>
    <n v="19071.93"/>
    <n v="71.271299999999997"/>
    <n v="66386.33"/>
  </r>
  <r>
    <s v="34317"/>
    <s v="00037920802"/>
    <s v="00037920801"/>
    <s v="CONTRAT DE LIQUIDITE ADEUNIS"/>
    <s v="FR0013284627"/>
    <x v="22"/>
    <x v="124"/>
    <n v="4.96"/>
    <n v="4.96"/>
    <n v="1"/>
    <n v="1"/>
    <n v="4.96"/>
    <n v="4.96"/>
    <n v="1631.2"/>
    <n v="41"/>
    <n v="1"/>
    <s v="EUR"/>
    <n v="0"/>
    <n v="0"/>
    <n v="0"/>
    <n v="100000"/>
    <n v="4.96"/>
    <n v="9520"/>
    <n v="19071.93"/>
    <n v="71.230040000000002"/>
    <n v="66291.13"/>
  </r>
  <r>
    <s v="34317"/>
    <s v="00037920802"/>
    <s v="00037920801"/>
    <s v="CONTRAT DE LIQUIDITE ADEUNIS"/>
    <s v="FR0013284627"/>
    <x v="22"/>
    <x v="125"/>
    <n v="248.95"/>
    <n v="4.88137254901961"/>
    <n v="51"/>
    <n v="203"/>
    <n v="4.95"/>
    <n v="1004.85"/>
    <n v="1584"/>
    <n v="353"/>
    <n v="1"/>
    <s v="EUR"/>
    <n v="755.9"/>
    <n v="0"/>
    <n v="0.5"/>
    <n v="100000"/>
    <n v="4.9400000000000004"/>
    <n v="9368"/>
    <n v="19827.830000000002"/>
    <n v="70.005889999999994"/>
    <n v="66105.75"/>
  </r>
  <r>
    <s v="34317"/>
    <s v="00037920802"/>
    <s v="00037920801"/>
    <s v="CONTRAT DE LIQUIDITE ADEUNIS"/>
    <s v="FR0013284627"/>
    <x v="22"/>
    <x v="126"/>
    <n v="3349.04"/>
    <n v="4.8257060518732002"/>
    <n v="694"/>
    <n v="17"/>
    <n v="4.8929411764705897"/>
    <n v="83.18"/>
    <n v="1604.466666"/>
    <n v="874"/>
    <n v="1"/>
    <s v="EUR"/>
    <n v="-3265.86"/>
    <n v="0"/>
    <n v="0.81818181818181801"/>
    <n v="100000"/>
    <n v="4.8899999999999997"/>
    <n v="10045"/>
    <n v="16561.97"/>
    <n v="74.784620000000004"/>
    <n v="65682.02"/>
  </r>
  <r>
    <s v="34317"/>
    <s v="00037920802"/>
    <s v="00037920801"/>
    <s v="CONTRAT DE LIQUIDITE ADEUNIS"/>
    <s v="FR0013284627"/>
    <x v="22"/>
    <x v="127"/>
    <n v="467.43"/>
    <n v="4.7215151515151499"/>
    <n v="99"/>
    <n v="1"/>
    <n v="4.87"/>
    <n v="4.87"/>
    <n v="1591.8"/>
    <n v="225"/>
    <n v="1"/>
    <s v="EUR"/>
    <n v="-462.56"/>
    <n v="0"/>
    <n v="0.33333333333333298"/>
    <n v="100000"/>
    <n v="4.8600000000000003"/>
    <n v="10143"/>
    <n v="16099.41"/>
    <n v="75.381050000000002"/>
    <n v="65394.39"/>
  </r>
  <r>
    <s v="34317"/>
    <s v="00037920802"/>
    <s v="00037920801"/>
    <s v="CONTRAT DE LIQUIDITE ADEUNIS"/>
    <s v="FR0013284627"/>
    <x v="22"/>
    <x v="128"/>
    <n v="2818.85"/>
    <n v="4.6902662229617302"/>
    <n v="601"/>
    <n v="1"/>
    <n v="4.8499999999999996"/>
    <n v="4.8499999999999996"/>
    <n v="1623.266666"/>
    <n v="2282"/>
    <n v="1"/>
    <s v="EUR"/>
    <n v="-2814"/>
    <n v="0"/>
    <n v="0.5"/>
    <n v="100000"/>
    <n v="4.79"/>
    <n v="10743"/>
    <n v="13285.41"/>
    <n v="79.48021"/>
    <n v="64744.38"/>
  </r>
  <r>
    <s v="34317"/>
    <s v="00037920802"/>
    <s v="00037920801"/>
    <s v="CONTRAT DE LIQUIDITE ADEUNIS"/>
    <s v="FR0013284627"/>
    <x v="22"/>
    <x v="129"/>
    <n v="936.78"/>
    <n v="4.6605970149253704"/>
    <n v="201"/>
    <n v="1"/>
    <n v="4.78"/>
    <n v="4.78"/>
    <n v="1606.133333"/>
    <n v="731"/>
    <n v="1"/>
    <s v="EUR"/>
    <n v="-932"/>
    <n v="0"/>
    <n v="0.33333333333333298"/>
    <n v="100000"/>
    <n v="4.66"/>
    <n v="10943"/>
    <n v="12353.41"/>
    <n v="80.499070000000003"/>
    <n v="63347.79"/>
  </r>
  <r>
    <s v="34317"/>
    <s v="00037920802"/>
    <s v="00037920801"/>
    <s v="CONTRAT DE LIQUIDITE ADEUNIS"/>
    <s v="FR0013284627"/>
    <x v="22"/>
    <x v="130"/>
    <n v="5327"/>
    <n v="4.59224137931034"/>
    <n v="1160"/>
    <n v="201"/>
    <n v="4.5024875621890503"/>
    <n v="905"/>
    <n v="1655.5"/>
    <n v="2198"/>
    <n v="1"/>
    <s v="EUR"/>
    <n v="-4422"/>
    <n v="9.0909090909090898E-2"/>
    <n v="0.63636363636363602"/>
    <n v="100000"/>
    <n v="4.5999999999999996"/>
    <n v="11902"/>
    <n v="7931.41"/>
    <n v="87.346310000000003"/>
    <n v="62680.61"/>
  </r>
  <r>
    <s v="34317"/>
    <s v="00037920802"/>
    <s v="00037920801"/>
    <s v="CONTRAT DE LIQUIDITE ADEUNIS"/>
    <s v="FR0013284627"/>
    <x v="22"/>
    <x v="131"/>
    <n v="459.27"/>
    <n v="4.5026470588235297"/>
    <n v="102"/>
    <n v="2"/>
    <n v="4.6349999999999998"/>
    <n v="9.27"/>
    <n v="1440.2"/>
    <n v="501"/>
    <n v="1"/>
    <s v="EUR"/>
    <n v="-450"/>
    <n v="0"/>
    <n v="0"/>
    <n v="100000"/>
    <n v="4.5"/>
    <n v="12002"/>
    <n v="7481.41"/>
    <n v="87.833209999999994"/>
    <n v="61490.41"/>
  </r>
  <r>
    <s v="34317"/>
    <s v="00037920802"/>
    <s v="00037920801"/>
    <s v="CONTRAT DE LIQUIDITE ADEUNIS"/>
    <s v="FR0013284627"/>
    <x v="22"/>
    <x v="132"/>
    <n v="444.5"/>
    <n v="4.4009900990099"/>
    <n v="101"/>
    <n v="154"/>
    <n v="4.6392207792207802"/>
    <n v="714.44"/>
    <n v="1392.466666"/>
    <n v="645"/>
    <n v="1"/>
    <s v="EUR"/>
    <n v="269.94"/>
    <n v="0"/>
    <n v="0.11111111111111099"/>
    <n v="100000"/>
    <n v="4.7"/>
    <n v="11949"/>
    <n v="7751.35"/>
    <n v="87.871769999999998"/>
    <n v="63911.65"/>
  </r>
  <r>
    <s v="34317"/>
    <s v="00037920802"/>
    <s v="00037920801"/>
    <s v="CONTRAT DE LIQUIDITE ADEUNIS"/>
    <s v="FR0013284627"/>
    <x v="22"/>
    <x v="133"/>
    <n v="1537.19"/>
    <n v="4.3794586894586898"/>
    <n v="351"/>
    <n v="301"/>
    <n v="4.5853488372092999"/>
    <n v="1380.19"/>
    <n v="1432.633333"/>
    <n v="1206"/>
    <n v="1"/>
    <s v="EUR"/>
    <n v="-157"/>
    <n v="0"/>
    <n v="0.58333333333333304"/>
    <n v="100000"/>
    <n v="4.5999999999999996"/>
    <n v="11999"/>
    <n v="7594.35"/>
    <n v="87.905109999999993"/>
    <n v="62789.75"/>
  </r>
  <r>
    <s v="34317"/>
    <s v="00037920802"/>
    <s v="00037920801"/>
    <s v="CONTRAT DE LIQUIDITE ADEUNIS"/>
    <s v="FR0013284627"/>
    <x v="22"/>
    <x v="134"/>
    <n v="5444.59"/>
    <n v="4.3348646496815304"/>
    <n v="1256"/>
    <n v="8"/>
    <n v="4.5987499999999999"/>
    <n v="36.79"/>
    <n v="1471.2333329999999"/>
    <n v="1589"/>
    <n v="1"/>
    <s v="EUR"/>
    <n v="-5407.8"/>
    <n v="0"/>
    <n v="0.6"/>
    <n v="100000"/>
    <n v="4.1399999999999997"/>
    <n v="13247"/>
    <n v="2186.5500000000002"/>
    <n v="96.165909999999997"/>
    <n v="57029.13"/>
  </r>
  <r>
    <s v="34317"/>
    <s v="00037920802"/>
    <s v="00037920801"/>
    <s v="CONTRAT DE LIQUIDITE ADEUNIS"/>
    <s v="FR0013284627"/>
    <x v="22"/>
    <x v="135"/>
    <n v="47.5"/>
    <n v="4.3181818181818201"/>
    <n v="11"/>
    <n v="2252"/>
    <n v="4.0471181172291297"/>
    <n v="9114.11"/>
    <n v="1653.2333329999999"/>
    <n v="6155"/>
    <n v="1"/>
    <s v="EUR"/>
    <n v="9066.61"/>
    <n v="0.11764705882352899"/>
    <n v="0.58823529411764697"/>
    <n v="100000"/>
    <n v="4.4000000000000004"/>
    <n v="11006"/>
    <n v="11253.16"/>
    <n v="81.144030000000001"/>
    <n v="59679.56"/>
  </r>
  <r>
    <s v="34317"/>
    <s v="00037920802"/>
    <s v="00037920801"/>
    <s v="CONTRAT DE LIQUIDITE ADEUNIS"/>
    <s v="FR0013284627"/>
    <x v="22"/>
    <x v="136"/>
    <n v="1386.6"/>
    <n v="4.3062111801242198"/>
    <n v="322"/>
    <n v="327"/>
    <n v="4.3232110091743099"/>
    <n v="1413.69"/>
    <n v="1591.266666"/>
    <n v="1588"/>
    <n v="1"/>
    <s v="EUR"/>
    <n v="27.090000000000099"/>
    <n v="8.3333333333333301E-2"/>
    <n v="0.41666666666666702"/>
    <n v="100000"/>
    <n v="4.34"/>
    <n v="11001"/>
    <n v="11280.25"/>
    <n v="80.888900000000007"/>
    <n v="59024.59"/>
  </r>
  <r>
    <s v="34317"/>
    <s v="00037920802"/>
    <s v="00037920801"/>
    <s v="CONTRAT DE LIQUIDITE ADEUNIS"/>
    <s v="FR0013284627"/>
    <x v="22"/>
    <x v="137"/>
    <n v="874.57"/>
    <n v="4.3510945273631796"/>
    <n v="201"/>
    <n v="377"/>
    <n v="4.57"/>
    <n v="1722.89"/>
    <n v="1599.3"/>
    <n v="1835"/>
    <n v="1"/>
    <s v="EUR"/>
    <n v="848.32"/>
    <n v="0"/>
    <n v="0.28571428571428598"/>
    <n v="100000"/>
    <n v="4.4800000000000004"/>
    <n v="10825"/>
    <n v="12128.57"/>
    <n v="79.993970000000004"/>
    <n v="60624.57"/>
  </r>
  <r>
    <s v="34317"/>
    <s v="00037920802"/>
    <s v="00037920801"/>
    <s v="CONTRAT DE LIQUIDITE ADEUNIS"/>
    <s v="FR0013284627"/>
    <x v="22"/>
    <x v="138"/>
    <n v="1645.22"/>
    <n v="4.3295263157894697"/>
    <n v="380"/>
    <n v="1"/>
    <n v="4.47"/>
    <n v="4.47"/>
    <n v="1600.7"/>
    <n v="527"/>
    <n v="1"/>
    <s v="EUR"/>
    <n v="-1640.75"/>
    <n v="0"/>
    <n v="0.66666666666666696"/>
    <n v="100000"/>
    <n v="4.3899999999999997"/>
    <n v="11204"/>
    <n v="10487.82"/>
    <n v="82.424629999999993"/>
    <n v="59673.38"/>
  </r>
  <r>
    <s v="34317"/>
    <s v="00037920802"/>
    <s v="00037920801"/>
    <s v="CONTRAT DE LIQUIDITE ADEUNIS"/>
    <s v="FR0013284627"/>
    <x v="22"/>
    <x v="139"/>
    <n v="4.38"/>
    <n v="4.38"/>
    <n v="1"/>
    <n v="19"/>
    <n v="4.4652631578947402"/>
    <n v="84.84"/>
    <n v="1401.1666660000001"/>
    <n v="541"/>
    <n v="1"/>
    <s v="EUR"/>
    <n v="80.459999999999994"/>
    <n v="0"/>
    <n v="0.33333333333333298"/>
    <n v="100000"/>
    <n v="4.47"/>
    <n v="11186"/>
    <n v="10568.28"/>
    <n v="82.551869999999994"/>
    <n v="60569.7"/>
  </r>
  <r>
    <s v="34317"/>
    <s v="00037920802"/>
    <s v="00037920801"/>
    <s v="CONTRAT DE LIQUIDITE ADEUNIS"/>
    <s v="FR0013284627"/>
    <x v="22"/>
    <x v="140"/>
    <n v="3044.5"/>
    <n v="4.3430813124108401"/>
    <n v="701"/>
    <n v="233"/>
    <n v="4.5"/>
    <n v="1048.5"/>
    <n v="1402.333333"/>
    <n v="1409"/>
    <n v="1"/>
    <s v="EUR"/>
    <n v="-1996"/>
    <n v="0"/>
    <n v="0.57142857142857095"/>
    <n v="100000"/>
    <n v="4.5"/>
    <n v="11654"/>
    <n v="8572.2800000000007"/>
    <n v="85.950599999999994"/>
    <n v="61015.28"/>
  </r>
  <r>
    <s v="34317"/>
    <s v="00037920802"/>
    <s v="00037920801"/>
    <s v="CONTRAT DE LIQUIDITE ADEUNIS"/>
    <s v="FR0013284627"/>
    <x v="22"/>
    <x v="141"/>
    <n v="526.35"/>
    <n v="4.3499999999999996"/>
    <n v="121"/>
    <n v="1"/>
    <n v="4.3499999999999996"/>
    <n v="4.3499999999999996"/>
    <n v="1364.2"/>
    <n v="291"/>
    <n v="1"/>
    <s v="EUR"/>
    <n v="-522"/>
    <n v="0"/>
    <n v="0"/>
    <n v="100000"/>
    <n v="4.49"/>
    <n v="11774"/>
    <n v="8050.28"/>
    <n v="86.784520000000001"/>
    <n v="60915.54"/>
  </r>
  <r>
    <s v="34317"/>
    <s v="00037920802"/>
    <s v="00037920801"/>
    <s v="CONTRAT DE LIQUIDITE ADEUNIS"/>
    <s v="FR0013284627"/>
    <x v="22"/>
    <x v="142"/>
    <n v="3159.85"/>
    <n v="4.3226402188782496"/>
    <n v="731"/>
    <n v="1101"/>
    <n v="4.4240236148955496"/>
    <n v="4870.8500000000004"/>
    <n v="1155.1666660000001"/>
    <n v="5316"/>
    <n v="1"/>
    <s v="EUR"/>
    <n v="1711"/>
    <n v="0"/>
    <n v="0.5"/>
    <n v="100000"/>
    <n v="4.5"/>
    <n v="11404"/>
    <n v="9761.2800000000007"/>
    <n v="84.01867"/>
    <n v="61079.28"/>
  </r>
  <r>
    <s v="34317"/>
    <s v="00037920802"/>
    <s v="00037920801"/>
    <s v="CONTRAT DE LIQUIDITE ADEUNIS"/>
    <s v="FR0013284627"/>
    <x v="22"/>
    <x v="143"/>
    <n v="8.4"/>
    <n v="4.2"/>
    <n v="2"/>
    <n v="1"/>
    <n v="4.2"/>
    <n v="4.2"/>
    <n v="1146.0666659999999"/>
    <n v="1158"/>
    <n v="1"/>
    <s v="EUR"/>
    <n v="-4.2"/>
    <n v="0"/>
    <n v="0"/>
    <n v="100000"/>
    <n v="4.4800000000000004"/>
    <n v="11405"/>
    <n v="9757.08"/>
    <n v="83.96575"/>
    <n v="60851.48"/>
  </r>
  <r>
    <s v="34317"/>
    <s v="00037920802"/>
    <s v="00037920801"/>
    <s v="CONTRAT DE LIQUIDITE ADEUNIS"/>
    <s v="FR0013284627"/>
    <x v="22"/>
    <x v="144"/>
    <n v="1746.44"/>
    <n v="4.3552119700748104"/>
    <n v="401"/>
    <n v="1"/>
    <n v="4.4400000000000004"/>
    <n v="4.4400000000000004"/>
    <n v="1112.833333"/>
    <n v="408"/>
    <n v="1"/>
    <s v="EUR"/>
    <n v="-1742"/>
    <n v="0"/>
    <n v="0.66666666666666696"/>
    <n v="100000"/>
    <n v="4.43"/>
    <n v="11805"/>
    <n v="8015.08"/>
    <n v="86.710470000000001"/>
    <n v="60311.23"/>
  </r>
  <r>
    <s v="34317"/>
    <s v="00037920802"/>
    <s v="00037920801"/>
    <s v="CONTRAT DE LIQUIDITE ADEUNIS"/>
    <s v="FR0013284627"/>
    <x v="22"/>
    <x v="145"/>
    <n v="1725"/>
    <n v="4.3125"/>
    <n v="400"/>
    <n v="0"/>
    <s v="#DIV/0"/>
    <n v="0"/>
    <n v="1114.5"/>
    <n v="442"/>
    <n v="1"/>
    <s v="EUR"/>
    <n v="-1725"/>
    <n v="0"/>
    <n v="0.5"/>
    <n v="100000"/>
    <n v="4.3"/>
    <n v="12205"/>
    <n v="6290.08"/>
    <n v="89.297409999999999"/>
    <n v="58771.58"/>
  </r>
  <r>
    <s v="34317"/>
    <s v="00037920802"/>
    <s v="00037920801"/>
    <s v="CONTRAT DE LIQUIDITE ADEUNIS"/>
    <s v="FR0013284627"/>
    <x v="22"/>
    <x v="146"/>
    <n v="215"/>
    <n v="4.3"/>
    <n v="50"/>
    <n v="1"/>
    <n v="4.43"/>
    <n v="4.43"/>
    <n v="1104.766666"/>
    <n v="180"/>
    <n v="1"/>
    <s v="EUR"/>
    <n v="-210.57"/>
    <n v="0"/>
    <n v="0.5"/>
    <n v="100000"/>
    <n v="4.42"/>
    <n v="12254"/>
    <n v="6079.51"/>
    <n v="89.90822"/>
    <n v="60242.19"/>
  </r>
  <r>
    <s v="34317"/>
    <s v="00037920802"/>
    <s v="00037920801"/>
    <s v="CONTRAT DE LIQUIDITE ADEUNIS"/>
    <s v="FR0013284627"/>
    <x v="22"/>
    <x v="147"/>
    <n v="0"/>
    <s v="#DIV/0"/>
    <n v="0"/>
    <n v="1"/>
    <n v="4.43"/>
    <n v="4.43"/>
    <n v="1062.5999999999999"/>
    <n v="100"/>
    <n v="1"/>
    <s v="EUR"/>
    <n v="4.43"/>
    <n v="0"/>
    <n v="0"/>
    <n v="100000"/>
    <n v="4.43"/>
    <n v="12253"/>
    <n v="6083.94"/>
    <n v="89.921369999999996"/>
    <n v="60364.73"/>
  </r>
  <r>
    <s v="34317"/>
    <s v="00037920802"/>
    <s v="00037920801"/>
    <s v="CONTRAT DE LIQUIDITE ADEUNIS"/>
    <s v="FR0013284627"/>
    <x v="22"/>
    <x v="148"/>
    <n v="48.73"/>
    <n v="4.43"/>
    <n v="11"/>
    <n v="11"/>
    <n v="4.43"/>
    <n v="48.73"/>
    <n v="1058.7333329999999"/>
    <n v="11"/>
    <n v="1"/>
    <s v="EUR"/>
    <n v="0"/>
    <n v="0"/>
    <n v="0"/>
    <n v="100000"/>
    <n v="4.43"/>
    <n v="12253"/>
    <n v="6083.94"/>
    <n v="89.921369999999996"/>
    <n v="60364.73"/>
  </r>
  <r>
    <s v="34317"/>
    <s v="00037920802"/>
    <s v="00037920801"/>
    <s v="CONTRAT DE LIQUIDITE ADEUNIS"/>
    <s v="FR0013284627"/>
    <x v="22"/>
    <x v="149"/>
    <n v="698.21"/>
    <n v="4.1808982035928102"/>
    <n v="167"/>
    <n v="1"/>
    <n v="4.3600000000000003"/>
    <n v="4.3600000000000003"/>
    <n v="1064.9333329999999"/>
    <n v="187"/>
    <n v="1"/>
    <s v="EUR"/>
    <n v="-693.85"/>
    <n v="0"/>
    <n v="0.6"/>
    <n v="100000"/>
    <n v="4.3600000000000003"/>
    <n v="12419"/>
    <n v="5390.09"/>
    <n v="90.946640000000002"/>
    <n v="59536.93"/>
  </r>
  <r>
    <s v="34317"/>
    <s v="00037920802"/>
    <s v="00037920801"/>
    <s v="CONTRAT DE LIQUIDITE ADEUNIS"/>
    <s v="FR0013284627"/>
    <x v="22"/>
    <x v="150"/>
    <n v="4.43"/>
    <n v="4.43"/>
    <n v="1"/>
    <n v="149"/>
    <n v="4.43"/>
    <n v="660.07"/>
    <n v="1067.3"/>
    <n v="315"/>
    <n v="1"/>
    <s v="EUR"/>
    <n v="655.64"/>
    <n v="0"/>
    <n v="0.25"/>
    <n v="100000"/>
    <n v="4.4000000000000004"/>
    <n v="12271"/>
    <n v="6045.73"/>
    <n v="89.930179999999993"/>
    <n v="60038.13"/>
  </r>
  <r>
    <s v="34317"/>
    <s v="00037920802"/>
    <s v="00037920801"/>
    <s v="CONTRAT DE LIQUIDITE ADEUNIS"/>
    <s v="FR0013284627"/>
    <x v="22"/>
    <x v="151"/>
    <n v="854.39"/>
    <n v="4.2506965174129396"/>
    <n v="201"/>
    <n v="1639"/>
    <n v="4.2725991458206201"/>
    <n v="7002.79"/>
    <n v="1146.833333"/>
    <n v="2466"/>
    <n v="1"/>
    <s v="EUR"/>
    <n v="6148.4"/>
    <n v="0"/>
    <n v="0.71428571428571397"/>
    <n v="100000"/>
    <n v="4.3499999999999996"/>
    <n v="10833"/>
    <n v="12194.13"/>
    <n v="79.442670000000007"/>
    <n v="59317.68"/>
  </r>
  <r>
    <s v="34317"/>
    <s v="00037920802"/>
    <s v="00037920801"/>
    <s v="CONTRAT DE LIQUIDITE ADEUNIS"/>
    <s v="FR0013284627"/>
    <x v="22"/>
    <x v="152"/>
    <n v="4.3499999999999996"/>
    <n v="4.3499999999999996"/>
    <n v="1"/>
    <n v="241"/>
    <n v="4.4047717842323602"/>
    <n v="1061.55"/>
    <n v="1190.266666"/>
    <n v="2049"/>
    <n v="1"/>
    <s v="EUR"/>
    <n v="1057.2"/>
    <n v="0"/>
    <n v="0.4"/>
    <n v="100000"/>
    <n v="4.5"/>
    <n v="10593"/>
    <n v="13251.33"/>
    <n v="78.247919999999993"/>
    <n v="60919.83"/>
  </r>
  <r>
    <s v="34317"/>
    <s v="00037920802"/>
    <s v="00037920801"/>
    <s v="CONTRAT DE LIQUIDITE ADEUNIS"/>
    <s v="FR0013284627"/>
    <x v="22"/>
    <x v="153"/>
    <n v="4.4400000000000004"/>
    <n v="4.4400000000000004"/>
    <n v="1"/>
    <n v="81"/>
    <n v="4.4400000000000004"/>
    <n v="359.64"/>
    <n v="1190.8"/>
    <n v="101"/>
    <n v="1"/>
    <s v="EUR"/>
    <n v="355.2"/>
    <n v="0"/>
    <n v="0.33333333333333298"/>
    <n v="100000"/>
    <n v="4.4400000000000004"/>
    <n v="10513"/>
    <n v="13606.53"/>
    <n v="77.429379999999995"/>
    <n v="60284.25"/>
  </r>
  <r>
    <s v="34317"/>
    <s v="00037920802"/>
    <s v="00037920801"/>
    <s v="CONTRAT DE LIQUIDITE ADEUNIS"/>
    <s v="FR0013284627"/>
    <x v="22"/>
    <x v="154"/>
    <n v="1264.43"/>
    <n v="4.2007641196013301"/>
    <n v="301"/>
    <n v="347"/>
    <n v="4.4399711815562002"/>
    <n v="1540.67"/>
    <n v="1220.6666660000001"/>
    <n v="937"/>
    <n v="1"/>
    <s v="EUR"/>
    <n v="276.24"/>
    <n v="0"/>
    <n v="0.28571428571428598"/>
    <n v="100000"/>
    <n v="4.4400000000000004"/>
    <n v="10467"/>
    <n v="13882.77"/>
    <n v="76.998620000000003"/>
    <n v="60356.25"/>
  </r>
  <r>
    <s v="34317"/>
    <s v="00037920802"/>
    <s v="00037920801"/>
    <s v="CONTRAT DE LIQUIDITE ADEUNIS"/>
    <s v="FR0013284627"/>
    <x v="22"/>
    <x v="155"/>
    <n v="1304.4000000000001"/>
    <n v="4.3335548172757496"/>
    <n v="301"/>
    <n v="75"/>
    <n v="4.4394666666666698"/>
    <n v="332.96"/>
    <n v="1222.266666"/>
    <n v="401"/>
    <n v="1"/>
    <s v="EUR"/>
    <n v="-971.44"/>
    <n v="0"/>
    <n v="0.625"/>
    <n v="100000"/>
    <n v="4.4400000000000004"/>
    <n v="10693"/>
    <n v="12911.33"/>
    <n v="78.619470000000007"/>
    <n v="60388.25"/>
  </r>
  <r>
    <s v="34317"/>
    <s v="00037920802"/>
    <s v="00037920801"/>
    <s v="CONTRAT DE LIQUIDITE ADEUNIS"/>
    <s v="FR0013284627"/>
    <x v="22"/>
    <x v="156"/>
    <n v="4.2"/>
    <n v="4.2"/>
    <n v="1"/>
    <n v="163"/>
    <n v="4.4400000000000004"/>
    <n v="723.72"/>
    <n v="1201.9000000000001"/>
    <n v="263"/>
    <n v="1"/>
    <s v="EUR"/>
    <n v="719.52"/>
    <n v="0.16666666666666699"/>
    <n v="0"/>
    <n v="100000"/>
    <n v="4.4400000000000004"/>
    <n v="10531"/>
    <n v="13630.85"/>
    <n v="77.428070000000005"/>
    <n v="60388.49"/>
  </r>
  <r>
    <s v="34317"/>
    <s v="00037920802"/>
    <s v="00037920801"/>
    <s v="CONTRAT DE LIQUIDITE ADEUNIS"/>
    <s v="FR0013284627"/>
    <x v="22"/>
    <x v="157"/>
    <n v="8.8699999999999992"/>
    <n v="4.4349999999999996"/>
    <n v="2"/>
    <n v="502"/>
    <n v="4.4997410358565704"/>
    <n v="2258.87"/>
    <n v="1283.5"/>
    <n v="2673"/>
    <n v="1"/>
    <s v="EUR"/>
    <n v="2250"/>
    <n v="0"/>
    <n v="0.33333333333333298"/>
    <n v="100000"/>
    <n v="4.45"/>
    <n v="10031"/>
    <n v="15880.85"/>
    <n v="73.75882"/>
    <n v="60518.8"/>
  </r>
  <r>
    <s v="34317"/>
    <s v="00037920802"/>
    <s v="00037920801"/>
    <s v="CONTRAT DE LIQUIDITE ADEUNIS"/>
    <s v="FR0013284627"/>
    <x v="22"/>
    <x v="158"/>
    <n v="846.45"/>
    <n v="4.3407692307692303"/>
    <n v="195"/>
    <n v="228"/>
    <n v="4.4898245614035099"/>
    <n v="1023.68"/>
    <n v="1228.333333"/>
    <n v="627"/>
    <n v="1"/>
    <s v="EUR"/>
    <n v="177.23"/>
    <n v="0"/>
    <n v="0.45454545454545497"/>
    <n v="100000"/>
    <n v="4.49"/>
    <n v="9998"/>
    <n v="16058.08"/>
    <n v="73.653289999999998"/>
    <n v="60949.1"/>
  </r>
  <r>
    <s v="34317"/>
    <s v="00037920802"/>
    <s v="00037920801"/>
    <s v="CONTRAT DE LIQUIDITE ADEUNIS"/>
    <s v="FR0013284627"/>
    <x v="22"/>
    <x v="159"/>
    <n v="565.65"/>
    <n v="4.3511538461538501"/>
    <n v="130"/>
    <n v="1"/>
    <n v="4.45"/>
    <n v="4.45"/>
    <n v="1221.633333"/>
    <n v="530"/>
    <n v="1"/>
    <s v="EUR"/>
    <n v="-561.20000000000005"/>
    <n v="0.22222222222222199"/>
    <n v="0.44444444444444398"/>
    <n v="100000"/>
    <n v="4.5"/>
    <n v="10127"/>
    <n v="15496.88"/>
    <n v="74.623729999999995"/>
    <n v="61068.38"/>
  </r>
  <r>
    <s v="34317"/>
    <s v="00037920802"/>
    <s v="00037920801"/>
    <s v="CONTRAT DE LIQUIDITE ADEUNIS"/>
    <s v="FR0013284627"/>
    <x v="22"/>
    <x v="160"/>
    <n v="1173.68"/>
    <n v="4.3150000000000004"/>
    <n v="272"/>
    <n v="301"/>
    <n v="4.2773421926910302"/>
    <n v="1287.48"/>
    <n v="1256.9333329999999"/>
    <n v="3257"/>
    <n v="1"/>
    <s v="EUR"/>
    <n v="113.8"/>
    <n v="0"/>
    <n v="0.76470588235294101"/>
    <n v="100000"/>
    <n v="4.29"/>
    <n v="10098"/>
    <n v="15610.68"/>
    <n v="73.510289999999998"/>
    <n v="58931.1"/>
  </r>
  <r>
    <s v="34317"/>
    <s v="00037920802"/>
    <s v="00037920801"/>
    <s v="CONTRAT DE LIQUIDITE ADEUNIS"/>
    <s v="FR0013284627"/>
    <x v="22"/>
    <x v="161"/>
    <n v="429.31"/>
    <n v="4.2505940594059402"/>
    <n v="101"/>
    <n v="1"/>
    <n v="4.3099999999999996"/>
    <n v="4.3099999999999996"/>
    <n v="1301.2"/>
    <n v="1829"/>
    <n v="1"/>
    <s v="EUR"/>
    <n v="-425"/>
    <n v="0"/>
    <n v="0.5"/>
    <n v="100000"/>
    <n v="4.4800000000000004"/>
    <n v="10198"/>
    <n v="15185.68"/>
    <n v="75.053389999999993"/>
    <n v="60872.72"/>
  </r>
  <r>
    <s v="34317"/>
    <s v="00037920802"/>
    <s v="00037920801"/>
    <s v="CONTRAT DE LIQUIDITE ADEUNIS"/>
    <s v="FR0013284627"/>
    <x v="22"/>
    <x v="162"/>
    <n v="1176.9000000000001"/>
    <n v="4.2641304347826097"/>
    <n v="276"/>
    <n v="1"/>
    <n v="4.4000000000000004"/>
    <n v="4.4000000000000004"/>
    <n v="1506.3666659999999"/>
    <n v="6800"/>
    <n v="1"/>
    <s v="EUR"/>
    <n v="-1172.5"/>
    <n v="9.0909090909090898E-2"/>
    <n v="0.63636363636363602"/>
    <n v="100000"/>
    <n v="4.2"/>
    <n v="10473"/>
    <n v="14013.18"/>
    <n v="75.839250000000007"/>
    <n v="57999.78"/>
  </r>
  <r>
    <s v="34317"/>
    <s v="00037920802"/>
    <s v="00037920801"/>
    <s v="CONTRAT DE LIQUIDITE ADEUNIS"/>
    <s v="FR0013284627"/>
    <x v="22"/>
    <x v="163"/>
    <n v="649.4"/>
    <n v="4.3006622516556297"/>
    <n v="151"/>
    <n v="1"/>
    <n v="4.4000000000000004"/>
    <n v="4.4000000000000004"/>
    <n v="1483.5333330000001"/>
    <n v="521"/>
    <n v="1"/>
    <s v="EUR"/>
    <n v="-645"/>
    <n v="0"/>
    <n v="0.5"/>
    <n v="100000"/>
    <n v="4.12"/>
    <n v="10623"/>
    <n v="13368.18"/>
    <n v="76.602440000000001"/>
    <n v="57134.94"/>
  </r>
  <r>
    <s v="34317"/>
    <s v="00037920802"/>
    <s v="00037920801"/>
    <s v="CONTRAT DE LIQUIDITE ADEUNIS"/>
    <s v="FR0013284627"/>
    <x v="22"/>
    <x v="164"/>
    <n v="4.12"/>
    <n v="4.12"/>
    <n v="1"/>
    <n v="1"/>
    <n v="4.12"/>
    <n v="4.12"/>
    <n v="1468.8"/>
    <n v="1147"/>
    <n v="1"/>
    <s v="EUR"/>
    <n v="0"/>
    <n v="0"/>
    <n v="0"/>
    <n v="100000"/>
    <n v="4.3600000000000003"/>
    <n v="10623"/>
    <n v="13368.18"/>
    <n v="77.601910000000004"/>
    <n v="59684.46"/>
  </r>
  <r>
    <s v="34317"/>
    <s v="00037920802"/>
    <s v="00037920801"/>
    <s v="CONTRAT DE LIQUIDITE ADEUNIS"/>
    <s v="FR0013284627"/>
    <x v="22"/>
    <x v="165"/>
    <n v="1417.35"/>
    <n v="4.0380341880341897"/>
    <n v="351"/>
    <n v="401"/>
    <n v="4.2502493765585996"/>
    <n v="1704.35"/>
    <n v="1327.5"/>
    <n v="1916"/>
    <n v="1"/>
    <s v="EUR"/>
    <n v="287"/>
    <n v="0"/>
    <n v="0.72727272727272696"/>
    <n v="100000"/>
    <n v="4.47"/>
    <n v="10573"/>
    <n v="13655.18"/>
    <n v="77.583770000000001"/>
    <n v="60916.49"/>
  </r>
  <r>
    <s v="34317"/>
    <s v="00037920802"/>
    <s v="00037920801"/>
    <s v="CONTRAT DE LIQUIDITE ADEUNIS"/>
    <s v="FR0013284627"/>
    <x v="22"/>
    <x v="166"/>
    <n v="1520.43"/>
    <n v="4.2117174515235503"/>
    <n v="361"/>
    <n v="21"/>
    <n v="4.2585714285714298"/>
    <n v="89.43"/>
    <n v="1301.5666659999999"/>
    <n v="810"/>
    <n v="1"/>
    <s v="EUR"/>
    <n v="-1431"/>
    <n v="0"/>
    <n v="0.2"/>
    <n v="100000"/>
    <n v="4.25"/>
    <n v="10913"/>
    <n v="12224.18"/>
    <n v="79.141199999999998"/>
    <n v="58604.43"/>
  </r>
  <r>
    <s v="34317"/>
    <s v="00037920802"/>
    <s v="00037920801"/>
    <s v="CONTRAT DE LIQUIDITE ADEUNIS"/>
    <s v="FR0013284627"/>
    <x v="22"/>
    <x v="167"/>
    <n v="244.65"/>
    <n v="4.2921052631579002"/>
    <n v="57"/>
    <n v="152"/>
    <n v="4.45"/>
    <n v="676.4"/>
    <n v="1258.4333329999999"/>
    <n v="541"/>
    <n v="1"/>
    <s v="EUR"/>
    <n v="431.75"/>
    <n v="0"/>
    <n v="0.14285714285714299"/>
    <n v="100000"/>
    <n v="4.4000000000000004"/>
    <n v="10818"/>
    <n v="12655.93"/>
    <n v="78.996099999999998"/>
    <n v="60255.13"/>
  </r>
  <r>
    <s v="34317"/>
    <s v="00037920802"/>
    <s v="00037920801"/>
    <s v="CONTRAT DE LIQUIDITE ADEUNIS"/>
    <s v="FR0013284627"/>
    <x v="22"/>
    <x v="168"/>
    <n v="399.2"/>
    <n v="4.2021052631579003"/>
    <n v="95"/>
    <n v="1"/>
    <n v="4.4000000000000004"/>
    <n v="4.4000000000000004"/>
    <n v="1250.0333330000001"/>
    <n v="275"/>
    <n v="1"/>
    <s v="EUR"/>
    <n v="-394.8"/>
    <n v="0"/>
    <n v="0.33333333333333298"/>
    <n v="100000"/>
    <n v="4.4000000000000004"/>
    <n v="10912"/>
    <n v="12261.13"/>
    <n v="79.657660000000007"/>
    <n v="60273.93"/>
  </r>
  <r>
    <s v="34317"/>
    <s v="00037920802"/>
    <s v="00037920801"/>
    <s v="CONTRAT DE LIQUIDITE ADEUNIS"/>
    <s v="FR0013284627"/>
    <x v="22"/>
    <x v="169"/>
    <n v="2833.4"/>
    <n v="4.1004341534008697"/>
    <n v="691"/>
    <n v="1510"/>
    <n v="4.2127814569536399"/>
    <n v="6361.3"/>
    <n v="1405.833333"/>
    <n v="5215"/>
    <n v="1"/>
    <s v="EUR"/>
    <n v="3527.9"/>
    <n v="8.3333333333333301E-2"/>
    <n v="0.58333333333333304"/>
    <n v="100000"/>
    <n v="4.29"/>
    <n v="10093"/>
    <n v="15789.03"/>
    <n v="73.278790000000001"/>
    <n v="59088"/>
  </r>
  <r>
    <s v="34317"/>
    <s v="00037920802"/>
    <s v="00037920801"/>
    <s v="CONTRAT DE LIQUIDITE ADEUNIS"/>
    <s v="FR0013284627"/>
    <x v="22"/>
    <x v="170"/>
    <n v="1283.49"/>
    <n v="4.1006070287539904"/>
    <n v="313"/>
    <n v="1"/>
    <n v="4.29"/>
    <n v="4.29"/>
    <n v="1387.0666659999999"/>
    <n v="846"/>
    <n v="1"/>
    <s v="EUR"/>
    <n v="-1279.2"/>
    <n v="0"/>
    <n v="0.5"/>
    <n v="100000"/>
    <n v="4.29"/>
    <n v="10405"/>
    <n v="14509.83"/>
    <n v="75.468310000000002"/>
    <n v="59147.28"/>
  </r>
  <r>
    <s v="34317"/>
    <s v="00037920802"/>
    <s v="00037920801"/>
    <s v="CONTRAT DE LIQUIDITE ADEUNIS"/>
    <s v="FR0013284627"/>
    <x v="22"/>
    <x v="171"/>
    <n v="1995.07"/>
    <n v="4.0798977505112504"/>
    <n v="489"/>
    <n v="417"/>
    <n v="4.1713908872901699"/>
    <n v="1739.47"/>
    <n v="1422.3"/>
    <n v="1348"/>
    <n v="1"/>
    <s v="EUR"/>
    <n v="-255.6"/>
    <n v="9.0909090909090898E-2"/>
    <n v="0.72727272727272696"/>
    <n v="100000"/>
    <n v="4.1500000000000004"/>
    <n v="10477"/>
    <n v="14254.23"/>
    <n v="75.310419999999993"/>
    <n v="57733.78"/>
  </r>
  <r>
    <s v="34317"/>
    <s v="00037920802"/>
    <s v="00037920801"/>
    <s v="CONTRAT DE LIQUIDITE ADEUNIS"/>
    <s v="FR0013284627"/>
    <x v="22"/>
    <x v="172"/>
    <n v="308.14"/>
    <n v="4.0018181818181802"/>
    <n v="77"/>
    <n v="1995"/>
    <n v="4.2652781954887198"/>
    <n v="8509.23"/>
    <n v="1416.833333"/>
    <n v="5152"/>
    <n v="1"/>
    <s v="EUR"/>
    <n v="8201.09"/>
    <n v="0"/>
    <n v="0.875"/>
    <n v="100000"/>
    <n v="4.43"/>
    <n v="8559"/>
    <n v="22455.32"/>
    <n v="62.804879999999997"/>
    <n v="60371.69"/>
  </r>
  <r>
    <s v="34317"/>
    <s v="00037920802"/>
    <s v="00037920801"/>
    <s v="CONTRAT DE LIQUIDITE ADEUNIS"/>
    <s v="FR0013284627"/>
    <x v="22"/>
    <x v="173"/>
    <n v="3422.45"/>
    <n v="4.2148399014778297"/>
    <n v="812"/>
    <n v="16"/>
    <n v="4.421875"/>
    <n v="70.75"/>
    <n v="1446.333333"/>
    <n v="2043"/>
    <n v="1"/>
    <s v="EUR"/>
    <n v="-3351.7"/>
    <n v="0"/>
    <n v="0.57142857142857095"/>
    <n v="100000"/>
    <n v="4.1500000000000004"/>
    <n v="9355"/>
    <n v="19103.62"/>
    <n v="67.021140000000003"/>
    <n v="57926.87"/>
  </r>
  <r>
    <s v="34317"/>
    <s v="00037920802"/>
    <s v="00037920801"/>
    <s v="CONTRAT DE LIQUIDITE ADEUNIS"/>
    <s v="FR0013284627"/>
    <x v="22"/>
    <x v="174"/>
    <n v="986"/>
    <n v="4.1083333333333298"/>
    <n v="240"/>
    <n v="531"/>
    <n v="4.1029190207156301"/>
    <n v="2178.65"/>
    <n v="1499.7333329999999"/>
    <n v="2010"/>
    <n v="1"/>
    <s v="EUR"/>
    <n v="1192.6500000000001"/>
    <n v="0"/>
    <n v="0.57142857142857095"/>
    <n v="100000"/>
    <n v="4.1500000000000004"/>
    <n v="9064"/>
    <n v="20296.27"/>
    <n v="64.953180000000003"/>
    <n v="57911.87"/>
  </r>
  <r>
    <s v="34317"/>
    <s v="00037920802"/>
    <s v="00037920801"/>
    <s v="CONTRAT DE LIQUIDITE ADEUNIS"/>
    <s v="FR0013284627"/>
    <x v="22"/>
    <x v="175"/>
    <n v="1465.05"/>
    <n v="4.0138356164383602"/>
    <n v="365"/>
    <n v="101"/>
    <n v="4.05"/>
    <n v="409.05"/>
    <n v="1564.8"/>
    <n v="2394"/>
    <n v="1"/>
    <s v="EUR"/>
    <n v="-1056"/>
    <n v="0"/>
    <n v="0.44444444444444398"/>
    <n v="100000"/>
    <n v="4.09"/>
    <n v="9328"/>
    <n v="19240.27"/>
    <n v="66.475570000000005"/>
    <n v="57391.79"/>
  </r>
  <r>
    <m/>
    <m/>
    <m/>
    <m/>
    <m/>
    <x v="1"/>
    <x v="176"/>
    <n v="177839.99"/>
    <n v="4.8909543191881397"/>
    <n v="36361"/>
    <n v="37240"/>
    <n v="4.8797073039742198"/>
    <n v="181720.3"/>
    <m/>
    <m/>
    <m/>
    <m/>
    <n v="3880.31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0902"/>
    <s v="00037920901"/>
    <s v="CONTRAT DE LIQUIDITE BIOM' UP(NA"/>
    <s v="FR0013284080"/>
    <x v="23"/>
    <x v="0"/>
    <n v="10580.59"/>
    <n v="4.5724243733794303"/>
    <n v="2314"/>
    <n v="2318"/>
    <n v="4.6580371009490902"/>
    <n v="10797.33"/>
    <n v="9494.7999999999993"/>
    <n v="10018"/>
    <n v="1"/>
    <s v="EUR"/>
    <n v="216.74"/>
    <n v="0.15"/>
    <n v="0.25"/>
    <n v="400000"/>
    <n v="4.63"/>
    <n v="26147"/>
    <n v="183935.93"/>
    <n v="39.692450000000001"/>
    <n v="304996.53999999998"/>
  </r>
  <r>
    <s v="34317"/>
    <s v="00037920902"/>
    <s v="00037920901"/>
    <s v="CONTRAT DE LIQUIDITE BIOM' UP(NA"/>
    <s v="FR0013284080"/>
    <x v="23"/>
    <x v="1"/>
    <n v="4.63"/>
    <n v="4.63"/>
    <n v="1"/>
    <n v="369"/>
    <n v="4.7213821138211403"/>
    <n v="1742.19"/>
    <n v="9536.7000000000007"/>
    <n v="3395"/>
    <n v="1"/>
    <s v="EUR"/>
    <n v="1737.56"/>
    <n v="0.14285714285714299"/>
    <n v="0.57142857142857095"/>
    <n v="400000"/>
    <n v="4.6479999999999997"/>
    <n v="25779"/>
    <n v="185673.49"/>
    <n v="39.221939999999996"/>
    <n v="305494.28200000001"/>
  </r>
  <r>
    <s v="34317"/>
    <s v="00037920902"/>
    <s v="00037920901"/>
    <s v="CONTRAT DE LIQUIDITE BIOM' UP(NA"/>
    <s v="FR0013284080"/>
    <x v="23"/>
    <x v="2"/>
    <n v="4.6500000000000004"/>
    <n v="4.6500000000000004"/>
    <n v="1"/>
    <n v="1000"/>
    <n v="4.72783"/>
    <n v="4727.83"/>
    <n v="9518.6"/>
    <n v="3573"/>
    <n v="1"/>
    <s v="EUR"/>
    <n v="4723.18"/>
    <n v="0"/>
    <n v="0.6"/>
    <n v="400000"/>
    <n v="4.7450000000000001"/>
    <n v="24780"/>
    <n v="190396.67"/>
    <n v="38.178440000000002"/>
    <n v="307977.77"/>
  </r>
  <r>
    <s v="34317"/>
    <s v="00037920902"/>
    <s v="00037920901"/>
    <s v="CONTRAT DE LIQUIDITE BIOM' UP(NA"/>
    <s v="FR0013284080"/>
    <x v="23"/>
    <x v="3"/>
    <n v="9823.0499999999993"/>
    <n v="4.9090704647676198"/>
    <n v="2001"/>
    <n v="1723"/>
    <n v="5.09"/>
    <n v="8770.07"/>
    <n v="9948.7333330000001"/>
    <n v="20268"/>
    <n v="1"/>
    <s v="EUR"/>
    <n v="-1052.98"/>
    <n v="0"/>
    <n v="0.35"/>
    <n v="400000"/>
    <n v="4.78"/>
    <n v="25058"/>
    <n v="189343.69"/>
    <n v="38.747700000000002"/>
    <n v="309120.93"/>
  </r>
  <r>
    <s v="34317"/>
    <s v="00037920902"/>
    <s v="00037920901"/>
    <s v="CONTRAT DE LIQUIDITE BIOM' UP(NA"/>
    <s v="FR0013284080"/>
    <x v="23"/>
    <x v="4"/>
    <n v="1856.98"/>
    <n v="4.6893434343434297"/>
    <n v="396"/>
    <n v="46"/>
    <n v="4.83"/>
    <n v="222.18"/>
    <n v="10120.266666"/>
    <n v="9103"/>
    <n v="1"/>
    <s v="EUR"/>
    <n v="-1634.8"/>
    <n v="0"/>
    <n v="0.625"/>
    <n v="400000"/>
    <n v="4.78"/>
    <n v="25408"/>
    <n v="187708.89"/>
    <n v="39.284050000000001"/>
    <n v="309159.13"/>
  </r>
  <r>
    <s v="34317"/>
    <s v="00037920902"/>
    <s v="00037920901"/>
    <s v="CONTRAT DE LIQUIDITE BIOM' UP(NA"/>
    <s v="FR0013284080"/>
    <x v="23"/>
    <x v="5"/>
    <n v="14.09"/>
    <n v="4.6966666666666699"/>
    <n v="3"/>
    <n v="336"/>
    <n v="4.76994047619048"/>
    <n v="1602.7"/>
    <n v="10283.866666"/>
    <n v="7998"/>
    <n v="1"/>
    <s v="EUR"/>
    <n v="1588.61"/>
    <n v="0"/>
    <n v="0.5"/>
    <n v="400000"/>
    <n v="4.68"/>
    <n v="25075"/>
    <n v="189297.5"/>
    <n v="38.268900000000002"/>
    <n v="306648.5"/>
  </r>
  <r>
    <s v="34317"/>
    <s v="00037920902"/>
    <s v="00037920901"/>
    <s v="CONTRAT DE LIQUIDITE BIOM' UP(NA"/>
    <s v="FR0013284080"/>
    <x v="23"/>
    <x v="6"/>
    <n v="6815.8"/>
    <n v="4.6460804362644899"/>
    <n v="1467"/>
    <n v="24"/>
    <n v="4.7679166666666699"/>
    <n v="114.43"/>
    <n v="10353.700000000001"/>
    <n v="10499"/>
    <n v="1"/>
    <s v="EUR"/>
    <n v="-6701.37"/>
    <n v="0"/>
    <n v="0.66666666666666696"/>
    <n v="400000"/>
    <n v="4.7"/>
    <n v="26518"/>
    <n v="182596.13"/>
    <n v="40.567100000000003"/>
    <n v="307230.73"/>
  </r>
  <r>
    <s v="34317"/>
    <s v="00037920902"/>
    <s v="00037920901"/>
    <s v="CONTRAT DE LIQUIDITE BIOM' UP(NA"/>
    <s v="FR0013284080"/>
    <x v="23"/>
    <x v="7"/>
    <n v="8686.2999999999993"/>
    <n v="4.5693319305628597"/>
    <n v="1901"/>
    <n v="251"/>
    <n v="4.52362549800797"/>
    <n v="1135.43"/>
    <n v="10640.033332999999"/>
    <n v="11363"/>
    <n v="1"/>
    <s v="EUR"/>
    <n v="-7550.87"/>
    <n v="0"/>
    <n v="0.625"/>
    <n v="400000"/>
    <n v="4.58"/>
    <n v="28168"/>
    <n v="175045.26"/>
    <n v="42.429679999999998"/>
    <n v="304054.7"/>
  </r>
  <r>
    <s v="34317"/>
    <s v="00037920902"/>
    <s v="00037920901"/>
    <s v="CONTRAT DE LIQUIDITE BIOM' UP(NA"/>
    <s v="FR0013284080"/>
    <x v="23"/>
    <x v="8"/>
    <n v="1579.62"/>
    <n v="4.50034188034188"/>
    <n v="351"/>
    <n v="976"/>
    <n v="4.62"/>
    <n v="4509.12"/>
    <n v="8812.7000000000007"/>
    <n v="8055"/>
    <n v="1"/>
    <s v="EUR"/>
    <n v="2929.5"/>
    <n v="0"/>
    <n v="0.57142857142857095"/>
    <n v="400000"/>
    <n v="4.49"/>
    <n v="27543"/>
    <n v="177974.76"/>
    <n v="40.998179999999998"/>
    <n v="301642.83"/>
  </r>
  <r>
    <s v="34317"/>
    <s v="00037920902"/>
    <s v="00037920901"/>
    <s v="CONTRAT DE LIQUIDITE BIOM' UP(NA"/>
    <s v="FR0013284080"/>
    <x v="23"/>
    <x v="9"/>
    <n v="1560.27"/>
    <n v="4.4452136752136804"/>
    <n v="351"/>
    <n v="1"/>
    <n v="4.5199999999999996"/>
    <n v="4.5199999999999996"/>
    <n v="8514.4333330000009"/>
    <n v="5247"/>
    <n v="1"/>
    <s v="EUR"/>
    <n v="-1555.75"/>
    <n v="0"/>
    <n v="0.33333333333333298"/>
    <n v="400000"/>
    <n v="4.4450000000000003"/>
    <n v="27893"/>
    <n v="176419.01"/>
    <n v="41.272629999999999"/>
    <n v="300403.39500000002"/>
  </r>
  <r>
    <s v="34317"/>
    <s v="00037920902"/>
    <s v="00037920901"/>
    <s v="CONTRAT DE LIQUIDITE BIOM' UP(NA"/>
    <s v="FR0013284080"/>
    <x v="23"/>
    <x v="10"/>
    <n v="8396.19"/>
    <n v="4.3593925233644901"/>
    <n v="1926"/>
    <n v="1"/>
    <n v="4.4800000000000004"/>
    <n v="4.4800000000000004"/>
    <n v="8334.3666659999999"/>
    <n v="4487"/>
    <n v="1"/>
    <s v="EUR"/>
    <n v="-8391.7099999999991"/>
    <n v="0"/>
    <n v="0.77777777777777801"/>
    <n v="400000"/>
    <n v="4.5"/>
    <n v="29818"/>
    <n v="168027.3"/>
    <n v="44.400170000000003"/>
    <n v="302208.3"/>
  </r>
  <r>
    <s v="34317"/>
    <s v="00037920902"/>
    <s v="00037920901"/>
    <s v="CONTRAT DE LIQUIDITE BIOM' UP(NA"/>
    <s v="FR0013284080"/>
    <x v="23"/>
    <x v="11"/>
    <n v="4.5"/>
    <n v="4.5"/>
    <n v="1"/>
    <n v="337"/>
    <n v="4.4967655786350198"/>
    <n v="1515.41"/>
    <n v="8164.5"/>
    <n v="4243"/>
    <n v="1"/>
    <s v="EUR"/>
    <n v="1510.91"/>
    <n v="0"/>
    <n v="0"/>
    <n v="400000"/>
    <n v="4.4939999999999998"/>
    <n v="29482"/>
    <n v="169538.21"/>
    <n v="43.867159999999998"/>
    <n v="302030.31800000003"/>
  </r>
  <r>
    <s v="34317"/>
    <s v="00037920902"/>
    <s v="00037920901"/>
    <s v="CONTRAT DE LIQUIDITE BIOM' UP(NA"/>
    <s v="FR0013284080"/>
    <x v="23"/>
    <x v="12"/>
    <n v="4.5"/>
    <n v="4.5"/>
    <n v="1"/>
    <n v="801"/>
    <n v="4.49970037453184"/>
    <n v="3604.26"/>
    <n v="8105.9666660000003"/>
    <n v="4791"/>
    <n v="1"/>
    <s v="EUR"/>
    <n v="3599.76"/>
    <n v="0"/>
    <n v="0.5"/>
    <n v="400000"/>
    <n v="4.5049999999999999"/>
    <n v="28682"/>
    <n v="173137.97"/>
    <n v="42.735979999999998"/>
    <n v="302350.38"/>
  </r>
  <r>
    <s v="34317"/>
    <s v="00037920902"/>
    <s v="00037920901"/>
    <s v="CONTRAT DE LIQUIDITE BIOM' UP(NA"/>
    <s v="FR0013284080"/>
    <x v="23"/>
    <x v="13"/>
    <n v="4.58"/>
    <n v="4.58"/>
    <n v="1"/>
    <n v="1306"/>
    <n v="4.58022970903522"/>
    <n v="5981.78"/>
    <n v="8091.4666660000003"/>
    <n v="13317"/>
    <n v="1"/>
    <s v="EUR"/>
    <n v="5977.2"/>
    <n v="0"/>
    <n v="0.2"/>
    <n v="400000"/>
    <n v="4.5999999999999996"/>
    <n v="27377"/>
    <n v="179115.17"/>
    <n v="41.28322"/>
    <n v="305049.37"/>
  </r>
  <r>
    <s v="34317"/>
    <s v="00037920902"/>
    <s v="00037920901"/>
    <s v="CONTRAT DE LIQUIDITE BIOM' UP(NA"/>
    <s v="FR0013284080"/>
    <x v="23"/>
    <x v="14"/>
    <n v="9090.24"/>
    <n v="4.7969604221635898"/>
    <n v="1895"/>
    <n v="2184"/>
    <n v="4.8642490842490798"/>
    <n v="10623.52"/>
    <n v="10518.333333"/>
    <n v="98401"/>
    <n v="1"/>
    <s v="EUR"/>
    <n v="1533.28"/>
    <n v="0"/>
    <n v="0.61111111111111105"/>
    <n v="400000"/>
    <n v="4.66"/>
    <n v="27088"/>
    <n v="180648.45"/>
    <n v="41.133569999999999"/>
    <n v="306878.53000000003"/>
  </r>
  <r>
    <s v="34317"/>
    <s v="00037920902"/>
    <s v="00037920901"/>
    <s v="CONTRAT DE LIQUIDITE BIOM' UP(NA"/>
    <s v="FR0013284080"/>
    <x v="23"/>
    <x v="15"/>
    <n v="522.20000000000005"/>
    <n v="4.5017241379310402"/>
    <n v="116"/>
    <n v="121"/>
    <n v="4.5809917355371903"/>
    <n v="554.29999999999995"/>
    <n v="10917.566666000001"/>
    <n v="15900"/>
    <n v="1"/>
    <s v="EUR"/>
    <n v="32.099999999999902"/>
    <n v="0"/>
    <n v="0.5"/>
    <n v="400000"/>
    <n v="4.5"/>
    <n v="27083"/>
    <n v="180680.55"/>
    <n v="40.281559999999999"/>
    <n v="302554.05"/>
  </r>
  <r>
    <s v="34317"/>
    <s v="00037920902"/>
    <s v="00037920901"/>
    <s v="CONTRAT DE LIQUIDITE BIOM' UP(NA"/>
    <s v="FR0013284080"/>
    <x v="23"/>
    <x v="16"/>
    <n v="679.5"/>
    <n v="4.5"/>
    <n v="151"/>
    <n v="121"/>
    <n v="4.5793388429752104"/>
    <n v="554.1"/>
    <n v="11113"/>
    <n v="10224"/>
    <n v="1"/>
    <s v="EUR"/>
    <n v="-125.4"/>
    <n v="0"/>
    <n v="0.5"/>
    <n v="400000"/>
    <n v="4.5"/>
    <n v="27113"/>
    <n v="180555.15"/>
    <n v="40.3249"/>
    <n v="302563.65000000002"/>
  </r>
  <r>
    <s v="34317"/>
    <s v="00037920902"/>
    <s v="00037920901"/>
    <s v="CONTRAT DE LIQUIDITE BIOM' UP(NA"/>
    <s v="FR0013284080"/>
    <x v="23"/>
    <x v="17"/>
    <n v="1124.05"/>
    <n v="4.4782868525896404"/>
    <n v="251"/>
    <n v="376"/>
    <n v="4.50119680851064"/>
    <n v="1692.45"/>
    <n v="10829.933333000001"/>
    <n v="3846"/>
    <n v="1"/>
    <s v="EUR"/>
    <n v="568.4"/>
    <n v="0.22222222222222199"/>
    <n v="0.22222222222222199"/>
    <n v="400000"/>
    <n v="4.4749999999999996"/>
    <n v="26988"/>
    <n v="181123.55"/>
    <n v="40.004429999999999"/>
    <n v="301894.84999999998"/>
  </r>
  <r>
    <s v="34317"/>
    <s v="00037920902"/>
    <s v="00037920901"/>
    <s v="CONTRAT DE LIQUIDITE BIOM' UP(NA"/>
    <s v="FR0013284080"/>
    <x v="23"/>
    <x v="18"/>
    <n v="4.55"/>
    <n v="4.55"/>
    <n v="1"/>
    <n v="138"/>
    <n v="4.5395652173913099"/>
    <n v="626.46"/>
    <n v="10648.5"/>
    <n v="3864"/>
    <n v="1"/>
    <s v="EUR"/>
    <n v="621.91"/>
    <n v="0"/>
    <n v="0"/>
    <n v="400000"/>
    <n v="4.4809999999999999"/>
    <n v="26851"/>
    <n v="181745.46"/>
    <n v="39.83229"/>
    <n v="302064.79100000003"/>
  </r>
  <r>
    <s v="34317"/>
    <s v="00037920902"/>
    <s v="00037920901"/>
    <s v="CONTRAT DE LIQUIDITE BIOM' UP(NA"/>
    <s v="FR0013284080"/>
    <x v="23"/>
    <x v="19"/>
    <n v="4.4800000000000004"/>
    <n v="4.4800000000000004"/>
    <n v="1"/>
    <n v="1"/>
    <n v="4.4800000000000004"/>
    <n v="4.4800000000000004"/>
    <n v="10680.633333"/>
    <n v="4552"/>
    <n v="1"/>
    <s v="EUR"/>
    <n v="0"/>
    <n v="0"/>
    <n v="0"/>
    <n v="400000"/>
    <n v="4.5"/>
    <n v="26851"/>
    <n v="181745.46"/>
    <n v="39.93374"/>
    <n v="302574.96000000002"/>
  </r>
  <r>
    <s v="34317"/>
    <s v="00037920902"/>
    <s v="00037920901"/>
    <s v="CONTRAT DE LIQUIDITE BIOM' UP(NA"/>
    <s v="FR0013284080"/>
    <x v="23"/>
    <x v="20"/>
    <n v="0"/>
    <s v="#DIV/0"/>
    <n v="0"/>
    <n v="500"/>
    <n v="4.55"/>
    <n v="2275"/>
    <n v="10690.3"/>
    <n v="12938"/>
    <n v="1"/>
    <s v="EUR"/>
    <n v="2275"/>
    <n v="0"/>
    <n v="0"/>
    <n v="400000"/>
    <n v="4.4850000000000003"/>
    <n v="26351"/>
    <n v="184020.46"/>
    <n v="39.107349999999997"/>
    <n v="302204.69500000001"/>
  </r>
  <r>
    <s v="34317"/>
    <s v="00037920902"/>
    <s v="00037920901"/>
    <s v="CONTRAT DE LIQUIDITE BIOM' UP(NA"/>
    <s v="FR0013284080"/>
    <x v="23"/>
    <x v="21"/>
    <n v="7303.84"/>
    <n v="4.4974384236453204"/>
    <n v="1624"/>
    <n v="210"/>
    <n v="4.55"/>
    <n v="955.5"/>
    <n v="10875.933333000001"/>
    <n v="16114"/>
    <n v="1"/>
    <s v="EUR"/>
    <n v="-6348.34"/>
    <n v="0.33333333333333298"/>
    <n v="0.33333333333333298"/>
    <n v="400000"/>
    <n v="4.5"/>
    <n v="27765"/>
    <n v="177672.12"/>
    <n v="41.287660000000002"/>
    <n v="302614.62"/>
  </r>
  <r>
    <s v="34317"/>
    <s v="00037920902"/>
    <s v="00037920901"/>
    <s v="CONTRAT DE LIQUIDITE BIOM' UP(NA"/>
    <s v="FR0013284080"/>
    <x v="23"/>
    <x v="22"/>
    <n v="2235"/>
    <n v="4.47"/>
    <n v="500"/>
    <n v="0"/>
    <s v="#DIV/0"/>
    <n v="0"/>
    <n v="10695.733333"/>
    <n v="6585"/>
    <n v="1"/>
    <s v="EUR"/>
    <n v="-2235"/>
    <n v="0"/>
    <n v="0.33333333333333298"/>
    <n v="400000"/>
    <n v="4.5"/>
    <n v="28265"/>
    <n v="175437.12"/>
    <n v="42.0291"/>
    <n v="302629.62"/>
  </r>
  <r>
    <s v="34317"/>
    <s v="00037920902"/>
    <s v="00037920901"/>
    <s v="CONTRAT DE LIQUIDITE BIOM' UP(NA"/>
    <s v="FR0013284080"/>
    <x v="23"/>
    <x v="23"/>
    <n v="9.0500000000000007"/>
    <n v="4.5250000000000004"/>
    <n v="2"/>
    <n v="2"/>
    <n v="4.5250000000000004"/>
    <n v="9.0500000000000007"/>
    <n v="10661"/>
    <n v="7430"/>
    <n v="1"/>
    <s v="EUR"/>
    <n v="0"/>
    <n v="0"/>
    <n v="0"/>
    <n v="400000"/>
    <n v="4.46"/>
    <n v="28265"/>
    <n v="175437.12"/>
    <n v="41.811709999999998"/>
    <n v="301499.02"/>
  </r>
  <r>
    <s v="34317"/>
    <s v="00037920902"/>
    <s v="00037920901"/>
    <s v="CONTRAT DE LIQUIDITE BIOM' UP(NA"/>
    <s v="FR0013284080"/>
    <x v="23"/>
    <x v="24"/>
    <n v="8127.51"/>
    <n v="4.3861359956826798"/>
    <n v="1853"/>
    <n v="661"/>
    <n v="4.4085930408472001"/>
    <n v="2914.08"/>
    <n v="10961.733333"/>
    <n v="12469"/>
    <n v="1"/>
    <s v="EUR"/>
    <n v="-5213.43"/>
    <n v="0"/>
    <n v="0.55555555555555602"/>
    <n v="400000"/>
    <n v="4.2809999999999997"/>
    <n v="29457"/>
    <n v="170223.69"/>
    <n v="42.555869999999999"/>
    <n v="296329.10700000002"/>
  </r>
  <r>
    <s v="34317"/>
    <s v="00037920902"/>
    <s v="00037920901"/>
    <s v="CONTRAT DE LIQUIDITE BIOM' UP(NA"/>
    <s v="FR0013284080"/>
    <x v="23"/>
    <x v="25"/>
    <n v="17084.8"/>
    <n v="4.1437788018433199"/>
    <n v="4123"/>
    <n v="3123"/>
    <n v="3.9916490553954498"/>
    <n v="12465.92"/>
    <n v="13166.133333"/>
    <n v="71812"/>
    <n v="1"/>
    <s v="EUR"/>
    <n v="-4618.88"/>
    <n v="0.24137931034482801"/>
    <n v="0.44827586206896602"/>
    <n v="400000"/>
    <n v="3.9750000000000001"/>
    <n v="30457"/>
    <n v="165604.81"/>
    <n v="42.231830000000002"/>
    <n v="286671.38500000001"/>
  </r>
  <r>
    <s v="34317"/>
    <s v="00037920902"/>
    <s v="00037920901"/>
    <s v="CONTRAT DE LIQUIDITE BIOM' UP(NA"/>
    <s v="FR0013284080"/>
    <x v="23"/>
    <x v="26"/>
    <n v="6118.69"/>
    <n v="3.7723119605425399"/>
    <n v="1622"/>
    <n v="301"/>
    <n v="3.8608637873754201"/>
    <n v="1162.1199999999999"/>
    <n v="13552.833333"/>
    <n v="15631"/>
    <n v="1"/>
    <s v="EUR"/>
    <n v="-4956.57"/>
    <n v="0.15384615384615399"/>
    <n v="0.61538461538461497"/>
    <n v="400000"/>
    <n v="3.72"/>
    <n v="31778"/>
    <n v="160648.24"/>
    <n v="42.391570000000002"/>
    <n v="278862.40000000002"/>
  </r>
  <r>
    <s v="34317"/>
    <s v="00037920902"/>
    <s v="00037920901"/>
    <s v="CONTRAT DE LIQUIDITE BIOM' UP(NA"/>
    <s v="FR0013284080"/>
    <x v="23"/>
    <x v="27"/>
    <n v="383.82"/>
    <n v="3.80019801980198"/>
    <n v="101"/>
    <n v="214"/>
    <n v="3.8510747663551399"/>
    <n v="824.13"/>
    <n v="13659.5"/>
    <n v="6538"/>
    <n v="1"/>
    <s v="EUR"/>
    <n v="440.31"/>
    <n v="0"/>
    <n v="0.28571428571428598"/>
    <n v="400000"/>
    <n v="3.79"/>
    <n v="31665"/>
    <n v="161088.54999999999"/>
    <n v="42.693280000000001"/>
    <n v="281098.90000000002"/>
  </r>
  <r>
    <s v="34317"/>
    <s v="00037920902"/>
    <s v="00037920901"/>
    <s v="CONTRAT DE LIQUIDITE BIOM' UP(NA"/>
    <s v="FR0013284080"/>
    <x v="23"/>
    <x v="28"/>
    <n v="2903.15"/>
    <n v="3.7900130548302902"/>
    <n v="766"/>
    <n v="501"/>
    <n v="3.8998003992016002"/>
    <n v="1953.8"/>
    <n v="13807.866666"/>
    <n v="9417"/>
    <n v="1"/>
    <s v="EUR"/>
    <n v="-949.35"/>
    <n v="0"/>
    <n v="0.71428571428571397"/>
    <n v="400000"/>
    <n v="3.79"/>
    <n v="31930"/>
    <n v="160139.20000000001"/>
    <n v="43.042160000000003"/>
    <n v="281153.90000000002"/>
  </r>
  <r>
    <s v="34317"/>
    <s v="00037920902"/>
    <s v="00037920901"/>
    <s v="CONTRAT DE LIQUIDITE BIOM' UP(NA"/>
    <s v="FR0013284080"/>
    <x v="23"/>
    <x v="29"/>
    <n v="5295.26"/>
    <n v="3.7185814606741601"/>
    <n v="1424"/>
    <n v="95"/>
    <n v="3.85778947368421"/>
    <n v="366.49"/>
    <n v="14498.9"/>
    <n v="22889"/>
    <n v="1"/>
    <s v="EUR"/>
    <n v="-4928.7700000000004"/>
    <n v="0"/>
    <n v="0.7"/>
    <n v="400000"/>
    <n v="3.89"/>
    <n v="33259"/>
    <n v="155210.43"/>
    <n v="45.461350000000003"/>
    <n v="284587.94"/>
  </r>
  <r>
    <s v="34317"/>
    <s v="00037920902"/>
    <s v="00037920901"/>
    <s v="CONTRAT DE LIQUIDITE BIOM' UP(NA"/>
    <s v="FR0013284080"/>
    <x v="23"/>
    <x v="30"/>
    <n v="28858.1"/>
    <n v="3.6185705329153599"/>
    <n v="7975"/>
    <n v="1099"/>
    <n v="3.6957779799817998"/>
    <n v="4061.66"/>
    <n v="15532.566666000001"/>
    <n v="41028"/>
    <n v="1"/>
    <s v="EUR"/>
    <n v="-24796.44"/>
    <n v="0.22727272727272699"/>
    <n v="0.52272727272727304"/>
    <n v="400000"/>
    <n v="3.61"/>
    <n v="40135"/>
    <n v="130413.99"/>
    <n v="52.628639999999997"/>
    <n v="275301.34000000003"/>
  </r>
  <r>
    <s v="34317"/>
    <s v="00037920902"/>
    <s v="00037920901"/>
    <s v="CONTRAT DE LIQUIDITE BIOM' UP(NA"/>
    <s v="FR0013284080"/>
    <x v="23"/>
    <x v="31"/>
    <n v="17177.71"/>
    <n v="3.4999409127954402"/>
    <n v="4908"/>
    <n v="1289"/>
    <n v="3.5098215671062798"/>
    <n v="4524.16"/>
    <n v="16325.533332999999"/>
    <n v="27184"/>
    <n v="1"/>
    <s v="EUR"/>
    <n v="-12653.55"/>
    <n v="0.173913043478261"/>
    <n v="0.47826086956521702"/>
    <n v="400000"/>
    <n v="3.4"/>
    <n v="43754"/>
    <n v="117760.44"/>
    <n v="55.816200000000002"/>
    <n v="266524.03999999998"/>
  </r>
  <r>
    <s v="34317"/>
    <s v="00037920902"/>
    <s v="00037920901"/>
    <s v="CONTRAT DE LIQUIDITE BIOM' UP(NA"/>
    <s v="FR0013284080"/>
    <x v="23"/>
    <x v="32"/>
    <n v="19655.77"/>
    <n v="3.1965799316962098"/>
    <n v="6149"/>
    <n v="5349"/>
    <n v="3.3942007851934899"/>
    <n v="18155.580000000002"/>
    <n v="17829.733333"/>
    <n v="48699"/>
    <n v="1"/>
    <s v="EUR"/>
    <n v="-1500.19"/>
    <n v="0"/>
    <n v="0.70370370370370405"/>
    <n v="400000"/>
    <n v="3.3359999999999999"/>
    <n v="44554"/>
    <n v="116260.25"/>
    <n v="56.110390000000002"/>
    <n v="264892.39399999997"/>
  </r>
  <r>
    <s v="34317"/>
    <s v="00037920902"/>
    <s v="00037920901"/>
    <s v="CONTRAT DE LIQUIDITE BIOM' UP(NA"/>
    <s v="FR0013284080"/>
    <x v="23"/>
    <x v="33"/>
    <n v="3303.42"/>
    <n v="3.3001198801198801"/>
    <n v="1001"/>
    <n v="832"/>
    <n v="3.37862980769231"/>
    <n v="2811.02"/>
    <n v="17885"/>
    <n v="21926"/>
    <n v="1"/>
    <s v="EUR"/>
    <n v="-492.4"/>
    <n v="7.69230769230769E-2"/>
    <n v="0.15384615384615399"/>
    <n v="400000"/>
    <n v="3.33"/>
    <n v="44723"/>
    <n v="115767.85"/>
    <n v="56.263750000000002"/>
    <n v="264695.44"/>
  </r>
  <r>
    <s v="34317"/>
    <s v="00037920902"/>
    <s v="00037920901"/>
    <s v="CONTRAT DE LIQUIDITE BIOM' UP(NA"/>
    <s v="FR0013284080"/>
    <x v="23"/>
    <x v="34"/>
    <n v="11550.45"/>
    <n v="3.2509006473402802"/>
    <n v="3553"/>
    <n v="2547"/>
    <n v="3.3278994895956"/>
    <n v="8476.16"/>
    <n v="18136.8"/>
    <n v="16657"/>
    <n v="1"/>
    <s v="EUR"/>
    <n v="-3074.29"/>
    <n v="0"/>
    <n v="0.71428571428571397"/>
    <n v="400000"/>
    <n v="3.3"/>
    <n v="45729"/>
    <n v="112693.56"/>
    <n v="57.248150000000003"/>
    <n v="263599.26"/>
  </r>
  <r>
    <s v="34317"/>
    <s v="00037920902"/>
    <s v="00037920901"/>
    <s v="CONTRAT DE LIQUIDITE BIOM' UP(NA"/>
    <s v="FR0013284080"/>
    <x v="23"/>
    <x v="35"/>
    <n v="2342.86"/>
    <n v="3.2951617440224998"/>
    <n v="711"/>
    <n v="1518"/>
    <n v="3.3389393939393899"/>
    <n v="5068.51"/>
    <n v="18185.099999999999"/>
    <n v="9447"/>
    <n v="1"/>
    <s v="EUR"/>
    <n v="2725.65"/>
    <n v="8.3333333333333301E-2"/>
    <n v="0.25"/>
    <n v="400000"/>
    <n v="3.3"/>
    <n v="44922"/>
    <n v="115419.21"/>
    <n v="56.224519999999998"/>
    <n v="263661.81"/>
  </r>
  <r>
    <s v="34317"/>
    <s v="00037920902"/>
    <s v="00037920901"/>
    <s v="CONTRAT DE LIQUIDITE BIOM' UP(NA"/>
    <s v="FR0013284080"/>
    <x v="23"/>
    <x v="36"/>
    <n v="286.10000000000002"/>
    <n v="3.2511363636363599"/>
    <n v="88"/>
    <n v="1823"/>
    <n v="3.3536204059243002"/>
    <n v="6113.65"/>
    <n v="18364.633333000002"/>
    <n v="15885"/>
    <n v="1"/>
    <s v="EUR"/>
    <n v="5827.55"/>
    <n v="0"/>
    <n v="0.4"/>
    <n v="400000"/>
    <n v="3.38"/>
    <n v="43187"/>
    <n v="121246.76"/>
    <n v="54.62641"/>
    <n v="267218.82"/>
  </r>
  <r>
    <s v="34317"/>
    <s v="00037920902"/>
    <s v="00037920901"/>
    <s v="CONTRAT DE LIQUIDITE BIOM' UP(NA"/>
    <s v="FR0013284080"/>
    <x v="23"/>
    <x v="37"/>
    <n v="3.38"/>
    <n v="3.38"/>
    <n v="1"/>
    <n v="1058"/>
    <n v="3.4062098298676702"/>
    <n v="3603.77"/>
    <n v="18085.733333"/>
    <n v="2996"/>
    <n v="1"/>
    <s v="EUR"/>
    <n v="3600.39"/>
    <n v="0"/>
    <n v="0.72727272727272696"/>
    <n v="400000"/>
    <n v="3.42"/>
    <n v="42130"/>
    <n v="124847.15"/>
    <n v="53.576639999999998"/>
    <n v="268931.75"/>
  </r>
  <r>
    <s v="34317"/>
    <s v="00037920902"/>
    <s v="00037920901"/>
    <s v="CONTRAT DE LIQUIDITE BIOM' UP(NA"/>
    <s v="FR0013284080"/>
    <x v="23"/>
    <x v="38"/>
    <n v="3.43"/>
    <n v="3.43"/>
    <n v="1"/>
    <n v="5887"/>
    <n v="3.5504195685408502"/>
    <n v="20901.32"/>
    <n v="18368.2"/>
    <n v="16529"/>
    <n v="1"/>
    <s v="EUR"/>
    <n v="20897.89"/>
    <n v="0"/>
    <n v="0.83333333333333304"/>
    <n v="400000"/>
    <n v="3.71"/>
    <n v="36244"/>
    <n v="145745.04"/>
    <n v="47.987259999999999"/>
    <n v="280210.28000000003"/>
  </r>
  <r>
    <s v="34317"/>
    <s v="00037920902"/>
    <s v="00037920901"/>
    <s v="CONTRAT DE LIQUIDITE BIOM' UP(NA"/>
    <s v="FR0013284080"/>
    <x v="23"/>
    <x v="39"/>
    <n v="709.73"/>
    <n v="3.5309950248756201"/>
    <n v="201"/>
    <n v="7586"/>
    <n v="3.7916596361719002"/>
    <n v="28763.53"/>
    <n v="18702.400000000001"/>
    <n v="15273"/>
    <n v="1"/>
    <s v="EUR"/>
    <n v="28053.8"/>
    <n v="2.9411764705882401E-2"/>
    <n v="0.38235294117647101"/>
    <n v="400000"/>
    <n v="3.86"/>
    <n v="28859"/>
    <n v="173798.84"/>
    <n v="39.059559999999998"/>
    <n v="285194.58"/>
  </r>
  <r>
    <s v="34317"/>
    <s v="00037920902"/>
    <s v="00037920901"/>
    <s v="CONTRAT DE LIQUIDITE BIOM' UP(NA"/>
    <s v="FR0013284080"/>
    <x v="23"/>
    <x v="40"/>
    <n v="3.88"/>
    <n v="3.88"/>
    <n v="1"/>
    <n v="1095"/>
    <n v="3.8872511415525102"/>
    <n v="4256.54"/>
    <n v="18836.3"/>
    <n v="8504"/>
    <n v="1"/>
    <s v="EUR"/>
    <n v="4252.66"/>
    <n v="0"/>
    <n v="0.53846153846153799"/>
    <n v="400000"/>
    <n v="3.9"/>
    <n v="27765"/>
    <n v="178051.5"/>
    <n v="37.817070000000001"/>
    <n v="286335"/>
  </r>
  <r>
    <s v="34317"/>
    <s v="00037920902"/>
    <s v="00037920901"/>
    <s v="CONTRAT DE LIQUIDITE BIOM' UP(NA"/>
    <s v="FR0013284080"/>
    <x v="23"/>
    <x v="41"/>
    <n v="3264.32"/>
    <n v="3.9000238948626098"/>
    <n v="837"/>
    <n v="1324"/>
    <n v="3.9538972809667698"/>
    <n v="5234.96"/>
    <n v="18949.366666000002"/>
    <n v="7635"/>
    <n v="1"/>
    <s v="EUR"/>
    <n v="1970.64"/>
    <n v="0"/>
    <n v="0.85714285714285698"/>
    <n v="400000"/>
    <n v="3.97"/>
    <n v="27278"/>
    <n v="180022.14"/>
    <n v="37.560780000000001"/>
    <n v="288315.8"/>
  </r>
  <r>
    <s v="34317"/>
    <s v="00037920902"/>
    <s v="00037920901"/>
    <s v="CONTRAT DE LIQUIDITE BIOM' UP(NA"/>
    <s v="FR0013284080"/>
    <x v="23"/>
    <x v="42"/>
    <n v="23028.94"/>
    <n v="3.8133697632058299"/>
    <n v="6039"/>
    <n v="63"/>
    <n v="3.8966666666666701"/>
    <n v="245.49"/>
    <n v="19263.400000000001"/>
    <n v="14212"/>
    <n v="1"/>
    <s v="EUR"/>
    <n v="-22783.45"/>
    <n v="0"/>
    <n v="0.81818181818181801"/>
    <n v="400000"/>
    <n v="3.85"/>
    <n v="33254"/>
    <n v="157238.69"/>
    <n v="44.880090000000003"/>
    <n v="285266.59000000003"/>
  </r>
  <r>
    <s v="34317"/>
    <s v="00037920902"/>
    <s v="00037920901"/>
    <s v="CONTRAT DE LIQUIDITE BIOM' UP(NA"/>
    <s v="FR0013284080"/>
    <x v="23"/>
    <x v="43"/>
    <n v="3.85"/>
    <n v="3.85"/>
    <n v="1"/>
    <n v="966"/>
    <n v="3.91072463768116"/>
    <n v="3777.76"/>
    <n v="19084.5"/>
    <n v="7950"/>
    <n v="1"/>
    <s v="EUR"/>
    <n v="3773.91"/>
    <n v="0"/>
    <n v="0.75"/>
    <n v="400000"/>
    <n v="3.89"/>
    <n v="32289"/>
    <n v="161012.6"/>
    <n v="43.823039999999999"/>
    <n v="286616.81"/>
  </r>
  <r>
    <s v="34317"/>
    <s v="00037920902"/>
    <s v="00037920901"/>
    <s v="CONTRAT DE LIQUIDITE BIOM' UP(NA"/>
    <s v="FR0013284080"/>
    <x v="23"/>
    <x v="44"/>
    <n v="2660.86"/>
    <n v="4.0810736196319004"/>
    <n v="652"/>
    <n v="5651"/>
    <n v="4.0322597770306103"/>
    <n v="22786.3"/>
    <n v="16641.233333"/>
    <n v="25103"/>
    <n v="1"/>
    <s v="EUR"/>
    <n v="20125.439999999999"/>
    <n v="0"/>
    <n v="0.75"/>
    <n v="400000"/>
    <n v="4.07"/>
    <n v="27290"/>
    <n v="181138.04"/>
    <n v="38.010649999999998"/>
    <n v="292208.34000000003"/>
  </r>
  <r>
    <s v="34317"/>
    <s v="00037920902"/>
    <s v="00037920901"/>
    <s v="CONTRAT DE LIQUIDITE BIOM' UP(NA"/>
    <s v="FR0013284080"/>
    <x v="23"/>
    <x v="45"/>
    <n v="3984.07"/>
    <n v="4.0000702811244997"/>
    <n v="996"/>
    <n v="396"/>
    <n v="4.0001767676767699"/>
    <n v="1584.07"/>
    <n v="16344.733333"/>
    <n v="7005"/>
    <n v="1"/>
    <s v="EUR"/>
    <n v="-2400"/>
    <n v="0"/>
    <n v="0.33333333333333298"/>
    <n v="400000"/>
    <n v="4.05"/>
    <n v="27890"/>
    <n v="178738.04"/>
    <n v="38.723820000000003"/>
    <n v="291692.53999999998"/>
  </r>
  <r>
    <s v="34317"/>
    <s v="00037920902"/>
    <s v="00037920901"/>
    <s v="CONTRAT DE LIQUIDITE BIOM' UP(NA"/>
    <s v="FR0013284080"/>
    <x v="23"/>
    <x v="46"/>
    <n v="401.05"/>
    <n v="3.9707920792079201"/>
    <n v="101"/>
    <n v="101"/>
    <n v="4.0004950495049503"/>
    <n v="404.05"/>
    <n v="16211.5"/>
    <n v="6227"/>
    <n v="1"/>
    <s v="EUR"/>
    <n v="3"/>
    <n v="0"/>
    <n v="0.6"/>
    <n v="400000"/>
    <n v="4.01"/>
    <n v="27890"/>
    <n v="178741.04"/>
    <n v="38.488169999999997"/>
    <n v="290579.94"/>
  </r>
  <r>
    <s v="34317"/>
    <s v="00037920902"/>
    <s v="00037920901"/>
    <s v="CONTRAT DE LIQUIDITE BIOM' UP(NA"/>
    <s v="FR0013284080"/>
    <x v="23"/>
    <x v="47"/>
    <n v="4.01"/>
    <n v="4.01"/>
    <n v="1"/>
    <n v="58"/>
    <n v="4.0493103448275898"/>
    <n v="234.86"/>
    <n v="16150.966666"/>
    <n v="2030"/>
    <n v="1"/>
    <s v="EUR"/>
    <n v="230.85"/>
    <n v="0"/>
    <n v="0"/>
    <n v="400000"/>
    <n v="4"/>
    <n v="27833"/>
    <n v="178971.89"/>
    <n v="38.350160000000002"/>
    <n v="290303.89"/>
  </r>
  <r>
    <s v="34317"/>
    <s v="00037920902"/>
    <s v="00037920901"/>
    <s v="CONTRAT DE LIQUIDITE BIOM' UP(NA"/>
    <s v="FR0013284080"/>
    <x v="23"/>
    <x v="48"/>
    <n v="4.05"/>
    <n v="4.05"/>
    <n v="1"/>
    <n v="1101"/>
    <n v="4.0999455040871897"/>
    <n v="4514.04"/>
    <n v="16264.333333"/>
    <n v="7265"/>
    <n v="1"/>
    <s v="EUR"/>
    <n v="4509.99"/>
    <n v="0"/>
    <n v="0.33333333333333298"/>
    <n v="400000"/>
    <n v="4.0090000000000003"/>
    <n v="26733"/>
    <n v="183481.88"/>
    <n v="36.87285"/>
    <n v="290654.47700000001"/>
  </r>
  <r>
    <s v="34317"/>
    <s v="00037920902"/>
    <s v="00037920901"/>
    <s v="CONTRAT DE LIQUIDITE BIOM' UP(NA"/>
    <s v="FR0013284080"/>
    <x v="23"/>
    <x v="49"/>
    <n v="408"/>
    <n v="4"/>
    <n v="102"/>
    <n v="717"/>
    <n v="4.1530125523012602"/>
    <n v="2977.71"/>
    <n v="16379.4"/>
    <n v="8004"/>
    <n v="1"/>
    <s v="EUR"/>
    <n v="2569.71"/>
    <n v="0"/>
    <n v="0.57142857142857095"/>
    <n v="400000"/>
    <n v="4.1849999999999996"/>
    <n v="26118"/>
    <n v="186051.59"/>
    <n v="37.007559999999998"/>
    <n v="295355.42"/>
  </r>
  <r>
    <s v="34317"/>
    <s v="00037920902"/>
    <s v="00037920901"/>
    <s v="CONTRAT DE LIQUIDITE BIOM' UP(NA"/>
    <s v="FR0013284080"/>
    <x v="23"/>
    <x v="50"/>
    <n v="8775.02"/>
    <n v="4.0966479925303503"/>
    <n v="2142"/>
    <n v="1149"/>
    <n v="4.2146388163620498"/>
    <n v="4842.62"/>
    <n v="16300.333333"/>
    <n v="10566"/>
    <n v="1"/>
    <s v="EUR"/>
    <n v="-3932.4"/>
    <n v="0"/>
    <n v="0.54545454545454497"/>
    <n v="400000"/>
    <n v="4.2"/>
    <n v="27111"/>
    <n v="182119.19"/>
    <n v="38.470210000000002"/>
    <n v="295985.39"/>
  </r>
  <r>
    <s v="34317"/>
    <s v="00037920902"/>
    <s v="00037920901"/>
    <s v="CONTRAT DE LIQUIDITE BIOM' UP(NA"/>
    <s v="FR0013284080"/>
    <x v="23"/>
    <x v="51"/>
    <n v="2015.15"/>
    <n v="4.1041751527494901"/>
    <n v="491"/>
    <n v="108"/>
    <n v="4.1775000000000002"/>
    <n v="451.17"/>
    <n v="16004.3"/>
    <n v="7233"/>
    <n v="1"/>
    <s v="EUR"/>
    <n v="-1563.98"/>
    <n v="0.125"/>
    <n v="0.5"/>
    <n v="400000"/>
    <n v="4.1970000000000001"/>
    <n v="27494"/>
    <n v="180555.21"/>
    <n v="38.9908"/>
    <n v="295947.52799999999"/>
  </r>
  <r>
    <s v="34317"/>
    <s v="00037920902"/>
    <s v="00037920901"/>
    <s v="CONTRAT DE LIQUIDITE BIOM' UP(NA"/>
    <s v="FR0013284080"/>
    <x v="23"/>
    <x v="52"/>
    <n v="4.2"/>
    <n v="4.2"/>
    <n v="1"/>
    <n v="274"/>
    <n v="4.2398540145985404"/>
    <n v="1161.72"/>
    <n v="15976.566666000001"/>
    <n v="5753"/>
    <n v="1"/>
    <s v="EUR"/>
    <n v="1157.52"/>
    <n v="0"/>
    <n v="0.33333333333333298"/>
    <n v="400000"/>
    <n v="4.24"/>
    <n v="27221"/>
    <n v="181712.73"/>
    <n v="38.843980000000002"/>
    <n v="297129.77"/>
  </r>
  <r>
    <s v="34317"/>
    <s v="00037920902"/>
    <s v="00037920901"/>
    <s v="CONTRAT DE LIQUIDITE BIOM' UP(NA"/>
    <s v="FR0013284080"/>
    <x v="23"/>
    <x v="53"/>
    <n v="1814.78"/>
    <n v="4.26004694835681"/>
    <n v="426"/>
    <n v="1751"/>
    <n v="4.28"/>
    <n v="7494.28"/>
    <n v="16022.2"/>
    <n v="8799"/>
    <n v="1"/>
    <s v="EUR"/>
    <n v="5679.5"/>
    <n v="0"/>
    <n v="0.14285714285714299"/>
    <n v="400000"/>
    <n v="4.29"/>
    <n v="25896"/>
    <n v="187392.23"/>
    <n v="37.219099999999997"/>
    <n v="298486.07"/>
  </r>
  <r>
    <s v="34317"/>
    <s v="00037920902"/>
    <s v="00037920901"/>
    <s v="CONTRAT DE LIQUIDITE BIOM' UP(NA"/>
    <s v="FR0013284080"/>
    <x v="23"/>
    <x v="54"/>
    <n v="5040.76"/>
    <n v="4.2217420435510897"/>
    <n v="1194"/>
    <n v="728"/>
    <n v="4.3110164835164797"/>
    <n v="3138.42"/>
    <n v="15931.033332999999"/>
    <n v="9734"/>
    <n v="1"/>
    <s v="EUR"/>
    <n v="-1902.34"/>
    <n v="0"/>
    <n v="0.81818181818181801"/>
    <n v="400000"/>
    <n v="4.32"/>
    <n v="26362"/>
    <n v="185489.89"/>
    <n v="38.040689999999998"/>
    <n v="299373.73"/>
  </r>
  <r>
    <s v="34317"/>
    <s v="00037920902"/>
    <s v="00037920901"/>
    <s v="CONTRAT DE LIQUIDITE BIOM' UP(NA"/>
    <s v="FR0013284080"/>
    <x v="23"/>
    <x v="55"/>
    <n v="9838.59"/>
    <n v="4.2426002587322102"/>
    <n v="2319"/>
    <n v="2284"/>
    <n v="4.3400306479859898"/>
    <n v="9912.6299999999992"/>
    <n v="14117.766666"/>
    <n v="17414"/>
    <n v="1"/>
    <s v="EUR"/>
    <n v="74.039999999999097"/>
    <n v="0.105263157894737"/>
    <n v="0.78947368421052599"/>
    <n v="400000"/>
    <n v="4.32"/>
    <n v="26397"/>
    <n v="185563.93"/>
    <n v="38.062559999999998"/>
    <n v="299598.96999999997"/>
  </r>
  <r>
    <s v="34317"/>
    <s v="00037920902"/>
    <s v="00037920901"/>
    <s v="CONTRAT DE LIQUIDITE BIOM' UP(NA"/>
    <s v="FR0013284080"/>
    <x v="23"/>
    <x v="56"/>
    <n v="2480.62"/>
    <n v="4.2622336769759501"/>
    <n v="582"/>
    <n v="1"/>
    <n v="4.29"/>
    <n v="4.29"/>
    <n v="13667.8"/>
    <n v="2132"/>
    <n v="1"/>
    <s v="EUR"/>
    <n v="-2476.33"/>
    <n v="0"/>
    <n v="0.57142857142857095"/>
    <n v="400000"/>
    <n v="4.21"/>
    <n v="26978"/>
    <n v="183087.6"/>
    <n v="38.284730000000003"/>
    <n v="296664.98"/>
  </r>
  <r>
    <s v="34317"/>
    <s v="00037920902"/>
    <s v="00037920901"/>
    <s v="CONTRAT DE LIQUIDITE BIOM' UP(NA"/>
    <s v="FR0013284080"/>
    <x v="23"/>
    <x v="57"/>
    <n v="15688.04"/>
    <n v="4.1415100316789903"/>
    <n v="3788"/>
    <n v="3"/>
    <n v="4.2699999999999996"/>
    <n v="12.81"/>
    <n v="13695.066666000001"/>
    <n v="7356"/>
    <n v="1"/>
    <s v="EUR"/>
    <n v="-15675.23"/>
    <n v="0"/>
    <n v="0.66666666666666696"/>
    <n v="400000"/>
    <n v="4.0999999999999996"/>
    <n v="30763"/>
    <n v="167412.37"/>
    <n v="42.967910000000003"/>
    <n v="293540.67"/>
  </r>
  <r>
    <s v="34317"/>
    <s v="00037920902"/>
    <s v="00037920901"/>
    <s v="CONTRAT DE LIQUIDITE BIOM' UP(NA"/>
    <s v="FR0013284080"/>
    <x v="23"/>
    <x v="58"/>
    <n v="5529.25"/>
    <n v="4.0537023460410602"/>
    <n v="1364"/>
    <n v="1"/>
    <n v="4.07"/>
    <n v="4.07"/>
    <n v="13508.5"/>
    <n v="3820"/>
    <n v="1"/>
    <s v="EUR"/>
    <n v="-5525.18"/>
    <n v="0"/>
    <n v="0.66666666666666696"/>
    <n v="400000"/>
    <n v="4.08"/>
    <n v="32126"/>
    <n v="161887.19"/>
    <n v="44.74109"/>
    <n v="292961.27"/>
  </r>
  <r>
    <s v="34317"/>
    <s v="00037920902"/>
    <s v="00037920901"/>
    <s v="CONTRAT DE LIQUIDITE BIOM' UP(NA"/>
    <s v="FR0013284080"/>
    <x v="23"/>
    <x v="59"/>
    <n v="9527.43"/>
    <n v="4.0115494736842097"/>
    <n v="2375"/>
    <n v="423"/>
    <n v="4.0506619385342804"/>
    <n v="1713.43"/>
    <n v="12921.833333"/>
    <n v="5289"/>
    <n v="1"/>
    <s v="EUR"/>
    <n v="-7814"/>
    <n v="0.14285714285714299"/>
    <n v="0.5"/>
    <n v="400000"/>
    <n v="4.0789999999999997"/>
    <n v="34078"/>
    <n v="154073.19"/>
    <n v="47.429169999999999"/>
    <n v="293077.35200000001"/>
  </r>
  <r>
    <s v="34317"/>
    <s v="00037920902"/>
    <s v="00037920901"/>
    <s v="CONTRAT DE LIQUIDITE BIOM' UP(NA"/>
    <s v="FR0013284080"/>
    <x v="23"/>
    <x v="60"/>
    <n v="1112.23"/>
    <n v="4.05923357664234"/>
    <n v="274"/>
    <n v="1363"/>
    <n v="4.08065297138665"/>
    <n v="5561.93"/>
    <n v="11742.366666"/>
    <n v="5644"/>
    <n v="1"/>
    <s v="EUR"/>
    <n v="4449.7"/>
    <n v="0"/>
    <n v="0.7"/>
    <n v="400000"/>
    <n v="4.0540000000000003"/>
    <n v="32989"/>
    <n v="158522.89000000001"/>
    <n v="45.759689999999999"/>
    <n v="292260.29599999997"/>
  </r>
  <r>
    <s v="34317"/>
    <s v="00037920902"/>
    <s v="00037920901"/>
    <s v="CONTRAT DE LIQUIDITE BIOM' UP(NA"/>
    <s v="FR0013284080"/>
    <x v="23"/>
    <x v="61"/>
    <n v="4.0599999999999996"/>
    <n v="4.0599999999999996"/>
    <n v="1"/>
    <n v="492"/>
    <n v="4.1060569105691096"/>
    <n v="2020.18"/>
    <n v="10907.266666"/>
    <n v="2131"/>
    <n v="1"/>
    <s v="EUR"/>
    <n v="2016.12"/>
    <n v="0"/>
    <n v="0.75"/>
    <n v="400000"/>
    <n v="4.1100000000000003"/>
    <n v="32498"/>
    <n v="160539.01"/>
    <n v="45.414540000000002"/>
    <n v="294105.78999999998"/>
  </r>
  <r>
    <s v="34317"/>
    <s v="00037920902"/>
    <s v="00037920901"/>
    <s v="CONTRAT DE LIQUIDITE BIOM' UP(NA"/>
    <s v="FR0013284080"/>
    <x v="23"/>
    <x v="62"/>
    <n v="4.12"/>
    <n v="4.12"/>
    <n v="1"/>
    <n v="3971"/>
    <n v="4.1591790480987196"/>
    <n v="16516.099999999999"/>
    <n v="9652.5"/>
    <n v="11056"/>
    <n v="1"/>
    <s v="EUR"/>
    <n v="16511.98"/>
    <n v="0.18181818181818199"/>
    <n v="0.45454545454545497"/>
    <n v="400000"/>
    <n v="4.2560000000000002"/>
    <n v="28528"/>
    <n v="177050.99"/>
    <n v="40.67971"/>
    <n v="298466.158"/>
  </r>
  <r>
    <s v="34317"/>
    <s v="00037920902"/>
    <s v="00037920901"/>
    <s v="CONTRAT DE LIQUIDITE BIOM' UP(NA"/>
    <s v="FR0013284080"/>
    <x v="23"/>
    <x v="63"/>
    <n v="29623.759999999998"/>
    <n v="4.1138397444799297"/>
    <n v="7201"/>
    <n v="1251"/>
    <n v="4.1776578737010404"/>
    <n v="5226.25"/>
    <n v="9807.1333329999998"/>
    <n v="26565"/>
    <n v="1"/>
    <s v="EUR"/>
    <n v="-24397.51"/>
    <n v="0"/>
    <n v="0.65"/>
    <n v="400000"/>
    <n v="4"/>
    <n v="34478"/>
    <n v="152653.48000000001"/>
    <n v="47.46331"/>
    <n v="290565.48"/>
  </r>
  <r>
    <s v="34317"/>
    <s v="00037920902"/>
    <s v="00037920901"/>
    <s v="CONTRAT DE LIQUIDITE BIOM' UP(NA"/>
    <s v="FR0013284080"/>
    <x v="23"/>
    <x v="64"/>
    <n v="2706.52"/>
    <n v="4.0516766467065901"/>
    <n v="668"/>
    <n v="2164"/>
    <n v="4.1545702402957501"/>
    <n v="8990.49"/>
    <n v="9568.5"/>
    <n v="9498"/>
    <n v="1"/>
    <s v="EUR"/>
    <n v="6283.97"/>
    <n v="0"/>
    <n v="0.8125"/>
    <n v="400000"/>
    <n v="4.1399999999999997"/>
    <n v="32982"/>
    <n v="158937.45000000001"/>
    <n v="46.210949999999997"/>
    <n v="295482.93"/>
  </r>
  <r>
    <s v="34317"/>
    <s v="00037920902"/>
    <s v="00037920901"/>
    <s v="CONTRAT DE LIQUIDITE BIOM' UP(NA"/>
    <s v="FR0013284080"/>
    <x v="23"/>
    <x v="65"/>
    <n v="2832.75"/>
    <n v="4.1113933236574702"/>
    <n v="689"/>
    <n v="172"/>
    <n v="4.1396511627906998"/>
    <n v="712.02"/>
    <n v="9541.2333330000001"/>
    <n v="8629"/>
    <n v="1"/>
    <s v="EUR"/>
    <n v="-2120.73"/>
    <n v="0.11111111111111099"/>
    <n v="0.22222222222222199"/>
    <n v="400000"/>
    <n v="4.12"/>
    <n v="33499"/>
    <n v="156816.72"/>
    <n v="46.811610000000002"/>
    <n v="294832.59999999998"/>
  </r>
  <r>
    <s v="34317"/>
    <s v="00037920902"/>
    <s v="00037920901"/>
    <s v="CONTRAT DE LIQUIDITE BIOM' UP(NA"/>
    <s v="FR0013284080"/>
    <x v="23"/>
    <x v="66"/>
    <n v="950.69"/>
    <n v="4.0802145922746798"/>
    <n v="233"/>
    <n v="1258"/>
    <n v="4.1006677265500802"/>
    <n v="5158.6400000000003"/>
    <n v="9125.9666660000003"/>
    <n v="3427"/>
    <n v="1"/>
    <s v="EUR"/>
    <n v="4207.95"/>
    <n v="0.14285714285714299"/>
    <n v="0.28571428571428598"/>
    <n v="400000"/>
    <n v="4.08"/>
    <n v="32474"/>
    <n v="161024.67000000001"/>
    <n v="45.139870000000002"/>
    <n v="293518.59000000003"/>
  </r>
  <r>
    <s v="34317"/>
    <s v="00037920902"/>
    <s v="00037920901"/>
    <s v="CONTRAT DE LIQUIDITE BIOM' UP(NA"/>
    <s v="FR0013284080"/>
    <x v="23"/>
    <x v="67"/>
    <n v="935.58"/>
    <n v="4.0501298701298696"/>
    <n v="231"/>
    <n v="273"/>
    <n v="4.07003663003663"/>
    <n v="1111.1199999999999"/>
    <n v="9229.1333329999998"/>
    <n v="6091"/>
    <n v="1"/>
    <s v="EUR"/>
    <n v="175.54"/>
    <n v="0.33333333333333298"/>
    <n v="0.33333333333333298"/>
    <n v="400000"/>
    <n v="4.0999999999999996"/>
    <n v="32432"/>
    <n v="161200.21"/>
    <n v="45.201949999999997"/>
    <n v="294171.40999999997"/>
  </r>
  <r>
    <s v="34317"/>
    <s v="00037920902"/>
    <s v="00037920901"/>
    <s v="CONTRAT DE LIQUIDITE BIOM' UP(NA"/>
    <s v="FR0013284080"/>
    <x v="23"/>
    <x v="68"/>
    <n v="4896.1000000000004"/>
    <n v="4.0766860949209001"/>
    <n v="1201"/>
    <n v="90"/>
    <n v="4.1395555555555603"/>
    <n v="372.56"/>
    <n v="8833.9666660000003"/>
    <n v="4674"/>
    <n v="1"/>
    <s v="EUR"/>
    <n v="-4523.54"/>
    <n v="0"/>
    <n v="0.33333333333333298"/>
    <n v="400000"/>
    <n v="4.0999999999999996"/>
    <n v="33543"/>
    <n v="156676.67000000001"/>
    <n v="46.745379999999997"/>
    <n v="294202.96999999997"/>
  </r>
  <r>
    <s v="34317"/>
    <s v="00037920902"/>
    <s v="00037920901"/>
    <s v="CONTRAT DE LIQUIDITE BIOM' UP(NA"/>
    <s v="FR0013284080"/>
    <x v="23"/>
    <x v="69"/>
    <n v="946.45"/>
    <n v="4.0103813559321999"/>
    <n v="236"/>
    <n v="336"/>
    <n v="4.0550595238095202"/>
    <n v="1362.5"/>
    <n v="8413.1666659999992"/>
    <n v="2649"/>
    <n v="1"/>
    <s v="EUR"/>
    <n v="416.05"/>
    <n v="0.28571428571428598"/>
    <n v="0.14285714285714299"/>
    <n v="400000"/>
    <n v="4.05"/>
    <n v="33443"/>
    <n v="157092.72"/>
    <n v="46.299860000000002"/>
    <n v="292536.87"/>
  </r>
  <r>
    <s v="34317"/>
    <s v="00037920902"/>
    <s v="00037920901"/>
    <s v="CONTRAT DE LIQUIDITE BIOM' UP(NA"/>
    <s v="FR0013284080"/>
    <x v="23"/>
    <x v="70"/>
    <n v="2197.7600000000002"/>
    <n v="4.0325871559633004"/>
    <n v="545"/>
    <n v="1"/>
    <n v="4.0999999999999996"/>
    <n v="4.0999999999999996"/>
    <n v="8220.3333330000005"/>
    <n v="2719"/>
    <n v="1"/>
    <s v="EUR"/>
    <n v="-2193.66"/>
    <n v="0"/>
    <n v="0.6"/>
    <n v="400000"/>
    <n v="4.04"/>
    <n v="33987"/>
    <n v="154899.06"/>
    <n v="46.989870000000003"/>
    <n v="292206.53999999998"/>
  </r>
  <r>
    <s v="34317"/>
    <s v="00037920902"/>
    <s v="00037920901"/>
    <s v="CONTRAT DE LIQUIDITE BIOM' UP(NA"/>
    <s v="FR0013284080"/>
    <x v="23"/>
    <x v="71"/>
    <n v="7557.68"/>
    <n v="4.01150743099788"/>
    <n v="1884"/>
    <n v="219"/>
    <n v="4.0598630136986298"/>
    <n v="889.11"/>
    <n v="8169.0666659999997"/>
    <n v="6097"/>
    <n v="1"/>
    <s v="EUR"/>
    <n v="-6668.57"/>
    <n v="7.69230769230769E-2"/>
    <n v="0.46153846153846201"/>
    <n v="400000"/>
    <n v="4"/>
    <n v="35652"/>
    <n v="148230.49"/>
    <n v="49.0334"/>
    <n v="290838.49"/>
  </r>
  <r>
    <s v="34317"/>
    <s v="00037920902"/>
    <s v="00037920901"/>
    <s v="CONTRAT DE LIQUIDITE BIOM' UP(NA"/>
    <s v="FR0013284080"/>
    <x v="23"/>
    <x v="72"/>
    <n v="9813.4699999999993"/>
    <n v="3.95544941555824"/>
    <n v="2481"/>
    <n v="231"/>
    <n v="4.06779220779221"/>
    <n v="939.66"/>
    <n v="8436.0333329999994"/>
    <n v="22221"/>
    <n v="1"/>
    <s v="EUR"/>
    <n v="-8873.81"/>
    <n v="0"/>
    <n v="0.5"/>
    <n v="400000"/>
    <n v="3.93"/>
    <n v="37902"/>
    <n v="139356.68"/>
    <n v="51.664549999999998"/>
    <n v="288311.53999999998"/>
  </r>
  <r>
    <s v="34317"/>
    <s v="00037920902"/>
    <s v="00037920901"/>
    <s v="CONTRAT DE LIQUIDITE BIOM' UP(NA"/>
    <s v="FR0013284080"/>
    <x v="23"/>
    <x v="73"/>
    <n v="610.9"/>
    <n v="4.0999999999999996"/>
    <n v="149"/>
    <n v="5623"/>
    <n v="4.12510937222123"/>
    <n v="23195.49"/>
    <n v="9808.2999999999993"/>
    <n v="49118"/>
    <n v="1"/>
    <s v="EUR"/>
    <n v="22584.59"/>
    <n v="0.14285714285714299"/>
    <n v="0.32142857142857101"/>
    <n v="400000"/>
    <n v="4.1399999999999997"/>
    <n v="32428"/>
    <n v="161941.26999999999"/>
    <n v="45.325800000000001"/>
    <n v="296193.19"/>
  </r>
  <r>
    <s v="34317"/>
    <s v="00037920902"/>
    <s v="00037920901"/>
    <s v="CONTRAT DE LIQUIDITE BIOM' UP(NA"/>
    <s v="FR0013284080"/>
    <x v="23"/>
    <x v="74"/>
    <n v="5141.84"/>
    <n v="4.1003508771929802"/>
    <n v="1254"/>
    <n v="2899"/>
    <n v="4.1050293204553299"/>
    <n v="11900.48"/>
    <n v="9517.9666660000003"/>
    <n v="16393"/>
    <n v="1"/>
    <s v="EUR"/>
    <n v="6758.64"/>
    <n v="0.36842105263157898"/>
    <n v="0.36842105263157898"/>
    <n v="400000"/>
    <n v="4.1500000000000004"/>
    <n v="30783"/>
    <n v="168699.91"/>
    <n v="43.093179999999997"/>
    <n v="296449.36"/>
  </r>
  <r>
    <s v="34317"/>
    <s v="00037920902"/>
    <s v="00037920901"/>
    <s v="CONTRAT DE LIQUIDITE BIOM' UP(NA"/>
    <s v="FR0013284080"/>
    <x v="23"/>
    <x v="75"/>
    <n v="8879.77"/>
    <n v="4.0658287545787601"/>
    <n v="2184"/>
    <n v="2918"/>
    <n v="4.0600308430431804"/>
    <n v="11847.17"/>
    <n v="9733.5333329999994"/>
    <n v="13472"/>
    <n v="1"/>
    <s v="EUR"/>
    <n v="2967.4"/>
    <n v="0.36363636363636398"/>
    <n v="0.36363636363636398"/>
    <n v="400000"/>
    <n v="4.05"/>
    <n v="30049"/>
    <n v="171667.31"/>
    <n v="41.483519999999999"/>
    <n v="293365.76000000001"/>
  </r>
  <r>
    <s v="34317"/>
    <s v="00037920902"/>
    <s v="00037920901"/>
    <s v="CONTRAT DE LIQUIDITE BIOM' UP(NA"/>
    <s v="FR0013284080"/>
    <x v="23"/>
    <x v="76"/>
    <n v="18038.16"/>
    <n v="4.0093709713269599"/>
    <n v="4499"/>
    <n v="434"/>
    <n v="4.0263594470046096"/>
    <n v="1747.44"/>
    <n v="10458.433333000001"/>
    <n v="27974"/>
    <n v="1"/>
    <s v="EUR"/>
    <n v="-16290.72"/>
    <n v="5.5555555555555601E-2"/>
    <n v="0.61111111111111105"/>
    <n v="400000"/>
    <n v="3.95"/>
    <n v="34114"/>
    <n v="155376.59"/>
    <n v="46.445300000000003"/>
    <n v="290126.89"/>
  </r>
  <r>
    <s v="34317"/>
    <s v="00037920902"/>
    <s v="00037920901"/>
    <s v="CONTRAT DE LIQUIDITE BIOM' UP(NA"/>
    <s v="FR0013284080"/>
    <x v="23"/>
    <x v="77"/>
    <n v="0"/>
    <s v="#DIV/0"/>
    <n v="0"/>
    <n v="200"/>
    <n v="4"/>
    <n v="800"/>
    <n v="10507.466666"/>
    <n v="3501"/>
    <n v="1"/>
    <s v="EUR"/>
    <n v="800"/>
    <n v="0"/>
    <n v="0.5"/>
    <n v="400000"/>
    <n v="4"/>
    <n v="33914"/>
    <n v="156176.59"/>
    <n v="46.484180000000002"/>
    <n v="291832.59000000003"/>
  </r>
  <r>
    <s v="34317"/>
    <s v="00037920902"/>
    <s v="00037920901"/>
    <s v="CONTRAT DE LIQUIDITE BIOM' UP(NA"/>
    <s v="FR0013284080"/>
    <x v="23"/>
    <x v="78"/>
    <n v="6319.57"/>
    <n v="3.9621128526645801"/>
    <n v="1595"/>
    <n v="1630"/>
    <n v="4.0815582822085901"/>
    <n v="6652.94"/>
    <n v="10899.933333000001"/>
    <n v="19039"/>
    <n v="1"/>
    <s v="EUR"/>
    <n v="333.37"/>
    <n v="0.105263157894737"/>
    <n v="0.63157894736842102"/>
    <n v="400000"/>
    <n v="3.94"/>
    <n v="33879"/>
    <n v="156509.96"/>
    <n v="46.029789999999998"/>
    <n v="289993.21999999997"/>
  </r>
  <r>
    <s v="34317"/>
    <s v="00037920902"/>
    <s v="00037920901"/>
    <s v="CONTRAT DE LIQUIDITE BIOM' UP(NA"/>
    <s v="FR0013284080"/>
    <x v="23"/>
    <x v="79"/>
    <n v="109.76"/>
    <n v="3.92"/>
    <n v="28"/>
    <n v="0"/>
    <s v="#DIV/0"/>
    <n v="0"/>
    <n v="10780.4"/>
    <n v="4418"/>
    <n v="1"/>
    <s v="EUR"/>
    <n v="-109.76"/>
    <n v="0"/>
    <n v="0"/>
    <n v="400000"/>
    <n v="3.92"/>
    <n v="33907"/>
    <n v="156400.20000000001"/>
    <n v="45.941330000000001"/>
    <n v="289315.64"/>
  </r>
  <r>
    <s v="34317"/>
    <s v="00037920902"/>
    <s v="00037920901"/>
    <s v="CONTRAT DE LIQUIDITE BIOM' UP(NA"/>
    <s v="FR0013284080"/>
    <x v="23"/>
    <x v="80"/>
    <n v="4244.57"/>
    <n v="3.90484820607176"/>
    <n v="1087"/>
    <n v="96"/>
    <n v="3.98947916666667"/>
    <n v="382.99"/>
    <n v="10675.2"/>
    <n v="7410"/>
    <n v="1"/>
    <s v="EUR"/>
    <n v="-3861.58"/>
    <n v="0"/>
    <n v="0.625"/>
    <n v="400000"/>
    <n v="3.9"/>
    <n v="34898"/>
    <n v="152538.62"/>
    <n v="47.152790000000003"/>
    <n v="288640.82"/>
  </r>
  <r>
    <s v="34317"/>
    <s v="00037920902"/>
    <s v="00037920901"/>
    <s v="CONTRAT DE LIQUIDITE BIOM' UP(NA"/>
    <s v="FR0013284080"/>
    <x v="23"/>
    <x v="81"/>
    <n v="0"/>
    <s v="#DIV/0"/>
    <n v="0"/>
    <n v="776"/>
    <n v="3.92092783505155"/>
    <n v="3042.64"/>
    <n v="11134.566666000001"/>
    <n v="21014"/>
    <n v="1"/>
    <s v="EUR"/>
    <n v="3042.64"/>
    <n v="0"/>
    <n v="0.16666666666666699"/>
    <n v="400000"/>
    <n v="3.91"/>
    <n v="34122"/>
    <n v="155581.26"/>
    <n v="46.165329999999997"/>
    <n v="288998.28000000003"/>
  </r>
  <r>
    <s v="34317"/>
    <s v="00037920902"/>
    <s v="00037920901"/>
    <s v="CONTRAT DE LIQUIDITE BIOM' UP(NA"/>
    <s v="FR0013284080"/>
    <x v="23"/>
    <x v="82"/>
    <n v="35554.050000000003"/>
    <n v="3.6725596529284199"/>
    <n v="9681"/>
    <n v="316"/>
    <n v="3.50094936708861"/>
    <n v="1106.3"/>
    <n v="14419.166665999999"/>
    <n v="104291"/>
    <n v="1"/>
    <s v="EUR"/>
    <n v="-34447.75"/>
    <n v="3.3333333333333298E-2"/>
    <n v="0.46666666666666701"/>
    <n v="400000"/>
    <n v="3.44"/>
    <n v="43487"/>
    <n v="121133.51"/>
    <n v="55.256509999999999"/>
    <n v="270728.78999999998"/>
  </r>
  <r>
    <s v="34317"/>
    <s v="00037920902"/>
    <s v="00037920901"/>
    <s v="CONTRAT DE LIQUIDITE BIOM' UP(NA"/>
    <s v="FR0013284080"/>
    <x v="23"/>
    <x v="83"/>
    <n v="26648.05"/>
    <n v="3.3406105052024602"/>
    <n v="7977"/>
    <n v="1201"/>
    <n v="3.3417901748542902"/>
    <n v="4013.49"/>
    <n v="16245.733333"/>
    <n v="63596"/>
    <n v="1"/>
    <s v="EUR"/>
    <n v="-22634.560000000001"/>
    <n v="2.3809523809523801E-2"/>
    <n v="0.73809523809523803"/>
    <n v="400000"/>
    <n v="3.21"/>
    <n v="50263"/>
    <n v="98498.95"/>
    <n v="62.092919999999999"/>
    <n v="259843.18"/>
  </r>
  <r>
    <s v="34317"/>
    <s v="00037920902"/>
    <s v="00037920901"/>
    <s v="CONTRAT DE LIQUIDITE BIOM' UP(NA"/>
    <s v="FR0013284080"/>
    <x v="23"/>
    <x v="84"/>
    <n v="11615.37"/>
    <n v="3.1157108369098698"/>
    <n v="3728"/>
    <n v="4004"/>
    <n v="3.2173501498501502"/>
    <n v="12882.27"/>
    <n v="17196.233333"/>
    <n v="38249"/>
    <n v="1"/>
    <s v="EUR"/>
    <n v="1266.9000000000001"/>
    <n v="0.12"/>
    <n v="0.72"/>
    <n v="400000"/>
    <n v="3.15"/>
    <n v="49987"/>
    <n v="99765.85"/>
    <n v="61.21454"/>
    <n v="257224.9"/>
  </r>
  <r>
    <s v="34317"/>
    <s v="00037920902"/>
    <s v="00037920901"/>
    <s v="CONTRAT DE LIQUIDITE BIOM' UP(NA"/>
    <s v="FR0013284080"/>
    <x v="23"/>
    <x v="85"/>
    <n v="36087.31"/>
    <n v="3.0366299225849902"/>
    <n v="11884"/>
    <n v="1800"/>
    <n v="2.9995111111111101"/>
    <n v="5399.12"/>
    <n v="18335.366666000002"/>
    <n v="51588"/>
    <n v="1"/>
    <s v="EUR"/>
    <n v="-30688.19"/>
    <n v="6.6666666666666693E-2"/>
    <n v="0.75555555555555598"/>
    <n v="400000"/>
    <n v="3"/>
    <n v="60071"/>
    <n v="69077.66"/>
    <n v="72.290310000000005"/>
    <n v="249290.66"/>
  </r>
  <r>
    <s v="34317"/>
    <s v="00037920902"/>
    <s v="00037920901"/>
    <s v="CONTRAT DE LIQUIDITE BIOM' UP(NA"/>
    <s v="FR0013284080"/>
    <x v="23"/>
    <x v="86"/>
    <n v="4214.3599999999997"/>
    <n v="2.9804526166902399"/>
    <n v="1414"/>
    <n v="814"/>
    <n v="2.98910319410319"/>
    <n v="2433.13"/>
    <n v="18556.599999999999"/>
    <n v="8769"/>
    <n v="1"/>
    <s v="EUR"/>
    <n v="-1781.23"/>
    <n v="0"/>
    <n v="0.28571428571428598"/>
    <n v="400000"/>
    <n v="2.95"/>
    <n v="60671"/>
    <n v="67296.429999999993"/>
    <n v="72.674369999999996"/>
    <n v="246275.88"/>
  </r>
  <r>
    <s v="34317"/>
    <s v="00037920902"/>
    <s v="00037920901"/>
    <s v="CONTRAT DE LIQUIDITE BIOM' UP(NA"/>
    <s v="FR0013284080"/>
    <x v="23"/>
    <x v="87"/>
    <n v="5877.8"/>
    <n v="2.93010967098704"/>
    <n v="2006"/>
    <n v="1331"/>
    <n v="2.9649511645379398"/>
    <n v="3946.35"/>
    <n v="18707.666666000001"/>
    <n v="11888"/>
    <n v="1"/>
    <s v="EUR"/>
    <n v="-1931.45"/>
    <n v="7.1428571428571397E-2"/>
    <n v="0.78571428571428603"/>
    <n v="400000"/>
    <n v="2.97"/>
    <n v="61346"/>
    <n v="65364.98"/>
    <n v="73.596590000000006"/>
    <n v="247562.6"/>
  </r>
  <r>
    <s v="34317"/>
    <s v="00037920902"/>
    <s v="00037920901"/>
    <s v="CONTRAT DE LIQUIDITE BIOM' UP(NA"/>
    <s v="FR0013284080"/>
    <x v="23"/>
    <x v="88"/>
    <n v="28005.52"/>
    <n v="2.8856795466254499"/>
    <n v="9705"/>
    <n v="2551"/>
    <n v="2.87787142297138"/>
    <n v="7341.45"/>
    <n v="19257.2"/>
    <n v="20306"/>
    <n v="1"/>
    <s v="EUR"/>
    <n v="-20664.07"/>
    <n v="0.230769230769231"/>
    <n v="0.19230769230769201"/>
    <n v="400000"/>
    <n v="2.89"/>
    <n v="68500"/>
    <n v="44700.91"/>
    <n v="81.579239999999999"/>
    <n v="242665.91"/>
  </r>
  <r>
    <s v="34317"/>
    <s v="00037920902"/>
    <s v="00037920901"/>
    <s v="CONTRAT DE LIQUIDITE BIOM' UP(NA"/>
    <s v="FR0013284080"/>
    <x v="23"/>
    <x v="89"/>
    <n v="14717.88"/>
    <n v="2.8028718339363898"/>
    <n v="5251"/>
    <n v="1"/>
    <n v="2.86"/>
    <n v="2.86"/>
    <n v="21460.233333"/>
    <n v="71380"/>
    <n v="1"/>
    <s v="EUR"/>
    <n v="-14715.02"/>
    <n v="0"/>
    <n v="0.33333333333333298"/>
    <n v="400000"/>
    <n v="2.66"/>
    <n v="73750"/>
    <n v="29985.89"/>
    <n v="86.741349999999997"/>
    <n v="226160.89"/>
  </r>
  <r>
    <s v="34317"/>
    <s v="00037920902"/>
    <s v="00037920901"/>
    <s v="CONTRAT DE LIQUIDITE BIOM' UP(NA"/>
    <s v="FR0013284080"/>
    <x v="23"/>
    <x v="90"/>
    <n v="30937.86"/>
    <n v="2.5050898785425102"/>
    <n v="12350"/>
    <n v="4764"/>
    <n v="2.34992023509656"/>
    <n v="11195.02"/>
    <n v="26788.633333000002"/>
    <n v="165496"/>
    <n v="1"/>
    <s v="EUR"/>
    <n v="-19742.84"/>
    <n v="0.15625"/>
    <n v="0.125"/>
    <n v="400000"/>
    <n v="2.38"/>
    <n v="81336"/>
    <n v="10243.049999999999"/>
    <n v="94.974530000000001"/>
    <n v="203822.73"/>
  </r>
  <r>
    <s v="34317"/>
    <s v="00037920902"/>
    <s v="00037920901"/>
    <s v="CONTRAT DE LIQUIDITE BIOM' UP(NA"/>
    <s v="FR0013284080"/>
    <x v="23"/>
    <x v="91"/>
    <n v="1192.49"/>
    <n v="2.3802195608782402"/>
    <n v="501"/>
    <n v="1827"/>
    <n v="2.49452107279693"/>
    <n v="4557.49"/>
    <n v="28952.966666"/>
    <n v="67061"/>
    <n v="1"/>
    <s v="EUR"/>
    <n v="3365"/>
    <n v="9.0909090909090898E-2"/>
    <n v="0.45454545454545497"/>
    <n v="400000"/>
    <n v="2.37"/>
    <n v="80010"/>
    <n v="13608.05"/>
    <n v="93.304169999999999"/>
    <n v="203231.75"/>
  </r>
  <r>
    <s v="34317"/>
    <s v="00037920902"/>
    <s v="00037920901"/>
    <s v="CONTRAT DE LIQUIDITE BIOM' UP(NA"/>
    <s v="FR0013284080"/>
    <x v="23"/>
    <x v="92"/>
    <n v="25234.93"/>
    <n v="2.24669960826211"/>
    <n v="11232"/>
    <n v="11372"/>
    <n v="2.2073900809004598"/>
    <n v="25102.44"/>
    <n v="32542.266666"/>
    <n v="118735"/>
    <n v="1"/>
    <s v="EUR"/>
    <n v="-132.490000000002"/>
    <n v="0.30952380952380998"/>
    <n v="0.40476190476190499"/>
    <n v="400000"/>
    <n v="2.14"/>
    <n v="79870"/>
    <n v="13475.56"/>
    <n v="92.69211"/>
    <n v="184397.36"/>
  </r>
  <r>
    <s v="34317"/>
    <s v="00037920902"/>
    <s v="00037920901"/>
    <s v="CONTRAT DE LIQUIDITE BIOM' UP(NA"/>
    <s v="FR0013284080"/>
    <x v="23"/>
    <x v="93"/>
    <n v="15798.43"/>
    <n v="2.0568194245540901"/>
    <n v="7681"/>
    <n v="5094"/>
    <n v="2.0378994895956"/>
    <n v="10381.06"/>
    <n v="34071.9"/>
    <n v="72454"/>
    <n v="1"/>
    <s v="EUR"/>
    <n v="-5417.37"/>
    <n v="0.27272727272727298"/>
    <n v="0.45454545454545497"/>
    <n v="400000"/>
    <n v="2.0299999999999998"/>
    <n v="82457"/>
    <n v="8058.19"/>
    <n v="95.407020000000003"/>
    <n v="175445.9"/>
  </r>
  <r>
    <s v="34317"/>
    <s v="00037920902"/>
    <s v="00037920901"/>
    <s v="CONTRAT DE LIQUIDITE BIOM' UP(NA"/>
    <s v="FR0013284080"/>
    <x v="23"/>
    <x v="94"/>
    <n v="2.0499999999999998"/>
    <n v="2.0499999999999998"/>
    <n v="1"/>
    <n v="3336"/>
    <n v="2.0758093525179899"/>
    <n v="6924.9"/>
    <n v="34170.466666"/>
    <n v="12455"/>
    <n v="1"/>
    <s v="EUR"/>
    <n v="6922.85"/>
    <n v="0.18181818181818199"/>
    <n v="0.27272727272727298"/>
    <n v="400000"/>
    <n v="2.09"/>
    <n v="79122"/>
    <n v="14981.04"/>
    <n v="91.693169999999995"/>
    <n v="180346.02"/>
  </r>
  <r>
    <s v="34317"/>
    <s v="00037920902"/>
    <s v="00037920901"/>
    <s v="CONTRAT DE LIQUIDITE BIOM' UP(NA"/>
    <s v="FR0013284080"/>
    <x v="23"/>
    <x v="95"/>
    <n v="7599.99"/>
    <n v="2.5333299999999999"/>
    <n v="3000"/>
    <n v="20520"/>
    <n v="2.4188499025341099"/>
    <n v="49634.8"/>
    <n v="47220.5"/>
    <n v="400130"/>
    <n v="1"/>
    <s v="EUR"/>
    <n v="42034.81"/>
    <n v="3.2258064516128997E-2"/>
    <n v="0.35483870967741898"/>
    <n v="400000"/>
    <n v="2.4500000000000002"/>
    <n v="61602"/>
    <n v="57015.85"/>
    <n v="72.580719999999999"/>
    <n v="207940.75"/>
  </r>
  <r>
    <s v="34317"/>
    <s v="00037920902"/>
    <s v="00037920901"/>
    <s v="CONTRAT DE LIQUIDITE BIOM' UP(NA"/>
    <s v="FR0013284080"/>
    <x v="23"/>
    <x v="96"/>
    <n v="43957.39"/>
    <n v="2.26736421313251"/>
    <n v="19387"/>
    <n v="5385"/>
    <n v="2.2964493964716799"/>
    <n v="12366.38"/>
    <n v="51174.433333000001"/>
    <n v="122045"/>
    <n v="1"/>
    <s v="EUR"/>
    <n v="-31591.01"/>
    <n v="0.08"/>
    <n v="0.54"/>
    <n v="400000"/>
    <n v="2.23"/>
    <n v="75604"/>
    <n v="25424.84"/>
    <n v="86.895880000000005"/>
    <n v="194021.76000000001"/>
  </r>
  <r>
    <s v="34317"/>
    <s v="00037920902"/>
    <s v="00037920901"/>
    <s v="CONTRAT DE LIQUIDITE BIOM' UP(NA"/>
    <s v="FR0013284080"/>
    <x v="23"/>
    <x v="97"/>
    <n v="9389.7999999999993"/>
    <n v="2.23619909502262"/>
    <n v="4199"/>
    <n v="14519"/>
    <n v="2.2994496866175398"/>
    <n v="33385.71"/>
    <n v="53788.3"/>
    <n v="84507"/>
    <n v="1"/>
    <s v="EUR"/>
    <n v="23995.91"/>
    <n v="0.27083333333333298"/>
    <n v="0.625"/>
    <n v="400000"/>
    <n v="2.23"/>
    <n v="65284"/>
    <n v="49420.75"/>
    <n v="74.656549999999996"/>
    <n v="195004.07"/>
  </r>
  <r>
    <s v="34317"/>
    <s v="00037920902"/>
    <s v="00037920901"/>
    <s v="CONTRAT DE LIQUIDITE BIOM' UP(NA"/>
    <s v="FR0013284080"/>
    <x v="23"/>
    <x v="98"/>
    <n v="1861.28"/>
    <n v="2.2000945626477502"/>
    <n v="846"/>
    <n v="1"/>
    <n v="2.2799999999999998"/>
    <n v="2.2799999999999998"/>
    <n v="54171.199999999997"/>
    <n v="16161"/>
    <n v="1"/>
    <s v="EUR"/>
    <n v="-1859"/>
    <n v="0"/>
    <n v="0.5"/>
    <n v="400000"/>
    <n v="2.2000000000000002"/>
    <n v="66129"/>
    <n v="47561.75"/>
    <n v="75.36242"/>
    <n v="193045.55"/>
  </r>
  <r>
    <s v="34317"/>
    <s v="00037920902"/>
    <s v="00037920901"/>
    <s v="CONTRAT DE LIQUIDITE BIOM' UP(NA"/>
    <s v="FR0013284080"/>
    <x v="23"/>
    <x v="99"/>
    <n v="10496.41"/>
    <n v="2.1593108413906599"/>
    <n v="4861"/>
    <n v="2300"/>
    <n v="2.2156521739130399"/>
    <n v="5096"/>
    <n v="54748.233332999996"/>
    <n v="19960"/>
    <n v="1"/>
    <s v="EUR"/>
    <n v="-5400.41"/>
    <n v="7.69230769230769E-2"/>
    <n v="0.76923076923076905"/>
    <n v="400000"/>
    <n v="2.21"/>
    <n v="68690"/>
    <n v="42161.34"/>
    <n v="78.263570000000001"/>
    <n v="193966.24"/>
  </r>
  <r>
    <s v="34317"/>
    <s v="00037920902"/>
    <s v="00037920901"/>
    <s v="CONTRAT DE LIQUIDITE BIOM' UP(NA"/>
    <s v="FR0013284080"/>
    <x v="23"/>
    <x v="100"/>
    <n v="2.2799999999999998"/>
    <n v="2.2799999999999998"/>
    <n v="1"/>
    <n v="2204"/>
    <n v="2.2554491833030901"/>
    <n v="4971.01"/>
    <n v="55372.5"/>
    <n v="21447"/>
    <n v="1"/>
    <s v="EUR"/>
    <n v="4968.7299999999996"/>
    <n v="0.11111111111111099"/>
    <n v="0.55555555555555602"/>
    <n v="400000"/>
    <n v="2.2000000000000002"/>
    <n v="66487"/>
    <n v="47130.07"/>
    <n v="75.630970000000005"/>
    <n v="193401.47"/>
  </r>
  <r>
    <s v="34317"/>
    <s v="00037920902"/>
    <s v="00037920901"/>
    <s v="CONTRAT DE LIQUIDITE BIOM' UP(NA"/>
    <s v="FR0013284080"/>
    <x v="23"/>
    <x v="101"/>
    <n v="2.2000000000000002"/>
    <n v="2.2000000000000002"/>
    <n v="1"/>
    <n v="3001"/>
    <n v="2.1942985671442901"/>
    <n v="6585.09"/>
    <n v="55502.466666"/>
    <n v="9996"/>
    <n v="1"/>
    <s v="EUR"/>
    <n v="6582.89"/>
    <n v="0.66666666666666696"/>
    <n v="0.11111111111111099"/>
    <n v="400000"/>
    <n v="2.2000000000000002"/>
    <n v="63487"/>
    <n v="53712.959999999999"/>
    <n v="72.224770000000007"/>
    <n v="193384.36"/>
  </r>
  <r>
    <s v="34317"/>
    <s v="00037920902"/>
    <s v="00037920901"/>
    <s v="CONTRAT DE LIQUIDITE BIOM' UP(NA"/>
    <s v="FR0013284080"/>
    <x v="23"/>
    <x v="102"/>
    <n v="10213.67"/>
    <n v="2.1033093080724901"/>
    <n v="4856"/>
    <n v="4486"/>
    <n v="2.10002006241641"/>
    <n v="9420.69"/>
    <n v="55605.8"/>
    <n v="25321"/>
    <n v="1"/>
    <s v="EUR"/>
    <n v="-792.98"/>
    <n v="0.5"/>
    <n v="0.28571428571428598"/>
    <n v="400000"/>
    <n v="2.1"/>
    <n v="63857"/>
    <n v="52919.98"/>
    <n v="71.703519999999997"/>
    <n v="187019.68"/>
  </r>
  <r>
    <s v="34317"/>
    <s v="00037920902"/>
    <s v="00037920901"/>
    <s v="CONTRAT DE LIQUIDITE BIOM' UP(NA"/>
    <s v="FR0013284080"/>
    <x v="23"/>
    <x v="103"/>
    <n v="2.1800000000000002"/>
    <n v="2.1800000000000002"/>
    <n v="1"/>
    <n v="1901"/>
    <n v="2.20851130983693"/>
    <n v="4198.38"/>
    <n v="54442"/>
    <n v="14204"/>
    <n v="1"/>
    <s v="EUR"/>
    <n v="4196.2"/>
    <n v="0"/>
    <n v="0.55555555555555602"/>
    <n v="400000"/>
    <n v="2.23"/>
    <n v="61957"/>
    <n v="57116.18"/>
    <n v="70.751689999999996"/>
    <n v="195280.29"/>
  </r>
  <r>
    <s v="34317"/>
    <s v="00037920902"/>
    <s v="00037920901"/>
    <s v="CONTRAT DE LIQUIDITE BIOM' UP(NA"/>
    <s v="FR0013284080"/>
    <x v="23"/>
    <x v="104"/>
    <n v="2986.23"/>
    <n v="2.19737306843267"/>
    <n v="1359"/>
    <n v="2629"/>
    <n v="2.2074400912894601"/>
    <n v="5803.36"/>
    <n v="54330.6"/>
    <n v="13051"/>
    <n v="1"/>
    <s v="EUR"/>
    <n v="2817.13"/>
    <n v="0.15384615384615399"/>
    <n v="0.230769230769231"/>
    <n v="400000"/>
    <n v="2.2400000000000002"/>
    <n v="60687"/>
    <n v="59933.31"/>
    <n v="69.401830000000004"/>
    <n v="195872.19"/>
  </r>
  <r>
    <s v="34317"/>
    <s v="00037920902"/>
    <s v="00037920901"/>
    <s v="CONTRAT DE LIQUIDITE BIOM' UP(NA"/>
    <s v="FR0013284080"/>
    <x v="23"/>
    <x v="105"/>
    <n v="2.25"/>
    <n v="2.25"/>
    <n v="1"/>
    <n v="556"/>
    <n v="2.25"/>
    <n v="1251"/>
    <n v="54035.433333000001"/>
    <n v="4617"/>
    <n v="1"/>
    <s v="EUR"/>
    <n v="1248.75"/>
    <n v="0"/>
    <n v="0.25"/>
    <n v="400000"/>
    <n v="2.2000000000000002"/>
    <n v="60132"/>
    <n v="61182.06"/>
    <n v="68.376859999999994"/>
    <n v="193472.46"/>
  </r>
  <r>
    <s v="34317"/>
    <s v="00037920902"/>
    <s v="00037920901"/>
    <s v="CONTRAT DE LIQUIDITE BIOM' UP(NA"/>
    <s v="FR0013284080"/>
    <x v="23"/>
    <x v="106"/>
    <n v="12515.78"/>
    <n v="2.1434800479534202"/>
    <n v="5839"/>
    <n v="116"/>
    <n v="2.25"/>
    <n v="261"/>
    <n v="53949.3"/>
    <n v="25390"/>
    <n v="1"/>
    <s v="EUR"/>
    <n v="-12254.78"/>
    <n v="0"/>
    <n v="0.58823529411764697"/>
    <n v="400000"/>
    <n v="2.14"/>
    <n v="65855"/>
    <n v="48927.28"/>
    <n v="74.229399999999998"/>
    <n v="189856.98"/>
  </r>
  <r>
    <s v="34317"/>
    <s v="00037920902"/>
    <s v="00037920901"/>
    <s v="CONTRAT DE LIQUIDITE BIOM' UP(NA"/>
    <s v="FR0013284080"/>
    <x v="23"/>
    <x v="107"/>
    <n v="7090.67"/>
    <n v="2.0959710316287299"/>
    <n v="3383"/>
    <n v="2544"/>
    <n v="2.1413207547169799"/>
    <n v="5447.52"/>
    <n v="54642.766666000003"/>
    <n v="24305"/>
    <n v="1"/>
    <s v="EUR"/>
    <n v="-1643.15"/>
    <n v="0"/>
    <n v="0.64705882352941202"/>
    <n v="400000"/>
    <n v="2.1"/>
    <n v="66694"/>
    <n v="47284.13"/>
    <n v="74.760469999999998"/>
    <n v="187341.53"/>
  </r>
  <r>
    <s v="34317"/>
    <s v="00037920902"/>
    <s v="00037920901"/>
    <s v="CONTRAT DE LIQUIDITE BIOM' UP(NA"/>
    <s v="FR0013284080"/>
    <x v="23"/>
    <x v="108"/>
    <n v="3887.48"/>
    <n v="2.0700106496272599"/>
    <n v="1878"/>
    <n v="1"/>
    <n v="2.08"/>
    <n v="2.08"/>
    <n v="54332.366666000002"/>
    <n v="9727"/>
    <n v="1"/>
    <s v="EUR"/>
    <n v="-3885.4"/>
    <n v="0"/>
    <n v="0.6"/>
    <n v="400000"/>
    <n v="2.0699999999999998"/>
    <n v="68571"/>
    <n v="43398.73"/>
    <n v="76.584350000000001"/>
    <n v="185340.7"/>
  </r>
  <r>
    <s v="34317"/>
    <s v="00037920902"/>
    <s v="00037920901"/>
    <s v="CONTRAT DE LIQUIDITE BIOM' UP(NA"/>
    <s v="FR0013284080"/>
    <x v="23"/>
    <x v="109"/>
    <n v="0"/>
    <m/>
    <m/>
    <m/>
    <m/>
    <n v="0"/>
    <n v="54465.033332999999"/>
    <n v="8398"/>
    <n v="1"/>
    <s v="EUR"/>
    <n v="0"/>
    <n v="0"/>
    <n v="0.5"/>
    <n v="400000"/>
    <n v="2.15"/>
    <n v="68571"/>
    <n v="43398.73"/>
    <n v="77.257480000000001"/>
    <n v="190826.38"/>
  </r>
  <r>
    <s v="34317"/>
    <s v="00037920902"/>
    <s v="00037920901"/>
    <s v="CONTRAT DE LIQUIDITE BIOM' UP(NA"/>
    <s v="FR0013284080"/>
    <x v="23"/>
    <x v="110"/>
    <n v="314.79000000000002"/>
    <n v="2.0709868421052602"/>
    <n v="152"/>
    <n v="2556"/>
    <n v="2.1811306729264501"/>
    <n v="5574.97"/>
    <n v="54582.533332999999"/>
    <n v="10935"/>
    <n v="1"/>
    <s v="EUR"/>
    <n v="5260.18"/>
    <n v="0"/>
    <n v="0.75"/>
    <n v="400000"/>
    <n v="2.19"/>
    <n v="66167"/>
    <n v="48658.91"/>
    <n v="74.861670000000004"/>
    <n v="193564.64"/>
  </r>
  <r>
    <s v="34317"/>
    <s v="00037920902"/>
    <s v="00037920901"/>
    <s v="CONTRAT DE LIQUIDITE BIOM' UP(NA"/>
    <s v="FR0013284080"/>
    <x v="23"/>
    <x v="111"/>
    <n v="2.2000000000000002"/>
    <n v="2.2000000000000002"/>
    <n v="1"/>
    <n v="1"/>
    <n v="2.2000000000000002"/>
    <n v="2.2000000000000002"/>
    <n v="54130"/>
    <n v="7438"/>
    <n v="1"/>
    <s v="EUR"/>
    <n v="0"/>
    <m/>
    <m/>
    <n v="400000"/>
    <n v="2.15"/>
    <n v="66167"/>
    <n v="48658.91"/>
    <n v="74.513180000000006"/>
    <n v="190917.96"/>
  </r>
  <r>
    <s v="34317"/>
    <s v="00037920902"/>
    <s v="00037920901"/>
    <s v="CONTRAT DE LIQUIDITE BIOM' UP(NA"/>
    <s v="FR0013284080"/>
    <x v="23"/>
    <x v="112"/>
    <n v="0"/>
    <s v="#DIV/0"/>
    <n v="0"/>
    <n v="478"/>
    <n v="2.14"/>
    <n v="1022.92"/>
    <n v="50873.2"/>
    <n v="6587"/>
    <n v="1"/>
    <s v="EUR"/>
    <n v="1022.92"/>
    <n v="0"/>
    <n v="0"/>
    <n v="400000"/>
    <n v="2.1"/>
    <n v="65689"/>
    <n v="49681.83"/>
    <n v="73.521199999999993"/>
    <n v="187628.73"/>
  </r>
  <r>
    <s v="34317"/>
    <s v="00037920902"/>
    <s v="00037920901"/>
    <s v="CONTRAT DE LIQUIDITE BIOM' UP(NA"/>
    <s v="FR0013284080"/>
    <x v="23"/>
    <x v="113"/>
    <n v="2.13"/>
    <n v="2.13"/>
    <n v="1"/>
    <n v="56"/>
    <n v="2.1425000000000001"/>
    <n v="119.98"/>
    <n v="48920.5"/>
    <n v="5015"/>
    <n v="1"/>
    <s v="EUR"/>
    <n v="117.85"/>
    <n v="0"/>
    <n v="0.4"/>
    <n v="400000"/>
    <n v="2.12"/>
    <n v="65634"/>
    <n v="49799.68"/>
    <n v="73.643119999999996"/>
    <n v="188943.76"/>
  </r>
  <r>
    <s v="34317"/>
    <s v="00037920902"/>
    <s v="00037920901"/>
    <s v="CONTRAT DE LIQUIDITE BIOM' UP(NA"/>
    <s v="FR0013284080"/>
    <x v="23"/>
    <x v="114"/>
    <n v="44.14"/>
    <n v="2.1019047619047599"/>
    <n v="21"/>
    <n v="1001"/>
    <n v="2.14"/>
    <n v="2142.14"/>
    <n v="47826.7"/>
    <n v="5435"/>
    <n v="1"/>
    <s v="EUR"/>
    <n v="2098"/>
    <n v="0"/>
    <n v="0.57142857142857095"/>
    <n v="400000"/>
    <n v="2.11"/>
    <n v="64654"/>
    <n v="51897.68"/>
    <n v="72.441410000000005"/>
    <n v="188317.62"/>
  </r>
  <r>
    <s v="34317"/>
    <s v="00037920902"/>
    <s v="00037920901"/>
    <s v="CONTRAT DE LIQUIDITE BIOM' UP(NA"/>
    <s v="FR0013284080"/>
    <x v="23"/>
    <x v="115"/>
    <n v="2.14"/>
    <n v="2.14"/>
    <n v="1"/>
    <n v="4985"/>
    <n v="2.17295085255767"/>
    <n v="10832.16"/>
    <n v="46584.966666"/>
    <n v="14336"/>
    <n v="1"/>
    <s v="EUR"/>
    <n v="10830.02"/>
    <n v="0.18181818181818199"/>
    <n v="0.54545454545454497"/>
    <n v="400000"/>
    <n v="2.1800000000000002"/>
    <n v="59670"/>
    <n v="62727.7"/>
    <n v="67.466290000000001"/>
    <n v="192808.3"/>
  </r>
  <r>
    <s v="34317"/>
    <s v="00037920902"/>
    <s v="00037920901"/>
    <s v="CONTRAT DE LIQUIDITE BIOM' UP(NA"/>
    <s v="FR0013284080"/>
    <x v="23"/>
    <x v="116"/>
    <n v="2.19"/>
    <n v="2.19"/>
    <n v="1"/>
    <n v="71"/>
    <n v="2.19"/>
    <n v="155.49"/>
    <n v="46514.333333000002"/>
    <n v="6650"/>
    <n v="1"/>
    <s v="EUR"/>
    <n v="153.30000000000001"/>
    <n v="0"/>
    <n v="0.2"/>
    <n v="400000"/>
    <n v="2.17"/>
    <n v="59600"/>
    <n v="62881"/>
    <n v="67.285769999999999"/>
    <n v="192213"/>
  </r>
  <r>
    <s v="34317"/>
    <s v="00037920902"/>
    <s v="00037920901"/>
    <s v="CONTRAT DE LIQUIDITE BIOM' UP(NA"/>
    <s v="FR0013284080"/>
    <x v="23"/>
    <x v="117"/>
    <n v="39.43"/>
    <n v="2.19055555555556"/>
    <n v="18"/>
    <n v="1"/>
    <n v="2.2000000000000002"/>
    <n v="2.2000000000000002"/>
    <n v="46256.433333000001"/>
    <n v="4151"/>
    <n v="1"/>
    <s v="EUR"/>
    <n v="-37.229999999999997"/>
    <n v="0.33333333333333298"/>
    <n v="0"/>
    <n v="400000"/>
    <n v="2.17"/>
    <n v="59617"/>
    <n v="62843.77"/>
    <n v="67.305080000000004"/>
    <n v="192212.66"/>
  </r>
  <r>
    <s v="34317"/>
    <s v="00037920902"/>
    <s v="00037920901"/>
    <s v="CONTRAT DE LIQUIDITE BIOM' UP(NA"/>
    <s v="FR0013284080"/>
    <x v="23"/>
    <x v="118"/>
    <n v="371.08"/>
    <n v="2.1700584795321598"/>
    <n v="171"/>
    <n v="1"/>
    <n v="2.1800000000000002"/>
    <n v="2.1800000000000002"/>
    <n v="45661.666665999997"/>
    <n v="2463"/>
    <n v="1"/>
    <s v="EUR"/>
    <n v="-368.9"/>
    <n v="0"/>
    <n v="0"/>
    <n v="400000"/>
    <n v="2.17"/>
    <n v="59787"/>
    <n v="62474.87"/>
    <n v="67.497010000000003"/>
    <n v="192212.66"/>
  </r>
  <r>
    <s v="34317"/>
    <s v="00037920902"/>
    <s v="00037920901"/>
    <s v="CONTRAT DE LIQUIDITE BIOM' UP(NA"/>
    <s v="FR0013284080"/>
    <x v="23"/>
    <x v="119"/>
    <n v="7389.74"/>
    <n v="2.1137700228832901"/>
    <n v="3496"/>
    <n v="49"/>
    <n v="2.1016326530612202"/>
    <n v="102.98"/>
    <n v="43890.033332999999"/>
    <n v="18231"/>
    <n v="1"/>
    <s v="EUR"/>
    <n v="-7286.76"/>
    <n v="6.6666666666666693E-2"/>
    <n v="0.73333333333333295"/>
    <n v="400000"/>
    <n v="2.09"/>
    <n v="63234"/>
    <n v="55188.11"/>
    <n v="70.542330000000007"/>
    <n v="187347.17"/>
  </r>
  <r>
    <s v="34317"/>
    <s v="00037920902"/>
    <s v="00037920901"/>
    <s v="CONTRAT DE LIQUIDITE BIOM' UP(NA"/>
    <s v="FR0013284080"/>
    <x v="23"/>
    <x v="120"/>
    <n v="16135.73"/>
    <n v="2.0591794282797302"/>
    <n v="7836"/>
    <n v="1430"/>
    <n v="2.0900069930069902"/>
    <n v="2988.71"/>
    <n v="38948.466666"/>
    <n v="17249"/>
    <n v="1"/>
    <s v="EUR"/>
    <n v="-13147.02"/>
    <n v="0"/>
    <n v="0.83333333333333304"/>
    <n v="400000"/>
    <n v="2.0499999999999998"/>
    <n v="69640"/>
    <n v="42041.09"/>
    <n v="77.250870000000006"/>
    <n v="184803.09"/>
  </r>
  <r>
    <s v="34317"/>
    <s v="00037920902"/>
    <s v="00037920901"/>
    <s v="CONTRAT DE LIQUIDITE BIOM' UP(NA"/>
    <s v="FR0013284080"/>
    <x v="23"/>
    <x v="121"/>
    <n v="2.0499999999999998"/>
    <n v="2.0499999999999998"/>
    <n v="1"/>
    <n v="1"/>
    <n v="2.0499999999999998"/>
    <n v="2.0499999999999998"/>
    <n v="37077.066665999999"/>
    <n v="10919"/>
    <n v="1"/>
    <s v="EUR"/>
    <n v="0"/>
    <n v="0"/>
    <n v="0"/>
    <n v="400000"/>
    <n v="2.06"/>
    <n v="69640"/>
    <n v="42041.09"/>
    <n v="77.336280000000002"/>
    <n v="185499.49"/>
  </r>
  <r>
    <s v="34317"/>
    <s v="00037920902"/>
    <s v="00037920901"/>
    <s v="CONTRAT DE LIQUIDITE BIOM' UP(NA"/>
    <s v="FR0013284080"/>
    <x v="23"/>
    <x v="122"/>
    <n v="5766.4"/>
    <n v="2.0347212420606899"/>
    <n v="2834"/>
    <n v="4063"/>
    <n v="2.09280088604479"/>
    <n v="8503.0499999999993"/>
    <n v="33778.666665999997"/>
    <n v="19783"/>
    <n v="1"/>
    <s v="EUR"/>
    <n v="2736.65"/>
    <n v="0"/>
    <n v="0.76923076923076905"/>
    <n v="400000"/>
    <n v="2.11"/>
    <n v="68411"/>
    <n v="44777.74"/>
    <n v="76.323729999999998"/>
    <n v="189124.95"/>
  </r>
  <r>
    <s v="34317"/>
    <s v="00037920902"/>
    <s v="00037920901"/>
    <s v="CONTRAT DE LIQUIDITE BIOM' UP(NA"/>
    <s v="FR0013284080"/>
    <x v="23"/>
    <x v="123"/>
    <n v="2668.27"/>
    <n v="2.0732478632478601"/>
    <n v="1287"/>
    <n v="16"/>
    <n v="2.1193749999999998"/>
    <n v="33.909999999999997"/>
    <n v="31721.9"/>
    <n v="10751"/>
    <n v="1"/>
    <s v="EUR"/>
    <n v="-2634.36"/>
    <n v="0"/>
    <n v="0.5"/>
    <n v="400000"/>
    <n v="2.12"/>
    <n v="69682"/>
    <n v="42143.38"/>
    <n v="77.804000000000002"/>
    <n v="189869.22"/>
  </r>
  <r>
    <s v="34317"/>
    <s v="00037920902"/>
    <s v="00037920901"/>
    <s v="CONTRAT DE LIQUIDITE BIOM' UP(NA"/>
    <s v="FR0013284080"/>
    <x v="23"/>
    <x v="124"/>
    <n v="7056.46"/>
    <n v="2.0663133235724702"/>
    <n v="3415"/>
    <n v="1"/>
    <n v="2.12"/>
    <n v="2.12"/>
    <n v="31578.9"/>
    <n v="8165"/>
    <n v="1"/>
    <s v="EUR"/>
    <n v="-7054.34"/>
    <n v="0"/>
    <n v="0.55555555555555602"/>
    <n v="400000"/>
    <n v="2.0499999999999998"/>
    <n v="73096"/>
    <n v="35089.040000000001"/>
    <n v="81.02637"/>
    <n v="184935.84"/>
  </r>
  <r>
    <s v="34317"/>
    <s v="00037920902"/>
    <s v="00037920901"/>
    <s v="CONTRAT DE LIQUIDITE BIOM' UP(NA"/>
    <s v="FR0013284080"/>
    <x v="23"/>
    <x v="125"/>
    <n v="2.1"/>
    <n v="2.1"/>
    <n v="1"/>
    <n v="2978"/>
    <n v="2.0727971793149802"/>
    <n v="6172.79"/>
    <n v="18477.666666000001"/>
    <n v="7093"/>
    <n v="1"/>
    <s v="EUR"/>
    <n v="6170.69"/>
    <n v="0.33333333333333298"/>
    <n v="0.33333333333333298"/>
    <n v="400000"/>
    <n v="2.0499999999999998"/>
    <n v="70119"/>
    <n v="41259.730000000003"/>
    <n v="77.697890000000001"/>
    <n v="185003.68"/>
  </r>
  <r>
    <s v="34317"/>
    <s v="00037920902"/>
    <s v="00037920901"/>
    <s v="CONTRAT DE LIQUIDITE BIOM' UP(NA"/>
    <s v="FR0013284080"/>
    <x v="23"/>
    <x v="126"/>
    <n v="16027.04"/>
    <n v="2.0031296087989001"/>
    <n v="8001"/>
    <n v="2107"/>
    <n v="2.0624015187470301"/>
    <n v="4345.4799999999996"/>
    <n v="15525.4"/>
    <n v="33477"/>
    <n v="1"/>
    <s v="EUR"/>
    <n v="-11681.56"/>
    <n v="0.1"/>
    <n v="0.73333333333333295"/>
    <n v="400000"/>
    <n v="1.99"/>
    <n v="76013"/>
    <n v="29578.17"/>
    <n v="83.644379999999998"/>
    <n v="180844.04"/>
  </r>
  <r>
    <s v="34317"/>
    <s v="00037920902"/>
    <s v="00037920901"/>
    <s v="CONTRAT DE LIQUIDITE BIOM' UP(NA"/>
    <s v="FR0013284080"/>
    <x v="23"/>
    <x v="127"/>
    <n v="9862.08"/>
    <n v="1.96299363057325"/>
    <n v="5024"/>
    <n v="2001"/>
    <n v="1.9600199900049999"/>
    <n v="3922"/>
    <n v="13818.533332999999"/>
    <n v="33301"/>
    <n v="1"/>
    <s v="EUR"/>
    <n v="-5940.08"/>
    <n v="7.69230769230769E-2"/>
    <n v="0.61538461538461497"/>
    <n v="400000"/>
    <n v="1.95"/>
    <n v="79036"/>
    <n v="23638.09"/>
    <n v="86.702119999999994"/>
    <n v="177758.29"/>
  </r>
  <r>
    <s v="34317"/>
    <s v="00037920902"/>
    <s v="00037920901"/>
    <s v="CONTRAT DE LIQUIDITE BIOM' UP(NA"/>
    <s v="FR0013284080"/>
    <x v="23"/>
    <x v="128"/>
    <n v="9592.92"/>
    <n v="1.9139904229848399"/>
    <n v="5012"/>
    <n v="2002"/>
    <n v="1.91505994005994"/>
    <n v="3833.95"/>
    <n v="14795.1"/>
    <n v="45458"/>
    <n v="1"/>
    <s v="EUR"/>
    <n v="-5758.97"/>
    <n v="0"/>
    <n v="0.71428571428571397"/>
    <n v="400000"/>
    <n v="1.905"/>
    <n v="82046"/>
    <n v="17879.12"/>
    <n v="89.735069999999993"/>
    <n v="174176.75"/>
  </r>
  <r>
    <s v="34317"/>
    <s v="00037920902"/>
    <s v="00037920901"/>
    <s v="CONTRAT DE LIQUIDITE BIOM' UP(NA"/>
    <s v="FR0013284080"/>
    <x v="23"/>
    <x v="129"/>
    <n v="1876.92"/>
    <n v="1.8750449550449599"/>
    <n v="1001"/>
    <n v="2632"/>
    <n v="1.9003191489361699"/>
    <n v="5001.6400000000003"/>
    <n v="14681.966666"/>
    <n v="16566"/>
    <n v="1"/>
    <s v="EUR"/>
    <n v="3124.72"/>
    <n v="0.33333333333333298"/>
    <n v="0.33333333333333298"/>
    <n v="400000"/>
    <n v="1.9"/>
    <n v="80415"/>
    <n v="21003.84"/>
    <n v="87.914400000000001"/>
    <n v="173792.34"/>
  </r>
  <r>
    <s v="34317"/>
    <s v="00037920902"/>
    <s v="00037920901"/>
    <s v="CONTRAT DE LIQUIDITE BIOM' UP(NA"/>
    <s v="FR0013284080"/>
    <x v="23"/>
    <x v="130"/>
    <n v="4667.25"/>
    <n v="1.8669"/>
    <n v="2500"/>
    <n v="6583"/>
    <n v="1.91955643323713"/>
    <n v="12636.44"/>
    <n v="14708.266666"/>
    <n v="22236"/>
    <n v="1"/>
    <s v="EUR"/>
    <n v="7969.19"/>
    <n v="0.05"/>
    <n v="0.65"/>
    <n v="400000"/>
    <n v="1.825"/>
    <n v="76332"/>
    <n v="28973.03"/>
    <n v="82.782730000000001"/>
    <n v="168278.93"/>
  </r>
  <r>
    <s v="34317"/>
    <s v="00037920902"/>
    <s v="00037920901"/>
    <s v="CONTRAT DE LIQUIDITE BIOM' UP(NA"/>
    <s v="FR0013284080"/>
    <x v="23"/>
    <x v="131"/>
    <n v="735.76"/>
    <n v="1.83024875621891"/>
    <n v="402"/>
    <n v="8930"/>
    <n v="1.85480627099664"/>
    <n v="16563.419999999998"/>
    <n v="14877.033332999999"/>
    <n v="15059"/>
    <n v="1"/>
    <s v="EUR"/>
    <n v="15827.66"/>
    <n v="0.133333333333333"/>
    <n v="0.66666666666666696"/>
    <n v="400000"/>
    <n v="1.85"/>
    <n v="67804"/>
    <n v="44800.69"/>
    <n v="73.683509999999998"/>
    <n v="170238.09"/>
  </r>
  <r>
    <s v="34317"/>
    <s v="00037920902"/>
    <s v="00037920901"/>
    <s v="CONTRAT DE LIQUIDITE BIOM' UP(NA"/>
    <s v="FR0013284080"/>
    <x v="23"/>
    <x v="132"/>
    <n v="1.9"/>
    <n v="1.9"/>
    <n v="1"/>
    <n v="7040"/>
    <n v="1.909375"/>
    <n v="13442"/>
    <n v="15465.133333"/>
    <n v="42964"/>
    <n v="1"/>
    <s v="EUR"/>
    <n v="13440.1"/>
    <n v="0"/>
    <n v="0.47058823529411797"/>
    <n v="400000"/>
    <n v="1.92"/>
    <n v="60765"/>
    <n v="58240.79"/>
    <n v="66.702349999999996"/>
    <n v="174909.59"/>
  </r>
  <r>
    <s v="34317"/>
    <s v="00037920902"/>
    <s v="00037920901"/>
    <s v="CONTRAT DE LIQUIDITE BIOM' UP(NA"/>
    <s v="FR0013284080"/>
    <x v="23"/>
    <x v="133"/>
    <n v="1.92"/>
    <n v="1.92"/>
    <n v="1"/>
    <n v="3568"/>
    <n v="1.9176008968609899"/>
    <n v="6842"/>
    <n v="15305.533332999999"/>
    <n v="9416"/>
    <n v="1"/>
    <s v="EUR"/>
    <n v="6840.08"/>
    <n v="0.125"/>
    <n v="0.625"/>
    <n v="400000"/>
    <n v="1.92"/>
    <n v="57198"/>
    <n v="65080.87"/>
    <n v="62.78989"/>
    <n v="174901.03"/>
  </r>
  <r>
    <s v="34317"/>
    <s v="00037920902"/>
    <s v="00037920901"/>
    <s v="CONTRAT DE LIQUIDITE BIOM' UP(NA"/>
    <s v="FR0013284080"/>
    <x v="23"/>
    <x v="134"/>
    <n v="3965.1"/>
    <n v="1.9446297204512"/>
    <n v="2039"/>
    <n v="3755"/>
    <n v="1.95215712383489"/>
    <n v="7330.35"/>
    <n v="15305"/>
    <n v="13035"/>
    <n v="1"/>
    <s v="EUR"/>
    <n v="3365.25"/>
    <n v="0"/>
    <n v="0.52941176470588203"/>
    <n v="400000"/>
    <n v="1.95"/>
    <n v="55482"/>
    <n v="68446.12"/>
    <n v="61.250190000000003"/>
    <n v="176636.02"/>
  </r>
  <r>
    <s v="34317"/>
    <s v="00037920902"/>
    <s v="00037920901"/>
    <s v="CONTRAT DE LIQUIDITE BIOM' UP(NA"/>
    <s v="FR0013284080"/>
    <x v="23"/>
    <x v="135"/>
    <n v="4027.99"/>
    <n v="1.9199189704480499"/>
    <n v="2098"/>
    <n v="1"/>
    <n v="1.95"/>
    <n v="1.95"/>
    <n v="15298.733333"/>
    <n v="4429"/>
    <n v="1"/>
    <s v="EUR"/>
    <n v="-4026.04"/>
    <n v="0"/>
    <n v="0.57142857142857095"/>
    <n v="400000"/>
    <n v="1.92"/>
    <n v="57579"/>
    <n v="64420.08"/>
    <n v="63.182580000000002"/>
    <n v="174971.76"/>
  </r>
  <r>
    <s v="34317"/>
    <s v="00037920902"/>
    <s v="00037920901"/>
    <s v="CONTRAT DE LIQUIDITE BIOM' UP(NA"/>
    <s v="FR0013284080"/>
    <x v="23"/>
    <x v="136"/>
    <n v="702.76"/>
    <n v="1.9201092896174901"/>
    <n v="366"/>
    <n v="11"/>
    <n v="1.9490909090909101"/>
    <n v="21.44"/>
    <n v="14523.233333"/>
    <n v="2125"/>
    <n v="1"/>
    <s v="EUR"/>
    <n v="-681.32"/>
    <n v="0"/>
    <n v="0.2"/>
    <n v="400000"/>
    <n v="1.9450000000000001"/>
    <n v="57934"/>
    <n v="63738.76"/>
    <n v="63.871090000000002"/>
    <n v="176420.39"/>
  </r>
  <r>
    <s v="34317"/>
    <s v="00037920902"/>
    <s v="00037920901"/>
    <s v="CONTRAT DE LIQUIDITE BIOM' UP(NA"/>
    <s v="FR0013284080"/>
    <x v="23"/>
    <x v="137"/>
    <n v="3866.93"/>
    <n v="1.93249875062469"/>
    <n v="2001"/>
    <n v="901"/>
    <n v="1.95997780244173"/>
    <n v="1765.94"/>
    <n v="14036.3"/>
    <n v="9697"/>
    <n v="1"/>
    <s v="EUR"/>
    <n v="-2100.9899999999998"/>
    <n v="0.25"/>
    <n v="0.5"/>
    <n v="400000"/>
    <n v="1.925"/>
    <n v="59034"/>
    <n v="61637.77"/>
    <n v="64.834320000000005"/>
    <n v="175278.22"/>
  </r>
  <r>
    <s v="34317"/>
    <s v="00037920902"/>
    <s v="00037920901"/>
    <s v="CONTRAT DE LIQUIDITE BIOM' UP(NA"/>
    <s v="FR0013284080"/>
    <x v="23"/>
    <x v="138"/>
    <n v="969.14"/>
    <n v="1.94997987927565"/>
    <n v="497"/>
    <n v="3053"/>
    <n v="1.9567212577792299"/>
    <n v="5973.87"/>
    <n v="13953.9"/>
    <n v="7255"/>
    <n v="1"/>
    <s v="EUR"/>
    <n v="5004.7299999999996"/>
    <n v="0"/>
    <n v="0.72727272727272696"/>
    <n v="400000"/>
    <n v="1.96"/>
    <n v="56478"/>
    <n v="66642.5"/>
    <n v="62.420920000000002"/>
    <n v="177339.38"/>
  </r>
  <r>
    <s v="34317"/>
    <s v="00037920902"/>
    <s v="00037920901"/>
    <s v="CONTRAT DE LIQUIDITE BIOM' UP(NA"/>
    <s v="FR0013284080"/>
    <x v="23"/>
    <x v="139"/>
    <n v="1.97"/>
    <n v="1.97"/>
    <n v="1"/>
    <n v="1882"/>
    <n v="1.96557917109458"/>
    <n v="3699.22"/>
    <n v="13989.533332999999"/>
    <n v="9467"/>
    <n v="1"/>
    <s v="EUR"/>
    <n v="3697.25"/>
    <n v="0"/>
    <n v="0.33333333333333298"/>
    <n v="400000"/>
    <n v="1.9750000000000001"/>
    <n v="54597"/>
    <n v="70339.75"/>
    <n v="60.52073"/>
    <n v="178168.82500000001"/>
  </r>
  <r>
    <s v="34317"/>
    <s v="00037920902"/>
    <s v="00037920901"/>
    <s v="CONTRAT DE LIQUIDITE BIOM' UP(NA"/>
    <s v="FR0013284080"/>
    <x v="23"/>
    <x v="140"/>
    <n v="3841.92"/>
    <n v="1.92"/>
    <n v="2001"/>
    <n v="1"/>
    <n v="1.92"/>
    <n v="1.92"/>
    <n v="14018.6"/>
    <n v="11807"/>
    <n v="1"/>
    <s v="EUR"/>
    <n v="-3840"/>
    <n v="0"/>
    <n v="0.33333333333333298"/>
    <n v="400000"/>
    <n v="1.96"/>
    <n v="56597"/>
    <n v="66499.75"/>
    <n v="62.520539999999997"/>
    <n v="177429.87"/>
  </r>
  <r>
    <s v="34317"/>
    <s v="00037920902"/>
    <s v="00037920901"/>
    <s v="CONTRAT DE LIQUIDITE BIOM' UP(NA"/>
    <s v="FR0013284080"/>
    <x v="23"/>
    <x v="141"/>
    <n v="1.95"/>
    <n v="1.95"/>
    <n v="1"/>
    <n v="1"/>
    <n v="1.95"/>
    <n v="1.95"/>
    <n v="13812.066666000001"/>
    <n v="1242"/>
    <n v="1"/>
    <s v="EUR"/>
    <n v="0"/>
    <n v="0"/>
    <n v="0"/>
    <n v="400000"/>
    <n v="1.93"/>
    <n v="56597"/>
    <n v="66499.75"/>
    <n v="62.15842"/>
    <n v="175731.96"/>
  </r>
  <r>
    <s v="34317"/>
    <s v="00037920902"/>
    <s v="00037920901"/>
    <s v="CONTRAT DE LIQUIDITE BIOM' UP(NA"/>
    <s v="FR0013284080"/>
    <x v="23"/>
    <x v="142"/>
    <n v="3684.78"/>
    <n v="1.9003506962351699"/>
    <n v="1939"/>
    <n v="1"/>
    <n v="1.95"/>
    <n v="1.95"/>
    <n v="13854.633333"/>
    <n v="7864"/>
    <n v="1"/>
    <s v="EUR"/>
    <n v="-3682.83"/>
    <n v="0"/>
    <n v="0.71428571428571397"/>
    <n v="400000"/>
    <n v="1.9"/>
    <n v="58535"/>
    <n v="62816.92"/>
    <n v="63.905250000000002"/>
    <n v="174033.42"/>
  </r>
  <r>
    <s v="34317"/>
    <s v="00037920902"/>
    <s v="00037920901"/>
    <s v="CONTRAT DE LIQUIDITE BIOM' UP(NA"/>
    <s v="FR0013284080"/>
    <x v="23"/>
    <x v="143"/>
    <n v="118.46"/>
    <n v="1.8803174603174599"/>
    <n v="63"/>
    <n v="1"/>
    <n v="1.9"/>
    <n v="1.9"/>
    <n v="13805.433333000001"/>
    <n v="3539"/>
    <n v="1"/>
    <s v="EUR"/>
    <n v="-116.56"/>
    <n v="0"/>
    <n v="0"/>
    <n v="400000"/>
    <n v="1.88"/>
    <n v="58597"/>
    <n v="62700.36"/>
    <n v="63.728230000000003"/>
    <n v="172862.72"/>
  </r>
  <r>
    <s v="34317"/>
    <s v="00037920902"/>
    <s v="00037920901"/>
    <s v="CONTRAT DE LIQUIDITE BIOM' UP(NA"/>
    <s v="FR0013284080"/>
    <x v="23"/>
    <x v="144"/>
    <n v="1901.91"/>
    <n v="1.90000999000999"/>
    <n v="1001"/>
    <n v="1"/>
    <n v="1.92"/>
    <n v="1.92"/>
    <n v="13848.566666000001"/>
    <n v="6729"/>
    <n v="1"/>
    <s v="EUR"/>
    <n v="-1899.99"/>
    <n v="0"/>
    <n v="0.33333333333333298"/>
    <n v="400000"/>
    <n v="1.88"/>
    <n v="59597"/>
    <n v="60800.37"/>
    <n v="64.823300000000003"/>
    <n v="172842.73"/>
  </r>
  <r>
    <s v="34317"/>
    <s v="00037920902"/>
    <s v="00037920901"/>
    <s v="CONTRAT DE LIQUIDITE BIOM' UP(NA"/>
    <s v="FR0013284080"/>
    <x v="23"/>
    <x v="145"/>
    <n v="2493.9499999999998"/>
    <n v="1.8597688292319201"/>
    <n v="1341"/>
    <n v="500"/>
    <n v="1.87"/>
    <n v="935"/>
    <n v="13775.9"/>
    <n v="12156"/>
    <n v="1"/>
    <s v="EUR"/>
    <n v="-1558.95"/>
    <n v="0.25"/>
    <n v="0.625"/>
    <n v="400000"/>
    <n v="1.85"/>
    <n v="60438"/>
    <n v="59241.42"/>
    <n v="65.366370000000003"/>
    <n v="171051.72"/>
  </r>
  <r>
    <s v="34317"/>
    <s v="00037920902"/>
    <s v="00037920901"/>
    <s v="CONTRAT DE LIQUIDITE BIOM' UP(NA"/>
    <s v="FR0013284080"/>
    <x v="23"/>
    <x v="146"/>
    <n v="1882.4"/>
    <n v="1.84549019607843"/>
    <n v="1020"/>
    <n v="1000"/>
    <n v="1.88"/>
    <n v="1880"/>
    <n v="13825.7"/>
    <n v="8144"/>
    <n v="1"/>
    <s v="EUR"/>
    <n v="-2.4000000000000901"/>
    <n v="0"/>
    <n v="0.4"/>
    <n v="400000"/>
    <n v="1.86"/>
    <n v="60458"/>
    <n v="59239.02"/>
    <n v="65.496700000000004"/>
    <n v="171690.9"/>
  </r>
  <r>
    <s v="34317"/>
    <s v="00037920902"/>
    <s v="00037920901"/>
    <s v="CONTRAT DE LIQUIDITE BIOM' UP(NA"/>
    <s v="FR0013284080"/>
    <x v="23"/>
    <x v="147"/>
    <n v="14283.09"/>
    <n v="1.80251009591116"/>
    <n v="7924"/>
    <n v="130"/>
    <n v="1.845"/>
    <n v="239.85"/>
    <n v="14632.933333000001"/>
    <n v="28368"/>
    <n v="1"/>
    <s v="EUR"/>
    <n v="-14043.24"/>
    <n v="0.11111111111111099"/>
    <n v="0.61111111111111105"/>
    <n v="400000"/>
    <n v="1.7949999999999999"/>
    <n v="68252"/>
    <n v="45195.78"/>
    <n v="73.050929999999994"/>
    <n v="167708.12"/>
  </r>
  <r>
    <s v="34317"/>
    <s v="00037920902"/>
    <s v="00037920901"/>
    <s v="CONTRAT DE LIQUIDITE BIOM' UP(NA"/>
    <s v="FR0013284080"/>
    <x v="23"/>
    <x v="148"/>
    <n v="13819.14"/>
    <n v="1.7071204447189601"/>
    <n v="8095"/>
    <n v="1288"/>
    <n v="1.74952639751553"/>
    <n v="2253.39"/>
    <n v="16324.366666"/>
    <n v="53206"/>
    <n v="1"/>
    <s v="EUR"/>
    <n v="-11565.75"/>
    <n v="0.10344827586206901"/>
    <n v="0.48275862068965503"/>
    <n v="400000"/>
    <n v="1.67"/>
    <n v="75059"/>
    <n v="33630.03"/>
    <n v="78.846190000000007"/>
    <n v="158978.56"/>
  </r>
  <r>
    <s v="34317"/>
    <s v="00037920902"/>
    <s v="00037920901"/>
    <s v="CONTRAT DE LIQUIDITE BIOM' UP(NA"/>
    <s v="FR0013284080"/>
    <x v="23"/>
    <x v="149"/>
    <n v="3519.54"/>
    <n v="1.6181793103448301"/>
    <n v="2175"/>
    <n v="1002"/>
    <n v="1.6300798403193599"/>
    <n v="1633.34"/>
    <n v="16137.566666000001"/>
    <n v="12627"/>
    <n v="1"/>
    <s v="EUR"/>
    <n v="-1886.2"/>
    <n v="0"/>
    <n v="0.70588235294117696"/>
    <n v="400000"/>
    <n v="1.615"/>
    <n v="76232"/>
    <n v="31743.83"/>
    <n v="79.501400000000004"/>
    <n v="154858.51"/>
  </r>
  <r>
    <s v="34317"/>
    <s v="00037920902"/>
    <s v="00037920901"/>
    <s v="CONTRAT DE LIQUIDITE BIOM' UP(NA"/>
    <s v="FR0013284080"/>
    <x v="23"/>
    <x v="150"/>
    <n v="3886.71"/>
    <n v="1.5509616919393501"/>
    <n v="2506"/>
    <n v="6824"/>
    <n v="1.5680803048065699"/>
    <n v="10700.58"/>
    <n v="16504.966666"/>
    <n v="28271"/>
    <n v="1"/>
    <s v="EUR"/>
    <n v="6813.87"/>
    <n v="0.15384615384615399"/>
    <n v="0.61538461538461497"/>
    <n v="400000"/>
    <n v="1.6"/>
    <n v="71914"/>
    <n v="38557.699999999997"/>
    <n v="74.900620000000004"/>
    <n v="153620.1"/>
  </r>
  <r>
    <s v="34317"/>
    <s v="00037920902"/>
    <s v="00037920901"/>
    <s v="CONTRAT DE LIQUIDITE BIOM' UP(NA"/>
    <s v="FR0013284080"/>
    <x v="23"/>
    <x v="151"/>
    <n v="9327.83"/>
    <n v="1.5374699192352099"/>
    <n v="6067"/>
    <n v="1564"/>
    <n v="1.55313938618926"/>
    <n v="2429.11"/>
    <n v="16933.033332999999"/>
    <n v="23761"/>
    <n v="1"/>
    <s v="EUR"/>
    <n v="-6898.72"/>
    <n v="0.3125"/>
    <n v="0.4375"/>
    <n v="400000"/>
    <n v="1.54"/>
    <n v="76417"/>
    <n v="31658.98"/>
    <n v="78.800899999999999"/>
    <n v="149341.16"/>
  </r>
  <r>
    <s v="34317"/>
    <s v="00037920902"/>
    <s v="00037920901"/>
    <s v="CONTRAT DE LIQUIDITE BIOM' UP(NA"/>
    <s v="FR0013284080"/>
    <x v="23"/>
    <x v="152"/>
    <n v="5571.36"/>
    <n v="1.4960687432867901"/>
    <n v="3724"/>
    <n v="2"/>
    <n v="1.51"/>
    <n v="3.02"/>
    <n v="16948.8"/>
    <n v="20256"/>
    <n v="1"/>
    <s v="EUR"/>
    <n v="-5568.34"/>
    <n v="0.1"/>
    <n v="0.5"/>
    <n v="400000"/>
    <n v="1.49"/>
    <n v="80139"/>
    <n v="26090.639999999999"/>
    <n v="82.068010000000001"/>
    <n v="145497.75"/>
  </r>
  <r>
    <s v="34317"/>
    <s v="00037920902"/>
    <s v="00037920901"/>
    <s v="CONTRAT DE LIQUIDITE BIOM' UP(NA"/>
    <s v="FR0013284080"/>
    <x v="23"/>
    <x v="153"/>
    <n v="6620.61"/>
    <n v="1.4017806478932899"/>
    <n v="4723"/>
    <n v="8169"/>
    <n v="1.3939001101726001"/>
    <n v="11386.77"/>
    <n v="19004.8"/>
    <n v="72431"/>
    <n v="1"/>
    <s v="EUR"/>
    <n v="4766.16"/>
    <n v="0.19047619047618999"/>
    <n v="0.71428571428571397"/>
    <n v="400000"/>
    <n v="1.385"/>
    <n v="76693"/>
    <n v="30856.799999999999"/>
    <n v="77.489379999999997"/>
    <n v="137076.60500000001"/>
  </r>
  <r>
    <s v="34317"/>
    <s v="00037920902"/>
    <s v="00037920901"/>
    <s v="CONTRAT DE LIQUIDITE BIOM' UP(NA"/>
    <s v="FR0013284080"/>
    <x v="23"/>
    <x v="154"/>
    <n v="5203.04"/>
    <n v="1.30010994502749"/>
    <n v="4002"/>
    <n v="4131"/>
    <n v="1.3250617283950601"/>
    <n v="5473.83"/>
    <n v="21846.5"/>
    <n v="93416"/>
    <n v="1"/>
    <s v="EUR"/>
    <n v="270.79000000000002"/>
    <n v="0"/>
    <n v="0.53333333333333299"/>
    <n v="400000"/>
    <n v="1.3"/>
    <n v="76564"/>
    <n v="31127.59"/>
    <n v="76.176789999999997"/>
    <n v="130660.79"/>
  </r>
  <r>
    <s v="34317"/>
    <s v="00037920902"/>
    <s v="00037920901"/>
    <s v="CONTRAT DE LIQUIDITE BIOM' UP(NA"/>
    <s v="FR0013284080"/>
    <x v="23"/>
    <x v="155"/>
    <n v="1301.33"/>
    <n v="1.30002997002997"/>
    <n v="1001"/>
    <n v="1001"/>
    <n v="1.325004995005"/>
    <n v="1326.33"/>
    <n v="23444.6"/>
    <n v="55036"/>
    <n v="1"/>
    <s v="EUR"/>
    <n v="25"/>
    <n v="0"/>
    <n v="0.4"/>
    <n v="400000"/>
    <n v="1.3"/>
    <n v="76564"/>
    <n v="31152.59"/>
    <n v="76.162220000000005"/>
    <n v="130685.79"/>
  </r>
  <r>
    <s v="34317"/>
    <s v="00037920902"/>
    <s v="00037920901"/>
    <s v="CONTRAT DE LIQUIDITE BIOM' UP(NA"/>
    <s v="FR0013284080"/>
    <x v="23"/>
    <x v="156"/>
    <n v="0"/>
    <s v="#DIV/0"/>
    <n v="0"/>
    <n v="1687"/>
    <n v="1.33"/>
    <n v="2243.71"/>
    <n v="22691.599999999999"/>
    <n v="10887"/>
    <n v="1"/>
    <s v="EUR"/>
    <n v="2243.71"/>
    <n v="0"/>
    <n v="0.6"/>
    <n v="400000"/>
    <n v="1.3049999999999999"/>
    <n v="74877"/>
    <n v="33396.300000000003"/>
    <n v="74.528180000000006"/>
    <n v="131110.785"/>
  </r>
  <r>
    <s v="34317"/>
    <s v="00037920902"/>
    <s v="00037920901"/>
    <s v="CONTRAT DE LIQUIDITE BIOM' UP(NA"/>
    <s v="FR0013284080"/>
    <x v="23"/>
    <x v="157"/>
    <n v="2582.7399999999998"/>
    <n v="1.29007992007992"/>
    <n v="2002"/>
    <n v="20743"/>
    <n v="1.62226486043485"/>
    <n v="33650.639999999999"/>
    <n v="40998.166665999997"/>
    <n v="582498"/>
    <n v="1"/>
    <s v="EUR"/>
    <n v="31067.9"/>
    <n v="0.1875"/>
    <n v="0.15625"/>
    <n v="400000"/>
    <n v="1.3"/>
    <n v="56136"/>
    <n v="64464.2"/>
    <n v="53.096820000000001"/>
    <n v="137441"/>
  </r>
  <r>
    <s v="34317"/>
    <s v="00037920902"/>
    <s v="00037920901"/>
    <s v="CONTRAT DE LIQUIDITE BIOM' UP(NA"/>
    <s v="FR0013284080"/>
    <x v="23"/>
    <x v="158"/>
    <n v="8921.2999999999993"/>
    <n v="1.2742893872304"/>
    <n v="7001"/>
    <n v="1"/>
    <n v="1.33"/>
    <n v="1.33"/>
    <n v="44925.733332999996"/>
    <n v="163285"/>
    <n v="1"/>
    <s v="EUR"/>
    <n v="-8919.9699999999993"/>
    <n v="0.16666666666666699"/>
    <n v="0.66666666666666696"/>
    <n v="400000"/>
    <n v="1.29"/>
    <n v="63136"/>
    <n v="55544.23"/>
    <n v="59.453710000000001"/>
    <n v="136989.67000000001"/>
  </r>
  <r>
    <s v="34317"/>
    <s v="00037920902"/>
    <s v="00037920901"/>
    <s v="CONTRAT DE LIQUIDITE BIOM' UP(NA"/>
    <s v="FR0013284080"/>
    <x v="23"/>
    <x v="159"/>
    <n v="1541.32"/>
    <n v="1.28336386344713"/>
    <n v="1201"/>
    <n v="1"/>
    <n v="1.32"/>
    <n v="1.32"/>
    <n v="45659.3"/>
    <n v="38573"/>
    <n v="1"/>
    <s v="EUR"/>
    <n v="-1540"/>
    <n v="0"/>
    <n v="0.375"/>
    <n v="400000"/>
    <n v="1.3"/>
    <n v="64336"/>
    <n v="54004.23"/>
    <n v="60.76444"/>
    <n v="137641.03"/>
  </r>
  <r>
    <s v="34317"/>
    <s v="00037920902"/>
    <s v="00037920901"/>
    <s v="CONTRAT DE LIQUIDITE BIOM' UP(NA"/>
    <s v="FR0013284080"/>
    <x v="23"/>
    <x v="160"/>
    <n v="18639.919999999998"/>
    <n v="1.2991301923612999"/>
    <n v="14348"/>
    <n v="151"/>
    <n v="1.2701986754966901"/>
    <n v="191.8"/>
    <n v="46827.433333000001"/>
    <n v="57280"/>
    <n v="1"/>
    <s v="EUR"/>
    <n v="-18448.12"/>
    <n v="0.6"/>
    <n v="0.2"/>
    <n v="400000"/>
    <n v="1.2849999999999999"/>
    <n v="78533"/>
    <n v="35556.11"/>
    <n v="73.946039999999996"/>
    <n v="136471.01500000001"/>
  </r>
  <r>
    <s v="34317"/>
    <s v="00037920902"/>
    <s v="00037920901"/>
    <s v="CONTRAT DE LIQUIDITE BIOM' UP(NA"/>
    <s v="FR0013284080"/>
    <x v="23"/>
    <x v="161"/>
    <n v="4296.29"/>
    <n v="1.2271608111968"/>
    <n v="3501"/>
    <n v="1"/>
    <n v="1.29"/>
    <n v="1.29"/>
    <n v="50220.066665999999"/>
    <n v="116838"/>
    <n v="1"/>
    <s v="EUR"/>
    <n v="-4295"/>
    <n v="0"/>
    <n v="0.3"/>
    <n v="400000"/>
    <n v="1.23"/>
    <n v="82033"/>
    <n v="31261.11"/>
    <n v="76.346320000000006"/>
    <n v="132161.70000000001"/>
  </r>
  <r>
    <s v="34317"/>
    <s v="00037920902"/>
    <s v="00037920901"/>
    <s v="CONTRAT DE LIQUIDITE BIOM' UP(NA"/>
    <s v="FR0013284080"/>
    <x v="23"/>
    <x v="162"/>
    <n v="1384.25"/>
    <n v="1.2026498696785399"/>
    <n v="1151"/>
    <n v="1001"/>
    <n v="1.25"/>
    <n v="1251.25"/>
    <n v="50028.6"/>
    <n v="37220"/>
    <n v="1"/>
    <s v="EUR"/>
    <n v="-133"/>
    <n v="0"/>
    <n v="0.375"/>
    <n v="400000"/>
    <n v="1.22"/>
    <n v="82183"/>
    <n v="31128.11"/>
    <n v="76.308859999999996"/>
    <n v="131391.37"/>
  </r>
  <r>
    <s v="34317"/>
    <s v="00037920902"/>
    <s v="00037920901"/>
    <s v="CONTRAT DE LIQUIDITE BIOM' UP(NA"/>
    <s v="FR0013284080"/>
    <x v="23"/>
    <x v="163"/>
    <n v="1321.27"/>
    <n v="1.3199500499500501"/>
    <n v="1001"/>
    <n v="18001"/>
    <n v="1.3622198766735201"/>
    <n v="24521.32"/>
    <n v="63056.466666"/>
    <n v="400252"/>
    <n v="1"/>
    <s v="EUR"/>
    <n v="23200.05"/>
    <n v="6.4516129032258104E-2"/>
    <n v="0.54838709677419395"/>
    <n v="400000"/>
    <n v="1.32"/>
    <n v="65183"/>
    <n v="54328.160000000003"/>
    <n v="61.296379999999999"/>
    <n v="140369.72"/>
  </r>
  <r>
    <s v="34317"/>
    <s v="00037920902"/>
    <s v="00037920901"/>
    <s v="CONTRAT DE LIQUIDITE BIOM' UP(NA"/>
    <s v="FR0013284080"/>
    <x v="23"/>
    <x v="164"/>
    <n v="2691.37"/>
    <n v="1.34501249375312"/>
    <n v="2001"/>
    <n v="4425"/>
    <n v="1.4680610169491499"/>
    <n v="6496.17"/>
    <n v="70574.233332999996"/>
    <n v="238568"/>
    <n v="1"/>
    <s v="EUR"/>
    <n v="3804.8"/>
    <n v="0"/>
    <n v="0.61538461538461497"/>
    <n v="400000"/>
    <n v="1.345"/>
    <n v="62759"/>
    <n v="58132.959999999999"/>
    <n v="59.217480000000002"/>
    <n v="142543.815"/>
  </r>
  <r>
    <s v="34317"/>
    <s v="00037920902"/>
    <s v="00037920901"/>
    <s v="CONTRAT DE LIQUIDITE BIOM' UP(NA"/>
    <s v="FR0013284080"/>
    <x v="23"/>
    <x v="165"/>
    <n v="9741.9699999999993"/>
    <n v="1.27730038022814"/>
    <n v="7627"/>
    <n v="1001"/>
    <n v="1.3050449550449601"/>
    <n v="1306.3499999999999"/>
    <n v="73935.433332999994"/>
    <n v="105265"/>
    <n v="1"/>
    <s v="EUR"/>
    <n v="-8435.6200000000008"/>
    <n v="0"/>
    <n v="0.73333333333333295"/>
    <n v="400000"/>
    <n v="1.2749999999999999"/>
    <n v="69385"/>
    <n v="49697.34"/>
    <n v="64.029979999999995"/>
    <n v="138163.215"/>
  </r>
  <r>
    <s v="34317"/>
    <s v="00037920902"/>
    <s v="00037920901"/>
    <s v="CONTRAT DE LIQUIDITE BIOM' UP(NA"/>
    <s v="FR0013284080"/>
    <x v="23"/>
    <x v="166"/>
    <n v="1894.42"/>
    <n v="1.26463284379172"/>
    <n v="1498"/>
    <n v="2001"/>
    <n v="1.29"/>
    <n v="2581.29"/>
    <n v="74763.666666000005"/>
    <n v="26972"/>
    <n v="1"/>
    <s v="EUR"/>
    <n v="686.87"/>
    <n v="0"/>
    <n v="0.57142857142857095"/>
    <n v="400000"/>
    <n v="1.2649999999999999"/>
    <n v="68882"/>
    <n v="50384.21"/>
    <n v="63.362250000000003"/>
    <n v="137519.94"/>
  </r>
  <r>
    <s v="34317"/>
    <s v="00037920902"/>
    <s v="00037920901"/>
    <s v="CONTRAT DE LIQUIDITE BIOM' UP(NA"/>
    <s v="FR0013284080"/>
    <x v="23"/>
    <x v="167"/>
    <n v="3617.53"/>
    <n v="1.25695969423211"/>
    <n v="2878"/>
    <n v="1"/>
    <n v="1.27"/>
    <n v="1.27"/>
    <n v="75133.133333000005"/>
    <n v="20781"/>
    <n v="1"/>
    <s v="EUR"/>
    <n v="-3616.26"/>
    <n v="0"/>
    <n v="0.71428571428571397"/>
    <n v="400000"/>
    <n v="1.25"/>
    <n v="71759"/>
    <n v="46767.95"/>
    <n v="65.729410000000001"/>
    <n v="136466.70000000001"/>
  </r>
  <r>
    <s v="34317"/>
    <s v="00037920902"/>
    <s v="00037920901"/>
    <s v="CONTRAT DE LIQUIDITE BIOM' UP(NA"/>
    <s v="FR0013284080"/>
    <x v="23"/>
    <x v="168"/>
    <n v="3026.24"/>
    <n v="1.2100119952019199"/>
    <n v="2501"/>
    <n v="1001"/>
    <n v="1.21502497502498"/>
    <n v="1216.24"/>
    <n v="76601.233332999996"/>
    <n v="51298"/>
    <n v="1"/>
    <s v="EUR"/>
    <n v="-1810"/>
    <n v="0.33333333333333298"/>
    <n v="0.33333333333333298"/>
    <n v="400000"/>
    <n v="1.2050000000000001"/>
    <n v="73259"/>
    <n v="44957.95"/>
    <n v="66.256659999999997"/>
    <n v="133235.04500000001"/>
  </r>
  <r>
    <s v="34317"/>
    <s v="00037920902"/>
    <s v="00037920901"/>
    <s v="CONTRAT DE LIQUIDITE BIOM' UP(NA"/>
    <s v="FR0013284080"/>
    <x v="23"/>
    <x v="169"/>
    <n v="2401.2199999999998"/>
    <n v="1.2000099950025001"/>
    <n v="2001"/>
    <n v="4001"/>
    <n v="1.2150012496875799"/>
    <n v="4861.22"/>
    <n v="78269.033332999999"/>
    <n v="59501"/>
    <n v="1"/>
    <s v="EUR"/>
    <n v="2460"/>
    <n v="0"/>
    <n v="0.75"/>
    <n v="400000"/>
    <n v="1.2050000000000001"/>
    <n v="71259"/>
    <n v="47417.95"/>
    <n v="64.423649999999995"/>
    <n v="133285.04500000001"/>
  </r>
  <r>
    <s v="34317"/>
    <s v="00037920902"/>
    <s v="00037920901"/>
    <s v="CONTRAT DE LIQUIDITE BIOM' UP(NA"/>
    <s v="FR0013284080"/>
    <x v="23"/>
    <x v="170"/>
    <n v="1221.22"/>
    <n v="1.22"/>
    <n v="1001"/>
    <n v="2001"/>
    <n v="1.23498750624688"/>
    <n v="2471.21"/>
    <n v="79182.233332999996"/>
    <n v="39203"/>
    <n v="1"/>
    <s v="EUR"/>
    <n v="1249.99"/>
    <n v="0"/>
    <n v="0.42857142857142899"/>
    <n v="400000"/>
    <n v="1.22"/>
    <n v="70259"/>
    <n v="48667.94"/>
    <n v="63.784399999999998"/>
    <n v="134383.92000000001"/>
  </r>
  <r>
    <s v="34317"/>
    <s v="00037920902"/>
    <s v="00037920901"/>
    <s v="CONTRAT DE LIQUIDITE BIOM' UP(NA"/>
    <s v="FR0013284080"/>
    <x v="23"/>
    <x v="171"/>
    <n v="1.23"/>
    <n v="1.23"/>
    <n v="1"/>
    <n v="1001"/>
    <n v="1.24998001998002"/>
    <n v="1251.23"/>
    <n v="80170.233332999996"/>
    <n v="30882"/>
    <n v="1"/>
    <s v="EUR"/>
    <n v="1250"/>
    <n v="0"/>
    <n v="0.33333333333333298"/>
    <n v="400000"/>
    <n v="1.2250000000000001"/>
    <n v="69259"/>
    <n v="49917.94"/>
    <n v="62.957949999999997"/>
    <n v="134760.215"/>
  </r>
  <r>
    <s v="34317"/>
    <s v="00037920902"/>
    <s v="00037920901"/>
    <s v="CONTRAT DE LIQUIDITE BIOM' UP(NA"/>
    <s v="FR0013284080"/>
    <x v="23"/>
    <x v="172"/>
    <n v="2471.79"/>
    <n v="1.2248711595639199"/>
    <n v="2018"/>
    <n v="1001"/>
    <n v="1.25997002997003"/>
    <n v="1261.23"/>
    <n v="81136.166666000005"/>
    <n v="36842"/>
    <n v="1"/>
    <s v="EUR"/>
    <n v="-1210.56"/>
    <n v="0"/>
    <n v="0.8"/>
    <n v="400000"/>
    <n v="1.25"/>
    <n v="70276"/>
    <n v="48707.38"/>
    <n v="64.330629999999999"/>
    <n v="136552.38"/>
  </r>
  <r>
    <s v="34317"/>
    <s v="00037920902"/>
    <s v="00037920901"/>
    <s v="CONTRAT DE LIQUIDITE BIOM' UP(NA"/>
    <s v="FR0013284080"/>
    <x v="23"/>
    <x v="173"/>
    <n v="7300.72"/>
    <n v="1.22004010695187"/>
    <n v="5984"/>
    <n v="1001"/>
    <n v="1.26"/>
    <n v="1261.26"/>
    <n v="84043.633333000005"/>
    <n v="90763"/>
    <n v="1"/>
    <s v="EUR"/>
    <n v="-6039.46"/>
    <n v="0.18181818181818199"/>
    <n v="0.54545454545454497"/>
    <n v="400000"/>
    <n v="1.21"/>
    <n v="75259"/>
    <n v="42667.92"/>
    <n v="68.094290000000001"/>
    <n v="133731.31"/>
  </r>
  <r>
    <s v="34317"/>
    <s v="00037920902"/>
    <s v="00037920901"/>
    <s v="CONTRAT DE LIQUIDITE BIOM' UP(NA"/>
    <s v="FR0013284080"/>
    <x v="23"/>
    <x v="174"/>
    <n v="3481.22"/>
    <n v="1.1600199933355499"/>
    <n v="3001"/>
    <n v="6001"/>
    <n v="1.19"/>
    <n v="7141.19"/>
    <n v="85984.033332999999"/>
    <n v="64941"/>
    <n v="1"/>
    <s v="EUR"/>
    <n v="3659.97"/>
    <n v="0"/>
    <n v="0.85714285714285698"/>
    <n v="400000"/>
    <n v="1.2"/>
    <n v="72259"/>
    <n v="46327.89"/>
    <n v="65.177130000000005"/>
    <n v="133038.69"/>
  </r>
  <r>
    <s v="34317"/>
    <s v="00037920902"/>
    <s v="00037920901"/>
    <s v="CONTRAT DE LIQUIDITE BIOM' UP(NA"/>
    <s v="FR0013284080"/>
    <x v="23"/>
    <x v="175"/>
    <n v="1.2"/>
    <n v="1.2"/>
    <n v="1"/>
    <n v="10091"/>
    <n v="1.19197998216232"/>
    <n v="12028.27"/>
    <n v="86276.466665999993"/>
    <n v="20929"/>
    <n v="1"/>
    <s v="EUR"/>
    <n v="12027.07"/>
    <n v="0.375"/>
    <n v="0.25"/>
    <n v="400000"/>
    <n v="1.19"/>
    <n v="62169"/>
    <n v="58354.96"/>
    <n v="55.903959999999998"/>
    <n v="132336.07"/>
  </r>
  <r>
    <m/>
    <m/>
    <m/>
    <m/>
    <m/>
    <x v="1"/>
    <x v="176"/>
    <n v="991502.93"/>
    <n v="2.5482611478064201"/>
    <n v="389090"/>
    <n v="353072"/>
    <n v="2.4531503489373301"/>
    <n v="866138.69999999902"/>
    <m/>
    <m/>
    <m/>
    <m/>
    <n v="-125364.230000001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3702"/>
    <s v="00037923701"/>
    <s v="VOGO"/>
    <s v="FR0011532225"/>
    <x v="24"/>
    <x v="0"/>
    <n v="2164"/>
    <n v="10.7661691542289"/>
    <n v="201"/>
    <n v="1"/>
    <n v="11"/>
    <n v="11"/>
    <n v="392.66666600000002"/>
    <n v="201"/>
    <n v="1"/>
    <s v="EUR"/>
    <n v="-2153"/>
    <n v="0.2"/>
    <n v="0.4"/>
    <n v="200000"/>
    <n v="10.7"/>
    <n v="1175"/>
    <n v="87154.4"/>
    <n v="12.60693"/>
    <n v="99726.9"/>
  </r>
  <r>
    <s v="34317"/>
    <s v="00037923702"/>
    <s v="00037923701"/>
    <s v="VOGO"/>
    <s v="FR0011532225"/>
    <x v="24"/>
    <x v="1"/>
    <n v="781.15"/>
    <n v="10.700684931506901"/>
    <n v="73"/>
    <n v="93"/>
    <n v="10.700537634408599"/>
    <n v="995.15"/>
    <n v="417"/>
    <n v="490"/>
    <n v="1"/>
    <s v="EUR"/>
    <n v="214"/>
    <n v="0.25"/>
    <n v="0.25"/>
    <n v="200000"/>
    <n v="10.85"/>
    <n v="1155"/>
    <n v="87368.4"/>
    <n v="12.544280000000001"/>
    <n v="99900.15"/>
  </r>
  <r>
    <s v="34317"/>
    <s v="00037923702"/>
    <s v="00037923701"/>
    <s v="VOGO"/>
    <s v="FR0011532225"/>
    <x v="24"/>
    <x v="2"/>
    <n v="87.5"/>
    <n v="10.9375"/>
    <n v="8"/>
    <n v="1"/>
    <n v="10.85"/>
    <n v="10.85"/>
    <n v="385.2"/>
    <n v="258"/>
    <n v="1"/>
    <s v="EUR"/>
    <n v="-76.650000000000006"/>
    <n v="0"/>
    <n v="0"/>
    <n v="200000"/>
    <n v="10.95"/>
    <n v="1162"/>
    <n v="87291.75"/>
    <n v="12.721909999999999"/>
    <n v="100015.65"/>
  </r>
  <r>
    <s v="34317"/>
    <s v="00037923702"/>
    <s v="00037923701"/>
    <s v="VOGO"/>
    <s v="FR0011532225"/>
    <x v="24"/>
    <x v="3"/>
    <n v="10.95"/>
    <n v="10.95"/>
    <n v="1"/>
    <n v="1"/>
    <n v="10.95"/>
    <n v="10.95"/>
    <n v="324.5"/>
    <n v="21"/>
    <n v="1"/>
    <s v="EUR"/>
    <n v="0"/>
    <n v="0"/>
    <n v="0"/>
    <n v="200000"/>
    <n v="10.95"/>
    <n v="1162"/>
    <n v="87291.75"/>
    <n v="12.721909999999999"/>
    <n v="100015.65"/>
  </r>
  <r>
    <s v="34317"/>
    <s v="00037923702"/>
    <s v="00037923701"/>
    <s v="VOGO"/>
    <s v="FR0011532225"/>
    <x v="24"/>
    <x v="4"/>
    <n v="10.95"/>
    <n v="10.95"/>
    <n v="1"/>
    <n v="0"/>
    <s v="#DIV/0"/>
    <n v="0"/>
    <n v="278.28571399999998"/>
    <n v="1"/>
    <n v="1"/>
    <s v="EUR"/>
    <n v="-10.95"/>
    <n v="0"/>
    <n v="0"/>
    <n v="200000"/>
    <n v="10.95"/>
    <n v="1163"/>
    <n v="87280.8"/>
    <n v="12.732860000000001"/>
    <n v="100015.65"/>
  </r>
  <r>
    <s v="34317"/>
    <s v="00037923702"/>
    <s v="00037923701"/>
    <s v="VOGO"/>
    <s v="FR0011532225"/>
    <x v="24"/>
    <x v="5"/>
    <n v="755.55"/>
    <n v="10.95"/>
    <n v="69"/>
    <n v="0"/>
    <s v="#DIV/0"/>
    <n v="0"/>
    <n v="252.125"/>
    <n v="69"/>
    <n v="1"/>
    <s v="EUR"/>
    <n v="-755.55"/>
    <n v="0.75"/>
    <n v="0"/>
    <n v="200000"/>
    <n v="10.95"/>
    <n v="1232"/>
    <n v="86525.25"/>
    <n v="13.488289999999999"/>
    <n v="100015.65"/>
  </r>
  <r>
    <s v="34317"/>
    <s v="00037923702"/>
    <s v="00037923701"/>
    <s v="VOGO"/>
    <s v="FR0011532225"/>
    <x v="24"/>
    <x v="6"/>
    <n v="284.7"/>
    <n v="10.95"/>
    <n v="26"/>
    <n v="1"/>
    <n v="10.95"/>
    <n v="10.95"/>
    <n v="227.88888800000001"/>
    <n v="34"/>
    <n v="1"/>
    <s v="EUR"/>
    <n v="-273.75"/>
    <n v="0"/>
    <n v="0.33333333333333298"/>
    <n v="200000"/>
    <n v="10.85"/>
    <n v="1257"/>
    <n v="86251.5"/>
    <n v="13.65348"/>
    <n v="99889.95"/>
  </r>
  <r>
    <s v="34317"/>
    <s v="00037923702"/>
    <s v="00037923701"/>
    <s v="VOGO"/>
    <s v="FR0011532225"/>
    <x v="24"/>
    <x v="7"/>
    <n v="501.4"/>
    <n v="10.9"/>
    <n v="46"/>
    <n v="1"/>
    <n v="10.9"/>
    <n v="10.9"/>
    <n v="231.2"/>
    <n v="261"/>
    <n v="1"/>
    <s v="EUR"/>
    <n v="-490.5"/>
    <n v="0"/>
    <n v="0.33333333333333298"/>
    <n v="200000"/>
    <n v="10.85"/>
    <n v="1302"/>
    <n v="85761"/>
    <n v="14.142580000000001"/>
    <n v="99887.7"/>
  </r>
  <r>
    <s v="34317"/>
    <s v="00037923702"/>
    <s v="00037923701"/>
    <s v="VOGO"/>
    <s v="FR0011532225"/>
    <x v="24"/>
    <x v="8"/>
    <n v="558.45000000000005"/>
    <n v="10.95"/>
    <n v="51"/>
    <n v="1"/>
    <n v="10.95"/>
    <n v="10.95"/>
    <n v="216.272727"/>
    <n v="67"/>
    <n v="1"/>
    <s v="EUR"/>
    <n v="-547.5"/>
    <n v="0"/>
    <n v="0.33333333333333298"/>
    <n v="200000"/>
    <n v="10.95"/>
    <n v="1352"/>
    <n v="85213.5"/>
    <n v="14.80175"/>
    <n v="100017.9"/>
  </r>
  <r>
    <s v="34317"/>
    <s v="00037923702"/>
    <s v="00037923701"/>
    <s v="VOGO"/>
    <s v="FR0011532225"/>
    <x v="24"/>
    <x v="9"/>
    <n v="10.95"/>
    <n v="10.95"/>
    <n v="1"/>
    <n v="1"/>
    <n v="10.95"/>
    <n v="10.95"/>
    <n v="213.75"/>
    <n v="186"/>
    <n v="1"/>
    <s v="EUR"/>
    <n v="0"/>
    <n v="0"/>
    <n v="0"/>
    <n v="200000"/>
    <n v="10.9"/>
    <n v="1352"/>
    <n v="85213.5"/>
    <n v="14.74413"/>
    <n v="99950.3"/>
  </r>
  <r>
    <s v="34317"/>
    <s v="00037923702"/>
    <s v="00037923701"/>
    <s v="VOGO"/>
    <s v="FR0011532225"/>
    <x v="24"/>
    <x v="10"/>
    <n v="10.9"/>
    <n v="10.9"/>
    <n v="1"/>
    <n v="71"/>
    <n v="10.9"/>
    <n v="773.9"/>
    <n v="202.76922999999999"/>
    <n v="71"/>
    <n v="1"/>
    <s v="EUR"/>
    <n v="763"/>
    <n v="0.33333333333333298"/>
    <n v="0"/>
    <n v="200000"/>
    <n v="10.9"/>
    <n v="1282"/>
    <n v="85976.5"/>
    <n v="13.98075"/>
    <n v="99950.3"/>
  </r>
  <r>
    <s v="34317"/>
    <s v="00037923702"/>
    <s v="00037923701"/>
    <s v="VOGO"/>
    <s v="FR0011532225"/>
    <x v="24"/>
    <x v="11"/>
    <n v="65.400000000000006"/>
    <n v="10.9"/>
    <n v="6"/>
    <n v="1"/>
    <n v="10.9"/>
    <n v="10.9"/>
    <n v="188.71428499999999"/>
    <n v="6"/>
    <n v="1"/>
    <s v="EUR"/>
    <n v="-54.5"/>
    <n v="0"/>
    <n v="0"/>
    <n v="200000"/>
    <n v="10.9"/>
    <n v="1287"/>
    <n v="85922"/>
    <n v="14.03528"/>
    <n v="99950.3"/>
  </r>
  <r>
    <s v="34317"/>
    <s v="00037923702"/>
    <s v="00037923701"/>
    <s v="VOGO"/>
    <s v="FR0011532225"/>
    <x v="24"/>
    <x v="12"/>
    <n v="65.400000000000006"/>
    <n v="10.9"/>
    <n v="6"/>
    <n v="1"/>
    <n v="10.9"/>
    <n v="10.9"/>
    <n v="182.533333"/>
    <n v="96"/>
    <n v="1"/>
    <s v="EUR"/>
    <n v="-54.5"/>
    <n v="0"/>
    <n v="0"/>
    <n v="200000"/>
    <n v="10.9"/>
    <n v="1292"/>
    <n v="85867.5"/>
    <n v="14.0898"/>
    <n v="99950.3"/>
  </r>
  <r>
    <s v="34317"/>
    <s v="00037923702"/>
    <s v="00037923701"/>
    <s v="VOGO"/>
    <s v="FR0011532225"/>
    <x v="24"/>
    <x v="13"/>
    <n v="10.85"/>
    <n v="10.85"/>
    <n v="1"/>
    <n v="1"/>
    <n v="10.85"/>
    <n v="10.85"/>
    <n v="171.1875"/>
    <n v="1"/>
    <n v="1"/>
    <s v="EUR"/>
    <n v="0"/>
    <n v="0"/>
    <n v="0"/>
    <n v="200000"/>
    <n v="10.85"/>
    <n v="1292"/>
    <n v="85867.5"/>
    <n v="14.03424"/>
    <n v="99885.7"/>
  </r>
  <r>
    <s v="34317"/>
    <s v="00037923702"/>
    <s v="00037923701"/>
    <s v="VOGO"/>
    <s v="FR0011532225"/>
    <x v="24"/>
    <x v="14"/>
    <n v="10.85"/>
    <n v="10.85"/>
    <n v="1"/>
    <n v="1"/>
    <n v="10.85"/>
    <n v="10.85"/>
    <n v="164.11764700000001"/>
    <n v="51"/>
    <n v="1"/>
    <s v="EUR"/>
    <n v="0"/>
    <n v="0"/>
    <n v="0"/>
    <n v="200000"/>
    <n v="10.9"/>
    <n v="1292"/>
    <n v="85867.5"/>
    <n v="14.0898"/>
    <n v="99950.3"/>
  </r>
  <r>
    <s v="34317"/>
    <s v="00037923702"/>
    <s v="00037923701"/>
    <s v="VOGO"/>
    <s v="FR0011532225"/>
    <x v="24"/>
    <x v="15"/>
    <n v="3807.25"/>
    <n v="10.7854107648725"/>
    <n v="353"/>
    <n v="1"/>
    <n v="10.9"/>
    <n v="10.9"/>
    <n v="176"/>
    <n v="378"/>
    <n v="1"/>
    <s v="EUR"/>
    <n v="-3796.35"/>
    <n v="0"/>
    <n v="0.66666666666666696"/>
    <n v="200000"/>
    <n v="10.7"/>
    <n v="1644"/>
    <n v="82071.149999999994"/>
    <n v="17.650469999999999"/>
    <n v="99661.95"/>
  </r>
  <r>
    <s v="34317"/>
    <s v="00037923702"/>
    <s v="00037923701"/>
    <s v="VOGO"/>
    <s v="FR0011532225"/>
    <x v="24"/>
    <x v="16"/>
    <n v="10.7"/>
    <n v="10.7"/>
    <n v="1"/>
    <n v="1"/>
    <n v="10.7"/>
    <n v="10.7"/>
    <n v="166.78947299999999"/>
    <n v="1"/>
    <n v="1"/>
    <s v="EUR"/>
    <n v="0"/>
    <n v="0"/>
    <n v="0"/>
    <n v="200000"/>
    <n v="10.7"/>
    <n v="1644"/>
    <n v="82071.149999999994"/>
    <n v="17.650469999999999"/>
    <n v="99661.95"/>
  </r>
  <r>
    <s v="34317"/>
    <s v="00037923702"/>
    <s v="00037923701"/>
    <s v="VOGO"/>
    <s v="FR0011532225"/>
    <x v="24"/>
    <x v="17"/>
    <n v="10111.5"/>
    <n v="10.5"/>
    <n v="963"/>
    <n v="1"/>
    <n v="10.7"/>
    <n v="10.7"/>
    <n v="236.25"/>
    <n v="1556"/>
    <n v="1"/>
    <s v="EUR"/>
    <n v="-10100.799999999999"/>
    <n v="0"/>
    <n v="0.77777777777777801"/>
    <n v="200000"/>
    <n v="10.4"/>
    <n v="2606"/>
    <n v="71970.350000000006"/>
    <n v="27.356059999999999"/>
    <n v="99072.75"/>
  </r>
  <r>
    <s v="34317"/>
    <s v="00037923702"/>
    <s v="00037923701"/>
    <s v="VOGO"/>
    <s v="FR0011532225"/>
    <x v="24"/>
    <x v="18"/>
    <n v="6885.7"/>
    <n v="10.216172106824899"/>
    <n v="674"/>
    <n v="139"/>
    <n v="10.002158273381299"/>
    <n v="1390.3"/>
    <n v="321.42857099999998"/>
    <n v="2025"/>
    <n v="1"/>
    <s v="EUR"/>
    <n v="-5495.4"/>
    <n v="7.69230769230769E-2"/>
    <n v="0.61538461538461497"/>
    <n v="200000"/>
    <n v="10"/>
    <n v="3141"/>
    <n v="66474.95"/>
    <n v="32.08869"/>
    <n v="97884.95"/>
  </r>
  <r>
    <s v="34317"/>
    <s v="00037923702"/>
    <s v="00037923701"/>
    <s v="VOGO"/>
    <s v="FR0011532225"/>
    <x v="24"/>
    <x v="19"/>
    <n v="6658.12"/>
    <n v="9.7340935672514597"/>
    <n v="684"/>
    <n v="1"/>
    <n v="10"/>
    <n v="10"/>
    <n v="357.40908999999999"/>
    <n v="1113"/>
    <n v="1"/>
    <s v="EUR"/>
    <n v="-6648.12"/>
    <n v="0"/>
    <n v="0.75"/>
    <n v="200000"/>
    <n v="9.6"/>
    <n v="3824"/>
    <n v="59826.83"/>
    <n v="38.027189999999997"/>
    <n v="96537.23"/>
  </r>
  <r>
    <s v="34317"/>
    <s v="00037923702"/>
    <s v="00037923701"/>
    <s v="VOGO"/>
    <s v="FR0011532225"/>
    <x v="24"/>
    <x v="20"/>
    <n v="249.6"/>
    <n v="9.6"/>
    <n v="26"/>
    <n v="0"/>
    <s v="#DIV/0"/>
    <n v="0"/>
    <n v="345.347826"/>
    <n v="80"/>
    <n v="1"/>
    <s v="EUR"/>
    <n v="-249.6"/>
    <n v="0"/>
    <n v="0.25"/>
    <n v="200000"/>
    <n v="9.6"/>
    <n v="3850"/>
    <n v="59577.23"/>
    <n v="38.28575"/>
    <n v="96537.23"/>
  </r>
  <r>
    <s v="34317"/>
    <s v="00037923702"/>
    <s v="00037923701"/>
    <s v="VOGO"/>
    <s v="FR0011532225"/>
    <x v="24"/>
    <x v="21"/>
    <n v="480"/>
    <n v="9.6"/>
    <n v="50"/>
    <n v="10"/>
    <n v="10"/>
    <n v="100"/>
    <n v="333.5"/>
    <n v="61"/>
    <n v="1"/>
    <s v="EUR"/>
    <n v="-380"/>
    <n v="0"/>
    <n v="0.25"/>
    <n v="200000"/>
    <n v="9.6"/>
    <n v="3890"/>
    <n v="59197.23"/>
    <n v="38.681919999999998"/>
    <n v="96541.23"/>
  </r>
  <r>
    <s v="34317"/>
    <s v="00037923702"/>
    <s v="00037923701"/>
    <s v="VOGO"/>
    <s v="FR0011532225"/>
    <x v="24"/>
    <x v="22"/>
    <n v="240"/>
    <n v="9.6"/>
    <n v="25"/>
    <n v="0"/>
    <s v="#DIV/0"/>
    <n v="0"/>
    <n v="325.39999999999998"/>
    <n v="131"/>
    <n v="1"/>
    <s v="EUR"/>
    <n v="-240"/>
    <n v="0"/>
    <n v="0.33333333333333298"/>
    <n v="200000"/>
    <n v="9.8800000000000008"/>
    <n v="3915"/>
    <n v="58957.23"/>
    <n v="39.616160000000001"/>
    <n v="97637.43"/>
  </r>
  <r>
    <s v="34317"/>
    <s v="00037923702"/>
    <s v="00037923701"/>
    <s v="VOGO"/>
    <s v="FR0011532225"/>
    <x v="24"/>
    <x v="23"/>
    <n v="19.5"/>
    <n v="9.75"/>
    <n v="2"/>
    <n v="2"/>
    <n v="9.75"/>
    <n v="19.5"/>
    <n v="312.92307599999998"/>
    <n v="1"/>
    <n v="1"/>
    <s v="EUR"/>
    <n v="0"/>
    <n v="0"/>
    <n v="0"/>
    <n v="200000"/>
    <n v="9.8800000000000008"/>
    <n v="3915"/>
    <n v="58957.23"/>
    <n v="39.616160000000001"/>
    <n v="97637.43"/>
  </r>
  <r>
    <s v="34317"/>
    <s v="00037923702"/>
    <s v="00037923701"/>
    <s v="VOGO"/>
    <s v="FR0011532225"/>
    <x v="24"/>
    <x v="24"/>
    <n v="523.52"/>
    <n v="9.8777358490566005"/>
    <n v="53"/>
    <n v="336"/>
    <n v="9.97863095238095"/>
    <n v="3352.82"/>
    <n v="359.59259200000002"/>
    <n v="1573"/>
    <n v="1"/>
    <s v="EUR"/>
    <n v="2829.3"/>
    <n v="0.14285714285714299"/>
    <n v="0.57142857142857095"/>
    <n v="200000"/>
    <n v="10"/>
    <n v="3632"/>
    <n v="61786.53"/>
    <n v="37.020980000000002"/>
    <n v="98106.53"/>
  </r>
  <r>
    <s v="34317"/>
    <s v="00037923702"/>
    <s v="00037923701"/>
    <s v="VOGO"/>
    <s v="FR0011532225"/>
    <x v="24"/>
    <x v="25"/>
    <n v="10.199999999999999"/>
    <n v="10.199999999999999"/>
    <n v="1"/>
    <n v="677"/>
    <n v="10.199999999999999"/>
    <n v="6905.4"/>
    <n v="846.85714199999995"/>
    <n v="14003"/>
    <n v="1"/>
    <s v="EUR"/>
    <n v="6895.2"/>
    <n v="0"/>
    <n v="0"/>
    <n v="200000"/>
    <n v="10.1"/>
    <n v="2956"/>
    <n v="68681.73"/>
    <n v="30.298770000000001"/>
    <n v="98537.33"/>
  </r>
  <r>
    <s v="34317"/>
    <s v="00037923702"/>
    <s v="00037923701"/>
    <s v="VOGO"/>
    <s v="FR0011532225"/>
    <x v="24"/>
    <x v="26"/>
    <n v="622.20000000000005"/>
    <n v="10.199999999999999"/>
    <n v="61"/>
    <n v="113"/>
    <n v="10.299115044247801"/>
    <n v="1163.8"/>
    <n v="932.41379300000006"/>
    <n v="3328"/>
    <n v="1"/>
    <s v="EUR"/>
    <n v="541.6"/>
    <n v="0"/>
    <n v="0.4"/>
    <n v="200000"/>
    <n v="10.35"/>
    <n v="2904"/>
    <n v="69223.33"/>
    <n v="30.274460000000001"/>
    <n v="99279.73"/>
  </r>
  <r>
    <s v="34317"/>
    <s v="00037923702"/>
    <s v="00037923701"/>
    <s v="VOGO"/>
    <s v="FR0011532225"/>
    <x v="24"/>
    <x v="27"/>
    <n v="17410.03"/>
    <n v="9.8195318668922695"/>
    <n v="1773"/>
    <n v="303"/>
    <n v="9.6711221122112203"/>
    <n v="2930.35"/>
    <n v="1098.8"/>
    <n v="5924"/>
    <n v="1"/>
    <s v="EUR"/>
    <n v="-14479.68"/>
    <n v="0.214285714285714"/>
    <n v="0.64285714285714302"/>
    <n v="200000"/>
    <n v="9.6199999999999992"/>
    <n v="4374"/>
    <n v="54743.65"/>
    <n v="43.459220000000002"/>
    <n v="96821.53"/>
  </r>
  <r>
    <s v="34317"/>
    <s v="00037923702"/>
    <s v="00037923701"/>
    <s v="VOGO"/>
    <s v="FR0011532225"/>
    <x v="24"/>
    <x v="28"/>
    <n v="2036.5"/>
    <n v="9.7908653846153904"/>
    <n v="208"/>
    <n v="33"/>
    <n v="9.6999999999999993"/>
    <n v="320.10000000000002"/>
    <n v="1105.1666660000001"/>
    <n v="292"/>
    <n v="1"/>
    <s v="EUR"/>
    <n v="-1716.4"/>
    <n v="0.14285714285714299"/>
    <n v="0.28571428571428598"/>
    <n v="200000"/>
    <n v="9.8000000000000007"/>
    <n v="4549"/>
    <n v="53027.25"/>
    <n v="45.67295"/>
    <n v="97607.45"/>
  </r>
  <r>
    <s v="34317"/>
    <s v="00037923702"/>
    <s v="00037923701"/>
    <s v="VOGO"/>
    <s v="FR0011532225"/>
    <x v="24"/>
    <x v="29"/>
    <n v="2283.6999999999998"/>
    <n v="9.8435344827586206"/>
    <n v="232"/>
    <n v="1"/>
    <n v="9.9"/>
    <n v="9.9"/>
    <n v="1098.766666"/>
    <n v="684"/>
    <n v="1"/>
    <s v="EUR"/>
    <n v="-2273.8000000000002"/>
    <n v="0"/>
    <n v="0.16666666666666699"/>
    <n v="200000"/>
    <n v="9.8000000000000007"/>
    <n v="4780"/>
    <n v="50753.45"/>
    <n v="47.997160000000001"/>
    <n v="97597.45"/>
  </r>
  <r>
    <s v="34317"/>
    <s v="00037923702"/>
    <s v="00037923701"/>
    <s v="VOGO"/>
    <s v="FR0011532225"/>
    <x v="24"/>
    <x v="30"/>
    <n v="9.82"/>
    <n v="9.82"/>
    <n v="1"/>
    <n v="91"/>
    <n v="9.8995604395604406"/>
    <n v="900.86"/>
    <n v="1112.6666660000001"/>
    <n v="618"/>
    <n v="1"/>
    <s v="EUR"/>
    <n v="891.04"/>
    <n v="0.25"/>
    <n v="0.25"/>
    <n v="200000"/>
    <n v="9.9"/>
    <n v="4690"/>
    <n v="51644.49"/>
    <n v="47.342100000000002"/>
    <n v="98075.49"/>
  </r>
  <r>
    <s v="34317"/>
    <s v="00037923702"/>
    <s v="00037923701"/>
    <s v="VOGO"/>
    <s v="FR0011532225"/>
    <x v="24"/>
    <x v="31"/>
    <n v="2555.66"/>
    <n v="9.8294615384615405"/>
    <n v="260"/>
    <n v="610"/>
    <n v="9.8747540983606594"/>
    <n v="6023.6"/>
    <n v="1150.833333"/>
    <n v="1635"/>
    <n v="1"/>
    <s v="EUR"/>
    <n v="3467.94"/>
    <n v="0.11111111111111099"/>
    <n v="0.44444444444444398"/>
    <n v="200000"/>
    <n v="9.8000000000000007"/>
    <n v="4340"/>
    <n v="55112.43"/>
    <n v="43.558039999999998"/>
    <n v="97644.43"/>
  </r>
  <r>
    <s v="34317"/>
    <s v="00037923702"/>
    <s v="00037923701"/>
    <s v="VOGO"/>
    <s v="FR0011532225"/>
    <x v="24"/>
    <x v="32"/>
    <n v="9.8000000000000007"/>
    <n v="9.8000000000000007"/>
    <n v="1"/>
    <n v="1"/>
    <n v="9.8000000000000007"/>
    <n v="9.8000000000000007"/>
    <n v="1151.0999999999999"/>
    <n v="266"/>
    <n v="1"/>
    <s v="EUR"/>
    <n v="0"/>
    <n v="0"/>
    <n v="0"/>
    <n v="200000"/>
    <n v="9.8000000000000007"/>
    <n v="4340"/>
    <n v="55112.43"/>
    <n v="43.558039999999998"/>
    <n v="97644.43"/>
  </r>
  <r>
    <s v="34317"/>
    <s v="00037923702"/>
    <s v="00037923701"/>
    <s v="VOGO"/>
    <s v="FR0011532225"/>
    <x v="24"/>
    <x v="33"/>
    <n v="1999.2"/>
    <n v="9.8000000000000007"/>
    <n v="204"/>
    <n v="198"/>
    <n v="9.8000000000000007"/>
    <n v="1940.4"/>
    <n v="1169.6666660000001"/>
    <n v="578"/>
    <n v="1"/>
    <s v="EUR"/>
    <n v="-58.8"/>
    <n v="0.33333333333333298"/>
    <n v="0.11111111111111099"/>
    <n v="200000"/>
    <n v="9.8000000000000007"/>
    <n v="4346"/>
    <n v="55053.63"/>
    <n v="43.618259999999999"/>
    <n v="97644.43"/>
  </r>
  <r>
    <s v="34317"/>
    <s v="00037923702"/>
    <s v="00037923701"/>
    <s v="VOGO"/>
    <s v="FR0011532225"/>
    <x v="24"/>
    <x v="34"/>
    <n v="2244.38"/>
    <n v="9.7159307359307405"/>
    <n v="231"/>
    <n v="6"/>
    <n v="9.8800000000000008"/>
    <n v="59.28"/>
    <n v="1186"/>
    <n v="491"/>
    <n v="1"/>
    <s v="EUR"/>
    <n v="-2185.1"/>
    <n v="0"/>
    <n v="0.33333333333333298"/>
    <n v="200000"/>
    <n v="9.8800000000000008"/>
    <n v="4571"/>
    <n v="52868.53"/>
    <n v="46.069040000000001"/>
    <n v="98030.01"/>
  </r>
  <r>
    <s v="34317"/>
    <s v="00037923702"/>
    <s v="00037923701"/>
    <s v="VOGO"/>
    <s v="FR0011532225"/>
    <x v="24"/>
    <x v="35"/>
    <n v="499.86"/>
    <n v="9.8011764705882403"/>
    <n v="51"/>
    <n v="1"/>
    <n v="9.86"/>
    <n v="9.86"/>
    <n v="1185.466666"/>
    <n v="53"/>
    <n v="1"/>
    <s v="EUR"/>
    <n v="-490"/>
    <n v="0"/>
    <n v="0.33333333333333298"/>
    <n v="200000"/>
    <n v="9.8000000000000007"/>
    <n v="4621"/>
    <n v="52378.53"/>
    <n v="46.368819999999999"/>
    <n v="97664.33"/>
  </r>
  <r>
    <s v="34317"/>
    <s v="00037923702"/>
    <s v="00037923701"/>
    <s v="VOGO"/>
    <s v="FR0011532225"/>
    <x v="24"/>
    <x v="36"/>
    <n v="989.8"/>
    <n v="9.8000000000000007"/>
    <n v="101"/>
    <n v="128"/>
    <n v="9.7518750000000001"/>
    <n v="1248.24"/>
    <n v="1196.5333330000001"/>
    <n v="366"/>
    <n v="1"/>
    <s v="EUR"/>
    <n v="258.44"/>
    <n v="0.16666666666666699"/>
    <n v="0.16666666666666699"/>
    <n v="200000"/>
    <n v="9.7200000000000006"/>
    <n v="4594"/>
    <n v="52636.97"/>
    <n v="45.897199999999998"/>
    <n v="97290.65"/>
  </r>
  <r>
    <s v="34317"/>
    <s v="00037923702"/>
    <s v="00037923701"/>
    <s v="VOGO"/>
    <s v="FR0011532225"/>
    <x v="24"/>
    <x v="37"/>
    <n v="9.7200000000000006"/>
    <n v="9.7200000000000006"/>
    <n v="1"/>
    <n v="1"/>
    <n v="9.7200000000000006"/>
    <n v="9.7200000000000006"/>
    <n v="1187.8666659999999"/>
    <n v="1"/>
    <n v="1"/>
    <s v="EUR"/>
    <n v="0"/>
    <n v="0"/>
    <n v="0"/>
    <n v="200000"/>
    <n v="9.7200000000000006"/>
    <n v="4594"/>
    <n v="52636.97"/>
    <n v="45.897199999999998"/>
    <n v="97290.65"/>
  </r>
  <r>
    <s v="34317"/>
    <s v="00037923702"/>
    <s v="00037923701"/>
    <s v="VOGO"/>
    <s v="FR0011532225"/>
    <x v="24"/>
    <x v="38"/>
    <n v="592.91999999999996"/>
    <n v="9.7200000000000006"/>
    <n v="61"/>
    <n v="1"/>
    <n v="9.7200000000000006"/>
    <n v="9.7200000000000006"/>
    <n v="1189.466666"/>
    <n v="115"/>
    <n v="1"/>
    <s v="EUR"/>
    <n v="-583.20000000000005"/>
    <n v="0"/>
    <n v="0.25"/>
    <n v="200000"/>
    <n v="9.6999999999999993"/>
    <n v="4654"/>
    <n v="52053.77"/>
    <n v="46.445399999999999"/>
    <n v="97197.57"/>
  </r>
  <r>
    <s v="34317"/>
    <s v="00037923702"/>
    <s v="00037923701"/>
    <s v="VOGO"/>
    <s v="FR0011532225"/>
    <x v="24"/>
    <x v="39"/>
    <n v="9.7200000000000006"/>
    <n v="9.7200000000000006"/>
    <n v="1"/>
    <n v="184"/>
    <n v="9.7186956521739098"/>
    <n v="1788.24"/>
    <n v="1189.833333"/>
    <n v="197"/>
    <n v="1"/>
    <s v="EUR"/>
    <n v="1778.52"/>
    <n v="0.4"/>
    <n v="0"/>
    <n v="200000"/>
    <n v="9.8800000000000008"/>
    <n v="4471"/>
    <n v="53832.29"/>
    <n v="45.072330000000001"/>
    <n v="98005.77"/>
  </r>
  <r>
    <s v="34317"/>
    <s v="00037923702"/>
    <s v="00037923701"/>
    <s v="VOGO"/>
    <s v="FR0011532225"/>
    <x v="24"/>
    <x v="40"/>
    <n v="9.86"/>
    <n v="9.86"/>
    <n v="1"/>
    <n v="1"/>
    <n v="9.86"/>
    <n v="9.86"/>
    <n v="1187.5"/>
    <n v="1"/>
    <n v="1"/>
    <s v="EUR"/>
    <n v="0"/>
    <n v="0"/>
    <n v="0"/>
    <n v="200000"/>
    <n v="9.86"/>
    <n v="4471"/>
    <n v="53832.29"/>
    <n v="45.02216"/>
    <n v="97916.35"/>
  </r>
  <r>
    <s v="34317"/>
    <s v="00037923702"/>
    <s v="00037923701"/>
    <s v="VOGO"/>
    <s v="FR0011532225"/>
    <x v="24"/>
    <x v="41"/>
    <n v="515.82000000000005"/>
    <n v="9.7324528301886808"/>
    <n v="53"/>
    <n v="126"/>
    <n v="9.7995238095238104"/>
    <n v="1234.74"/>
    <n v="1199.0666659999999"/>
    <n v="353"/>
    <n v="1"/>
    <s v="EUR"/>
    <n v="718.92"/>
    <n v="0"/>
    <n v="0.33333333333333298"/>
    <n v="200000"/>
    <n v="9.8000000000000007"/>
    <n v="4398"/>
    <n v="54551.21"/>
    <n v="44.13691"/>
    <n v="97651.61"/>
  </r>
  <r>
    <s v="34317"/>
    <s v="00037923702"/>
    <s v="00037923701"/>
    <s v="VOGO"/>
    <s v="FR0011532225"/>
    <x v="24"/>
    <x v="42"/>
    <n v="932.28"/>
    <n v="9.7112499999999997"/>
    <n v="96"/>
    <n v="1"/>
    <n v="9.7799999999999994"/>
    <n v="9.7799999999999994"/>
    <n v="1203"/>
    <n v="214"/>
    <n v="1"/>
    <s v="EUR"/>
    <n v="-922.5"/>
    <n v="0"/>
    <n v="0.5"/>
    <n v="200000"/>
    <n v="9.6199999999999992"/>
    <n v="4493"/>
    <n v="53628.71"/>
    <n v="44.627830000000003"/>
    <n v="96851.37"/>
  </r>
  <r>
    <s v="34317"/>
    <s v="00037923702"/>
    <s v="00037923701"/>
    <s v="VOGO"/>
    <s v="FR0011532225"/>
    <x v="24"/>
    <x v="43"/>
    <n v="9.6199999999999992"/>
    <n v="9.6199999999999992"/>
    <n v="1"/>
    <n v="71"/>
    <n v="9.6199999999999992"/>
    <n v="683.02"/>
    <n v="1214"/>
    <n v="331"/>
    <n v="1"/>
    <s v="EUR"/>
    <n v="673.4"/>
    <n v="0.33333333333333298"/>
    <n v="0"/>
    <n v="200000"/>
    <n v="9.6199999999999992"/>
    <n v="4423"/>
    <n v="54302.11"/>
    <n v="43.93253"/>
    <n v="96851.37"/>
  </r>
  <r>
    <s v="34317"/>
    <s v="00037923702"/>
    <s v="00037923701"/>
    <s v="VOGO"/>
    <s v="FR0011532225"/>
    <x v="24"/>
    <x v="44"/>
    <n v="9.6999999999999993"/>
    <n v="9.6999999999999993"/>
    <n v="1"/>
    <n v="1"/>
    <n v="9.6999999999999993"/>
    <n v="9.6999999999999993"/>
    <n v="1212.4333329999999"/>
    <n v="4"/>
    <n v="1"/>
    <s v="EUR"/>
    <n v="0"/>
    <n v="0"/>
    <n v="0"/>
    <n v="200000"/>
    <n v="9.8000000000000007"/>
    <n v="4423"/>
    <n v="54302.11"/>
    <n v="44.389659999999999"/>
    <n v="97647.51"/>
  </r>
  <r>
    <s v="34317"/>
    <s v="00037923702"/>
    <s v="00037923701"/>
    <s v="VOGO"/>
    <s v="FR0011532225"/>
    <x v="24"/>
    <x v="45"/>
    <n v="10253.24"/>
    <n v="9.5378976744186001"/>
    <n v="1075"/>
    <n v="1"/>
    <n v="9.7799999999999994"/>
    <n v="9.7799999999999994"/>
    <n v="1271.5666659999999"/>
    <n v="2152"/>
    <n v="1"/>
    <s v="EUR"/>
    <n v="-10243.459999999999"/>
    <n v="0"/>
    <n v="0.77777777777777801"/>
    <n v="200000"/>
    <n v="9.5"/>
    <n v="5497"/>
    <n v="44058.65"/>
    <n v="54.239109999999997"/>
    <n v="96280.15"/>
  </r>
  <r>
    <s v="34317"/>
    <s v="00037923702"/>
    <s v="00037923701"/>
    <s v="VOGO"/>
    <s v="FR0011532225"/>
    <x v="24"/>
    <x v="46"/>
    <n v="8130.38"/>
    <n v="9.1972624434389108"/>
    <n v="884"/>
    <n v="8"/>
    <n v="9.74"/>
    <n v="77.92"/>
    <n v="1320.133333"/>
    <n v="1458"/>
    <n v="1"/>
    <s v="EUR"/>
    <n v="-8052.46"/>
    <n v="0"/>
    <n v="0.66666666666666696"/>
    <n v="200000"/>
    <n v="9.1999999999999993"/>
    <n v="6373"/>
    <n v="36006.19"/>
    <n v="61.953690000000002"/>
    <n v="94637.79"/>
  </r>
  <r>
    <s v="34317"/>
    <s v="00037923702"/>
    <s v="00037923701"/>
    <s v="VOGO"/>
    <s v="FR0011532225"/>
    <x v="24"/>
    <x v="47"/>
    <n v="12265.7"/>
    <n v="8.7863180515759307"/>
    <n v="1396"/>
    <n v="286"/>
    <n v="8.5017482517482499"/>
    <n v="2431.5"/>
    <n v="1347.7"/>
    <n v="2383"/>
    <n v="1"/>
    <s v="EUR"/>
    <n v="-9834.2000000000007"/>
    <n v="0.18181818181818199"/>
    <n v="0.45454545454545497"/>
    <n v="200000"/>
    <n v="8.5"/>
    <n v="7483"/>
    <n v="26171.99"/>
    <n v="70.847939999999994"/>
    <n v="89777.49"/>
  </r>
  <r>
    <s v="34317"/>
    <s v="00037923702"/>
    <s v="00037923701"/>
    <s v="VOGO"/>
    <s v="FR0011532225"/>
    <x v="24"/>
    <x v="48"/>
    <n v="1397.8"/>
    <n v="8.4204819277108403"/>
    <n v="166"/>
    <n v="1"/>
    <n v="8.5"/>
    <n v="8.5"/>
    <n v="1286.833333"/>
    <n v="199"/>
    <n v="1"/>
    <s v="EUR"/>
    <n v="-1389.3"/>
    <n v="0"/>
    <n v="0.33333333333333298"/>
    <n v="200000"/>
    <n v="8.42"/>
    <n v="7648"/>
    <n v="24782.69"/>
    <n v="72.210130000000007"/>
    <n v="89178.85"/>
  </r>
  <r>
    <s v="34317"/>
    <s v="00037923702"/>
    <s v="00037923701"/>
    <s v="VOGO"/>
    <s v="FR0011532225"/>
    <x v="24"/>
    <x v="49"/>
    <n v="1103.56"/>
    <n v="8.3603030303030295"/>
    <n v="132"/>
    <n v="104"/>
    <n v="8.4028846153846199"/>
    <n v="873.9"/>
    <n v="1276.0666659999999"/>
    <n v="790"/>
    <n v="1"/>
    <s v="EUR"/>
    <n v="-229.66"/>
    <n v="0.25"/>
    <n v="0.375"/>
    <n v="200000"/>
    <n v="8.5"/>
    <n v="7676"/>
    <n v="24553.03"/>
    <n v="72.657799999999995"/>
    <n v="89799.03"/>
  </r>
  <r>
    <s v="34317"/>
    <s v="00037923702"/>
    <s v="00037923701"/>
    <s v="VOGO"/>
    <s v="FR0011532225"/>
    <x v="24"/>
    <x v="50"/>
    <n v="8.5"/>
    <n v="8.5"/>
    <n v="1"/>
    <n v="1"/>
    <n v="8.5"/>
    <n v="8.5"/>
    <n v="1273.4333329999999"/>
    <n v="1"/>
    <n v="1"/>
    <s v="EUR"/>
    <n v="0"/>
    <n v="0"/>
    <n v="0"/>
    <n v="200000"/>
    <n v="8.5"/>
    <n v="7676"/>
    <n v="24553.03"/>
    <n v="72.657799999999995"/>
    <n v="89799.03"/>
  </r>
  <r>
    <s v="34317"/>
    <s v="00037923702"/>
    <s v="00037923701"/>
    <s v="VOGO"/>
    <s v="FR0011532225"/>
    <x v="24"/>
    <x v="51"/>
    <n v="471.6"/>
    <n v="8.4214285714285708"/>
    <n v="56"/>
    <n v="1"/>
    <n v="8.5"/>
    <n v="8.5"/>
    <n v="1278.133333"/>
    <n v="202"/>
    <n v="1"/>
    <s v="EUR"/>
    <n v="-463.1"/>
    <n v="0"/>
    <n v="0"/>
    <n v="200000"/>
    <n v="8.42"/>
    <n v="7731"/>
    <n v="24089.93"/>
    <n v="72.988789999999995"/>
    <n v="89184.95"/>
  </r>
  <r>
    <s v="34317"/>
    <s v="00037923702"/>
    <s v="00037923701"/>
    <s v="VOGO"/>
    <s v="FR0011532225"/>
    <x v="24"/>
    <x v="52"/>
    <n v="11684.32"/>
    <n v="8.1084802220680103"/>
    <n v="1441"/>
    <n v="1"/>
    <n v="8.42"/>
    <n v="8.42"/>
    <n v="1351.1666660000001"/>
    <n v="2322"/>
    <n v="1"/>
    <s v="EUR"/>
    <n v="-11675.9"/>
    <n v="0"/>
    <n v="0.8"/>
    <n v="200000"/>
    <n v="7.9"/>
    <n v="9171"/>
    <n v="12414.03"/>
    <n v="85.372010000000003"/>
    <n v="84864.93"/>
  </r>
  <r>
    <s v="34317"/>
    <s v="00037923702"/>
    <s v="00037923701"/>
    <s v="VOGO"/>
    <s v="FR0011532225"/>
    <x v="24"/>
    <x v="53"/>
    <n v="1382.5"/>
    <n v="7.9"/>
    <n v="175"/>
    <n v="129"/>
    <n v="7.9"/>
    <n v="1019.1"/>
    <n v="1359.333333"/>
    <n v="246"/>
    <n v="1"/>
    <s v="EUR"/>
    <n v="-363.4"/>
    <n v="0"/>
    <n v="0.125"/>
    <n v="200000"/>
    <n v="7.9"/>
    <n v="9217"/>
    <n v="12050.63"/>
    <n v="85.800219999999996"/>
    <n v="84864.93"/>
  </r>
  <r>
    <s v="34317"/>
    <s v="00037923702"/>
    <s v="00037923701"/>
    <s v="VOGO"/>
    <s v="FR0011532225"/>
    <x v="24"/>
    <x v="54"/>
    <n v="5745.32"/>
    <n v="7.8595348837209302"/>
    <n v="731"/>
    <n v="51"/>
    <n v="1968.86117647059"/>
    <n v="100411.92"/>
    <n v="1363.6"/>
    <n v="1701"/>
    <n v="1"/>
    <s v="EUR"/>
    <n v="94666.6"/>
    <n v="0"/>
    <n v="0.66666666666666696"/>
    <n v="200000"/>
    <n v="7.78"/>
    <n v="9897"/>
    <n v="106717.23"/>
    <n v="41.911810000000003"/>
    <n v="183715.89"/>
  </r>
  <r>
    <s v="34317"/>
    <s v="00037923702"/>
    <s v="00037923701"/>
    <s v="VOGO"/>
    <s v="FR0011532225"/>
    <x v="24"/>
    <x v="55"/>
    <n v="630.17999999999995"/>
    <n v="7.78"/>
    <n v="81"/>
    <n v="1"/>
    <n v="7.78"/>
    <n v="7.78"/>
    <n v="907.6"/>
    <n v="323"/>
    <n v="1"/>
    <s v="EUR"/>
    <n v="-622.4"/>
    <n v="0"/>
    <n v="0.25"/>
    <n v="200000"/>
    <n v="7.98"/>
    <n v="9977"/>
    <n v="106094.83"/>
    <n v="42.871090000000002"/>
    <n v="185711.29"/>
  </r>
  <r>
    <s v="34317"/>
    <s v="00037923702"/>
    <s v="00037923701"/>
    <s v="VOGO"/>
    <s v="FR0011532225"/>
    <x v="24"/>
    <x v="56"/>
    <n v="246.78"/>
    <n v="7.9606451612903202"/>
    <n v="31"/>
    <n v="151"/>
    <n v="7.9866225165562899"/>
    <n v="1205.98"/>
    <n v="829.3"/>
    <n v="979"/>
    <n v="1"/>
    <s v="EUR"/>
    <n v="959.2"/>
    <n v="0.33333333333333298"/>
    <n v="0.16666666666666699"/>
    <n v="200000"/>
    <n v="7.96"/>
    <n v="9857"/>
    <n v="107054.03"/>
    <n v="42.29383"/>
    <n v="185515.75"/>
  </r>
  <r>
    <s v="34317"/>
    <s v="00037923702"/>
    <s v="00037923701"/>
    <s v="VOGO"/>
    <s v="FR0011532225"/>
    <x v="24"/>
    <x v="57"/>
    <n v="174.68"/>
    <n v="7.94"/>
    <n v="22"/>
    <n v="1"/>
    <n v="7.94"/>
    <n v="7.94"/>
    <n v="634.4"/>
    <n v="77"/>
    <n v="1"/>
    <s v="EUR"/>
    <n v="-166.74"/>
    <n v="0"/>
    <n v="0"/>
    <n v="200000"/>
    <n v="8"/>
    <n v="9878"/>
    <n v="106887.29"/>
    <n v="42.50629"/>
    <n v="185911.29"/>
  </r>
  <r>
    <s v="34317"/>
    <s v="00037923702"/>
    <s v="00037923701"/>
    <s v="VOGO"/>
    <s v="FR0011532225"/>
    <x v="24"/>
    <x v="58"/>
    <n v="1057.4000000000001"/>
    <n v="7.8910447761193998"/>
    <n v="134"/>
    <n v="1"/>
    <n v="7.98"/>
    <n v="7.98"/>
    <n v="631.86666600000001"/>
    <n v="216"/>
    <n v="1"/>
    <s v="EUR"/>
    <n v="-1049.42"/>
    <n v="0"/>
    <n v="0.6"/>
    <n v="200000"/>
    <n v="7.84"/>
    <n v="10011"/>
    <n v="105837.87"/>
    <n v="42.580559999999998"/>
    <n v="184324.11"/>
  </r>
  <r>
    <s v="34317"/>
    <s v="00037923702"/>
    <s v="00037923701"/>
    <s v="VOGO"/>
    <s v="FR0011532225"/>
    <x v="24"/>
    <x v="59"/>
    <n v="1715.78"/>
    <n v="7.7637104072398202"/>
    <n v="221"/>
    <n v="1045"/>
    <n v="8.0482488038277502"/>
    <n v="8410.42"/>
    <n v="758.06666600000005"/>
    <n v="4470"/>
    <n v="1"/>
    <s v="EUR"/>
    <n v="6694.64"/>
    <n v="0"/>
    <n v="0.77777777777777801"/>
    <n v="200000"/>
    <n v="8.16"/>
    <n v="9187"/>
    <n v="112532.51"/>
    <n v="39.98216"/>
    <n v="187498.43"/>
  </r>
  <r>
    <s v="34317"/>
    <s v="00037923702"/>
    <s v="00037923701"/>
    <s v="VOGO"/>
    <s v="FR0011532225"/>
    <x v="24"/>
    <x v="60"/>
    <n v="5041.74"/>
    <n v="8.3197029702970298"/>
    <n v="606"/>
    <n v="1463"/>
    <n v="8.2862200956937802"/>
    <n v="12122.74"/>
    <n v="924.96666600000003"/>
    <n v="5625"/>
    <n v="1"/>
    <s v="EUR"/>
    <n v="7081"/>
    <n v="0"/>
    <n v="0.86666666666666703"/>
    <n v="200000"/>
    <n v="8.52"/>
    <n v="8330"/>
    <n v="119613.51"/>
    <n v="37.238799999999998"/>
    <n v="190585.11"/>
  </r>
  <r>
    <s v="34317"/>
    <s v="00037923702"/>
    <s v="00037923701"/>
    <s v="VOGO"/>
    <s v="FR0011532225"/>
    <x v="24"/>
    <x v="61"/>
    <n v="8.52"/>
    <n v="8.52"/>
    <n v="1"/>
    <n v="926"/>
    <n v="8.6653995680345606"/>
    <n v="8024.16"/>
    <n v="963.36666600000001"/>
    <n v="2787"/>
    <n v="1"/>
    <s v="EUR"/>
    <n v="8015.64"/>
    <n v="0"/>
    <n v="0.42857142857142899"/>
    <n v="200000"/>
    <n v="8.7200000000000006"/>
    <n v="7405"/>
    <n v="127629.15"/>
    <n v="33.595910000000003"/>
    <n v="192200.75"/>
  </r>
  <r>
    <s v="34317"/>
    <s v="00037923702"/>
    <s v="00037923701"/>
    <s v="VOGO"/>
    <s v="FR0011532225"/>
    <x v="24"/>
    <x v="62"/>
    <n v="292.58"/>
    <n v="8.8660606060606106"/>
    <n v="33"/>
    <n v="1003"/>
    <n v="8.8774675972083799"/>
    <n v="8904.1"/>
    <n v="1096.8666659999999"/>
    <n v="4271"/>
    <n v="1"/>
    <s v="EUR"/>
    <n v="8611.52"/>
    <n v="0"/>
    <n v="0.5"/>
    <n v="200000"/>
    <n v="9"/>
    <n v="6435"/>
    <n v="136240.67000000001"/>
    <n v="29.829160000000002"/>
    <n v="194155.67"/>
  </r>
  <r>
    <s v="34317"/>
    <s v="00037923702"/>
    <s v="00037923701"/>
    <s v="VOGO"/>
    <s v="FR0011532225"/>
    <x v="24"/>
    <x v="63"/>
    <n v="453.98"/>
    <n v="8.9015686274509793"/>
    <n v="51"/>
    <n v="583"/>
    <n v="9.0224699828473405"/>
    <n v="5260.1"/>
    <n v="1152.633333"/>
    <n v="2251"/>
    <n v="1"/>
    <s v="EUR"/>
    <n v="4806.12"/>
    <n v="0"/>
    <n v="0.6"/>
    <n v="200000"/>
    <n v="9.16"/>
    <n v="5903"/>
    <n v="141046.79"/>
    <n v="27.712160000000001"/>
    <n v="195118.27"/>
  </r>
  <r>
    <s v="34317"/>
    <s v="00037923702"/>
    <s v="00037923701"/>
    <s v="VOGO"/>
    <s v="FR0011532225"/>
    <x v="24"/>
    <x v="64"/>
    <n v="9.14"/>
    <n v="9.14"/>
    <n v="1"/>
    <n v="279"/>
    <n v="9.1627956989247306"/>
    <n v="2556.42"/>
    <n v="1155.5666659999999"/>
    <n v="579"/>
    <n v="1"/>
    <s v="EUR"/>
    <n v="2547.2800000000002"/>
    <n v="0"/>
    <n v="0.5"/>
    <n v="200000"/>
    <n v="9.24"/>
    <n v="5625"/>
    <n v="143594.07"/>
    <n v="26.57629"/>
    <n v="195569.07"/>
  </r>
  <r>
    <s v="34317"/>
    <s v="00037923702"/>
    <s v="00037923701"/>
    <s v="VOGO"/>
    <s v="FR0011532225"/>
    <x v="24"/>
    <x v="65"/>
    <n v="0"/>
    <s v="#DIV/0"/>
    <n v="0"/>
    <n v="127"/>
    <n v="9.24"/>
    <n v="1173.48"/>
    <n v="1171.7333329999999"/>
    <n v="538"/>
    <n v="1"/>
    <s v="EUR"/>
    <n v="1173.48"/>
    <n v="0"/>
    <n v="0.5"/>
    <n v="200000"/>
    <n v="9.34"/>
    <n v="5498"/>
    <n v="144767.54999999999"/>
    <n v="26.183769999999999"/>
    <n v="196118.87"/>
  </r>
  <r>
    <s v="34317"/>
    <s v="00037923702"/>
    <s v="00037923701"/>
    <s v="VOGO"/>
    <s v="FR0011532225"/>
    <x v="24"/>
    <x v="66"/>
    <n v="478.54"/>
    <n v="9.2026923076923097"/>
    <n v="52"/>
    <n v="2"/>
    <n v="9.27"/>
    <n v="18.54"/>
    <n v="1161.2333329999999"/>
    <n v="51"/>
    <n v="1"/>
    <s v="EUR"/>
    <n v="-460"/>
    <n v="0"/>
    <n v="0.33333333333333298"/>
    <n v="200000"/>
    <n v="9.1999999999999993"/>
    <n v="5548"/>
    <n v="144307.54999999999"/>
    <n v="26.128399999999999"/>
    <n v="195349.15"/>
  </r>
  <r>
    <s v="34317"/>
    <s v="00037923702"/>
    <s v="00037923701"/>
    <s v="VOGO"/>
    <s v="FR0011532225"/>
    <x v="24"/>
    <x v="67"/>
    <n v="9.2200000000000006"/>
    <n v="9.2200000000000006"/>
    <n v="1"/>
    <n v="2116"/>
    <n v="9.7391682419659702"/>
    <n v="20608.080000000002"/>
    <n v="1473.4"/>
    <n v="9366"/>
    <n v="1"/>
    <s v="EUR"/>
    <n v="20598.86"/>
    <n v="0"/>
    <n v="0.83333333333333304"/>
    <n v="200000"/>
    <n v="10.199999999999999"/>
    <n v="3433"/>
    <n v="164906.41"/>
    <n v="17.515039999999999"/>
    <n v="199923.01"/>
  </r>
  <r>
    <s v="34317"/>
    <s v="00037923702"/>
    <s v="00037923701"/>
    <s v="VOGO"/>
    <s v="FR0011532225"/>
    <x v="24"/>
    <x v="68"/>
    <n v="10.35"/>
    <n v="10.35"/>
    <n v="1"/>
    <n v="234"/>
    <n v="10.35"/>
    <n v="2421.9"/>
    <n v="1484.4333329999999"/>
    <n v="446"/>
    <n v="1"/>
    <s v="EUR"/>
    <n v="2411.5500000000002"/>
    <n v="0"/>
    <n v="0.25"/>
    <n v="200000"/>
    <n v="10.35"/>
    <n v="3200"/>
    <n v="167317.96"/>
    <n v="16.523820000000001"/>
    <n v="200437.96"/>
  </r>
  <r>
    <s v="34317"/>
    <s v="00037923702"/>
    <s v="00037923701"/>
    <s v="VOGO"/>
    <s v="FR0011532225"/>
    <x v="24"/>
    <x v="69"/>
    <n v="5636.05"/>
    <n v="10.1367805755396"/>
    <n v="556"/>
    <n v="1"/>
    <n v="10.3"/>
    <n v="10.3"/>
    <n v="1496.4"/>
    <n v="556"/>
    <n v="1"/>
    <s v="EUR"/>
    <n v="-5625.75"/>
    <n v="0"/>
    <n v="0.81818181818181801"/>
    <n v="200000"/>
    <n v="10.1"/>
    <n v="3755"/>
    <n v="161692.21"/>
    <n v="18.99907"/>
    <n v="199617.71"/>
  </r>
  <r>
    <s v="34317"/>
    <s v="00037923702"/>
    <s v="00037923701"/>
    <s v="VOGO"/>
    <s v="FR0011532225"/>
    <x v="24"/>
    <x v="70"/>
    <n v="10.15"/>
    <n v="10.15"/>
    <n v="1"/>
    <n v="81"/>
    <n v="10.15"/>
    <n v="822.15"/>
    <n v="1499.0666659999999"/>
    <n v="81"/>
    <n v="1"/>
    <s v="EUR"/>
    <n v="812"/>
    <n v="0"/>
    <n v="0"/>
    <n v="200000"/>
    <n v="10.15"/>
    <n v="3675"/>
    <n v="162504.21"/>
    <n v="18.668780000000002"/>
    <n v="199805.46"/>
  </r>
  <r>
    <s v="34317"/>
    <s v="00037923702"/>
    <s v="00037923701"/>
    <s v="VOGO"/>
    <s v="FR0011532225"/>
    <x v="24"/>
    <x v="71"/>
    <n v="2010.05"/>
    <n v="10.0002487562189"/>
    <n v="201"/>
    <n v="71"/>
    <n v="10.1133802816901"/>
    <n v="718.05"/>
    <n v="1514.333333"/>
    <n v="811"/>
    <n v="1"/>
    <s v="EUR"/>
    <n v="-1292"/>
    <n v="0"/>
    <n v="0.66666666666666696"/>
    <n v="200000"/>
    <n v="10.199999999999999"/>
    <n v="3805"/>
    <n v="161212.21"/>
    <n v="19.40325"/>
    <n v="200023.21"/>
  </r>
  <r>
    <s v="34317"/>
    <s v="00037923702"/>
    <s v="00037923701"/>
    <s v="VOGO"/>
    <s v="FR0011532225"/>
    <x v="24"/>
    <x v="72"/>
    <n v="1288.3499999999999"/>
    <n v="9.9872093023255797"/>
    <n v="129"/>
    <n v="100"/>
    <n v="9.9619"/>
    <n v="996.19"/>
    <n v="1515.5333330000001"/>
    <n v="250"/>
    <n v="1"/>
    <s v="EUR"/>
    <n v="-292.16000000000003"/>
    <n v="0.28571428571428598"/>
    <n v="0.42857142857142899"/>
    <n v="200000"/>
    <n v="9.9600000000000009"/>
    <n v="3834"/>
    <n v="160920.04999999999"/>
    <n v="19.178979999999999"/>
    <n v="199106.69"/>
  </r>
  <r>
    <s v="34317"/>
    <s v="00037923702"/>
    <s v="00037923701"/>
    <s v="VOGO"/>
    <s v="FR0011532225"/>
    <x v="24"/>
    <x v="73"/>
    <n v="1510.88"/>
    <n v="9.94"/>
    <n v="152"/>
    <n v="1"/>
    <n v="9.94"/>
    <n v="9.94"/>
    <n v="1510.333333"/>
    <n v="175"/>
    <n v="1"/>
    <s v="EUR"/>
    <n v="-1500.94"/>
    <n v="0"/>
    <n v="0.25"/>
    <n v="200000"/>
    <n v="9.94"/>
    <n v="3985"/>
    <n v="159419.10999999999"/>
    <n v="19.901969999999999"/>
    <n v="199030.01"/>
  </r>
  <r>
    <s v="34317"/>
    <s v="00037923702"/>
    <s v="00037923701"/>
    <s v="VOGO"/>
    <s v="FR0011532225"/>
    <x v="24"/>
    <x v="74"/>
    <n v="2169.3200000000002"/>
    <n v="9.9055707762557095"/>
    <n v="219"/>
    <n v="1"/>
    <n v="9.9600000000000009"/>
    <n v="9.9600000000000009"/>
    <n v="1528.0666659999999"/>
    <n v="536"/>
    <n v="1"/>
    <s v="EUR"/>
    <n v="-2159.36"/>
    <n v="0"/>
    <n v="0.5"/>
    <n v="200000"/>
    <n v="9.86"/>
    <n v="4203"/>
    <n v="157259.75"/>
    <n v="20.85622"/>
    <n v="198701.33"/>
  </r>
  <r>
    <s v="34317"/>
    <s v="00037923702"/>
    <s v="00037923701"/>
    <s v="VOGO"/>
    <s v="FR0011532225"/>
    <x v="24"/>
    <x v="75"/>
    <n v="14478.46"/>
    <n v="9.5190401051939499"/>
    <n v="1521"/>
    <n v="371"/>
    <n v="9.4127762803234507"/>
    <n v="3492.14"/>
    <n v="1548.5"/>
    <n v="2765"/>
    <n v="1"/>
    <s v="EUR"/>
    <n v="-10986.32"/>
    <n v="0.214285714285714"/>
    <n v="0.64285714285714302"/>
    <n v="200000"/>
    <n v="9.36"/>
    <n v="5353"/>
    <n v="146273.43"/>
    <n v="25.51416"/>
    <n v="196377.51"/>
  </r>
  <r>
    <s v="34317"/>
    <s v="00037923702"/>
    <s v="00037923701"/>
    <s v="VOGO"/>
    <s v="FR0011532225"/>
    <x v="24"/>
    <x v="76"/>
    <n v="1881.36"/>
    <n v="9.36"/>
    <n v="201"/>
    <n v="1"/>
    <n v="9.36"/>
    <n v="9.36"/>
    <n v="1506.6"/>
    <n v="201"/>
    <n v="1"/>
    <s v="EUR"/>
    <n v="-1872"/>
    <n v="0"/>
    <n v="0"/>
    <n v="200000"/>
    <n v="9.36"/>
    <n v="5553"/>
    <n v="144401.43"/>
    <n v="26.46743"/>
    <n v="196377.51"/>
  </r>
  <r>
    <s v="34317"/>
    <s v="00037923702"/>
    <s v="00037923701"/>
    <s v="VOGO"/>
    <s v="FR0011532225"/>
    <x v="24"/>
    <x v="77"/>
    <n v="940"/>
    <n v="9.4"/>
    <n v="100"/>
    <n v="1"/>
    <n v="9.5"/>
    <n v="9.5"/>
    <n v="1433.7"/>
    <n v="196"/>
    <n v="1"/>
    <s v="EUR"/>
    <n v="-930.5"/>
    <n v="0"/>
    <n v="0"/>
    <n v="200000"/>
    <n v="9.4"/>
    <n v="5652"/>
    <n v="143470.93"/>
    <n v="27.02384"/>
    <n v="196599.73"/>
  </r>
  <r>
    <s v="34317"/>
    <s v="00037923702"/>
    <s v="00037923701"/>
    <s v="VOGO"/>
    <s v="FR0011532225"/>
    <x v="24"/>
    <x v="78"/>
    <n v="620.4"/>
    <n v="9.4"/>
    <n v="66"/>
    <n v="1"/>
    <n v="9.4"/>
    <n v="9.4"/>
    <n v="1429.266666"/>
    <n v="66"/>
    <n v="1"/>
    <s v="EUR"/>
    <n v="-611"/>
    <n v="0"/>
    <n v="0"/>
    <n v="200000"/>
    <n v="9.4"/>
    <n v="5717"/>
    <n v="142859.93"/>
    <n v="27.334630000000001"/>
    <n v="196599.73"/>
  </r>
  <r>
    <s v="34317"/>
    <s v="00037923702"/>
    <s v="00037923701"/>
    <s v="VOGO"/>
    <s v="FR0011532225"/>
    <x v="24"/>
    <x v="79"/>
    <n v="15539"/>
    <n v="9.1567472009428403"/>
    <n v="1697"/>
    <n v="0"/>
    <s v="#DIV/0"/>
    <n v="0"/>
    <n v="1471.8"/>
    <n v="2066"/>
    <n v="1"/>
    <s v="EUR"/>
    <n v="-15539"/>
    <n v="0"/>
    <n v="0.72727272727272696"/>
    <n v="200000"/>
    <n v="9"/>
    <n v="7414"/>
    <n v="127320.93"/>
    <n v="34.38653"/>
    <n v="194046.93"/>
  </r>
  <r>
    <s v="34317"/>
    <s v="00037923702"/>
    <s v="00037923701"/>
    <s v="VOGO"/>
    <s v="FR0011532225"/>
    <x v="24"/>
    <x v="80"/>
    <n v="18.420000000000002"/>
    <n v="9.2100000000000009"/>
    <n v="2"/>
    <n v="2"/>
    <n v="9.2100000000000009"/>
    <n v="18.420000000000002"/>
    <n v="1471.8"/>
    <n v="1"/>
    <n v="1"/>
    <s v="EUR"/>
    <n v="0"/>
    <n v="0"/>
    <n v="0"/>
    <n v="200000"/>
    <n v="9.02"/>
    <n v="7414"/>
    <n v="127320.93"/>
    <n v="34.436630000000001"/>
    <n v="194195.21"/>
  </r>
  <r>
    <s v="34317"/>
    <s v="00037923702"/>
    <s v="00037923701"/>
    <s v="VOGO"/>
    <s v="FR0011532225"/>
    <x v="24"/>
    <x v="81"/>
    <n v="456"/>
    <n v="9.1199999999999992"/>
    <n v="50"/>
    <n v="314"/>
    <n v="9.2884713375796206"/>
    <n v="2916.58"/>
    <n v="1490.0666659999999"/>
    <n v="750"/>
    <n v="1"/>
    <s v="EUR"/>
    <n v="2460.58"/>
    <n v="0"/>
    <n v="0.4"/>
    <n v="200000"/>
    <n v="9.3000000000000007"/>
    <n v="7150"/>
    <n v="129781.51"/>
    <n v="33.878230000000002"/>
    <n v="196276.51"/>
  </r>
  <r>
    <s v="34317"/>
    <s v="00037923702"/>
    <s v="00037923701"/>
    <s v="VOGO"/>
    <s v="FR0011532225"/>
    <x v="24"/>
    <x v="82"/>
    <n v="2803.1"/>
    <n v="9.1604575163398696"/>
    <n v="306"/>
    <n v="2"/>
    <n v="9.3000000000000007"/>
    <n v="18.600000000000001"/>
    <n v="1422.9"/>
    <n v="307"/>
    <n v="1"/>
    <s v="EUR"/>
    <n v="-2784.5"/>
    <n v="0"/>
    <n v="0.28571428571428598"/>
    <n v="200000"/>
    <n v="9.16"/>
    <n v="7454"/>
    <n v="126997.01"/>
    <n v="34.965260000000001"/>
    <n v="195275.65"/>
  </r>
  <r>
    <s v="34317"/>
    <s v="00037923702"/>
    <s v="00037923701"/>
    <s v="VOGO"/>
    <s v="FR0011532225"/>
    <x v="24"/>
    <x v="83"/>
    <n v="192.38"/>
    <n v="9.1609523809523807"/>
    <n v="21"/>
    <n v="1"/>
    <n v="9.18"/>
    <n v="9.18"/>
    <n v="1415.4"/>
    <n v="21"/>
    <n v="1"/>
    <s v="EUR"/>
    <n v="-183.2"/>
    <n v="0"/>
    <n v="0"/>
    <n v="200000"/>
    <n v="9.16"/>
    <n v="7474"/>
    <n v="126813.81"/>
    <n v="35.059080000000002"/>
    <n v="195275.65"/>
  </r>
  <r>
    <s v="34317"/>
    <s v="00037923702"/>
    <s v="00037923701"/>
    <s v="VOGO"/>
    <s v="FR0011532225"/>
    <x v="24"/>
    <x v="84"/>
    <n v="238.16"/>
    <n v="9.16"/>
    <n v="26"/>
    <n v="1"/>
    <n v="9.16"/>
    <n v="9.16"/>
    <n v="1359.5666659999999"/>
    <n v="26"/>
    <n v="1"/>
    <s v="EUR"/>
    <n v="-229"/>
    <n v="0"/>
    <n v="0"/>
    <n v="200000"/>
    <n v="9.16"/>
    <n v="7499"/>
    <n v="126584.81"/>
    <n v="35.176349999999999"/>
    <n v="195275.65"/>
  </r>
  <r>
    <s v="34317"/>
    <s v="00037923702"/>
    <s v="00037923701"/>
    <s v="VOGO"/>
    <s v="FR0011532225"/>
    <x v="24"/>
    <x v="85"/>
    <n v="372.36"/>
    <n v="9.0819512195122005"/>
    <n v="41"/>
    <n v="1"/>
    <n v="9.16"/>
    <n v="9.16"/>
    <n v="1350.5"/>
    <n v="51"/>
    <n v="1"/>
    <s v="EUR"/>
    <n v="-363.2"/>
    <n v="0"/>
    <n v="0.33333333333333298"/>
    <n v="200000"/>
    <n v="9.2799999999999994"/>
    <n v="7539"/>
    <n v="126221.61"/>
    <n v="35.661459999999998"/>
    <n v="196183.53"/>
  </r>
  <r>
    <s v="34317"/>
    <s v="00037923702"/>
    <s v="00037923701"/>
    <s v="VOGO"/>
    <s v="FR0011532225"/>
    <x v="24"/>
    <x v="86"/>
    <n v="9.26"/>
    <n v="9.26"/>
    <n v="1"/>
    <n v="1"/>
    <n v="9.26"/>
    <n v="9.26"/>
    <n v="1317.9"/>
    <n v="1"/>
    <n v="1"/>
    <s v="EUR"/>
    <n v="0"/>
    <n v="0"/>
    <n v="0"/>
    <n v="200000"/>
    <n v="9.26"/>
    <n v="7539"/>
    <n v="126221.61"/>
    <n v="35.611980000000003"/>
    <n v="196032.75"/>
  </r>
  <r>
    <s v="34317"/>
    <s v="00037923702"/>
    <s v="00037923701"/>
    <s v="VOGO"/>
    <s v="FR0011532225"/>
    <x v="24"/>
    <x v="87"/>
    <n v="9.24"/>
    <n v="9.24"/>
    <n v="1"/>
    <n v="1"/>
    <n v="9.24"/>
    <n v="9.24"/>
    <n v="1315.3666659999999"/>
    <n v="1"/>
    <n v="1"/>
    <s v="EUR"/>
    <n v="0"/>
    <n v="0"/>
    <n v="0"/>
    <n v="200000"/>
    <n v="9.24"/>
    <n v="7539"/>
    <n v="126221.61"/>
    <n v="35.562420000000003"/>
    <n v="195881.97"/>
  </r>
  <r>
    <s v="34317"/>
    <s v="00037923702"/>
    <s v="00037923701"/>
    <s v="VOGO"/>
    <s v="FR0011532225"/>
    <x v="24"/>
    <x v="88"/>
    <n v="5706.04"/>
    <n v="9.0428526148969901"/>
    <n v="631"/>
    <n v="81"/>
    <n v="8.98320987654321"/>
    <n v="727.64"/>
    <n v="1349.133333"/>
    <n v="1229"/>
    <n v="1"/>
    <s v="EUR"/>
    <n v="-4978.3999999999996"/>
    <n v="0.16666666666666699"/>
    <n v="0.5"/>
    <n v="200000"/>
    <n v="8.98"/>
    <n v="8089"/>
    <n v="121243.21"/>
    <n v="37.465600000000002"/>
    <n v="193882.43"/>
  </r>
  <r>
    <s v="34317"/>
    <s v="00037923702"/>
    <s v="00037923701"/>
    <s v="VOGO"/>
    <s v="FR0011532225"/>
    <x v="24"/>
    <x v="89"/>
    <n v="9"/>
    <n v="9"/>
    <n v="1"/>
    <n v="1"/>
    <n v="9"/>
    <n v="9"/>
    <n v="1200.1666660000001"/>
    <n v="1"/>
    <n v="1"/>
    <s v="EUR"/>
    <n v="0"/>
    <n v="0"/>
    <n v="0"/>
    <n v="200000"/>
    <n v="9"/>
    <n v="8089"/>
    <n v="121243.21"/>
    <n v="37.517740000000003"/>
    <n v="194044.21"/>
  </r>
  <r>
    <s v="34317"/>
    <s v="00037923702"/>
    <s v="00037923701"/>
    <s v="VOGO"/>
    <s v="FR0011532225"/>
    <x v="24"/>
    <x v="90"/>
    <n v="1398.02"/>
    <n v="8.9616666666666696"/>
    <n v="156"/>
    <n v="1"/>
    <n v="9.02"/>
    <n v="9.02"/>
    <n v="1018.2"/>
    <n v="166"/>
    <n v="1"/>
    <s v="EUR"/>
    <n v="-1389"/>
    <n v="0"/>
    <n v="0.4"/>
    <n v="200000"/>
    <n v="8.9600000000000009"/>
    <n v="8244"/>
    <n v="119854.21"/>
    <n v="38.130330000000001"/>
    <n v="193720.45"/>
  </r>
  <r>
    <s v="34317"/>
    <s v="00037923702"/>
    <s v="00037923701"/>
    <s v="VOGO"/>
    <s v="FR0011532225"/>
    <x v="24"/>
    <x v="91"/>
    <n v="453.96"/>
    <n v="8.9011764705882399"/>
    <n v="51"/>
    <n v="1"/>
    <n v="8.9600000000000009"/>
    <n v="8.9600000000000009"/>
    <n v="929.03333299999997"/>
    <n v="112"/>
    <n v="1"/>
    <s v="EUR"/>
    <n v="-445"/>
    <n v="0"/>
    <n v="0.33333333333333298"/>
    <n v="200000"/>
    <n v="8.9"/>
    <n v="8294"/>
    <n v="119409.21"/>
    <n v="38.202249999999999"/>
    <n v="193225.81"/>
  </r>
  <r>
    <s v="34317"/>
    <s v="00037923702"/>
    <s v="00037923701"/>
    <s v="VOGO"/>
    <s v="FR0011532225"/>
    <x v="24"/>
    <x v="92"/>
    <n v="53.92"/>
    <n v="8.9866666666666699"/>
    <n v="6"/>
    <n v="1"/>
    <n v="8.92"/>
    <n v="8.92"/>
    <n v="788.2"/>
    <n v="46"/>
    <n v="1"/>
    <s v="EUR"/>
    <n v="-45"/>
    <n v="0.33333333333333298"/>
    <n v="0"/>
    <n v="200000"/>
    <n v="9"/>
    <n v="8299"/>
    <n v="119364.21"/>
    <n v="38.489559999999997"/>
    <n v="194055.21"/>
  </r>
  <r>
    <s v="34317"/>
    <s v="00037923702"/>
    <s v="00037923701"/>
    <s v="VOGO"/>
    <s v="FR0011532225"/>
    <x v="24"/>
    <x v="93"/>
    <n v="8.98"/>
    <n v="8.98"/>
    <n v="1"/>
    <n v="31"/>
    <n v="8.9993548387096798"/>
    <n v="278.98"/>
    <n v="714.2"/>
    <n v="31"/>
    <n v="1"/>
    <s v="EUR"/>
    <n v="270"/>
    <n v="0"/>
    <n v="0.33333333333333298"/>
    <n v="200000"/>
    <n v="9"/>
    <n v="8269"/>
    <n v="119634.21"/>
    <n v="38.350430000000003"/>
    <n v="194055.21"/>
  </r>
  <r>
    <s v="34317"/>
    <s v="00037923702"/>
    <s v="00037923701"/>
    <s v="VOGO"/>
    <s v="FR0011532225"/>
    <x v="24"/>
    <x v="94"/>
    <n v="6746.58"/>
    <n v="8.8654139290407397"/>
    <n v="761"/>
    <n v="1"/>
    <n v="8.98"/>
    <n v="8.98"/>
    <n v="720.26666599999999"/>
    <n v="761"/>
    <n v="1"/>
    <s v="EUR"/>
    <n v="-6737.6"/>
    <n v="0"/>
    <n v="0.6"/>
    <n v="200000"/>
    <n v="8.82"/>
    <n v="9029"/>
    <n v="112896.61"/>
    <n v="41.362279999999998"/>
    <n v="192532.39"/>
  </r>
  <r>
    <s v="34317"/>
    <s v="00037923702"/>
    <s v="00037923701"/>
    <s v="VOGO"/>
    <s v="FR0011532225"/>
    <x v="24"/>
    <x v="95"/>
    <n v="996.58"/>
    <n v="8.9781981981982"/>
    <n v="111"/>
    <n v="174"/>
    <n v="8.8574712643678204"/>
    <n v="1541.2"/>
    <n v="714.2"/>
    <n v="356"/>
    <n v="1"/>
    <s v="EUR"/>
    <n v="544.62"/>
    <n v="0.11111111111111099"/>
    <n v="0.44444444444444398"/>
    <n v="200000"/>
    <n v="9"/>
    <n v="8966"/>
    <n v="113441.23"/>
    <n v="41.565869999999997"/>
    <n v="194135.23"/>
  </r>
  <r>
    <s v="34317"/>
    <s v="00037923702"/>
    <s v="00037923701"/>
    <s v="VOGO"/>
    <s v="FR0011532225"/>
    <x v="24"/>
    <x v="96"/>
    <n v="14257.76"/>
    <n v="8.8999750312109907"/>
    <n v="1602"/>
    <n v="2"/>
    <n v="8.8800000000000008"/>
    <n v="17.760000000000002"/>
    <n v="766.53333299999997"/>
    <n v="1621"/>
    <n v="1"/>
    <s v="EUR"/>
    <n v="-14240"/>
    <n v="0.81818181818181801"/>
    <n v="0"/>
    <n v="200000"/>
    <n v="8.9"/>
    <n v="10566"/>
    <n v="99201.23"/>
    <n v="48.663870000000003"/>
    <n v="193238.63"/>
  </r>
  <r>
    <s v="34317"/>
    <s v="00037923702"/>
    <s v="00037923701"/>
    <s v="VOGO"/>
    <s v="FR0011532225"/>
    <x v="24"/>
    <x v="97"/>
    <n v="12460"/>
    <n v="8.9"/>
    <n v="1400"/>
    <n v="1"/>
    <n v="8.9"/>
    <n v="8.9"/>
    <n v="501"/>
    <n v="1400"/>
    <n v="1"/>
    <s v="EUR"/>
    <n v="-12451.1"/>
    <n v="0.5"/>
    <n v="0"/>
    <n v="200000"/>
    <n v="8.9"/>
    <n v="11965"/>
    <n v="86750.13"/>
    <n v="55.107250000000001"/>
    <n v="193238.63"/>
  </r>
  <r>
    <s v="34317"/>
    <s v="00037923702"/>
    <s v="00037923701"/>
    <s v="VOGO"/>
    <s v="FR0011532225"/>
    <x v="24"/>
    <x v="98"/>
    <n v="10785.68"/>
    <n v="8.8990759075907597"/>
    <n v="1212"/>
    <n v="1"/>
    <n v="8.8800000000000008"/>
    <n v="8.8800000000000008"/>
    <n v="526.56666600000005"/>
    <n v="1213"/>
    <n v="1"/>
    <s v="EUR"/>
    <n v="-10776.8"/>
    <n v="0.625"/>
    <n v="0.125"/>
    <n v="200000"/>
    <n v="8.8800000000000008"/>
    <n v="13176"/>
    <n v="75973.33"/>
    <n v="60.63073"/>
    <n v="192976.21"/>
  </r>
  <r>
    <s v="34317"/>
    <s v="00037923702"/>
    <s v="00037923701"/>
    <s v="VOGO"/>
    <s v="FR0011532225"/>
    <x v="24"/>
    <x v="99"/>
    <n v="15993.3"/>
    <n v="8.9"/>
    <n v="1797"/>
    <n v="1"/>
    <n v="8.9"/>
    <n v="8.9"/>
    <n v="570.6"/>
    <n v="1877"/>
    <n v="1"/>
    <s v="EUR"/>
    <n v="-15984.4"/>
    <n v="0.45454545454545497"/>
    <n v="0"/>
    <n v="200000"/>
    <n v="8.9"/>
    <n v="14972"/>
    <n v="59988.93"/>
    <n v="68.956209999999999"/>
    <n v="193239.73"/>
  </r>
  <r>
    <s v="34317"/>
    <s v="00037923702"/>
    <s v="00037923701"/>
    <s v="VOGO"/>
    <s v="FR0011532225"/>
    <x v="24"/>
    <x v="100"/>
    <n v="671.98"/>
    <n v="8.8418421052631597"/>
    <n v="76"/>
    <n v="1"/>
    <n v="8.9"/>
    <n v="8.9"/>
    <n v="570.43333299999995"/>
    <n v="76"/>
    <n v="1"/>
    <s v="EUR"/>
    <n v="-663.08"/>
    <n v="0"/>
    <n v="0.5"/>
    <n v="200000"/>
    <n v="8.84"/>
    <n v="15047"/>
    <n v="59325.85"/>
    <n v="69.155950000000004"/>
    <n v="192341.33"/>
  </r>
  <r>
    <s v="34317"/>
    <s v="00037923702"/>
    <s v="00037923701"/>
    <s v="VOGO"/>
    <s v="FR0011532225"/>
    <x v="24"/>
    <x v="101"/>
    <n v="8.86"/>
    <n v="8.86"/>
    <n v="1"/>
    <n v="1"/>
    <n v="8.86"/>
    <n v="8.86"/>
    <n v="543.43333299999995"/>
    <n v="1"/>
    <n v="1"/>
    <s v="EUR"/>
    <n v="0"/>
    <n v="0"/>
    <n v="0"/>
    <n v="200000"/>
    <n v="8.86"/>
    <n v="15047"/>
    <n v="59325.85"/>
    <n v="69.204139999999995"/>
    <n v="192642.27"/>
  </r>
  <r>
    <s v="34317"/>
    <s v="00037923702"/>
    <s v="00037923701"/>
    <s v="VOGO"/>
    <s v="FR0011532225"/>
    <x v="24"/>
    <x v="102"/>
    <n v="8.86"/>
    <n v="8.86"/>
    <n v="1"/>
    <n v="1"/>
    <n v="8.86"/>
    <n v="8.86"/>
    <n v="535.13333299999999"/>
    <n v="1"/>
    <n v="1"/>
    <s v="EUR"/>
    <n v="0"/>
    <n v="0"/>
    <n v="0"/>
    <n v="200000"/>
    <n v="8.86"/>
    <n v="15047"/>
    <n v="59325.85"/>
    <n v="69.204139999999995"/>
    <n v="192642.27"/>
  </r>
  <r>
    <s v="34317"/>
    <s v="00037923702"/>
    <s v="00037923701"/>
    <s v="VOGO"/>
    <s v="FR0011532225"/>
    <x v="24"/>
    <x v="103"/>
    <n v="8.86"/>
    <n v="8.86"/>
    <n v="1"/>
    <n v="1"/>
    <n v="8.86"/>
    <n v="8.86"/>
    <n v="529.33333300000004"/>
    <n v="1"/>
    <n v="1"/>
    <s v="EUR"/>
    <n v="0"/>
    <n v="0"/>
    <n v="0"/>
    <n v="200000"/>
    <n v="8.86"/>
    <n v="15047"/>
    <n v="59325.85"/>
    <n v="69.204139999999995"/>
    <n v="192642.27"/>
  </r>
  <r>
    <s v="34317"/>
    <s v="00037923702"/>
    <s v="00037923701"/>
    <s v="VOGO"/>
    <s v="FR0011532225"/>
    <x v="24"/>
    <x v="104"/>
    <n v="3307.5"/>
    <n v="8.7965425531914896"/>
    <n v="376"/>
    <n v="1"/>
    <n v="8.86"/>
    <n v="8.86"/>
    <n v="527.70000000000005"/>
    <n v="487"/>
    <n v="1"/>
    <s v="EUR"/>
    <n v="-3298.64"/>
    <n v="0"/>
    <n v="0.66666666666666696"/>
    <n v="200000"/>
    <n v="8.7799999999999994"/>
    <n v="15422"/>
    <n v="56027.21"/>
    <n v="70.732640000000004"/>
    <n v="191432.37"/>
  </r>
  <r>
    <s v="34317"/>
    <s v="00037923702"/>
    <s v="00037923701"/>
    <s v="VOGO"/>
    <s v="FR0011532225"/>
    <x v="24"/>
    <x v="105"/>
    <n v="16641.5"/>
    <n v="8.3000000000000007"/>
    <n v="2005"/>
    <n v="216"/>
    <n v="8.4578703703703706"/>
    <n v="1826.9"/>
    <n v="512.63333299999999"/>
    <n v="2313"/>
    <n v="1"/>
    <s v="EUR"/>
    <n v="-14814.6"/>
    <n v="0"/>
    <n v="0.27272727272727298"/>
    <n v="200000"/>
    <n v="8.5399999999999991"/>
    <n v="17211"/>
    <n v="41212.61"/>
    <n v="78.101060000000004"/>
    <n v="188194.55"/>
  </r>
  <r>
    <s v="34317"/>
    <s v="00037923702"/>
    <s v="00037923701"/>
    <s v="VOGO"/>
    <s v="FR0011532225"/>
    <x v="24"/>
    <x v="106"/>
    <n v="8.52"/>
    <n v="8.52"/>
    <n v="1"/>
    <n v="1"/>
    <n v="8.52"/>
    <n v="8.52"/>
    <n v="505.96666599999998"/>
    <n v="1"/>
    <n v="1"/>
    <s v="EUR"/>
    <n v="0"/>
    <n v="0"/>
    <n v="0"/>
    <n v="200000"/>
    <n v="8.52"/>
    <n v="17211"/>
    <n v="41212.61"/>
    <n v="78.060929999999999"/>
    <n v="187850.33"/>
  </r>
  <r>
    <s v="34317"/>
    <s v="00037923702"/>
    <s v="00037923701"/>
    <s v="VOGO"/>
    <s v="FR0011532225"/>
    <x v="24"/>
    <x v="107"/>
    <n v="8.52"/>
    <n v="8.52"/>
    <n v="1"/>
    <n v="72"/>
    <n v="8.5430555555555596"/>
    <n v="615.1"/>
    <n v="501.83333299999998"/>
    <n v="72"/>
    <n v="1"/>
    <s v="EUR"/>
    <n v="606.58000000000004"/>
    <n v="0"/>
    <n v="0.5"/>
    <n v="200000"/>
    <n v="8.7799999999999994"/>
    <n v="17140"/>
    <n v="41819.19"/>
    <n v="78.254099999999994"/>
    <n v="192308.39"/>
  </r>
  <r>
    <s v="34317"/>
    <s v="00037923702"/>
    <s v="00037923701"/>
    <s v="VOGO"/>
    <s v="FR0011532225"/>
    <x v="24"/>
    <x v="108"/>
    <n v="8.6999999999999993"/>
    <n v="8.6999999999999993"/>
    <n v="1"/>
    <n v="11"/>
    <n v="8.6999999999999993"/>
    <n v="95.7"/>
    <n v="500"/>
    <n v="11"/>
    <n v="1"/>
    <s v="EUR"/>
    <n v="87"/>
    <n v="0"/>
    <n v="0"/>
    <n v="200000"/>
    <n v="8.6999999999999993"/>
    <n v="17130"/>
    <n v="41906.19"/>
    <n v="78.052369999999996"/>
    <n v="190937.19"/>
  </r>
  <r>
    <s v="34317"/>
    <s v="00037923702"/>
    <s v="00037923701"/>
    <s v="VOGO"/>
    <s v="FR0011532225"/>
    <x v="24"/>
    <x v="109"/>
    <n v="0"/>
    <m/>
    <m/>
    <m/>
    <m/>
    <n v="0"/>
    <n v="1029.766666"/>
    <n v="17959"/>
    <n v="1"/>
    <s v="EUR"/>
    <n v="0"/>
    <n v="0"/>
    <n v="8.3333333333333301E-2"/>
    <n v="200000"/>
    <n v="9"/>
    <n v="17130"/>
    <n v="41906.19"/>
    <n v="78.627600000000001"/>
    <n v="196076.19"/>
  </r>
  <r>
    <s v="34317"/>
    <s v="00037923702"/>
    <s v="00037923701"/>
    <s v="VOGO"/>
    <s v="FR0011532225"/>
    <x v="24"/>
    <x v="110"/>
    <n v="419.58"/>
    <n v="9.5359090909090902"/>
    <n v="44"/>
    <n v="3627"/>
    <n v="9.1832147780534896"/>
    <n v="33307.519999999997"/>
    <n v="1166.7333329999999"/>
    <n v="4110"/>
    <n v="1"/>
    <s v="EUR"/>
    <n v="32887.94"/>
    <n v="0.5"/>
    <n v="0.2"/>
    <n v="200000"/>
    <n v="9.58"/>
    <n v="13547"/>
    <n v="74794.13"/>
    <n v="63.439149999999998"/>
    <n v="204574.39"/>
  </r>
  <r>
    <s v="34317"/>
    <s v="00037923702"/>
    <s v="00037923701"/>
    <s v="VOGO"/>
    <s v="FR0011532225"/>
    <x v="24"/>
    <x v="111"/>
    <n v="10249.58"/>
    <n v="9.3093369663941896"/>
    <n v="1101"/>
    <n v="531"/>
    <n v="9.3404519774011305"/>
    <n v="4959.78"/>
    <n v="1281.3666659999999"/>
    <n v="4189"/>
    <n v="1"/>
    <s v="EUR"/>
    <n v="-5289.8"/>
    <m/>
    <m/>
    <n v="200000"/>
    <n v="9.34"/>
    <n v="14117"/>
    <n v="69504.33"/>
    <n v="65.482060000000004"/>
    <n v="201357.11"/>
  </r>
  <r>
    <s v="34317"/>
    <s v="00037923702"/>
    <s v="00037923701"/>
    <s v="VOGO"/>
    <s v="FR0011532225"/>
    <x v="24"/>
    <x v="112"/>
    <n v="4834.8"/>
    <n v="9.2091428571428597"/>
    <n v="525"/>
    <n v="120"/>
    <n v="9.52"/>
    <n v="1142.4000000000001"/>
    <n v="1339.9333329999999"/>
    <n v="2064"/>
    <n v="1"/>
    <s v="EUR"/>
    <n v="-3692.4"/>
    <n v="0"/>
    <n v="1"/>
    <n v="200000"/>
    <n v="9.16"/>
    <n v="14522"/>
    <n v="65811.929999999993"/>
    <n v="66.900980000000004"/>
    <n v="198833.45"/>
  </r>
  <r>
    <s v="34317"/>
    <s v="00037923702"/>
    <s v="00037923701"/>
    <s v="VOGO"/>
    <s v="FR0011532225"/>
    <x v="24"/>
    <x v="113"/>
    <n v="5303.78"/>
    <n v="9.0508191126279893"/>
    <n v="586"/>
    <n v="201"/>
    <n v="9.0008955223880598"/>
    <n v="1809.18"/>
    <n v="1385.0666659999999"/>
    <n v="1375"/>
    <n v="1"/>
    <s v="EUR"/>
    <n v="-3494.6"/>
    <n v="0.125"/>
    <n v="0.625"/>
    <n v="200000"/>
    <n v="9"/>
    <n v="14907"/>
    <n v="62317.33"/>
    <n v="68.283169999999998"/>
    <n v="196480.33"/>
  </r>
  <r>
    <s v="34317"/>
    <s v="00037923702"/>
    <s v="00037923701"/>
    <s v="VOGO"/>
    <s v="FR0011532225"/>
    <x v="24"/>
    <x v="114"/>
    <n v="9"/>
    <n v="9"/>
    <n v="1"/>
    <n v="111"/>
    <n v="9"/>
    <n v="999"/>
    <n v="1391.4333329999999"/>
    <n v="217"/>
    <n v="1"/>
    <s v="EUR"/>
    <n v="990"/>
    <n v="0"/>
    <n v="0.4"/>
    <n v="200000"/>
    <n v="9"/>
    <n v="14797"/>
    <n v="63307.33"/>
    <n v="67.779300000000006"/>
    <n v="196480.33"/>
  </r>
  <r>
    <s v="34317"/>
    <s v="00037923702"/>
    <s v="00037923701"/>
    <s v="VOGO"/>
    <s v="FR0011532225"/>
    <x v="24"/>
    <x v="115"/>
    <n v="6288.7"/>
    <n v="8.8448663853727201"/>
    <n v="711"/>
    <n v="514"/>
    <n v="8.8304280155642001"/>
    <n v="4538.84"/>
    <n v="1447.4333329999999"/>
    <n v="1731"/>
    <n v="1"/>
    <s v="EUR"/>
    <n v="-1749.86"/>
    <n v="0.18181818181818199"/>
    <n v="0.36363636363636398"/>
    <n v="200000"/>
    <n v="8.8800000000000008"/>
    <n v="14994"/>
    <n v="61557.47"/>
    <n v="68.384110000000007"/>
    <n v="194704.19"/>
  </r>
  <r>
    <s v="34317"/>
    <s v="00037923702"/>
    <s v="00037923701"/>
    <s v="VOGO"/>
    <s v="FR0011532225"/>
    <x v="24"/>
    <x v="116"/>
    <n v="8.8800000000000008"/>
    <n v="8.8800000000000008"/>
    <n v="1"/>
    <n v="1"/>
    <n v="8.8800000000000008"/>
    <n v="8.8800000000000008"/>
    <n v="1447.4333329999999"/>
    <n v="1"/>
    <n v="1"/>
    <s v="EUR"/>
    <n v="0"/>
    <n v="0"/>
    <n v="0"/>
    <n v="200000"/>
    <n v="8.8800000000000008"/>
    <n v="14994"/>
    <n v="61557.47"/>
    <n v="68.384110000000007"/>
    <n v="194704.19"/>
  </r>
  <r>
    <s v="34317"/>
    <s v="00037923702"/>
    <s v="00037923701"/>
    <s v="VOGO"/>
    <s v="FR0011532225"/>
    <x v="24"/>
    <x v="117"/>
    <n v="9300.8799999999992"/>
    <n v="8.8495528068506193"/>
    <n v="1051"/>
    <n v="1"/>
    <n v="8.8800000000000008"/>
    <n v="8.8800000000000008"/>
    <n v="1502.766666"/>
    <n v="1661"/>
    <n v="1"/>
    <s v="EUR"/>
    <n v="-9292"/>
    <n v="0"/>
    <n v="0.42857142857142899"/>
    <n v="200000"/>
    <n v="8.8000000000000007"/>
    <n v="16044"/>
    <n v="52265.47"/>
    <n v="72.982810000000001"/>
    <n v="193452.67"/>
  </r>
  <r>
    <s v="34317"/>
    <s v="00037923702"/>
    <s v="00037923701"/>
    <s v="VOGO"/>
    <s v="FR0011532225"/>
    <x v="24"/>
    <x v="118"/>
    <n v="16259.12"/>
    <n v="8.64846808510638"/>
    <n v="1880"/>
    <n v="158"/>
    <n v="8.8388607594936701"/>
    <n v="1396.54"/>
    <n v="1573.5"/>
    <n v="3351"/>
    <n v="1"/>
    <s v="EUR"/>
    <n v="-14862.58"/>
    <n v="0"/>
    <n v="0.68421052631579005"/>
    <n v="200000"/>
    <n v="8.6199999999999992"/>
    <n v="17766"/>
    <n v="37402.89"/>
    <n v="80.370660000000001"/>
    <n v="190545.81"/>
  </r>
  <r>
    <s v="34317"/>
    <s v="00037923702"/>
    <s v="00037923701"/>
    <s v="VOGO"/>
    <s v="FR0011532225"/>
    <x v="24"/>
    <x v="119"/>
    <n v="7366.1"/>
    <n v="8.4087899543378999"/>
    <n v="876"/>
    <n v="143"/>
    <n v="8.4632167832167795"/>
    <n v="1210.24"/>
    <n v="1616.633333"/>
    <n v="1295"/>
    <n v="1"/>
    <s v="EUR"/>
    <n v="-6155.86"/>
    <n v="0.1"/>
    <n v="0.7"/>
    <n v="200000"/>
    <n v="8.36"/>
    <n v="18499"/>
    <n v="31247.03"/>
    <n v="83.191360000000003"/>
    <n v="185898.67"/>
  </r>
  <r>
    <s v="34317"/>
    <s v="00037923702"/>
    <s v="00037923701"/>
    <s v="VOGO"/>
    <s v="FR0011532225"/>
    <x v="24"/>
    <x v="120"/>
    <n v="11566.32"/>
    <n v="8.2557601713062105"/>
    <n v="1401"/>
    <n v="1"/>
    <n v="8.32"/>
    <n v="8.32"/>
    <n v="1667.466666"/>
    <n v="1691"/>
    <n v="1"/>
    <s v="EUR"/>
    <n v="-11558"/>
    <n v="0"/>
    <n v="0.625"/>
    <n v="200000"/>
    <n v="8.1999999999999993"/>
    <n v="19899"/>
    <n v="19689.03"/>
    <n v="89.232780000000005"/>
    <n v="182860.83"/>
  </r>
  <r>
    <s v="34317"/>
    <s v="00037923702"/>
    <s v="00037923701"/>
    <s v="VOGO"/>
    <s v="FR0011532225"/>
    <x v="24"/>
    <x v="121"/>
    <n v="8.2200000000000006"/>
    <n v="8.2200000000000006"/>
    <n v="1"/>
    <n v="1"/>
    <n v="8.2200000000000006"/>
    <n v="8.2200000000000006"/>
    <n v="1664.1"/>
    <n v="11"/>
    <n v="1"/>
    <s v="EUR"/>
    <n v="0"/>
    <n v="0"/>
    <n v="0"/>
    <n v="200000"/>
    <n v="8.2799999999999994"/>
    <n v="19899"/>
    <n v="19689.03"/>
    <n v="89.325710000000001"/>
    <n v="184452.75"/>
  </r>
  <r>
    <s v="34317"/>
    <s v="00037923702"/>
    <s v="00037923701"/>
    <s v="VOGO"/>
    <s v="FR0011532225"/>
    <x v="24"/>
    <x v="122"/>
    <n v="422.28"/>
    <n v="8.2799999999999994"/>
    <n v="51"/>
    <n v="1"/>
    <n v="8.2799999999999994"/>
    <n v="8.2799999999999994"/>
    <n v="1665.9333329999999"/>
    <n v="101"/>
    <n v="1"/>
    <s v="EUR"/>
    <n v="-414"/>
    <n v="0.33333333333333298"/>
    <n v="0"/>
    <n v="200000"/>
    <n v="8.2799999999999994"/>
    <n v="19949"/>
    <n v="19275.03"/>
    <n v="89.550150000000002"/>
    <n v="184452.75"/>
  </r>
  <r>
    <s v="34317"/>
    <s v="00037923702"/>
    <s v="00037923701"/>
    <s v="VOGO"/>
    <s v="FR0011532225"/>
    <x v="24"/>
    <x v="123"/>
    <n v="4224.24"/>
    <n v="8.1549034749034703"/>
    <n v="518"/>
    <n v="47"/>
    <n v="8.2017021276595798"/>
    <n v="385.48"/>
    <n v="1687.7"/>
    <n v="684"/>
    <n v="1"/>
    <s v="EUR"/>
    <n v="-3838.76"/>
    <n v="0.25"/>
    <n v="0.5"/>
    <n v="200000"/>
    <n v="8.1999999999999993"/>
    <n v="20420"/>
    <n v="15436.27"/>
    <n v="91.559359999999998"/>
    <n v="182880.27"/>
  </r>
  <r>
    <s v="34317"/>
    <s v="00037923702"/>
    <s v="00037923701"/>
    <s v="VOGO"/>
    <s v="FR0011532225"/>
    <x v="24"/>
    <x v="124"/>
    <n v="73.8"/>
    <n v="8.1999999999999993"/>
    <n v="9"/>
    <n v="1"/>
    <n v="8.1999999999999993"/>
    <n v="8.1999999999999993"/>
    <n v="1662.633333"/>
    <n v="9"/>
    <n v="1"/>
    <s v="EUR"/>
    <n v="-65.599999999999994"/>
    <n v="0"/>
    <n v="0.33333333333333298"/>
    <n v="200000"/>
    <n v="8.1999999999999993"/>
    <n v="20428"/>
    <n v="15370.67"/>
    <n v="91.595230000000001"/>
    <n v="182880.27"/>
  </r>
  <r>
    <s v="34317"/>
    <s v="00037923702"/>
    <s v="00037923701"/>
    <s v="VOGO"/>
    <s v="FR0011532225"/>
    <x v="24"/>
    <x v="125"/>
    <n v="8.2200000000000006"/>
    <n v="8.2200000000000006"/>
    <n v="1"/>
    <n v="201"/>
    <n v="8.2996019900497497"/>
    <n v="1668.22"/>
    <n v="1657.466666"/>
    <n v="201"/>
    <n v="1"/>
    <s v="EUR"/>
    <n v="1660"/>
    <n v="0.25"/>
    <n v="0.25"/>
    <n v="200000"/>
    <n v="8.3000000000000007"/>
    <n v="20228"/>
    <n v="17030.669999999998"/>
    <n v="90.790400000000005"/>
    <n v="184923.07"/>
  </r>
  <r>
    <s v="34317"/>
    <s v="00037923702"/>
    <s v="00037923701"/>
    <s v="VOGO"/>
    <s v="FR0011532225"/>
    <x v="24"/>
    <x v="126"/>
    <n v="8.4"/>
    <n v="8.4"/>
    <n v="1"/>
    <n v="102"/>
    <n v="8.4"/>
    <n v="856.8"/>
    <n v="1607.466666"/>
    <n v="121"/>
    <n v="1"/>
    <s v="EUR"/>
    <n v="848.4"/>
    <n v="0.2"/>
    <n v="0.2"/>
    <n v="200000"/>
    <n v="8.4"/>
    <n v="20127"/>
    <n v="17879.07"/>
    <n v="90.436229999999995"/>
    <n v="186945.87"/>
  </r>
  <r>
    <s v="34317"/>
    <s v="00037923702"/>
    <s v="00037923701"/>
    <s v="VOGO"/>
    <s v="FR0011532225"/>
    <x v="24"/>
    <x v="127"/>
    <n v="1268.42"/>
    <n v="8.4001324503311299"/>
    <n v="151"/>
    <n v="26"/>
    <n v="8.4969230769230801"/>
    <n v="220.92"/>
    <n v="1568.333333"/>
    <n v="226"/>
    <n v="1"/>
    <s v="EUR"/>
    <n v="-1047.5"/>
    <n v="0"/>
    <n v="0.5"/>
    <n v="200000"/>
    <n v="8.34"/>
    <n v="20252"/>
    <n v="16831.57"/>
    <n v="90.93777"/>
    <n v="185733.25"/>
  </r>
  <r>
    <s v="34317"/>
    <s v="00037923702"/>
    <s v="00037923701"/>
    <s v="VOGO"/>
    <s v="FR0011532225"/>
    <x v="24"/>
    <x v="128"/>
    <n v="250.2"/>
    <n v="8.34"/>
    <n v="30"/>
    <n v="1"/>
    <n v="8.34"/>
    <n v="8.34"/>
    <n v="1531.9"/>
    <n v="120"/>
    <n v="1"/>
    <s v="EUR"/>
    <n v="-241.86"/>
    <n v="0"/>
    <n v="0"/>
    <n v="200000"/>
    <n v="8.34"/>
    <n v="20281"/>
    <n v="16589.71"/>
    <n v="91.067989999999995"/>
    <n v="185733.25"/>
  </r>
  <r>
    <s v="34317"/>
    <s v="00037923702"/>
    <s v="00037923701"/>
    <s v="VOGO"/>
    <s v="FR0011532225"/>
    <x v="24"/>
    <x v="129"/>
    <n v="842.34"/>
    <n v="8.34"/>
    <n v="101"/>
    <n v="101"/>
    <n v="8.3994059405940593"/>
    <n v="848.34"/>
    <n v="1476.0333330000001"/>
    <n v="201"/>
    <n v="1"/>
    <s v="EUR"/>
    <n v="6"/>
    <n v="0"/>
    <n v="0.25"/>
    <n v="200000"/>
    <n v="8.34"/>
    <n v="20281"/>
    <n v="16595.71"/>
    <n v="91.065049999999999"/>
    <n v="185739.25"/>
  </r>
  <r>
    <s v="34317"/>
    <s v="00037923702"/>
    <s v="00037923701"/>
    <s v="VOGO"/>
    <s v="FR0011532225"/>
    <x v="24"/>
    <x v="130"/>
    <n v="4158.3"/>
    <n v="8.3000000000000007"/>
    <n v="501"/>
    <n v="173"/>
    <n v="8.4"/>
    <n v="1453.2"/>
    <n v="1498.3666659999999"/>
    <n v="746"/>
    <n v="1"/>
    <s v="EUR"/>
    <n v="-2705.1"/>
    <n v="0"/>
    <n v="0.2"/>
    <n v="200000"/>
    <n v="8.4"/>
    <n v="20609"/>
    <n v="13890.61"/>
    <n v="92.572109999999995"/>
    <n v="187006.21"/>
  </r>
  <r>
    <s v="34317"/>
    <s v="00037923702"/>
    <s v="00037923701"/>
    <s v="VOGO"/>
    <s v="FR0011532225"/>
    <x v="24"/>
    <x v="131"/>
    <n v="433.68"/>
    <n v="8.34"/>
    <n v="52"/>
    <n v="12"/>
    <n v="8.39"/>
    <n v="100.68"/>
    <n v="1500.3666659999999"/>
    <n v="61"/>
    <n v="1"/>
    <s v="EUR"/>
    <n v="-333"/>
    <n v="0"/>
    <n v="0.66666666666666696"/>
    <n v="200000"/>
    <n v="8.34"/>
    <n v="20649"/>
    <n v="13557.61"/>
    <n v="92.701949999999997"/>
    <n v="185770.27"/>
  </r>
  <r>
    <s v="34317"/>
    <s v="00037923702"/>
    <s v="00037923701"/>
    <s v="VOGO"/>
    <s v="FR0011532225"/>
    <x v="24"/>
    <x v="132"/>
    <n v="1849.56"/>
    <n v="8.2939910313901404"/>
    <n v="223"/>
    <n v="101"/>
    <n v="503.349900990099"/>
    <n v="50838.34"/>
    <n v="1511.1"/>
    <n v="323"/>
    <n v="1"/>
    <s v="EUR"/>
    <n v="48988.78"/>
    <n v="0"/>
    <n v="0.6"/>
    <n v="200000"/>
    <n v="8.3000000000000007"/>
    <n v="20771"/>
    <n v="62546.39"/>
    <n v="73.378360000000001"/>
    <n v="234945.69"/>
  </r>
  <r>
    <s v="34317"/>
    <s v="00037923702"/>
    <s v="00037923701"/>
    <s v="VOGO"/>
    <s v="FR0011532225"/>
    <x v="24"/>
    <x v="133"/>
    <n v="4374.8"/>
    <n v="8.2856060606060602"/>
    <n v="528"/>
    <n v="1"/>
    <n v="8.32"/>
    <n v="8.32"/>
    <n v="1528.6666660000001"/>
    <n v="528"/>
    <n v="1"/>
    <s v="EUR"/>
    <n v="-4366.4799999999996"/>
    <n v="0"/>
    <n v="0.71428571428571397"/>
    <n v="250000"/>
    <n v="8.24"/>
    <n v="21298"/>
    <n v="58179.91"/>
    <n v="75.102260000000001"/>
    <n v="233675.43"/>
  </r>
  <r>
    <s v="34317"/>
    <s v="00037923702"/>
    <s v="00037923701"/>
    <s v="VOGO"/>
    <s v="FR0011532225"/>
    <x v="24"/>
    <x v="134"/>
    <n v="6620.32"/>
    <n v="8.2650686641697906"/>
    <n v="801"/>
    <n v="136"/>
    <n v="8.3023529411764692"/>
    <n v="1129.1199999999999"/>
    <n v="1543.633333"/>
    <n v="936"/>
    <n v="1"/>
    <s v="EUR"/>
    <n v="-5491.2"/>
    <n v="0.11111111111111099"/>
    <n v="0.33333333333333298"/>
    <n v="250000"/>
    <n v="8.24"/>
    <n v="21963"/>
    <n v="52688.71"/>
    <n v="77.451059999999998"/>
    <n v="233663.83"/>
  </r>
  <r>
    <s v="34317"/>
    <s v="00037923702"/>
    <s v="00037923701"/>
    <s v="VOGO"/>
    <s v="FR0011532225"/>
    <x v="24"/>
    <x v="135"/>
    <n v="8.3000000000000007"/>
    <n v="8.3000000000000007"/>
    <n v="1"/>
    <n v="1467"/>
    <n v="8.3684730743012903"/>
    <n v="12276.55"/>
    <n v="1530.9333329999999"/>
    <n v="1932"/>
    <n v="1"/>
    <s v="EUR"/>
    <n v="12268.25"/>
    <n v="0.125"/>
    <n v="0.625"/>
    <n v="250000"/>
    <n v="8.3800000000000008"/>
    <n v="20497"/>
    <n v="64956.959999999999"/>
    <n v="72.559790000000007"/>
    <n v="236721.82"/>
  </r>
  <r>
    <s v="34317"/>
    <s v="00037923702"/>
    <s v="00037923701"/>
    <s v="VOGO"/>
    <s v="FR0011532225"/>
    <x v="24"/>
    <x v="136"/>
    <n v="8.3800000000000008"/>
    <n v="8.3800000000000008"/>
    <n v="1"/>
    <n v="733"/>
    <n v="8.4998362892223707"/>
    <n v="6230.38"/>
    <n v="1555.333333"/>
    <n v="733"/>
    <n v="1"/>
    <s v="EUR"/>
    <n v="6222"/>
    <n v="0"/>
    <n v="0.5"/>
    <n v="250000"/>
    <n v="8.5"/>
    <n v="19765"/>
    <n v="71178.960000000006"/>
    <n v="70.240600000000001"/>
    <n v="239181.46"/>
  </r>
  <r>
    <s v="34317"/>
    <s v="00037923702"/>
    <s v="00037923701"/>
    <s v="VOGO"/>
    <s v="FR0011532225"/>
    <x v="24"/>
    <x v="137"/>
    <n v="93.72"/>
    <n v="8.52"/>
    <n v="11"/>
    <n v="2195"/>
    <n v="8.5880592255125308"/>
    <n v="18850.79"/>
    <n v="1644.333333"/>
    <n v="2742"/>
    <n v="1"/>
    <s v="EUR"/>
    <n v="18757.07"/>
    <n v="0"/>
    <n v="0.81818181818181801"/>
    <n v="250000"/>
    <n v="8.58"/>
    <n v="17581"/>
    <n v="89936.03"/>
    <n v="62.648200000000003"/>
    <n v="240781.01"/>
  </r>
  <r>
    <s v="34317"/>
    <s v="00037923702"/>
    <s v="00037923701"/>
    <s v="VOGO"/>
    <s v="FR0011532225"/>
    <x v="24"/>
    <x v="138"/>
    <n v="10328.58"/>
    <n v="8.5999833472106602"/>
    <n v="1201"/>
    <n v="5001"/>
    <n v="8.6"/>
    <n v="43008.6"/>
    <n v="1684"/>
    <n v="1201"/>
    <n v="1"/>
    <s v="EUR"/>
    <n v="32680.02"/>
    <n v="0"/>
    <n v="0.5"/>
    <n v="250000"/>
    <n v="8.6"/>
    <n v="13781"/>
    <n v="122616.05"/>
    <n v="49.14996"/>
    <n v="241132.65"/>
  </r>
  <r>
    <s v="34317"/>
    <s v="00037923702"/>
    <s v="00037923701"/>
    <s v="VOGO"/>
    <s v="FR0011532225"/>
    <x v="24"/>
    <x v="139"/>
    <n v="876.58"/>
    <n v="8.6790099009900992"/>
    <n v="101"/>
    <n v="127"/>
    <n v="8.6990551181102393"/>
    <n v="1104.78"/>
    <n v="1117.5333330000001"/>
    <n v="965"/>
    <n v="1"/>
    <s v="EUR"/>
    <n v="228.2"/>
    <n v="0"/>
    <n v="0.66666666666666696"/>
    <n v="250000"/>
    <n v="8.66"/>
    <n v="13755"/>
    <n v="122844.25"/>
    <n v="49.230060000000002"/>
    <n v="241962.55"/>
  </r>
  <r>
    <s v="34317"/>
    <s v="00037923702"/>
    <s v="00037923701"/>
    <s v="VOGO"/>
    <s v="FR0011532225"/>
    <x v="24"/>
    <x v="140"/>
    <n v="8.66"/>
    <n v="8.66"/>
    <n v="1"/>
    <n v="1601"/>
    <n v="8.81865084322299"/>
    <n v="14118.66"/>
    <n v="1035.0333330000001"/>
    <n v="1635"/>
    <n v="1"/>
    <s v="EUR"/>
    <n v="14110"/>
    <n v="0"/>
    <n v="0.66666666666666696"/>
    <n v="250000"/>
    <n v="8.86"/>
    <n v="12155"/>
    <n v="136954.25"/>
    <n v="44.019770000000001"/>
    <n v="244647.55"/>
  </r>
  <r>
    <s v="34317"/>
    <s v="00037923702"/>
    <s v="00037923701"/>
    <s v="VOGO"/>
    <s v="FR0011532225"/>
    <x v="24"/>
    <x v="141"/>
    <n v="53.34"/>
    <n v="8.89"/>
    <n v="6"/>
    <n v="206"/>
    <n v="8.9603883495145595"/>
    <n v="1845.84"/>
    <n v="909.26666599999999"/>
    <n v="416"/>
    <n v="1"/>
    <s v="EUR"/>
    <n v="1792.5"/>
    <n v="0.2"/>
    <n v="0.4"/>
    <n v="250000"/>
    <n v="9"/>
    <n v="11955"/>
    <n v="138746.75"/>
    <n v="43.677129999999998"/>
    <n v="246341.75"/>
  </r>
  <r>
    <s v="34317"/>
    <s v="00037923702"/>
    <s v="00037923701"/>
    <s v="VOGO"/>
    <s v="FR0011532225"/>
    <x v="24"/>
    <x v="142"/>
    <n v="1797.98"/>
    <n v="8.9451741293532301"/>
    <n v="201"/>
    <n v="489"/>
    <n v="9.1211042944785294"/>
    <n v="4460.22"/>
    <n v="868.1"/>
    <n v="829"/>
    <n v="1"/>
    <s v="EUR"/>
    <n v="2662.24"/>
    <n v="0.1"/>
    <n v="0.7"/>
    <n v="250000"/>
    <n v="9.1999999999999993"/>
    <n v="11667"/>
    <n v="141408.99"/>
    <n v="43.151110000000003"/>
    <n v="248745.39"/>
  </r>
  <r>
    <s v="34317"/>
    <s v="00037923702"/>
    <s v="00037923701"/>
    <s v="VOGO"/>
    <s v="FR0011532225"/>
    <x v="24"/>
    <x v="143"/>
    <n v="167.06"/>
    <n v="9.2811111111111106"/>
    <n v="18"/>
    <n v="277"/>
    <n v="9.4898916967509006"/>
    <n v="2628.7"/>
    <n v="832.06666600000005"/>
    <n v="294"/>
    <n v="1"/>
    <s v="EUR"/>
    <n v="2461.64"/>
    <n v="9.0909090909090898E-2"/>
    <n v="0.45454545454545497"/>
    <n v="250000"/>
    <n v="9.5"/>
    <n v="11408"/>
    <n v="143870.63"/>
    <n v="42.964300000000001"/>
    <n v="252246.63"/>
  </r>
  <r>
    <s v="34317"/>
    <s v="00037923702"/>
    <s v="00037923701"/>
    <s v="VOGO"/>
    <s v="FR0011532225"/>
    <x v="24"/>
    <x v="144"/>
    <n v="9.48"/>
    <n v="9.48"/>
    <n v="1"/>
    <n v="545"/>
    <n v="9.4999633027522901"/>
    <n v="5177.4799999999996"/>
    <n v="843"/>
    <n v="545"/>
    <n v="1"/>
    <s v="EUR"/>
    <n v="5168"/>
    <n v="0"/>
    <n v="0.71428571428571397"/>
    <n v="250000"/>
    <n v="9.5"/>
    <n v="10864"/>
    <n v="149038.63"/>
    <n v="40.915509999999998"/>
    <n v="252246.63"/>
  </r>
  <r>
    <s v="34317"/>
    <s v="00037923702"/>
    <s v="00037923701"/>
    <s v="VOGO"/>
    <s v="FR0011532225"/>
    <x v="24"/>
    <x v="145"/>
    <n v="0"/>
    <s v="#DIV/0"/>
    <n v="0"/>
    <n v="593"/>
    <n v="9.5674536256323801"/>
    <n v="5673.5"/>
    <n v="834.13333299999999"/>
    <n v="1465"/>
    <n v="1"/>
    <s v="EUR"/>
    <n v="5673.5"/>
    <n v="0"/>
    <n v="1"/>
    <n v="250000"/>
    <n v="9.8000000000000007"/>
    <n v="10271"/>
    <n v="154712.13"/>
    <n v="39.415990000000001"/>
    <n v="255367.93"/>
  </r>
  <r>
    <s v="34317"/>
    <s v="00037923702"/>
    <s v="00037923701"/>
    <s v="VOGO"/>
    <s v="FR0011532225"/>
    <x v="24"/>
    <x v="146"/>
    <n v="498"/>
    <n v="9.9600000000000009"/>
    <n v="50"/>
    <n v="700"/>
    <n v="9.9857142857142893"/>
    <n v="6990"/>
    <n v="890.33333300000004"/>
    <n v="1687"/>
    <n v="1"/>
    <s v="EUR"/>
    <n v="6492"/>
    <n v="0.2"/>
    <n v="0.8"/>
    <n v="250000"/>
    <n v="9.9600000000000009"/>
    <n v="9621"/>
    <n v="161204.13"/>
    <n v="37.28181"/>
    <n v="257029.29"/>
  </r>
  <r>
    <s v="34317"/>
    <s v="00037923702"/>
    <s v="00037923701"/>
    <s v="VOGO"/>
    <s v="FR0011532225"/>
    <x v="24"/>
    <x v="147"/>
    <n v="1020"/>
    <n v="10.199999999999999"/>
    <n v="100"/>
    <n v="586"/>
    <n v="10.1829351535836"/>
    <n v="5967.2"/>
    <n v="876.46666600000003"/>
    <n v="1245"/>
    <n v="1"/>
    <s v="EUR"/>
    <n v="4947.2"/>
    <n v="0.4"/>
    <n v="0.6"/>
    <n v="250000"/>
    <n v="10.3"/>
    <n v="9135"/>
    <n v="166151.32999999999"/>
    <n v="36.155029999999996"/>
    <n v="260241.83"/>
  </r>
  <r>
    <s v="34317"/>
    <s v="00037923702"/>
    <s v="00037923701"/>
    <s v="VOGO"/>
    <s v="FR0011532225"/>
    <x v="24"/>
    <x v="148"/>
    <n v="10465.5"/>
    <n v="9.9861641221373993"/>
    <n v="1048"/>
    <n v="96"/>
    <n v="9.9031249999999993"/>
    <n v="950.7"/>
    <n v="811.36666600000001"/>
    <n v="1398"/>
    <n v="1"/>
    <s v="EUR"/>
    <n v="-9514.7999999999993"/>
    <n v="0.16666666666666699"/>
    <n v="0.5"/>
    <n v="250000"/>
    <n v="9.9"/>
    <n v="10087"/>
    <n v="156636.53"/>
    <n v="38.932609999999997"/>
    <n v="256497.83"/>
  </r>
  <r>
    <s v="34317"/>
    <s v="00037923702"/>
    <s v="00037923701"/>
    <s v="VOGO"/>
    <s v="FR0011532225"/>
    <x v="24"/>
    <x v="149"/>
    <n v="0"/>
    <m/>
    <m/>
    <m/>
    <m/>
    <n v="0"/>
    <n v="769"/>
    <n v="24"/>
    <n v="1"/>
    <s v="EUR"/>
    <n v="0"/>
    <m/>
    <m/>
    <n v="250000"/>
    <n v="9.9"/>
    <n v="10087"/>
    <n v="156636.53"/>
    <n v="38.932609999999997"/>
    <n v="256497.83"/>
  </r>
  <r>
    <s v="34317"/>
    <s v="00037923702"/>
    <s v="00037923701"/>
    <s v="VOGO"/>
    <s v="FR0011532225"/>
    <x v="24"/>
    <x v="150"/>
    <n v="6537.7"/>
    <n v="9.8756797583081593"/>
    <n v="662"/>
    <n v="1"/>
    <n v="9.9"/>
    <n v="9.9"/>
    <n v="738.23333300000002"/>
    <n v="768"/>
    <n v="1"/>
    <s v="EUR"/>
    <n v="-6527.8"/>
    <n v="0"/>
    <n v="0.5"/>
    <n v="250000"/>
    <n v="9.8000000000000007"/>
    <n v="10748"/>
    <n v="150108.73000000001"/>
    <n v="41.235030000000002"/>
    <n v="255439.13"/>
  </r>
  <r>
    <s v="34317"/>
    <s v="00037923702"/>
    <s v="00037923701"/>
    <s v="VOGO"/>
    <s v="FR0011532225"/>
    <x v="24"/>
    <x v="151"/>
    <n v="548.82000000000005"/>
    <n v="9.8003571428571394"/>
    <n v="56"/>
    <n v="1"/>
    <n v="9.82"/>
    <n v="9.82"/>
    <n v="739.73333300000002"/>
    <n v="56"/>
    <n v="1"/>
    <s v="EUR"/>
    <n v="-539"/>
    <n v="0"/>
    <n v="0.5"/>
    <n v="250000"/>
    <n v="9.8000000000000007"/>
    <n v="10803"/>
    <n v="149569.73000000001"/>
    <n v="41.446040000000004"/>
    <n v="255439.13"/>
  </r>
  <r>
    <s v="34317"/>
    <s v="00037923702"/>
    <s v="00037923701"/>
    <s v="VOGO"/>
    <s v="FR0011532225"/>
    <x v="24"/>
    <x v="152"/>
    <n v="760.12"/>
    <n v="9.7451282051282107"/>
    <n v="78"/>
    <n v="68"/>
    <n v="9.7214705882352899"/>
    <n v="661.06"/>
    <n v="741.2"/>
    <n v="145"/>
    <n v="1"/>
    <s v="EUR"/>
    <n v="-99.060000000000102"/>
    <n v="0.16666666666666699"/>
    <n v="0.5"/>
    <n v="250000"/>
    <n v="9.7200000000000006"/>
    <n v="10813"/>
    <n v="149470.67000000001"/>
    <n v="41.285739999999997"/>
    <n v="254573.03"/>
  </r>
  <r>
    <s v="34317"/>
    <s v="00037923702"/>
    <s v="00037923701"/>
    <s v="VOGO"/>
    <s v="FR0011532225"/>
    <x v="24"/>
    <x v="153"/>
    <n v="301.32"/>
    <n v="9.7200000000000006"/>
    <n v="31"/>
    <n v="1"/>
    <n v="9.7200000000000006"/>
    <n v="9.7200000000000006"/>
    <n v="719.43333299999995"/>
    <n v="31"/>
    <n v="1"/>
    <s v="EUR"/>
    <n v="-291.60000000000002"/>
    <n v="0"/>
    <n v="0.33333333333333298"/>
    <n v="250000"/>
    <n v="9.7200000000000006"/>
    <n v="10843"/>
    <n v="149179.07"/>
    <n v="41.400289999999998"/>
    <n v="254573.03"/>
  </r>
  <r>
    <s v="34317"/>
    <s v="00037923702"/>
    <s v="00037923701"/>
    <s v="VOGO"/>
    <s v="FR0011532225"/>
    <x v="24"/>
    <x v="154"/>
    <n v="9.7200000000000006"/>
    <n v="9.7200000000000006"/>
    <n v="1"/>
    <n v="1"/>
    <n v="9.7200000000000006"/>
    <n v="9.7200000000000006"/>
    <n v="719.16666599999996"/>
    <n v="1"/>
    <n v="1"/>
    <s v="EUR"/>
    <n v="0"/>
    <n v="0"/>
    <n v="0"/>
    <n v="250000"/>
    <n v="9.7200000000000006"/>
    <n v="10843"/>
    <n v="149179.07"/>
    <n v="41.400289999999998"/>
    <n v="254573.03"/>
  </r>
  <r>
    <s v="34317"/>
    <s v="00037923702"/>
    <s v="00037923701"/>
    <s v="VOGO"/>
    <s v="FR0011532225"/>
    <x v="24"/>
    <x v="155"/>
    <n v="9.74"/>
    <n v="9.74"/>
    <n v="1"/>
    <n v="1"/>
    <n v="9.74"/>
    <n v="9.74"/>
    <n v="712.5"/>
    <n v="1"/>
    <n v="1"/>
    <s v="EUR"/>
    <n v="0"/>
    <n v="0"/>
    <n v="0"/>
    <n v="250000"/>
    <n v="9.74"/>
    <n v="10843"/>
    <n v="149179.07"/>
    <n v="41.450159999999997"/>
    <n v="254789.89"/>
  </r>
  <r>
    <s v="34317"/>
    <s v="00037923702"/>
    <s v="00037923701"/>
    <s v="VOGO"/>
    <s v="FR0011532225"/>
    <x v="24"/>
    <x v="156"/>
    <n v="0"/>
    <s v="#DIV/0"/>
    <n v="0"/>
    <n v="429"/>
    <n v="9.8320279720279693"/>
    <n v="4217.9399999999996"/>
    <n v="742.7"/>
    <n v="1027"/>
    <n v="1"/>
    <s v="EUR"/>
    <n v="4217.9399999999996"/>
    <n v="0"/>
    <n v="0.5"/>
    <n v="250000"/>
    <n v="9.86"/>
    <n v="10414"/>
    <n v="153397.01"/>
    <n v="40.097790000000003"/>
    <n v="256079.05"/>
  </r>
  <r>
    <s v="34317"/>
    <s v="00037923702"/>
    <s v="00037923701"/>
    <s v="VOGO"/>
    <s v="FR0011532225"/>
    <x v="24"/>
    <x v="157"/>
    <n v="19.579999999999998"/>
    <n v="9.7899999999999991"/>
    <n v="2"/>
    <n v="2"/>
    <n v="9.7899999999999991"/>
    <n v="19.579999999999998"/>
    <n v="735.2"/>
    <n v="1"/>
    <n v="1"/>
    <s v="EUR"/>
    <n v="0"/>
    <n v="0"/>
    <n v="0"/>
    <n v="250000"/>
    <n v="9.84"/>
    <n v="10414"/>
    <n v="153397.01"/>
    <n v="40.049030000000002"/>
    <n v="255870.77"/>
  </r>
  <r>
    <s v="34317"/>
    <s v="00037923702"/>
    <s v="00037923701"/>
    <s v="VOGO"/>
    <s v="FR0011532225"/>
    <x v="24"/>
    <x v="158"/>
    <n v="9.84"/>
    <n v="9.84"/>
    <n v="1"/>
    <n v="1"/>
    <n v="9.84"/>
    <n v="9.84"/>
    <n v="731.23333300000002"/>
    <n v="1"/>
    <n v="1"/>
    <s v="EUR"/>
    <n v="0"/>
    <n v="0"/>
    <n v="0"/>
    <n v="250000"/>
    <n v="9.84"/>
    <n v="10414"/>
    <n v="153397.01"/>
    <n v="40.049030000000002"/>
    <n v="255870.77"/>
  </r>
  <r>
    <s v="34317"/>
    <s v="00037923702"/>
    <s v="00037923701"/>
    <s v="VOGO"/>
    <s v="FR0011532225"/>
    <x v="24"/>
    <x v="159"/>
    <n v="9.84"/>
    <n v="9.84"/>
    <n v="1"/>
    <n v="1"/>
    <n v="9.84"/>
    <n v="9.84"/>
    <n v="724.56666600000005"/>
    <n v="1"/>
    <n v="1"/>
    <s v="EUR"/>
    <n v="0"/>
    <n v="0"/>
    <n v="0"/>
    <n v="250000"/>
    <n v="9.84"/>
    <n v="10414"/>
    <n v="153397.01"/>
    <n v="40.049030000000002"/>
    <n v="255870.77"/>
  </r>
  <r>
    <s v="34317"/>
    <s v="00037923702"/>
    <s v="00037923701"/>
    <s v="VOGO"/>
    <s v="FR0011532225"/>
    <x v="24"/>
    <x v="160"/>
    <n v="9.84"/>
    <n v="9.84"/>
    <n v="1"/>
    <n v="72"/>
    <n v="9.8597222222222207"/>
    <n v="709.9"/>
    <n v="709.73333300000002"/>
    <n v="301"/>
    <n v="1"/>
    <s v="EUR"/>
    <n v="700.06"/>
    <n v="0"/>
    <n v="0.33333333333333298"/>
    <n v="250000"/>
    <n v="9.98"/>
    <n v="10343"/>
    <n v="154097.07"/>
    <n v="40.114660000000001"/>
    <n v="257320.21"/>
  </r>
  <r>
    <s v="34317"/>
    <s v="00037923702"/>
    <s v="00037923701"/>
    <s v="VOGO"/>
    <s v="FR0011532225"/>
    <x v="24"/>
    <x v="161"/>
    <n v="9.9"/>
    <n v="9.9"/>
    <n v="1"/>
    <n v="1"/>
    <n v="9.9"/>
    <n v="9.9"/>
    <n v="707.73333300000002"/>
    <n v="1"/>
    <n v="1"/>
    <s v="EUR"/>
    <n v="0"/>
    <n v="0"/>
    <n v="0"/>
    <n v="250000"/>
    <n v="9.9"/>
    <n v="10343"/>
    <n v="154097.07"/>
    <n v="39.921480000000003"/>
    <n v="256492.77"/>
  </r>
  <r>
    <s v="34317"/>
    <s v="00037923702"/>
    <s v="00037923701"/>
    <s v="VOGO"/>
    <s v="FR0011532225"/>
    <x v="24"/>
    <x v="162"/>
    <n v="9.8800000000000008"/>
    <n v="9.8800000000000008"/>
    <n v="1"/>
    <n v="1"/>
    <n v="9.8800000000000008"/>
    <n v="9.8800000000000008"/>
    <n v="706.96666600000003"/>
    <n v="300"/>
    <n v="1"/>
    <s v="EUR"/>
    <n v="0"/>
    <n v="0"/>
    <n v="0"/>
    <n v="250000"/>
    <n v="9.8800000000000008"/>
    <n v="10343"/>
    <n v="154097.07"/>
    <n v="39.872979999999998"/>
    <n v="256285.91"/>
  </r>
  <r>
    <s v="34317"/>
    <s v="00037923702"/>
    <s v="00037923701"/>
    <s v="VOGO"/>
    <s v="FR0011532225"/>
    <x v="24"/>
    <x v="163"/>
    <n v="5864.84"/>
    <n v="9.8734680134680097"/>
    <n v="594"/>
    <n v="1"/>
    <n v="9.86"/>
    <n v="9.86"/>
    <n v="715.6"/>
    <n v="787"/>
    <n v="1"/>
    <s v="EUR"/>
    <n v="-5854.98"/>
    <n v="0.25"/>
    <n v="0.25"/>
    <n v="250000"/>
    <n v="9.9600000000000009"/>
    <n v="10936"/>
    <n v="148242.09"/>
    <n v="42.355179999999997"/>
    <n v="257164.65"/>
  </r>
  <r>
    <s v="34317"/>
    <s v="00037923702"/>
    <s v="00037923701"/>
    <s v="VOGO"/>
    <s v="FR0011532225"/>
    <x v="24"/>
    <x v="164"/>
    <n v="3979.96"/>
    <n v="9.9250872817955091"/>
    <n v="401"/>
    <n v="1"/>
    <n v="9.9600000000000009"/>
    <n v="9.9600000000000009"/>
    <n v="698.23333300000002"/>
    <n v="415"/>
    <n v="1"/>
    <s v="EUR"/>
    <n v="-3970"/>
    <n v="0"/>
    <n v="0.57142857142857095"/>
    <n v="250000"/>
    <n v="9.9"/>
    <n v="11336"/>
    <n v="144272.09"/>
    <n v="43.753239999999998"/>
    <n v="256498.49"/>
  </r>
  <r>
    <s v="34317"/>
    <s v="00037923702"/>
    <s v="00037923701"/>
    <s v="VOGO"/>
    <s v="FR0011532225"/>
    <x v="24"/>
    <x v="165"/>
    <n v="14643.44"/>
    <n v="9.9210298102980996"/>
    <n v="1476"/>
    <n v="385"/>
    <n v="9.9842597402597395"/>
    <n v="3843.94"/>
    <n v="702.5"/>
    <n v="2060"/>
    <n v="1"/>
    <s v="EUR"/>
    <n v="-10799.5"/>
    <n v="8.3333333333333301E-2"/>
    <n v="0.75"/>
    <n v="250000"/>
    <n v="10"/>
    <n v="12427"/>
    <n v="133472.59"/>
    <n v="48.214770000000001"/>
    <n v="257742.59"/>
  </r>
  <r>
    <s v="34317"/>
    <s v="00037923702"/>
    <s v="00037923701"/>
    <s v="VOGO"/>
    <s v="FR0011532225"/>
    <x v="24"/>
    <x v="166"/>
    <n v="2169.73"/>
    <n v="9.9987557603686597"/>
    <n v="217"/>
    <n v="3482"/>
    <n v="10.0001608271109"/>
    <n v="34820.559999999998"/>
    <n v="704.33333300000004"/>
    <n v="788"/>
    <n v="1"/>
    <s v="EUR"/>
    <n v="32650.83"/>
    <n v="0.3"/>
    <n v="0.4"/>
    <n v="250000"/>
    <n v="10.1"/>
    <n v="9162"/>
    <n v="166123.42000000001"/>
    <n v="35.775280000000002"/>
    <n v="258659.62"/>
  </r>
  <r>
    <s v="34317"/>
    <s v="00037923702"/>
    <s v="00037923701"/>
    <s v="VOGO"/>
    <s v="FR0011532225"/>
    <x v="24"/>
    <x v="167"/>
    <n v="21346.37"/>
    <n v="9.9936189138576808"/>
    <n v="2136"/>
    <n v="1"/>
    <n v="10.050000000000001"/>
    <n v="10.050000000000001"/>
    <n v="713.23333300000002"/>
    <n v="3009"/>
    <n v="1"/>
    <s v="EUR"/>
    <n v="-21336.32"/>
    <n v="0.11111111111111099"/>
    <n v="0.44444444444444398"/>
    <n v="250000"/>
    <n v="10"/>
    <n v="11297"/>
    <n v="144787.1"/>
    <n v="43.82808"/>
    <n v="257757.1"/>
  </r>
  <r>
    <s v="34317"/>
    <s v="00037923702"/>
    <s v="00037923701"/>
    <s v="VOGO"/>
    <s v="FR0011532225"/>
    <x v="24"/>
    <x v="168"/>
    <n v="6010"/>
    <n v="10"/>
    <n v="601"/>
    <n v="1"/>
    <n v="10"/>
    <n v="10"/>
    <n v="740.46666600000003"/>
    <n v="2018"/>
    <n v="1"/>
    <s v="EUR"/>
    <n v="-6000"/>
    <n v="0.25"/>
    <n v="0"/>
    <n v="250000"/>
    <n v="10"/>
    <n v="11897"/>
    <n v="138787.1"/>
    <n v="46.155859999999997"/>
    <n v="257757.1"/>
  </r>
  <r>
    <s v="34317"/>
    <s v="00037923702"/>
    <s v="00037923701"/>
    <s v="VOGO"/>
    <s v="FR0011532225"/>
    <x v="24"/>
    <x v="169"/>
    <n v="9.98"/>
    <n v="9.98"/>
    <n v="1"/>
    <n v="1"/>
    <n v="9.98"/>
    <n v="9.98"/>
    <n v="716.66666599999996"/>
    <n v="251"/>
    <n v="1"/>
    <s v="EUR"/>
    <n v="0"/>
    <n v="0"/>
    <n v="0"/>
    <n v="250000"/>
    <n v="10"/>
    <n v="11897"/>
    <n v="138787.1"/>
    <n v="46.155859999999997"/>
    <n v="257757.1"/>
  </r>
  <r>
    <s v="34317"/>
    <s v="00037923702"/>
    <s v="00037923701"/>
    <s v="VOGO"/>
    <s v="FR0011532225"/>
    <x v="24"/>
    <x v="170"/>
    <n v="3010"/>
    <n v="10"/>
    <n v="301"/>
    <n v="1"/>
    <n v="10"/>
    <n v="10"/>
    <n v="673"/>
    <n v="325"/>
    <n v="1"/>
    <s v="EUR"/>
    <n v="-3000"/>
    <n v="0.33333333333333298"/>
    <n v="0"/>
    <n v="250000"/>
    <n v="10"/>
    <n v="12197"/>
    <n v="135787.1"/>
    <n v="47.319740000000003"/>
    <n v="257757.1"/>
  </r>
  <r>
    <s v="34317"/>
    <s v="00037923702"/>
    <s v="00037923701"/>
    <s v="VOGO"/>
    <s v="FR0011532225"/>
    <x v="24"/>
    <x v="171"/>
    <n v="1107.58"/>
    <n v="9.9781981981982"/>
    <n v="111"/>
    <n v="1"/>
    <n v="9.98"/>
    <n v="9.98"/>
    <n v="662.83333300000004"/>
    <n v="111"/>
    <n v="1"/>
    <s v="EUR"/>
    <n v="-1097.5999999999999"/>
    <n v="0"/>
    <n v="0.5"/>
    <n v="250000"/>
    <n v="9.9600000000000009"/>
    <n v="12307"/>
    <n v="134689.5"/>
    <n v="47.646070000000002"/>
    <n v="257267.22"/>
  </r>
  <r>
    <s v="34317"/>
    <s v="00037923702"/>
    <s v="00037923701"/>
    <s v="VOGO"/>
    <s v="FR0011532225"/>
    <x v="24"/>
    <x v="172"/>
    <n v="1005.96"/>
    <n v="9.9600000000000009"/>
    <n v="101"/>
    <n v="1"/>
    <n v="9.9600000000000009"/>
    <n v="9.9600000000000009"/>
    <n v="638.56666600000005"/>
    <n v="101"/>
    <n v="1"/>
    <s v="EUR"/>
    <n v="-996"/>
    <n v="0"/>
    <n v="0.33333333333333298"/>
    <n v="250000"/>
    <n v="9.9600000000000009"/>
    <n v="12407"/>
    <n v="133693.5"/>
    <n v="48.03322"/>
    <n v="257267.22"/>
  </r>
  <r>
    <s v="34317"/>
    <s v="00037923702"/>
    <s v="00037923701"/>
    <s v="VOGO"/>
    <s v="FR0011532225"/>
    <x v="24"/>
    <x v="173"/>
    <n v="9.9600000000000009"/>
    <n v="9.9600000000000009"/>
    <n v="1"/>
    <n v="1"/>
    <n v="9.9600000000000009"/>
    <n v="9.9600000000000009"/>
    <n v="628.79999999999995"/>
    <n v="1"/>
    <n v="1"/>
    <s v="EUR"/>
    <n v="0"/>
    <n v="0"/>
    <n v="0"/>
    <n v="250000"/>
    <n v="9.9600000000000009"/>
    <n v="12407"/>
    <n v="133693.5"/>
    <n v="48.03322"/>
    <n v="257267.22"/>
  </r>
  <r>
    <s v="34317"/>
    <s v="00037923702"/>
    <s v="00037923701"/>
    <s v="VOGO"/>
    <s v="FR0011532225"/>
    <x v="24"/>
    <x v="174"/>
    <n v="9.94"/>
    <n v="9.94"/>
    <n v="1"/>
    <n v="1"/>
    <n v="9.94"/>
    <n v="9.94"/>
    <n v="610.66666599999996"/>
    <n v="1"/>
    <n v="1"/>
    <s v="EUR"/>
    <n v="0"/>
    <n v="0"/>
    <n v="0"/>
    <n v="250000"/>
    <n v="9.94"/>
    <n v="12407"/>
    <n v="133693.5"/>
    <n v="47.983040000000003"/>
    <n v="257019.08"/>
  </r>
  <r>
    <s v="34317"/>
    <s v="00037923702"/>
    <s v="00037923701"/>
    <s v="VOGO"/>
    <s v="FR0011532225"/>
    <x v="24"/>
    <x v="175"/>
    <n v="169"/>
    <n v="9.9411764705882408"/>
    <n v="17"/>
    <n v="1"/>
    <n v="9.9600000000000009"/>
    <n v="9.9600000000000009"/>
    <n v="562.4"/>
    <n v="17"/>
    <n v="1"/>
    <s v="EUR"/>
    <n v="-159.04"/>
    <n v="0"/>
    <n v="0.33333333333333298"/>
    <n v="250000"/>
    <n v="9.94"/>
    <n v="12423"/>
    <n v="133534.46"/>
    <n v="48.044919999999998"/>
    <n v="257019.08"/>
  </r>
  <r>
    <m/>
    <m/>
    <m/>
    <m/>
    <m/>
    <x v="1"/>
    <x v="176"/>
    <n v="458431.71"/>
    <n v="9.1474122036874501"/>
    <n v="50116"/>
    <n v="38668"/>
    <n v="12.9993475224992"/>
    <n v="502658.77"/>
    <m/>
    <m/>
    <m/>
    <m/>
    <n v="44227.06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3802"/>
    <s v="00037923801"/>
    <s v="CONTRAT DE LIQUIDITE THERACLION"/>
    <s v="FR0010120402"/>
    <x v="25"/>
    <x v="19"/>
    <n v="0"/>
    <n v="0"/>
    <n v="15000"/>
    <n v="0"/>
    <s v="#DIV/0"/>
    <n v="2000"/>
    <m/>
    <m/>
    <n v="1"/>
    <s v="EUR"/>
    <n v="2000"/>
    <m/>
    <m/>
    <n v="45452.51"/>
    <m/>
    <n v="15000"/>
    <n v="2000"/>
    <m/>
    <m/>
  </r>
  <r>
    <s v="34317"/>
    <s v="00037923802"/>
    <s v="00037923801"/>
    <s v="CONTRAT DE LIQUIDITE THERACLION"/>
    <s v="FR0010120402"/>
    <x v="25"/>
    <x v="20"/>
    <n v="0"/>
    <m/>
    <m/>
    <m/>
    <m/>
    <n v="0"/>
    <m/>
    <m/>
    <n v="1"/>
    <s v="EUR"/>
    <n v="0"/>
    <m/>
    <m/>
    <n v="45452.51"/>
    <m/>
    <n v="15000"/>
    <n v="2000"/>
    <m/>
    <m/>
  </r>
  <r>
    <s v="34317"/>
    <s v="00037923802"/>
    <s v="00037923801"/>
    <s v="CONTRAT DE LIQUIDITE THERACLION"/>
    <s v="FR0010120402"/>
    <x v="25"/>
    <x v="21"/>
    <n v="0"/>
    <m/>
    <m/>
    <m/>
    <m/>
    <n v="0"/>
    <m/>
    <m/>
    <n v="1"/>
    <s v="EUR"/>
    <n v="0"/>
    <m/>
    <m/>
    <n v="45452.51"/>
    <m/>
    <n v="15000"/>
    <n v="2000"/>
    <m/>
    <m/>
  </r>
  <r>
    <s v="34317"/>
    <s v="00037923802"/>
    <s v="00037923801"/>
    <s v="CONTRAT DE LIQUIDITE THERACLION"/>
    <s v="FR0010120402"/>
    <x v="25"/>
    <x v="22"/>
    <n v="999.67"/>
    <n v="0.57026240730176803"/>
    <n v="1753"/>
    <n v="11001"/>
    <n v="0.57272975184074204"/>
    <n v="6300.6"/>
    <n v="42834"/>
    <n v="42834"/>
    <n v="1"/>
    <s v="EUR"/>
    <n v="5300.93"/>
    <n v="0"/>
    <n v="0.25"/>
    <n v="45452.51"/>
    <n v="0.59"/>
    <n v="5752"/>
    <n v="7300.93"/>
    <n v="31.732620000000001"/>
    <n v="10694.61"/>
  </r>
  <r>
    <s v="34317"/>
    <s v="00037923802"/>
    <s v="00037923801"/>
    <s v="CONTRAT DE LIQUIDITE THERACLION"/>
    <s v="FR0010120402"/>
    <x v="25"/>
    <x v="23"/>
    <n v="294.58999999999997"/>
    <n v="0.58800399201596798"/>
    <n v="501"/>
    <n v="538"/>
    <n v="37.774702602230498"/>
    <n v="20322.79"/>
    <n v="25492.5"/>
    <n v="8151"/>
    <n v="1"/>
    <s v="EUR"/>
    <n v="20028.2"/>
    <n v="0.25"/>
    <n v="0.25"/>
    <n v="45452.51"/>
    <n v="0.57999999999999996"/>
    <n v="5715"/>
    <n v="27329.13"/>
    <n v="10.81686"/>
    <n v="30643.83"/>
  </r>
  <r>
    <s v="34317"/>
    <s v="00037923802"/>
    <s v="00037923801"/>
    <s v="CONTRAT DE LIQUIDITE THERACLION"/>
    <s v="FR0010120402"/>
    <x v="25"/>
    <x v="24"/>
    <n v="1.75"/>
    <n v="0.58333333333333304"/>
    <n v="3"/>
    <n v="1"/>
    <n v="0.57999999999999996"/>
    <n v="0.57999999999999996"/>
    <n v="18458.666666000001"/>
    <n v="4391"/>
    <n v="1"/>
    <s v="EUR"/>
    <n v="-1.17"/>
    <n v="0.33333333333333298"/>
    <n v="0"/>
    <n v="45452.51"/>
    <n v="0.58199999999999996"/>
    <n v="5717"/>
    <n v="27327.96"/>
    <n v="10.853910000000001"/>
    <n v="30655.254000000001"/>
  </r>
  <r>
    <s v="34317"/>
    <s v="00037923802"/>
    <s v="00037923801"/>
    <s v="CONTRAT DE LIQUIDITE THERACLION"/>
    <s v="FR0010120402"/>
    <x v="25"/>
    <x v="25"/>
    <n v="296.58"/>
    <n v="0.591976047904192"/>
    <n v="501"/>
    <n v="1014"/>
    <n v="6.4471893491124304"/>
    <n v="6537.45"/>
    <n v="15624.25"/>
    <n v="7121"/>
    <n v="1"/>
    <s v="EUR"/>
    <n v="6240.87"/>
    <n v="0"/>
    <n v="0.28571428571428598"/>
    <n v="45452.51"/>
    <n v="0.59199999999999997"/>
    <n v="5204"/>
    <n v="33568.83"/>
    <n v="8.4060100000000002"/>
    <n v="36649.597999999998"/>
  </r>
  <r>
    <s v="34317"/>
    <s v="00037923802"/>
    <s v="00037923801"/>
    <s v="CONTRAT DE LIQUIDITE THERACLION"/>
    <s v="FR0010120402"/>
    <x v="25"/>
    <x v="26"/>
    <n v="358.85"/>
    <n v="2.0546807901517299E-2"/>
    <n v="17465"/>
    <n v="1"/>
    <n v="0.59"/>
    <n v="0.59"/>
    <n v="13074.6"/>
    <n v="2876"/>
    <n v="1"/>
    <s v="EUR"/>
    <n v="-358.26"/>
    <n v="0"/>
    <n v="0.25"/>
    <n v="45452.51"/>
    <n v="0.58799999999999997"/>
    <n v="22668"/>
    <n v="33210.57"/>
    <n v="28.639810000000001"/>
    <n v="46539.353999999999"/>
  </r>
  <r>
    <s v="34317"/>
    <s v="00037923802"/>
    <s v="00037923801"/>
    <s v="CONTRAT DE LIQUIDITE THERACLION"/>
    <s v="FR0010120402"/>
    <x v="25"/>
    <x v="27"/>
    <n v="1962.59"/>
    <n v="0.56057983433304803"/>
    <n v="3501"/>
    <n v="1501"/>
    <n v="0.58067288474350398"/>
    <n v="871.59"/>
    <n v="13320"/>
    <n v="14547"/>
    <n v="1"/>
    <s v="EUR"/>
    <n v="-1091"/>
    <n v="7.69230769230769E-2"/>
    <n v="0.76923076923076905"/>
    <n v="45452.51"/>
    <n v="0.57999999999999996"/>
    <n v="24668"/>
    <n v="32119.57"/>
    <n v="30.817060000000001"/>
    <n v="46427.01"/>
  </r>
  <r>
    <s v="34317"/>
    <s v="00037923802"/>
    <s v="00037923801"/>
    <s v="CONTRAT DE LIQUIDITE THERACLION"/>
    <s v="FR0010120402"/>
    <x v="25"/>
    <x v="28"/>
    <n v="143.58000000000001"/>
    <n v="0.55011494252873605"/>
    <n v="261"/>
    <n v="1"/>
    <n v="0.57999999999999996"/>
    <n v="0.57999999999999996"/>
    <n v="12580"/>
    <n v="8140"/>
    <n v="1"/>
    <s v="EUR"/>
    <n v="-143"/>
    <n v="0"/>
    <n v="0.33333333333333298"/>
    <n v="45452.51"/>
    <n v="0.59599999999999997"/>
    <n v="24928"/>
    <n v="31976.57"/>
    <n v="31.723099999999999"/>
    <n v="46833.658000000003"/>
  </r>
  <r>
    <s v="34317"/>
    <s v="00037923802"/>
    <s v="00037923801"/>
    <s v="CONTRAT DE LIQUIDITE THERACLION"/>
    <s v="FR0010120402"/>
    <x v="25"/>
    <x v="29"/>
    <n v="1207.1300000000001"/>
    <n v="0.55808136846971801"/>
    <n v="2163"/>
    <n v="1001"/>
    <n v="0.60999000999000996"/>
    <n v="610.6"/>
    <n v="14698.25"/>
    <n v="29526"/>
    <n v="1"/>
    <s v="EUR"/>
    <n v="-596.53"/>
    <n v="0"/>
    <n v="0.57142857142857095"/>
    <n v="45452.51"/>
    <n v="0.61"/>
    <n v="26090"/>
    <n v="31380.04"/>
    <n v="33.650320000000001"/>
    <n v="47294.94"/>
  </r>
  <r>
    <s v="34317"/>
    <s v="00037923802"/>
    <s v="00037923801"/>
    <s v="CONTRAT DE LIQUIDITE THERACLION"/>
    <s v="FR0010120402"/>
    <x v="25"/>
    <x v="30"/>
    <n v="1551.63"/>
    <n v="0.67432855280312898"/>
    <n v="2301"/>
    <n v="5001"/>
    <n v="0.687390521895621"/>
    <n v="3437.64"/>
    <n v="61888"/>
    <n v="439406"/>
    <n v="1"/>
    <s v="EUR"/>
    <n v="1886.01"/>
    <n v="0"/>
    <n v="0.78947368421052599"/>
    <n v="45452.51"/>
    <n v="0.67"/>
    <n v="23390"/>
    <n v="33266.050000000003"/>
    <n v="32.02319"/>
    <n v="48937.35"/>
  </r>
  <r>
    <s v="34317"/>
    <s v="00037923802"/>
    <s v="00037923801"/>
    <s v="CONTRAT DE LIQUIDITE THERACLION"/>
    <s v="FR0010120402"/>
    <x v="25"/>
    <x v="31"/>
    <n v="4711.32"/>
    <n v="0.63145958986730999"/>
    <n v="7461"/>
    <n v="1"/>
    <n v="0.67"/>
    <n v="0.67"/>
    <n v="66978.8"/>
    <n v="112796"/>
    <n v="1"/>
    <s v="EUR"/>
    <n v="-4710.6499999999996"/>
    <n v="0"/>
    <n v="0.78260869565217395"/>
    <n v="45452.51"/>
    <n v="0.628"/>
    <n v="30850"/>
    <n v="28555.4"/>
    <n v="40.421709999999997"/>
    <n v="47929.2"/>
  </r>
  <r>
    <s v="34317"/>
    <s v="00037923802"/>
    <s v="00037923801"/>
    <s v="CONTRAT DE LIQUIDITE THERACLION"/>
    <s v="FR0010120402"/>
    <x v="25"/>
    <x v="32"/>
    <n v="617.63"/>
    <n v="0.61701298701298701"/>
    <n v="1001"/>
    <n v="5501"/>
    <n v="0.65508998363933801"/>
    <n v="3603.65"/>
    <n v="68670.272727000003"/>
    <n v="85585"/>
    <n v="1"/>
    <s v="EUR"/>
    <n v="2986.02"/>
    <n v="0"/>
    <n v="0.88235294117647101"/>
    <n v="45452.51"/>
    <n v="0.65400000000000003"/>
    <n v="26350"/>
    <n v="31541.42"/>
    <n v="35.331910000000001"/>
    <n v="48774.32"/>
  </r>
  <r>
    <s v="34317"/>
    <s v="00037923802"/>
    <s v="00037923801"/>
    <s v="CONTRAT DE LIQUIDITE THERACLION"/>
    <s v="FR0010120402"/>
    <x v="25"/>
    <x v="33"/>
    <n v="327.68"/>
    <n v="0.65405189620758497"/>
    <n v="501"/>
    <n v="801"/>
    <n v="0.68"/>
    <n v="544.67999999999995"/>
    <n v="63252.416665999997"/>
    <n v="3656"/>
    <n v="1"/>
    <s v="EUR"/>
    <n v="217"/>
    <n v="0"/>
    <n v="0.16666666666666699"/>
    <n v="45452.51"/>
    <n v="0.65"/>
    <n v="26050"/>
    <n v="31758.42"/>
    <n v="34.775480000000002"/>
    <n v="48690.92"/>
  </r>
  <r>
    <s v="34317"/>
    <s v="00037923802"/>
    <s v="00037923801"/>
    <s v="CONTRAT DE LIQUIDITE THERACLION"/>
    <s v="FR0010120402"/>
    <x v="25"/>
    <x v="34"/>
    <n v="450.86"/>
    <n v="0.64316690442225399"/>
    <n v="701"/>
    <n v="6001"/>
    <n v="0.722989501749708"/>
    <n v="4338.66"/>
    <n v="65834.923076000006"/>
    <n v="96825"/>
    <n v="1"/>
    <s v="EUR"/>
    <n v="3887.8"/>
    <n v="0"/>
    <n v="0.875"/>
    <n v="45452.51"/>
    <n v="0.77400000000000002"/>
    <n v="20750"/>
    <n v="35646.22"/>
    <n v="31.060759999999998"/>
    <n v="51706.720000000001"/>
  </r>
  <r>
    <s v="34317"/>
    <s v="00037923802"/>
    <s v="00037923801"/>
    <s v="CONTRAT DE LIQUIDITE THERACLION"/>
    <s v="FR0010120402"/>
    <x v="25"/>
    <x v="35"/>
    <n v="1208.3499999999999"/>
    <n v="0.80502998001332404"/>
    <n v="1501"/>
    <n v="3351"/>
    <n v="0.84868099074903003"/>
    <n v="2843.93"/>
    <n v="73170.928570999997"/>
    <n v="168539"/>
    <n v="1"/>
    <s v="EUR"/>
    <n v="1635.58"/>
    <n v="0"/>
    <n v="0.76470588235294101"/>
    <n v="45452.51"/>
    <n v="0.876"/>
    <n v="18900"/>
    <n v="37281.800000000003"/>
    <n v="30.752140000000001"/>
    <n v="53838.2"/>
  </r>
  <r>
    <s v="34317"/>
    <s v="00037923802"/>
    <s v="00037923801"/>
    <s v="CONTRAT DE LIQUIDITE THERACLION"/>
    <s v="FR0010120402"/>
    <x v="25"/>
    <x v="36"/>
    <n v="605"/>
    <n v="0.86305278174037103"/>
    <n v="701"/>
    <n v="601"/>
    <n v="0.887520798668885"/>
    <n v="533.4"/>
    <n v="70752.133333000005"/>
    <n v="36889"/>
    <n v="1"/>
    <s v="EUR"/>
    <n v="-71.599999999999994"/>
    <n v="0"/>
    <n v="0.42857142857142899"/>
    <n v="45452.51"/>
    <n v="0.876"/>
    <n v="19000"/>
    <n v="37210.199999999997"/>
    <n v="30.905670000000001"/>
    <n v="53854.2"/>
  </r>
  <r>
    <s v="34317"/>
    <s v="00037923802"/>
    <s v="00037923801"/>
    <s v="CONTRAT DE LIQUIDITE THERACLION"/>
    <s v="FR0010120402"/>
    <x v="25"/>
    <x v="37"/>
    <n v="4439.2"/>
    <n v="0.80698054899109295"/>
    <n v="5501"/>
    <n v="2499"/>
    <n v="0.81176870748299301"/>
    <n v="2028.61"/>
    <n v="70672"/>
    <n v="69470"/>
    <n v="1"/>
    <s v="EUR"/>
    <n v="-2410.59"/>
    <n v="5.8823529411764698E-2"/>
    <n v="0.76470588235294101"/>
    <n v="45452.51"/>
    <n v="0.8"/>
    <n v="22002"/>
    <n v="34799.61"/>
    <n v="33.590060000000001"/>
    <n v="52401.21"/>
  </r>
  <r>
    <s v="34317"/>
    <s v="00037923802"/>
    <s v="00037923801"/>
    <s v="CONTRAT DE LIQUIDITE THERACLION"/>
    <s v="FR0010120402"/>
    <x v="25"/>
    <x v="38"/>
    <n v="624.79999999999995"/>
    <n v="0.78002496878901395"/>
    <n v="801"/>
    <n v="1"/>
    <n v="0.8"/>
    <n v="0.8"/>
    <n v="67353.647058000002"/>
    <n v="14260"/>
    <n v="1"/>
    <s v="EUR"/>
    <n v="-624"/>
    <n v="0"/>
    <n v="0.33333333333333298"/>
    <n v="45452.51"/>
    <n v="0.78200000000000003"/>
    <n v="22802"/>
    <n v="34175.61"/>
    <n v="34.286230000000003"/>
    <n v="52006.773999999998"/>
  </r>
  <r>
    <s v="34317"/>
    <s v="00037923802"/>
    <s v="00037923801"/>
    <s v="CONTRAT DE LIQUIDITE THERACLION"/>
    <s v="FR0010120402"/>
    <x v="25"/>
    <x v="39"/>
    <n v="397.79"/>
    <n v="0.79399201596806401"/>
    <n v="501"/>
    <n v="459"/>
    <n v="0.79599128540304998"/>
    <n v="365.36"/>
    <n v="64151.388888000001"/>
    <n v="9713"/>
    <n v="1"/>
    <s v="EUR"/>
    <n v="-32.43"/>
    <n v="0.2"/>
    <n v="0.2"/>
    <n v="45452.51"/>
    <n v="0.79600000000000004"/>
    <n v="22844"/>
    <n v="34143.18"/>
    <n v="34.750360000000001"/>
    <n v="52327.004000000001"/>
  </r>
  <r>
    <s v="34317"/>
    <s v="00037923802"/>
    <s v="00037923801"/>
    <s v="CONTRAT DE LIQUIDITE THERACLION"/>
    <s v="FR0010120402"/>
    <x v="25"/>
    <x v="40"/>
    <n v="0.8"/>
    <n v="0.8"/>
    <n v="1"/>
    <n v="1"/>
    <n v="0.8"/>
    <n v="0.8"/>
    <n v="61197.684209999999"/>
    <n v="8031"/>
    <n v="1"/>
    <s v="EUR"/>
    <n v="0"/>
    <n v="0"/>
    <n v="0"/>
    <n v="45452.51"/>
    <n v="0.78600000000000003"/>
    <n v="22844"/>
    <n v="34143.18"/>
    <n v="34.464260000000003"/>
    <n v="52098.563999999998"/>
  </r>
  <r>
    <s v="34317"/>
    <s v="00037923802"/>
    <s v="00037923801"/>
    <s v="CONTRAT DE LIQUIDITE THERACLION"/>
    <s v="FR0010120402"/>
    <x v="25"/>
    <x v="41"/>
    <n v="0.79"/>
    <n v="0.79"/>
    <n v="1"/>
    <n v="195"/>
    <n v="0.80994871794871803"/>
    <n v="157.94"/>
    <n v="58504.85"/>
    <n v="7341"/>
    <n v="1"/>
    <s v="EUR"/>
    <n v="157.15"/>
    <n v="0"/>
    <n v="0"/>
    <n v="45452.51"/>
    <n v="0.81599999999999995"/>
    <n v="22650"/>
    <n v="34300.33"/>
    <n v="35.015999999999998"/>
    <n v="52782.73"/>
  </r>
  <r>
    <s v="34317"/>
    <s v="00037923802"/>
    <s v="00037923801"/>
    <s v="CONTRAT DE LIQUIDITE THERACLION"/>
    <s v="FR0010120402"/>
    <x v="25"/>
    <x v="42"/>
    <n v="403.82"/>
    <n v="0.80602794411177703"/>
    <n v="501"/>
    <n v="1765"/>
    <n v="0.83799999999999997"/>
    <n v="1479.07"/>
    <n v="57439.857142000001"/>
    <n v="36140"/>
    <n v="1"/>
    <s v="EUR"/>
    <n v="1075.25"/>
    <n v="0"/>
    <n v="0.71428571428571397"/>
    <n v="45452.51"/>
    <n v="0.83399999999999996"/>
    <n v="21386"/>
    <n v="35375.58"/>
    <n v="33.518920000000001"/>
    <n v="53211.504000000001"/>
  </r>
  <r>
    <s v="34317"/>
    <s v="00037923802"/>
    <s v="00037923801"/>
    <s v="CONTRAT DE LIQUIDITE THERACLION"/>
    <s v="FR0010120402"/>
    <x v="25"/>
    <x v="43"/>
    <n v="574.86"/>
    <n v="0.82005706134094203"/>
    <n v="701"/>
    <n v="2"/>
    <n v="0.86"/>
    <n v="1.72"/>
    <n v="55448.409090000001"/>
    <n v="13628"/>
    <n v="1"/>
    <s v="EUR"/>
    <n v="-573.14"/>
    <n v="0"/>
    <n v="0.4"/>
    <n v="45452.51"/>
    <n v="0.81399999999999995"/>
    <n v="22085"/>
    <n v="34802.44"/>
    <n v="34.060850000000002"/>
    <n v="52779.63"/>
  </r>
  <r>
    <s v="34317"/>
    <s v="00037923802"/>
    <s v="00037923801"/>
    <s v="CONTRAT DE LIQUIDITE THERACLION"/>
    <s v="FR0010120402"/>
    <x v="25"/>
    <x v="44"/>
    <n v="4397.7700000000004"/>
    <n v="0.78279992880028504"/>
    <n v="5618"/>
    <n v="2319"/>
    <n v="0.80175937904269101"/>
    <n v="1859.28"/>
    <n v="58523.826086000001"/>
    <n v="126183"/>
    <n v="1"/>
    <s v="EUR"/>
    <n v="-2538.4899999999998"/>
    <n v="0"/>
    <n v="0.73684210526315796"/>
    <n v="45452.51"/>
    <n v="0.79800000000000004"/>
    <n v="25384"/>
    <n v="32263.95"/>
    <n v="38.568710000000003"/>
    <n v="52520.381999999998"/>
  </r>
  <r>
    <s v="34317"/>
    <s v="00037923802"/>
    <s v="00037923801"/>
    <s v="CONTRAT DE LIQUIDITE THERACLION"/>
    <s v="FR0010120402"/>
    <x v="25"/>
    <x v="45"/>
    <n v="2046.07"/>
    <n v="0.771519607843137"/>
    <n v="2652"/>
    <n v="452"/>
    <n v="0.77997787610619496"/>
    <n v="352.55"/>
    <n v="56357.416665999997"/>
    <n v="6530"/>
    <n v="1"/>
    <s v="EUR"/>
    <n v="-1693.52"/>
    <n v="0.16666666666666699"/>
    <n v="0"/>
    <n v="45452.51"/>
    <n v="0.79"/>
    <n v="27584"/>
    <n v="30570.43"/>
    <n v="41.616909999999997"/>
    <n v="52361.79"/>
  </r>
  <r>
    <s v="34317"/>
    <s v="00037923802"/>
    <s v="00037923801"/>
    <s v="CONTRAT DE LIQUIDITE THERACLION"/>
    <s v="FR0010120402"/>
    <x v="25"/>
    <x v="46"/>
    <n v="0.79"/>
    <n v="0.79"/>
    <n v="1"/>
    <n v="998"/>
    <n v="0.80398797595190397"/>
    <n v="802.38"/>
    <n v="54271.16"/>
    <n v="4201"/>
    <n v="1"/>
    <s v="EUR"/>
    <n v="801.59"/>
    <n v="0"/>
    <n v="0.33333333333333298"/>
    <n v="45452.51"/>
    <n v="0.8"/>
    <n v="26587"/>
    <n v="31372.02"/>
    <n v="40.404530000000001"/>
    <n v="52641.62"/>
  </r>
  <r>
    <s v="34317"/>
    <s v="00037923802"/>
    <s v="00037923801"/>
    <s v="CONTRAT DE LIQUIDITE THERACLION"/>
    <s v="FR0010120402"/>
    <x v="25"/>
    <x v="47"/>
    <n v="42.78"/>
    <n v="0.79222222222222205"/>
    <n v="54"/>
    <n v="501"/>
    <n v="0.807984031936128"/>
    <n v="404.8"/>
    <n v="52243.615383999997"/>
    <n v="1555"/>
    <n v="1"/>
    <s v="EUR"/>
    <n v="362.02"/>
    <n v="0"/>
    <n v="0.5"/>
    <n v="45452.51"/>
    <n v="0.80200000000000005"/>
    <n v="26140"/>
    <n v="31734.04"/>
    <n v="39.781689999999998"/>
    <n v="52698.32"/>
  </r>
  <r>
    <s v="34317"/>
    <s v="00037923802"/>
    <s v="00037923801"/>
    <s v="CONTRAT DE LIQUIDITE THERACLION"/>
    <s v="FR0010120402"/>
    <x v="25"/>
    <x v="48"/>
    <n v="592.41999999999996"/>
    <n v="0.79200534759358299"/>
    <n v="748"/>
    <n v="1"/>
    <n v="0.8"/>
    <n v="0.8"/>
    <n v="50884.444444000001"/>
    <n v="15546"/>
    <n v="1"/>
    <s v="EUR"/>
    <n v="-591.62"/>
    <n v="0"/>
    <n v="0.84615384615384603"/>
    <n v="45452.51"/>
    <n v="0.8"/>
    <n v="26887"/>
    <n v="31142.42"/>
    <n v="40.852370000000001"/>
    <n v="52652.02"/>
  </r>
  <r>
    <s v="34317"/>
    <s v="00037923802"/>
    <s v="00037923801"/>
    <s v="CONTRAT DE LIQUIDITE THERACLION"/>
    <s v="FR0010120402"/>
    <x v="25"/>
    <x v="49"/>
    <n v="4517.7299999999996"/>
    <n v="0.75749999999999995"/>
    <n v="5964"/>
    <n v="1"/>
    <n v="0.8"/>
    <n v="0.8"/>
    <n v="51086.964285000002"/>
    <n v="56555"/>
    <n v="1"/>
    <s v="EUR"/>
    <n v="-4516.93"/>
    <n v="0"/>
    <n v="0.7"/>
    <n v="45452.51"/>
    <n v="0.74199999999999999"/>
    <n v="32850"/>
    <n v="26625.49"/>
    <n v="47.793349999999997"/>
    <n v="51000.19"/>
  </r>
  <r>
    <s v="34317"/>
    <s v="00037923802"/>
    <s v="00037923801"/>
    <s v="CONTRAT DE LIQUIDITE THERACLION"/>
    <s v="FR0010120402"/>
    <x v="25"/>
    <x v="50"/>
    <n v="147.94"/>
    <n v="0.73601990049751298"/>
    <n v="201"/>
    <n v="1"/>
    <n v="0.74"/>
    <n v="0.74"/>
    <n v="49375.379309999997"/>
    <n v="1451"/>
    <n v="1"/>
    <s v="EUR"/>
    <n v="-147.19999999999999"/>
    <n v="0"/>
    <n v="0"/>
    <n v="45452.51"/>
    <n v="0.75800000000000001"/>
    <n v="33050"/>
    <n v="26478.29"/>
    <n v="48.615969999999997"/>
    <n v="51530.19"/>
  </r>
  <r>
    <s v="34317"/>
    <s v="00037923802"/>
    <s v="00037923801"/>
    <s v="CONTRAT DE LIQUIDITE THERACLION"/>
    <s v="FR0010120402"/>
    <x v="25"/>
    <x v="51"/>
    <n v="0.76"/>
    <n v="0.76"/>
    <n v="1"/>
    <n v="401"/>
    <n v="0.75600997506234402"/>
    <n v="303.16000000000003"/>
    <n v="47751.8"/>
    <n v="668"/>
    <n v="1"/>
    <s v="EUR"/>
    <n v="302.39999999999998"/>
    <n v="0"/>
    <n v="0"/>
    <n v="45452.51"/>
    <n v="0.75600000000000001"/>
    <n v="32650"/>
    <n v="26780.69"/>
    <n v="47.962380000000003"/>
    <n v="51464.09"/>
  </r>
  <r>
    <s v="34317"/>
    <s v="00037923802"/>
    <s v="00037923801"/>
    <s v="CONTRAT DE LIQUIDITE THERACLION"/>
    <s v="FR0010120402"/>
    <x v="25"/>
    <x v="52"/>
    <n v="143.6"/>
    <n v="0.75183246073298404"/>
    <n v="191"/>
    <n v="1"/>
    <n v="0.76"/>
    <n v="0.76"/>
    <n v="46382.233332999996"/>
    <n v="1747"/>
    <n v="1"/>
    <s v="EUR"/>
    <n v="-142.84"/>
    <n v="0"/>
    <n v="0.2"/>
    <n v="45452.51"/>
    <n v="0.75800000000000001"/>
    <n v="32840"/>
    <n v="26637.85"/>
    <n v="48.306699999999999"/>
    <n v="51530.57"/>
  </r>
  <r>
    <s v="34317"/>
    <s v="00037923802"/>
    <s v="00037923801"/>
    <s v="CONTRAT DE LIQUIDITE THERACLION"/>
    <s v="FR0010120402"/>
    <x v="25"/>
    <x v="53"/>
    <n v="1433.15"/>
    <n v="0.74877220480668805"/>
    <n v="1914"/>
    <n v="806"/>
    <n v="0.77"/>
    <n v="620.62"/>
    <n v="46254.366666000002"/>
    <n v="4315"/>
    <n v="1"/>
    <s v="EUR"/>
    <n v="-812.53"/>
    <n v="0"/>
    <n v="0.11111111111111099"/>
    <n v="45452.51"/>
    <n v="0.746"/>
    <n v="33948"/>
    <n v="25825.32"/>
    <n v="49.511139999999997"/>
    <n v="51150.527999999998"/>
  </r>
  <r>
    <s v="34317"/>
    <s v="00037923802"/>
    <s v="00037923801"/>
    <s v="CONTRAT DE LIQUIDITE THERACLION"/>
    <s v="FR0010120402"/>
    <x v="25"/>
    <x v="54"/>
    <n v="2176.83"/>
    <n v="0.73097044996642002"/>
    <n v="2978"/>
    <n v="231"/>
    <n v="0.73930735930735902"/>
    <n v="170.78"/>
    <n v="46512.133332999998"/>
    <n v="12124"/>
    <n v="1"/>
    <s v="EUR"/>
    <n v="-2006.05"/>
    <n v="0.14285714285714299"/>
    <n v="0.42857142857142899"/>
    <n v="45452.51"/>
    <n v="0.71599999999999997"/>
    <n v="36695"/>
    <n v="23819.27"/>
    <n v="52.449800000000003"/>
    <n v="50092.89"/>
  </r>
  <r>
    <s v="34317"/>
    <s v="00037923802"/>
    <s v="00037923801"/>
    <s v="CONTRAT DE LIQUIDITE THERACLION"/>
    <s v="FR0010120402"/>
    <x v="25"/>
    <x v="55"/>
    <n v="1041.08"/>
    <n v="0.68672823218997403"/>
    <n v="1516"/>
    <n v="6698"/>
    <n v="0.76127948641385501"/>
    <n v="5099.05"/>
    <n v="47703.7"/>
    <n v="42868"/>
    <n v="1"/>
    <s v="EUR"/>
    <n v="4057.97"/>
    <n v="0"/>
    <n v="0.55000000000000004"/>
    <n v="45452.51"/>
    <n v="0.79800000000000004"/>
    <n v="31513"/>
    <n v="27877.24"/>
    <n v="47.425849999999997"/>
    <n v="53024.614000000001"/>
  </r>
  <r>
    <s v="34317"/>
    <s v="00037923802"/>
    <s v="00037923801"/>
    <s v="CONTRAT DE LIQUIDITE THERACLION"/>
    <s v="FR0010120402"/>
    <x v="25"/>
    <x v="56"/>
    <n v="1668.4"/>
    <n v="0.75801908223534797"/>
    <n v="2201"/>
    <n v="1452"/>
    <n v="0.77847796143250703"/>
    <n v="1130.3499999999999"/>
    <n v="48300.6"/>
    <n v="20783"/>
    <n v="1"/>
    <s v="EUR"/>
    <n v="-538.04999999999995"/>
    <n v="0"/>
    <n v="0.66666666666666696"/>
    <n v="45452.51"/>
    <n v="0.75600000000000001"/>
    <n v="32262"/>
    <n v="27339.19"/>
    <n v="47.149470000000001"/>
    <n v="51729.262000000002"/>
  </r>
  <r>
    <s v="34317"/>
    <s v="00037923802"/>
    <s v="00037923801"/>
    <s v="CONTRAT DE LIQUIDITE THERACLION"/>
    <s v="FR0010120402"/>
    <x v="25"/>
    <x v="57"/>
    <n v="5415.74"/>
    <n v="0.728019895147197"/>
    <n v="7439"/>
    <n v="3296"/>
    <n v="0.73428094660194199"/>
    <n v="2420.19"/>
    <n v="49016.066665999999"/>
    <n v="36011"/>
    <n v="1"/>
    <s v="EUR"/>
    <n v="-2995.55"/>
    <n v="0.08"/>
    <n v="0.6"/>
    <n v="45452.51"/>
    <n v="0.70799999999999996"/>
    <n v="36405"/>
    <n v="24343.64"/>
    <n v="51.427720000000001"/>
    <n v="50118.38"/>
  </r>
  <r>
    <s v="34317"/>
    <s v="00037923802"/>
    <s v="00037923801"/>
    <s v="CONTRAT DE LIQUIDITE THERACLION"/>
    <s v="FR0010120402"/>
    <x v="25"/>
    <x v="58"/>
    <n v="1640.27"/>
    <n v="0.70247109207708802"/>
    <n v="2335"/>
    <n v="1"/>
    <n v="0.71"/>
    <n v="0.71"/>
    <n v="48832.9"/>
    <n v="2645"/>
    <n v="1"/>
    <s v="EUR"/>
    <n v="-1639.56"/>
    <n v="0"/>
    <n v="0.11111111111111099"/>
    <n v="45452.51"/>
    <n v="0.7"/>
    <n v="38739"/>
    <n v="22704.080000000002"/>
    <n v="54.429040000000001"/>
    <n v="49821.38"/>
  </r>
  <r>
    <s v="34317"/>
    <s v="00037923802"/>
    <s v="00037923801"/>
    <s v="CONTRAT DE LIQUIDITE THERACLION"/>
    <s v="FR0010120402"/>
    <x v="25"/>
    <x v="59"/>
    <n v="0.7"/>
    <n v="0.7"/>
    <n v="1"/>
    <n v="1001"/>
    <n v="0.71998001998002004"/>
    <n v="720.7"/>
    <n v="48028.5"/>
    <n v="5394"/>
    <n v="1"/>
    <s v="EUR"/>
    <n v="720"/>
    <n v="0"/>
    <n v="0.6"/>
    <n v="45452.51"/>
    <n v="0.71199999999999997"/>
    <n v="37739"/>
    <n v="23424.080000000002"/>
    <n v="53.425930000000001"/>
    <n v="50294.248"/>
  </r>
  <r>
    <s v="34317"/>
    <s v="00037923802"/>
    <s v="00037923801"/>
    <s v="CONTRAT DE LIQUIDITE THERACLION"/>
    <s v="FR0010120402"/>
    <x v="25"/>
    <x v="60"/>
    <n v="1211.3399999999999"/>
    <n v="0.71088028169014095"/>
    <n v="1704"/>
    <n v="1401"/>
    <n v="0.721570306923626"/>
    <n v="1010.92"/>
    <n v="33898.1"/>
    <n v="15494"/>
    <n v="1"/>
    <s v="EUR"/>
    <n v="-200.42"/>
    <n v="0"/>
    <n v="0.6"/>
    <n v="45452.51"/>
    <n v="0.71"/>
    <n v="38042"/>
    <n v="23223.66"/>
    <n v="53.768560000000001"/>
    <n v="50233.48"/>
  </r>
  <r>
    <s v="34317"/>
    <s v="00037923802"/>
    <s v="00037923801"/>
    <s v="CONTRAT DE LIQUIDITE THERACLION"/>
    <s v="FR0010120402"/>
    <x v="25"/>
    <x v="61"/>
    <n v="504.71"/>
    <n v="0.71998573466476501"/>
    <n v="701"/>
    <n v="700"/>
    <n v="0.73078571428571404"/>
    <n v="511.55"/>
    <n v="30312.133333000002"/>
    <n v="5217"/>
    <n v="1"/>
    <s v="EUR"/>
    <n v="6.8400000000000301"/>
    <n v="0"/>
    <n v="0.57142857142857095"/>
    <n v="45452.51"/>
    <n v="0.72199999999999998"/>
    <n v="38043"/>
    <n v="23230.5"/>
    <n v="54.178260000000002"/>
    <n v="50697.546000000002"/>
  </r>
  <r>
    <s v="34317"/>
    <s v="00037923802"/>
    <s v="00037923801"/>
    <s v="CONTRAT DE LIQUIDITE THERACLION"/>
    <s v="FR0010120402"/>
    <x v="25"/>
    <x v="62"/>
    <n v="730.79"/>
    <n v="0.71366210937499996"/>
    <n v="1024"/>
    <n v="750"/>
    <n v="0.72599999999999998"/>
    <n v="544.5"/>
    <n v="27562.2"/>
    <n v="3087"/>
    <n v="1"/>
    <s v="EUR"/>
    <n v="-186.29"/>
    <n v="0"/>
    <n v="0.44444444444444398"/>
    <n v="45452.51"/>
    <n v="0.71"/>
    <n v="38317"/>
    <n v="23044.21"/>
    <n v="54.140219999999999"/>
    <n v="50249.279999999999"/>
  </r>
  <r>
    <s v="34317"/>
    <s v="00037923802"/>
    <s v="00037923801"/>
    <s v="CONTRAT DE LIQUIDITE THERACLION"/>
    <s v="FR0010120402"/>
    <x v="25"/>
    <x v="63"/>
    <n v="2640.05"/>
    <n v="0.71122036637930997"/>
    <n v="3712"/>
    <n v="6727"/>
    <n v="0.73302066299985102"/>
    <n v="4931.03"/>
    <n v="28175.4"/>
    <n v="22052"/>
    <n v="1"/>
    <s v="EUR"/>
    <n v="2290.98"/>
    <n v="0.133333333333333"/>
    <n v="0.66666666666666696"/>
    <n v="45452.51"/>
    <n v="0.73"/>
    <n v="35302"/>
    <n v="25335.19"/>
    <n v="50.425849999999997"/>
    <n v="51105.65"/>
  </r>
  <r>
    <s v="34317"/>
    <s v="00037923802"/>
    <s v="00037923801"/>
    <s v="CONTRAT DE LIQUIDITE THERACLION"/>
    <s v="FR0010120402"/>
    <x v="25"/>
    <x v="64"/>
    <n v="427.39"/>
    <n v="0.72933447098976101"/>
    <n v="586"/>
    <n v="4060"/>
    <n v="0.76590886699507399"/>
    <n v="3109.59"/>
    <n v="26060.233333"/>
    <n v="33370"/>
    <n v="1"/>
    <s v="EUR"/>
    <n v="2682.2"/>
    <n v="0"/>
    <n v="0.55555555555555602"/>
    <n v="45452.51"/>
    <n v="0.79600000000000004"/>
    <n v="31828"/>
    <n v="28017.39"/>
    <n v="47.486240000000002"/>
    <n v="53352.478000000003"/>
  </r>
  <r>
    <s v="34317"/>
    <s v="00037923802"/>
    <s v="00037923801"/>
    <s v="CONTRAT DE LIQUIDITE THERACLION"/>
    <s v="FR0010120402"/>
    <x v="25"/>
    <x v="65"/>
    <n v="0"/>
    <s v="#DIV/0"/>
    <n v="0"/>
    <n v="8000"/>
    <n v="0.81720999999999999"/>
    <n v="6537.68"/>
    <n v="22673.3"/>
    <n v="66931"/>
    <n v="1"/>
    <s v="EUR"/>
    <n v="6537.68"/>
    <n v="0"/>
    <n v="0.77777777777777801"/>
    <n v="45452.51"/>
    <n v="0.84599999999999997"/>
    <n v="23828"/>
    <n v="34555.07"/>
    <n v="36.843679999999999"/>
    <n v="54713.557999999997"/>
  </r>
  <r>
    <s v="34317"/>
    <s v="00037923802"/>
    <s v="00037923801"/>
    <s v="CONTRAT DE LIQUIDITE THERACLION"/>
    <s v="FR0010120402"/>
    <x v="25"/>
    <x v="66"/>
    <n v="1169.32"/>
    <n v="0.83882352941176497"/>
    <n v="1394"/>
    <n v="2"/>
    <n v="0.82"/>
    <n v="1.64"/>
    <n v="21901.266666"/>
    <n v="13728"/>
    <n v="1"/>
    <s v="EUR"/>
    <n v="-1167.68"/>
    <n v="0"/>
    <n v="0.6"/>
    <n v="45452.51"/>
    <n v="0.84799999999999998"/>
    <n v="25220"/>
    <n v="33387.39"/>
    <n v="39.04513"/>
    <n v="54773.95"/>
  </r>
  <r>
    <s v="34317"/>
    <s v="00037923802"/>
    <s v="00037923801"/>
    <s v="CONTRAT DE LIQUIDITE THERACLION"/>
    <s v="FR0010120402"/>
    <x v="25"/>
    <x v="67"/>
    <n v="4274.8900000000003"/>
    <n v="0.833149483531476"/>
    <n v="5131"/>
    <n v="10247"/>
    <n v="0.883390260564068"/>
    <n v="9052.1"/>
    <n v="23161.1"/>
    <n v="107265"/>
    <n v="1"/>
    <s v="EUR"/>
    <n v="4777.21"/>
    <n v="0"/>
    <n v="0.80952380952380998"/>
    <n v="45452.51"/>
    <n v="0.93"/>
    <n v="20104"/>
    <n v="38164.6"/>
    <n v="32.881259999999997"/>
    <n v="56861.32"/>
  </r>
  <r>
    <s v="34317"/>
    <s v="00037923802"/>
    <s v="00037923801"/>
    <s v="CONTRAT DE LIQUIDITE THERACLION"/>
    <s v="FR0010120402"/>
    <x v="25"/>
    <x v="68"/>
    <n v="0.94"/>
    <n v="0.94"/>
    <n v="1"/>
    <n v="9105"/>
    <n v="0.97812959912136199"/>
    <n v="8905.8700000000008"/>
    <n v="27113.200000000001"/>
    <n v="132823"/>
    <n v="1"/>
    <s v="EUR"/>
    <n v="8904.93"/>
    <n v="0"/>
    <n v="0.75"/>
    <n v="45452.51"/>
    <n v="1.0349999999999999"/>
    <n v="11000"/>
    <n v="47069.53"/>
    <n v="19.476680000000002"/>
    <n v="58454.53"/>
  </r>
  <r>
    <s v="34317"/>
    <s v="00037923802"/>
    <s v="00037923801"/>
    <s v="CONTRAT DE LIQUIDITE THERACLION"/>
    <s v="FR0010120402"/>
    <x v="25"/>
    <x v="69"/>
    <n v="499.57"/>
    <n v="1.0300412371134"/>
    <n v="485"/>
    <n v="4001"/>
    <n v="1.07999000249938"/>
    <n v="4321.04"/>
    <n v="30524.333332999999"/>
    <n v="112047"/>
    <n v="1"/>
    <s v="EUR"/>
    <n v="3821.47"/>
    <n v="0"/>
    <n v="0.8"/>
    <n v="45452.51"/>
    <n v="1.0900000000000001"/>
    <n v="7484"/>
    <n v="50891"/>
    <n v="13.815"/>
    <n v="59048.56"/>
  </r>
  <r>
    <s v="34317"/>
    <s v="00037923802"/>
    <s v="00037923801"/>
    <s v="CONTRAT DE LIQUIDITE THERACLION"/>
    <s v="FR0010120402"/>
    <x v="25"/>
    <x v="70"/>
    <n v="11244.32"/>
    <n v="1.0498898225957101"/>
    <n v="10710"/>
    <n v="3960"/>
    <n v="1.08384090909091"/>
    <n v="4292.01"/>
    <n v="33539.4"/>
    <n v="98483"/>
    <n v="1"/>
    <s v="EUR"/>
    <n v="-6952.31"/>
    <n v="0"/>
    <n v="0.73913043478260898"/>
    <n v="45452.51"/>
    <n v="1.1200000000000001"/>
    <n v="14234"/>
    <n v="43938.69"/>
    <n v="26.62304"/>
    <n v="59880.77"/>
  </r>
  <r>
    <s v="34317"/>
    <s v="00037923802"/>
    <s v="00037923801"/>
    <s v="CONTRAT DE LIQUIDITE THERACLION"/>
    <s v="FR0010120402"/>
    <x v="25"/>
    <x v="71"/>
    <n v="1278.6400000000001"/>
    <n v="1.2773626373626401"/>
    <n v="1001"/>
    <n v="11501"/>
    <n v="1.25129032258065"/>
    <n v="14391.09"/>
    <n v="46421.333333000002"/>
    <n v="393799"/>
    <n v="1"/>
    <s v="EUR"/>
    <n v="13112.45"/>
    <n v="4.3478260869565202E-2"/>
    <n v="0.86956521739130399"/>
    <n v="45452.51"/>
    <n v="1.48"/>
    <n v="3734"/>
    <n v="57051.14"/>
    <n v="8.8311700000000002"/>
    <n v="62577.46"/>
  </r>
  <r>
    <s v="34317"/>
    <s v="00037923802"/>
    <s v="00037923801"/>
    <s v="CONTRAT DE LIQUIDITE THERACLION"/>
    <s v="FR0010120402"/>
    <x v="25"/>
    <x v="72"/>
    <n v="22269.26"/>
    <n v="1.3845598109922901"/>
    <n v="16084"/>
    <n v="0"/>
    <s v="#DIV/0"/>
    <n v="0"/>
    <n v="55901.033332999999"/>
    <n v="320531"/>
    <n v="1"/>
    <s v="EUR"/>
    <n v="-22269.26"/>
    <n v="0.125"/>
    <n v="0.53125"/>
    <n v="45452.51"/>
    <n v="1.35"/>
    <n v="19818"/>
    <n v="34781.879999999997"/>
    <n v="43.477350000000001"/>
    <n v="61536.18"/>
  </r>
  <r>
    <s v="34317"/>
    <s v="00037923802"/>
    <s v="00037923801"/>
    <s v="CONTRAT DE LIQUIDITE THERACLION"/>
    <s v="FR0010120402"/>
    <x v="25"/>
    <x v="73"/>
    <n v="3794.38"/>
    <n v="1.34457122608079"/>
    <n v="2822"/>
    <n v="8755"/>
    <n v="1.41581610508281"/>
    <n v="12395.47"/>
    <n v="58145.633332999998"/>
    <n v="80966"/>
    <n v="1"/>
    <s v="EUR"/>
    <n v="8601.09"/>
    <n v="0"/>
    <n v="0.90476190476190499"/>
    <n v="45452.51"/>
    <n v="1.34"/>
    <n v="13885"/>
    <n v="43382.97"/>
    <n v="30.014900000000001"/>
    <n v="61988.87"/>
  </r>
  <r>
    <s v="34317"/>
    <s v="00037923802"/>
    <s v="00037923801"/>
    <s v="CONTRAT DE LIQUIDITE THERACLION"/>
    <s v="FR0010120402"/>
    <x v="25"/>
    <x v="74"/>
    <n v="4026.72"/>
    <n v="1.34627883650953"/>
    <n v="2991"/>
    <n v="6153"/>
    <n v="1.4182203803022899"/>
    <n v="8726.31"/>
    <n v="56884.9"/>
    <n v="88361"/>
    <n v="1"/>
    <s v="EUR"/>
    <n v="4699.59"/>
    <n v="0"/>
    <n v="0.66666666666666696"/>
    <n v="45452.51"/>
    <n v="1.48"/>
    <n v="10723"/>
    <n v="48082.559999999998"/>
    <n v="24.81532"/>
    <n v="63952.6"/>
  </r>
  <r>
    <s v="34317"/>
    <s v="00037923802"/>
    <s v="00037923801"/>
    <s v="CONTRAT DE LIQUIDITE THERACLION"/>
    <s v="FR0010120402"/>
    <x v="25"/>
    <x v="75"/>
    <n v="6515.51"/>
    <n v="1.6284703824044"/>
    <n v="4001"/>
    <n v="8201"/>
    <n v="1.59999024509206"/>
    <n v="13121.52"/>
    <n v="63317.3"/>
    <n v="199502"/>
    <n v="1"/>
    <s v="EUR"/>
    <n v="6606.01"/>
    <n v="3.8461538461538498E-2"/>
    <n v="0.57692307692307698"/>
    <n v="45452.51"/>
    <n v="1.7"/>
    <n v="6523"/>
    <n v="54688.57"/>
    <n v="16.858460000000001"/>
    <n v="65777.67"/>
  </r>
  <r>
    <s v="34317"/>
    <s v="00037923802"/>
    <s v="00037923801"/>
    <s v="CONTRAT DE LIQUIDITE THERACLION"/>
    <s v="FR0010120402"/>
    <x v="25"/>
    <x v="76"/>
    <n v="3706.97"/>
    <n v="1.8525587206396801"/>
    <n v="2001"/>
    <n v="2501"/>
    <n v="1.96"/>
    <n v="4901.96"/>
    <n v="74174.533332999999"/>
    <n v="329918"/>
    <n v="1"/>
    <s v="EUR"/>
    <n v="1194.99"/>
    <n v="0"/>
    <n v="0.58333333333333304"/>
    <n v="45452.51"/>
    <n v="1.85"/>
    <n v="6023"/>
    <n v="55883.56"/>
    <n v="16.624189999999999"/>
    <n v="67026.11"/>
  </r>
  <r>
    <s v="34317"/>
    <s v="00037923802"/>
    <s v="00037923801"/>
    <s v="CONTRAT DE LIQUIDITE THERACLION"/>
    <s v="FR0010120402"/>
    <x v="25"/>
    <x v="77"/>
    <n v="4480.87"/>
    <n v="1.9181806506849299"/>
    <n v="2336"/>
    <n v="5000"/>
    <n v="1.9584999999999999"/>
    <n v="9792.5"/>
    <n v="77400.866666000002"/>
    <n v="98345"/>
    <n v="1"/>
    <s v="EUR"/>
    <n v="5311.63"/>
    <n v="0.214285714285714"/>
    <n v="0.78571428571428603"/>
    <n v="45452.51"/>
    <n v="1.92"/>
    <n v="3359"/>
    <n v="61195.19"/>
    <n v="9.5340799999999994"/>
    <n v="67644.47"/>
  </r>
  <r>
    <s v="34317"/>
    <s v="00037923802"/>
    <s v="00037923801"/>
    <s v="CONTRAT DE LIQUIDITE THERACLION"/>
    <s v="FR0010120402"/>
    <x v="25"/>
    <x v="78"/>
    <n v="13723.92"/>
    <n v="1.84188967923769"/>
    <n v="7451"/>
    <n v="951"/>
    <n v="1.8127760252365901"/>
    <n v="1723.95"/>
    <n v="79459.566665999999"/>
    <n v="77307"/>
    <n v="1"/>
    <s v="EUR"/>
    <n v="-11999.97"/>
    <n v="6.6666666666666693E-2"/>
    <n v="0.73333333333333295"/>
    <n v="45452.51"/>
    <n v="1.81"/>
    <n v="9859"/>
    <n v="49195.22"/>
    <n v="26.618120000000001"/>
    <n v="67040.009999999995"/>
  </r>
  <r>
    <s v="34317"/>
    <s v="00037923802"/>
    <s v="00037923801"/>
    <s v="CONTRAT DE LIQUIDITE THERACLION"/>
    <s v="FR0010120402"/>
    <x v="25"/>
    <x v="79"/>
    <n v="42767.25"/>
    <n v="1.6024898830935299"/>
    <n v="26688"/>
    <n v="4638"/>
    <n v="1.48236093143596"/>
    <n v="6875.19"/>
    <n v="84712.566665999999"/>
    <n v="214145"/>
    <n v="1"/>
    <s v="EUR"/>
    <n v="-35892.06"/>
    <n v="0.13725490196078399"/>
    <n v="0.58823529411764697"/>
    <n v="45452.51"/>
    <n v="1.5"/>
    <n v="31909"/>
    <n v="13303.16"/>
    <n v="78.250960000000006"/>
    <n v="61166.66"/>
  </r>
  <r>
    <s v="34317"/>
    <s v="00037923802"/>
    <s v="00037923801"/>
    <s v="CONTRAT DE LIQUIDITE THERACLION"/>
    <s v="FR0010120402"/>
    <x v="25"/>
    <x v="80"/>
    <n v="4328.55"/>
    <n v="1.4544858870967701"/>
    <n v="2976"/>
    <n v="8056"/>
    <n v="1.5036370407149999"/>
    <n v="12113.3"/>
    <n v="86745.866666000002"/>
    <n v="62450"/>
    <n v="1"/>
    <s v="EUR"/>
    <n v="7784.75"/>
    <n v="0.1"/>
    <n v="0.7"/>
    <n v="45452.51"/>
    <n v="1.51"/>
    <n v="26829"/>
    <n v="21087.91"/>
    <n v="65.766210000000001"/>
    <n v="61599.7"/>
  </r>
  <r>
    <s v="34317"/>
    <s v="00037923802"/>
    <s v="00037923801"/>
    <s v="CONTRAT DE LIQUIDITE THERACLION"/>
    <s v="FR0010120402"/>
    <x v="25"/>
    <x v="81"/>
    <n v="2233.5"/>
    <n v="1.4890000000000001"/>
    <n v="1500"/>
    <n v="1350"/>
    <n v="1.4921111111111101"/>
    <n v="2014.35"/>
    <n v="87762.133333000005"/>
    <n v="31156"/>
    <n v="1"/>
    <s v="EUR"/>
    <n v="-219.15"/>
    <n v="0.11111111111111099"/>
    <n v="0.44444444444444398"/>
    <n v="45452.51"/>
    <n v="1.5"/>
    <n v="26979"/>
    <n v="20868.759999999998"/>
    <n v="65.977029999999999"/>
    <n v="61337.26"/>
  </r>
  <r>
    <s v="34317"/>
    <s v="00037923802"/>
    <s v="00037923801"/>
    <s v="CONTRAT DE LIQUIDITE THERACLION"/>
    <s v="FR0010120402"/>
    <x v="25"/>
    <x v="82"/>
    <n v="3366.18"/>
    <n v="1.46038177874187"/>
    <n v="2305"/>
    <n v="3859"/>
    <n v="1.46294117647059"/>
    <n v="5645.49"/>
    <n v="89216.433332999994"/>
    <n v="45376"/>
    <n v="1"/>
    <s v="EUR"/>
    <n v="2279.31"/>
    <n v="0.33333333333333298"/>
    <n v="0.4"/>
    <n v="45452.51"/>
    <n v="1.4950000000000001"/>
    <n v="25425"/>
    <n v="23148.07"/>
    <n v="62.150660000000002"/>
    <n v="61158.445"/>
  </r>
  <r>
    <s v="34317"/>
    <s v="00037923802"/>
    <s v="00037923801"/>
    <s v="CONTRAT DE LIQUIDITE THERACLION"/>
    <s v="FR0010120402"/>
    <x v="25"/>
    <x v="83"/>
    <n v="2274.69"/>
    <n v="1.4442476190476199"/>
    <n v="1575"/>
    <n v="1325"/>
    <n v="1.4513735849056599"/>
    <n v="1923.07"/>
    <n v="89247.8"/>
    <n v="5256"/>
    <n v="1"/>
    <s v="EUR"/>
    <n v="-351.62"/>
    <n v="0.3"/>
    <n v="0.5"/>
    <n v="45452.51"/>
    <n v="1.46"/>
    <n v="25675"/>
    <n v="22796.45"/>
    <n v="62.183619999999998"/>
    <n v="60281.95"/>
  </r>
  <r>
    <s v="34317"/>
    <s v="00037923802"/>
    <s v="00037923801"/>
    <s v="CONTRAT DE LIQUIDITE THERACLION"/>
    <s v="FR0010120402"/>
    <x v="25"/>
    <x v="84"/>
    <n v="90.26"/>
    <n v="1.47967213114754"/>
    <n v="61"/>
    <n v="7420"/>
    <n v="1.4895404312668501"/>
    <n v="11052.39"/>
    <n v="89802.7"/>
    <n v="28771"/>
    <n v="1"/>
    <s v="EUR"/>
    <n v="10962.13"/>
    <n v="0.4"/>
    <n v="0.266666666666667"/>
    <n v="45452.51"/>
    <n v="1.48"/>
    <n v="18316"/>
    <n v="33758.58"/>
    <n v="44.536459999999998"/>
    <n v="60866.26"/>
  </r>
  <r>
    <s v="34317"/>
    <s v="00037923802"/>
    <s v="00037923801"/>
    <s v="CONTRAT DE LIQUIDITE THERACLION"/>
    <s v="FR0010120402"/>
    <x v="25"/>
    <x v="85"/>
    <n v="1.51"/>
    <n v="1.51"/>
    <n v="1"/>
    <n v="3239"/>
    <n v="1.50789132448287"/>
    <n v="4884.0600000000004"/>
    <n v="88908.6"/>
    <n v="16045"/>
    <n v="1"/>
    <s v="EUR"/>
    <n v="4882.55"/>
    <n v="0.16666666666666699"/>
    <n v="0.5"/>
    <n v="45452.51"/>
    <n v="1.52"/>
    <n v="15078"/>
    <n v="38641.129999999997"/>
    <n v="37.229819999999997"/>
    <n v="61559.69"/>
  </r>
  <r>
    <s v="34317"/>
    <s v="00037923802"/>
    <s v="00037923801"/>
    <s v="CONTRAT DE LIQUIDITE THERACLION"/>
    <s v="FR0010120402"/>
    <x v="25"/>
    <x v="86"/>
    <n v="1.52"/>
    <n v="1.52"/>
    <n v="1"/>
    <n v="1054"/>
    <n v="1.5194876660341601"/>
    <n v="1601.54"/>
    <n v="88490.466665999993"/>
    <n v="8239"/>
    <n v="1"/>
    <s v="EUR"/>
    <n v="1600.02"/>
    <n v="0.4"/>
    <n v="0.2"/>
    <n v="45452.51"/>
    <n v="1.51"/>
    <n v="14025"/>
    <n v="40241.15"/>
    <n v="34.480840000000001"/>
    <n v="61418.9"/>
  </r>
  <r>
    <s v="34317"/>
    <s v="00037923802"/>
    <s v="00037923801"/>
    <s v="CONTRAT DE LIQUIDITE THERACLION"/>
    <s v="FR0010120402"/>
    <x v="25"/>
    <x v="87"/>
    <n v="1.52"/>
    <n v="1.52"/>
    <n v="1"/>
    <n v="251"/>
    <n v="1.52494023904382"/>
    <n v="382.76"/>
    <n v="87396.666666000005"/>
    <n v="3197"/>
    <n v="1"/>
    <s v="EUR"/>
    <n v="381.24"/>
    <n v="0"/>
    <n v="0.5"/>
    <n v="45452.51"/>
    <n v="1.5249999999999999"/>
    <n v="13775"/>
    <n v="40622.39"/>
    <n v="34.085880000000003"/>
    <n v="61629.264999999999"/>
  </r>
  <r>
    <s v="34317"/>
    <s v="00037923802"/>
    <s v="00037923801"/>
    <s v="CONTRAT DE LIQUIDITE THERACLION"/>
    <s v="FR0010120402"/>
    <x v="25"/>
    <x v="88"/>
    <n v="2226.52"/>
    <n v="1.4833577614923401"/>
    <n v="1501"/>
    <n v="1530"/>
    <n v="1.53905882352941"/>
    <n v="2354.7600000000002"/>
    <n v="87724.3"/>
    <n v="12474"/>
    <n v="1"/>
    <s v="EUR"/>
    <n v="128.24"/>
    <n v="0"/>
    <n v="0.78571428571428603"/>
    <n v="45452.51"/>
    <n v="1.4750000000000001"/>
    <n v="13746"/>
    <n v="40750.629999999997"/>
    <n v="33.224130000000002"/>
    <n v="61025.98"/>
  </r>
  <r>
    <s v="34317"/>
    <s v="00037923802"/>
    <s v="00037923801"/>
    <s v="CONTRAT DE LIQUIDITE THERACLION"/>
    <s v="FR0010120402"/>
    <x v="25"/>
    <x v="89"/>
    <n v="1.5"/>
    <n v="1.5"/>
    <n v="1"/>
    <n v="501"/>
    <n v="1.5"/>
    <n v="751.5"/>
    <n v="87701.2"/>
    <n v="4701"/>
    <n v="1"/>
    <s v="EUR"/>
    <n v="750"/>
    <n v="0"/>
    <n v="0"/>
    <n v="45452.51"/>
    <n v="1.4750000000000001"/>
    <n v="13246"/>
    <n v="41500.629999999997"/>
    <n v="32.009070000000001"/>
    <n v="61038.48"/>
  </r>
  <r>
    <s v="34317"/>
    <s v="00037923802"/>
    <s v="00037923801"/>
    <s v="CONTRAT DE LIQUIDITE THERACLION"/>
    <s v="FR0010120402"/>
    <x v="25"/>
    <x v="90"/>
    <n v="1255.23"/>
    <n v="1.4750058754406601"/>
    <n v="851"/>
    <n v="1019"/>
    <n v="1.5049656526005899"/>
    <n v="1533.56"/>
    <n v="87592.566665999999"/>
    <n v="12235"/>
    <n v="1"/>
    <s v="EUR"/>
    <n v="278.33"/>
    <n v="0.2"/>
    <n v="0.4"/>
    <n v="45452.51"/>
    <n v="1.48"/>
    <n v="13078"/>
    <n v="41778.959999999999"/>
    <n v="31.66047"/>
    <n v="61134.400000000001"/>
  </r>
  <r>
    <s v="34317"/>
    <s v="00037923802"/>
    <s v="00037923801"/>
    <s v="CONTRAT DE LIQUIDITE THERACLION"/>
    <s v="FR0010120402"/>
    <x v="25"/>
    <x v="91"/>
    <n v="1631.48"/>
    <n v="1.6298501498501501"/>
    <n v="1001"/>
    <n v="10207"/>
    <n v="1.62182031938865"/>
    <n v="16553.919999999998"/>
    <n v="92089.066665999999"/>
    <n v="140112"/>
    <n v="1"/>
    <s v="EUR"/>
    <n v="14922.44"/>
    <n v="0"/>
    <n v="0.89473684210526305"/>
    <n v="45452.51"/>
    <n v="1.74"/>
    <n v="3872"/>
    <n v="56701.4"/>
    <n v="10.620150000000001"/>
    <n v="63438.68"/>
  </r>
  <r>
    <s v="34317"/>
    <s v="00037923802"/>
    <s v="00037923801"/>
    <s v="CONTRAT DE LIQUIDITE THERACLION"/>
    <s v="FR0010120402"/>
    <x v="25"/>
    <x v="92"/>
    <n v="7846.86"/>
    <n v="1.7433592534992199"/>
    <n v="4501"/>
    <n v="2001"/>
    <n v="1.83501249375312"/>
    <n v="3671.86"/>
    <n v="94999.6"/>
    <n v="90403"/>
    <n v="1"/>
    <s v="EUR"/>
    <n v="-4175"/>
    <n v="0"/>
    <n v="0.75"/>
    <n v="45452.51"/>
    <n v="1.69"/>
    <n v="6372"/>
    <n v="52526.400000000001"/>
    <n v="17.013459999999998"/>
    <n v="63295.08"/>
  </r>
  <r>
    <s v="34317"/>
    <s v="00037923802"/>
    <s v="00037923801"/>
    <s v="CONTRAT DE LIQUIDITE THERACLION"/>
    <s v="FR0010120402"/>
    <x v="25"/>
    <x v="93"/>
    <n v="5786.73"/>
    <n v="1.6528791773778899"/>
    <n v="3501"/>
    <n v="463"/>
    <n v="1.7597192224622"/>
    <n v="814.75"/>
    <n v="95768.966665999993"/>
    <n v="45133"/>
    <n v="1"/>
    <s v="EUR"/>
    <n v="-4971.9799999999996"/>
    <n v="0"/>
    <n v="0.5"/>
    <n v="45452.51"/>
    <n v="1.61"/>
    <n v="9410"/>
    <n v="47554.42"/>
    <n v="24.161100000000001"/>
    <n v="62704.52"/>
  </r>
  <r>
    <s v="34317"/>
    <s v="00037923802"/>
    <s v="00037923801"/>
    <s v="CONTRAT DE LIQUIDITE THERACLION"/>
    <s v="FR0010120402"/>
    <x v="25"/>
    <x v="94"/>
    <n v="21809.83"/>
    <n v="1.4932103245241699"/>
    <n v="14606"/>
    <n v="3339"/>
    <n v="1.44717879604672"/>
    <n v="4832.13"/>
    <n v="98178.033332999999"/>
    <n v="105642"/>
    <n v="1"/>
    <s v="EUR"/>
    <n v="-16977.7"/>
    <n v="2.6315789473684199E-2"/>
    <n v="0.60526315789473695"/>
    <n v="45452.51"/>
    <n v="1.46"/>
    <n v="20677"/>
    <n v="30576.720000000001"/>
    <n v="49.680489999999999"/>
    <n v="60765.14"/>
  </r>
  <r>
    <s v="34317"/>
    <s v="00037923802"/>
    <s v="00037923801"/>
    <s v="CONTRAT DE LIQUIDITE THERACLION"/>
    <s v="FR0010120402"/>
    <x v="25"/>
    <x v="95"/>
    <n v="6027.07"/>
    <n v="1.41017080018718"/>
    <n v="4274"/>
    <n v="4905"/>
    <n v="1.43"/>
    <n v="7014.15"/>
    <n v="97142.399999999994"/>
    <n v="35862"/>
    <n v="1"/>
    <s v="EUR"/>
    <n v="987.08"/>
    <n v="0.14285714285714299"/>
    <n v="0.64285714285714302"/>
    <n v="45452.51"/>
    <n v="1.42"/>
    <n v="20046"/>
    <n v="31563.8"/>
    <n v="47.41919"/>
    <n v="60029.120000000003"/>
  </r>
  <r>
    <s v="34317"/>
    <s v="00037923802"/>
    <s v="00037923801"/>
    <s v="CONTRAT DE LIQUIDITE THERACLION"/>
    <s v="FR0010120402"/>
    <x v="25"/>
    <x v="96"/>
    <n v="88.7"/>
    <n v="1.4306451612903199"/>
    <n v="62"/>
    <n v="3486"/>
    <n v="1.4990992541595001"/>
    <n v="5225.8599999999997"/>
    <n v="98559.9"/>
    <n v="56253"/>
    <n v="1"/>
    <s v="EUR"/>
    <n v="5137.16"/>
    <n v="0.1"/>
    <n v="0.4"/>
    <n v="45452.51"/>
    <n v="1.54"/>
    <n v="16622"/>
    <n v="36700.959999999999"/>
    <n v="41.088850000000001"/>
    <n v="62298.84"/>
  </r>
  <r>
    <s v="34317"/>
    <s v="00037923802"/>
    <s v="00037923801"/>
    <s v="CONTRAT DE LIQUIDITE THERACLION"/>
    <s v="FR0010120402"/>
    <x v="25"/>
    <x v="97"/>
    <n v="84"/>
    <n v="1.5"/>
    <n v="56"/>
    <n v="4603"/>
    <n v="1.5647794916358899"/>
    <n v="7202.68"/>
    <n v="95370.533332999999"/>
    <n v="11584"/>
    <n v="1"/>
    <s v="EUR"/>
    <n v="7118.68"/>
    <n v="0"/>
    <n v="0.625"/>
    <n v="45452.51"/>
    <n v="1.5649999999999999"/>
    <n v="12075"/>
    <n v="43819.64"/>
    <n v="30.131180000000001"/>
    <n v="62717.014999999999"/>
  </r>
  <r>
    <s v="34317"/>
    <s v="00037923802"/>
    <s v="00037923801"/>
    <s v="CONTRAT DE LIQUIDITE THERACLION"/>
    <s v="FR0010120402"/>
    <x v="25"/>
    <x v="98"/>
    <n v="7984.83"/>
    <n v="1.5077095921450201"/>
    <n v="5296"/>
    <n v="2505"/>
    <n v="1.50027145708583"/>
    <n v="3758.18"/>
    <n v="91493.766665999996"/>
    <n v="16520"/>
    <n v="1"/>
    <s v="EUR"/>
    <n v="-4226.6499999999996"/>
    <n v="0.125"/>
    <n v="0.6875"/>
    <n v="45452.51"/>
    <n v="1.48"/>
    <n v="14866"/>
    <n v="39592.99"/>
    <n v="35.720100000000002"/>
    <n v="61594.67"/>
  </r>
  <r>
    <s v="34317"/>
    <s v="00037923802"/>
    <s v="00037923801"/>
    <s v="CONTRAT DE LIQUIDITE THERACLION"/>
    <s v="FR0010120402"/>
    <x v="25"/>
    <x v="99"/>
    <n v="2577.54"/>
    <n v="1.4636797274276001"/>
    <n v="1761"/>
    <n v="951"/>
    <n v="1.4945215562565699"/>
    <n v="1421.29"/>
    <n v="88184.433332999994"/>
    <n v="12767"/>
    <n v="1"/>
    <s v="EUR"/>
    <n v="-1156.25"/>
    <n v="8.3333333333333301E-2"/>
    <n v="0.41666666666666702"/>
    <n v="45452.51"/>
    <n v="1.4550000000000001"/>
    <n v="15676"/>
    <n v="38436.74"/>
    <n v="37.241340000000001"/>
    <n v="61245.32"/>
  </r>
  <r>
    <s v="34317"/>
    <s v="00037923802"/>
    <s v="00037923801"/>
    <s v="CONTRAT DE LIQUIDITE THERACLION"/>
    <s v="FR0010120402"/>
    <x v="25"/>
    <x v="100"/>
    <n v="2580.9899999999998"/>
    <n v="1.4394813162297799"/>
    <n v="1793"/>
    <n v="1"/>
    <n v="1.46"/>
    <n v="1.46"/>
    <n v="85077.033332999999"/>
    <n v="5261"/>
    <n v="1"/>
    <s v="EUR"/>
    <n v="-2579.5300000000002"/>
    <n v="0"/>
    <n v="0.625"/>
    <n v="45452.51"/>
    <n v="1.415"/>
    <n v="17468"/>
    <n v="35857.21"/>
    <n v="40.80471"/>
    <n v="60574.43"/>
  </r>
  <r>
    <s v="34317"/>
    <s v="00037923802"/>
    <s v="00037923801"/>
    <s v="CONTRAT DE LIQUIDITE THERACLION"/>
    <s v="FR0010120402"/>
    <x v="25"/>
    <x v="101"/>
    <n v="17720.93"/>
    <n v="1.3166602273571599"/>
    <n v="13459"/>
    <n v="2131"/>
    <n v="1.2907977475363701"/>
    <n v="2750.69"/>
    <n v="75100.7"/>
    <n v="94509"/>
    <n v="1"/>
    <s v="EUR"/>
    <n v="-14970.24"/>
    <n v="0.173913043478261"/>
    <n v="0.73913043478260898"/>
    <n v="45452.51"/>
    <n v="1.325"/>
    <n v="28796"/>
    <n v="20886.97"/>
    <n v="64.623339999999999"/>
    <n v="59041.67"/>
  </r>
  <r>
    <s v="34317"/>
    <s v="00037923802"/>
    <s v="00037923801"/>
    <s v="CONTRAT DE LIQUIDITE THERACLION"/>
    <s v="FR0010120402"/>
    <x v="25"/>
    <x v="102"/>
    <n v="4131.3100000000004"/>
    <n v="1.2906310527960001"/>
    <n v="3201"/>
    <n v="2201"/>
    <n v="1.2968014538846"/>
    <n v="2854.26"/>
    <n v="65175.366666000002"/>
    <n v="22771"/>
    <n v="1"/>
    <s v="EUR"/>
    <n v="-1277.05"/>
    <n v="7.69230769230769E-2"/>
    <n v="0.53846153846153799"/>
    <n v="45452.51"/>
    <n v="1.3"/>
    <n v="29796"/>
    <n v="19609.919999999998"/>
    <n v="66.389560000000003"/>
    <n v="58344.72"/>
  </r>
  <r>
    <s v="34317"/>
    <s v="00037923802"/>
    <s v="00037923801"/>
    <s v="CONTRAT DE LIQUIDITE THERACLION"/>
    <s v="FR0010120402"/>
    <x v="25"/>
    <x v="103"/>
    <n v="1171.3"/>
    <n v="1.3"/>
    <n v="901"/>
    <n v="501"/>
    <n v="1.3199600798403199"/>
    <n v="661.3"/>
    <n v="62580.333333000002"/>
    <n v="3115"/>
    <n v="1"/>
    <s v="EUR"/>
    <n v="-510"/>
    <n v="0"/>
    <n v="0.7"/>
    <n v="45452.51"/>
    <n v="1.3"/>
    <n v="30196"/>
    <n v="19099.919999999998"/>
    <n v="67.269279999999995"/>
    <n v="58354.720000000001"/>
  </r>
  <r>
    <s v="34317"/>
    <s v="00037923802"/>
    <s v="00037923801"/>
    <s v="CONTRAT DE LIQUIDITE THERACLION"/>
    <s v="FR0010120402"/>
    <x v="25"/>
    <x v="104"/>
    <n v="1753.48"/>
    <n v="1.28460073260073"/>
    <n v="1365"/>
    <n v="2136"/>
    <n v="1.2950795880149799"/>
    <n v="2766.29"/>
    <n v="59795.833333000002"/>
    <n v="4826"/>
    <n v="1"/>
    <s v="EUR"/>
    <n v="1012.81"/>
    <n v="9.0909090909090898E-2"/>
    <n v="0.63636363636363602"/>
    <n v="45452.51"/>
    <n v="1.32"/>
    <n v="29425"/>
    <n v="20112.73"/>
    <n v="65.883870000000002"/>
    <n v="58953.73"/>
  </r>
  <r>
    <s v="34317"/>
    <s v="00037923802"/>
    <s v="00037923801"/>
    <s v="CONTRAT DE LIQUIDITE THERACLION"/>
    <s v="FR0010120402"/>
    <x v="25"/>
    <x v="105"/>
    <n v="914.82"/>
    <n v="1.30502139800285"/>
    <n v="701"/>
    <n v="1244"/>
    <n v="1.3327491961414799"/>
    <n v="1657.94"/>
    <n v="53264.033332999999"/>
    <n v="3548"/>
    <n v="1"/>
    <s v="EUR"/>
    <n v="743.12"/>
    <n v="0"/>
    <n v="0.66666666666666696"/>
    <n v="45452.51"/>
    <n v="1.3"/>
    <n v="28882"/>
    <n v="20855.849999999999"/>
    <n v="64.289429999999996"/>
    <n v="58402.45"/>
  </r>
  <r>
    <s v="34317"/>
    <s v="00037923802"/>
    <s v="00037923801"/>
    <s v="CONTRAT DE LIQUIDITE THERACLION"/>
    <s v="FR0010120402"/>
    <x v="25"/>
    <x v="106"/>
    <n v="12409.89"/>
    <n v="1.24247997597117"/>
    <n v="9988"/>
    <n v="2801"/>
    <n v="1.18575151731524"/>
    <n v="3321.29"/>
    <n v="47767.666665999997"/>
    <n v="165027"/>
    <n v="1"/>
    <s v="EUR"/>
    <n v="-9088.6"/>
    <n v="4.5454545454545497E-2"/>
    <n v="0.59090909090909105"/>
    <n v="45452.51"/>
    <n v="1.21"/>
    <n v="36069"/>
    <n v="11767.25"/>
    <n v="78.763589999999994"/>
    <n v="55410.74"/>
  </r>
  <r>
    <s v="34317"/>
    <s v="00037923802"/>
    <s v="00037923801"/>
    <s v="CONTRAT DE LIQUIDITE THERACLION"/>
    <s v="FR0010120402"/>
    <x v="25"/>
    <x v="107"/>
    <n v="7195.19"/>
    <n v="1.1697593887172799"/>
    <n v="6151"/>
    <n v="333"/>
    <n v="1.1152852852852899"/>
    <n v="371.39"/>
    <n v="45544.5"/>
    <n v="31650"/>
    <n v="1"/>
    <s v="EUR"/>
    <n v="-6823.8"/>
    <n v="0.133333333333333"/>
    <n v="0.53333333333333299"/>
    <n v="45452.51"/>
    <n v="1.1399999999999999"/>
    <n v="41887"/>
    <n v="4943.45"/>
    <n v="90.618679999999998"/>
    <n v="52694.63"/>
  </r>
  <r>
    <s v="34317"/>
    <s v="00037923802"/>
    <s v="00037923801"/>
    <s v="CONTRAT DE LIQUIDITE THERACLION"/>
    <s v="FR0010120402"/>
    <x v="25"/>
    <x v="108"/>
    <n v="5369.38"/>
    <n v="1.0359598688018501"/>
    <n v="5183"/>
    <n v="4713"/>
    <n v="1.0345703373647399"/>
    <n v="4875.93"/>
    <n v="49551.366666000002"/>
    <n v="197513"/>
    <n v="1"/>
    <s v="EUR"/>
    <n v="-493.45"/>
    <n v="0.3125"/>
    <n v="0.4375"/>
    <n v="45452.51"/>
    <n v="1"/>
    <n v="42357"/>
    <n v="4450"/>
    <n v="90.492869999999996"/>
    <n v="46807"/>
  </r>
  <r>
    <s v="34317"/>
    <s v="00037923802"/>
    <s v="00037923801"/>
    <s v="CONTRAT DE LIQUIDITE THERACLION"/>
    <s v="FR0010120402"/>
    <x v="25"/>
    <x v="109"/>
    <n v="0"/>
    <m/>
    <m/>
    <m/>
    <m/>
    <n v="0"/>
    <n v="44190.2"/>
    <n v="53310"/>
    <n v="1"/>
    <s v="EUR"/>
    <n v="0"/>
    <n v="0.5"/>
    <n v="0.1"/>
    <n v="45452.51"/>
    <n v="1.03"/>
    <n v="42357"/>
    <n v="4450"/>
    <n v="90.744150000000005"/>
    <n v="48077.71"/>
  </r>
  <r>
    <s v="34317"/>
    <s v="00037923802"/>
    <s v="00037923801"/>
    <s v="CONTRAT DE LIQUIDITE THERACLION"/>
    <s v="FR0010120402"/>
    <x v="25"/>
    <x v="110"/>
    <n v="3479.85"/>
    <n v="1.0074840764331201"/>
    <n v="3454"/>
    <n v="7558"/>
    <n v="1.0101309870336099"/>
    <n v="7634.57"/>
    <n v="42438.966666"/>
    <n v="9913"/>
    <n v="1"/>
    <s v="EUR"/>
    <n v="4154.72"/>
    <n v="0.4"/>
    <n v="0.2"/>
    <n v="45452.51"/>
    <n v="1.0049999999999999"/>
    <n v="38253"/>
    <n v="8604.7199999999993"/>
    <n v="81.711150000000004"/>
    <n v="47048.985000000001"/>
  </r>
  <r>
    <s v="34317"/>
    <s v="00037923802"/>
    <s v="00037923801"/>
    <s v="CONTRAT DE LIQUIDITE THERACLION"/>
    <s v="FR0010120402"/>
    <x v="25"/>
    <x v="111"/>
    <n v="1.01"/>
    <n v="1.01"/>
    <n v="1"/>
    <n v="5401"/>
    <n v="1.04092019996297"/>
    <n v="5622.01"/>
    <n v="42575.933333000001"/>
    <n v="35265"/>
    <n v="1"/>
    <s v="EUR"/>
    <n v="5621"/>
    <m/>
    <m/>
    <n v="45452.51"/>
    <n v="1.05"/>
    <n v="32853"/>
    <n v="14225.72"/>
    <n v="70.80189"/>
    <n v="48721.37"/>
  </r>
  <r>
    <s v="34317"/>
    <s v="00037923802"/>
    <s v="00037923801"/>
    <s v="CONTRAT DE LIQUIDITE THERACLION"/>
    <s v="FR0010120402"/>
    <x v="25"/>
    <x v="112"/>
    <n v="1036.73"/>
    <n v="1.0204035433070899"/>
    <n v="1016"/>
    <n v="1200"/>
    <n v="1.0375000000000001"/>
    <n v="1245"/>
    <n v="41401.566665999999"/>
    <n v="10145"/>
    <n v="1"/>
    <s v="EUR"/>
    <n v="208.27"/>
    <n v="0.2"/>
    <n v="0.8"/>
    <n v="45452.51"/>
    <n v="1.05"/>
    <n v="32669"/>
    <n v="14433.99"/>
    <n v="70.383579999999995"/>
    <n v="48736.44"/>
  </r>
  <r>
    <s v="34317"/>
    <s v="00037923802"/>
    <s v="00037923801"/>
    <s v="CONTRAT DE LIQUIDITE THERACLION"/>
    <s v="FR0010120402"/>
    <x v="25"/>
    <x v="113"/>
    <n v="576.32000000000005"/>
    <n v="1.02003539823009"/>
    <n v="565"/>
    <n v="8809"/>
    <n v="1.0222704052673399"/>
    <n v="9005.18"/>
    <n v="41847.5"/>
    <n v="18634"/>
    <n v="1"/>
    <s v="EUR"/>
    <n v="8428.86"/>
    <n v="0.42857142857142899"/>
    <n v="0.28571428571428598"/>
    <n v="45452.51"/>
    <n v="1.0449999999999999"/>
    <n v="24425"/>
    <n v="22862.85"/>
    <n v="52.749989999999997"/>
    <n v="48386.974999999999"/>
  </r>
  <r>
    <s v="34317"/>
    <s v="00037923802"/>
    <s v="00037923801"/>
    <s v="CONTRAT DE LIQUIDITE THERACLION"/>
    <s v="FR0010120402"/>
    <x v="25"/>
    <x v="114"/>
    <n v="1051.05"/>
    <n v="1.05"/>
    <n v="1001"/>
    <n v="3801"/>
    <n v="1.07499079189687"/>
    <n v="4086.04"/>
    <n v="44384.533332999999"/>
    <n v="104882"/>
    <n v="1"/>
    <s v="EUR"/>
    <n v="3034.99"/>
    <n v="0.18181818181818199"/>
    <n v="0.63636363636363602"/>
    <n v="45452.51"/>
    <n v="1.085"/>
    <n v="21625"/>
    <n v="25897.84"/>
    <n v="47.533760000000001"/>
    <n v="49360.964999999997"/>
  </r>
  <r>
    <s v="34317"/>
    <s v="00037923802"/>
    <s v="00037923801"/>
    <s v="CONTRAT DE LIQUIDITE THERACLION"/>
    <s v="FR0010120402"/>
    <x v="25"/>
    <x v="115"/>
    <n v="1156.6099999999999"/>
    <n v="1.0650184162062599"/>
    <n v="1086"/>
    <n v="801"/>
    <n v="1.0650312109862701"/>
    <n v="853.09"/>
    <n v="44343.466666"/>
    <n v="14813"/>
    <n v="1"/>
    <s v="EUR"/>
    <n v="-303.52"/>
    <n v="0.25"/>
    <n v="0.25"/>
    <n v="45452.51"/>
    <n v="1.095"/>
    <n v="21910"/>
    <n v="25594.32"/>
    <n v="48.383740000000003"/>
    <n v="49585.77"/>
  </r>
  <r>
    <s v="34317"/>
    <s v="00037923802"/>
    <s v="00037923801"/>
    <s v="CONTRAT DE LIQUIDITE THERACLION"/>
    <s v="FR0010120402"/>
    <x v="25"/>
    <x v="116"/>
    <n v="4536.1099999999997"/>
    <n v="1.0670689249588301"/>
    <n v="4251"/>
    <n v="3751"/>
    <n v="1.07267128765662"/>
    <n v="4023.59"/>
    <n v="44753.9"/>
    <n v="20552"/>
    <n v="1"/>
    <s v="EUR"/>
    <n v="-512.52"/>
    <n v="0.22222222222222199"/>
    <n v="0.55555555555555602"/>
    <n v="45452.51"/>
    <n v="1.08"/>
    <n v="22410"/>
    <n v="25081.8"/>
    <n v="49.108240000000002"/>
    <n v="49284.6"/>
  </r>
  <r>
    <s v="34317"/>
    <s v="00037923802"/>
    <s v="00037923801"/>
    <s v="CONTRAT DE LIQUIDITE THERACLION"/>
    <s v="FR0010120402"/>
    <x v="25"/>
    <x v="117"/>
    <n v="4060.66"/>
    <n v="1.05416926272066"/>
    <n v="3852"/>
    <n v="1853"/>
    <n v="1.0400215866163001"/>
    <n v="1927.16"/>
    <n v="45037.533332999999"/>
    <n v="11706"/>
    <n v="1"/>
    <s v="EUR"/>
    <n v="-2133.5"/>
    <n v="0"/>
    <n v="0.5"/>
    <n v="45452.51"/>
    <n v="1.0449999999999999"/>
    <n v="24409"/>
    <n v="22948.3"/>
    <n v="52.640659999999997"/>
    <n v="48455.705000000002"/>
  </r>
  <r>
    <s v="34317"/>
    <s v="00037923802"/>
    <s v="00037923801"/>
    <s v="CONTRAT DE LIQUIDITE THERACLION"/>
    <s v="FR0010120402"/>
    <x v="25"/>
    <x v="118"/>
    <n v="126.6"/>
    <n v="1.0549999999999999"/>
    <n v="120"/>
    <n v="1001"/>
    <n v="1.06497502497503"/>
    <n v="1066.04"/>
    <n v="45309.9"/>
    <n v="20645"/>
    <n v="1"/>
    <s v="EUR"/>
    <n v="939.44"/>
    <n v="0.33333333333333298"/>
    <n v="0.33333333333333298"/>
    <n v="45452.51"/>
    <n v="1.0649999999999999"/>
    <n v="23528"/>
    <n v="23887.74"/>
    <n v="51.194789999999998"/>
    <n v="48945.06"/>
  </r>
  <r>
    <s v="34317"/>
    <s v="00037923802"/>
    <s v="00037923801"/>
    <s v="CONTRAT DE LIQUIDITE THERACLION"/>
    <s v="FR0010120402"/>
    <x v="25"/>
    <x v="119"/>
    <n v="6069.91"/>
    <n v="1.09171043165468"/>
    <n v="5560"/>
    <n v="4561"/>
    <n v="1.1160798070598601"/>
    <n v="5090.4399999999996"/>
    <n v="49083.733332999996"/>
    <n v="117916"/>
    <n v="1"/>
    <s v="EUR"/>
    <n v="-979.47"/>
    <n v="0"/>
    <n v="0.75"/>
    <n v="45452.51"/>
    <n v="1.0900000000000001"/>
    <n v="24527"/>
    <n v="22908.27"/>
    <n v="53.853700000000003"/>
    <n v="49642.7"/>
  </r>
  <r>
    <s v="34317"/>
    <s v="00037923802"/>
    <s v="00037923801"/>
    <s v="CONTRAT DE LIQUIDITE THERACLION"/>
    <s v="FR0010120402"/>
    <x v="25"/>
    <x v="120"/>
    <n v="1194.6199999999999"/>
    <n v="1.0850317892824699"/>
    <n v="1101"/>
    <n v="1001"/>
    <n v="1.09002997002997"/>
    <n v="1091.1199999999999"/>
    <n v="49095.6"/>
    <n v="12591"/>
    <n v="1"/>
    <s v="EUR"/>
    <n v="-103.5"/>
    <n v="0"/>
    <n v="0.71428571428571397"/>
    <n v="45452.51"/>
    <n v="1.1000000000000001"/>
    <n v="24627"/>
    <n v="22804.77"/>
    <n v="54.293990000000001"/>
    <n v="49894.47"/>
  </r>
  <r>
    <s v="34317"/>
    <s v="00037923802"/>
    <s v="00037923801"/>
    <s v="CONTRAT DE LIQUIDITE THERACLION"/>
    <s v="FR0010120402"/>
    <x v="25"/>
    <x v="121"/>
    <n v="9700.51"/>
    <n v="1.0560102329632"/>
    <n v="9186"/>
    <n v="1"/>
    <n v="1.1000000000000001"/>
    <n v="1.1000000000000001"/>
    <n v="46830.233332999996"/>
    <n v="72151"/>
    <n v="1"/>
    <s v="EUR"/>
    <n v="-9699.41"/>
    <n v="0"/>
    <n v="0.83333333333333304"/>
    <n v="45452.51"/>
    <n v="1.06"/>
    <n v="33812"/>
    <n v="13105.36"/>
    <n v="73.224900000000005"/>
    <n v="48946.080000000002"/>
  </r>
  <r>
    <s v="34317"/>
    <s v="00037923802"/>
    <s v="00037923801"/>
    <s v="CONTRAT DE LIQUIDITE THERACLION"/>
    <s v="FR0010120402"/>
    <x v="25"/>
    <x v="122"/>
    <n v="1259.6600000000001"/>
    <n v="1.0401816680429401"/>
    <n v="1211"/>
    <n v="1"/>
    <n v="1.06"/>
    <n v="1.06"/>
    <n v="44038.966666"/>
    <n v="6665"/>
    <n v="1"/>
    <s v="EUR"/>
    <n v="-1258.5999999999999"/>
    <n v="0"/>
    <n v="0.5"/>
    <n v="45452.51"/>
    <n v="1.0549999999999999"/>
    <n v="35022"/>
    <n v="11846.76"/>
    <n v="75.721350000000001"/>
    <n v="48794.97"/>
  </r>
  <r>
    <s v="34317"/>
    <s v="00037923802"/>
    <s v="00037923801"/>
    <s v="CONTRAT DE LIQUIDITE THERACLION"/>
    <s v="FR0010120402"/>
    <x v="25"/>
    <x v="123"/>
    <n v="172.65"/>
    <n v="1.04006024096386"/>
    <n v="166"/>
    <n v="1"/>
    <n v="1.06"/>
    <n v="1.06"/>
    <n v="42593.466666"/>
    <n v="1768"/>
    <n v="1"/>
    <s v="EUR"/>
    <n v="-171.59"/>
    <n v="0.25"/>
    <n v="0"/>
    <n v="45452.51"/>
    <n v="1.04"/>
    <n v="35187"/>
    <n v="11675.17"/>
    <n v="75.812610000000006"/>
    <n v="48269.65"/>
  </r>
  <r>
    <s v="34317"/>
    <s v="00037923802"/>
    <s v="00037923801"/>
    <s v="CONTRAT DE LIQUIDITE THERACLION"/>
    <s v="FR0010120402"/>
    <x v="25"/>
    <x v="124"/>
    <n v="9302.66"/>
    <n v="1.0125895286818301"/>
    <n v="9187"/>
    <n v="2946"/>
    <n v="1.02001018329939"/>
    <n v="3004.95"/>
    <n v="39907.533332999999"/>
    <n v="25064"/>
    <n v="1"/>
    <s v="EUR"/>
    <n v="-6297.71"/>
    <n v="0.14285714285714299"/>
    <n v="0.64285714285714302"/>
    <n v="45452.51"/>
    <n v="1.02"/>
    <n v="41428"/>
    <n v="5377.46"/>
    <n v="88.710880000000003"/>
    <n v="47634.02"/>
  </r>
  <r>
    <s v="34317"/>
    <s v="00037923802"/>
    <s v="00037923801"/>
    <s v="CONTRAT DE LIQUIDITE THERACLION"/>
    <s v="FR0010120402"/>
    <x v="25"/>
    <x v="125"/>
    <n v="3540.56"/>
    <n v="0.98513077351140799"/>
    <n v="3594"/>
    <n v="5646"/>
    <n v="0.99620085015940496"/>
    <n v="5624.55"/>
    <n v="39207.699999999997"/>
    <n v="14867"/>
    <n v="1"/>
    <s v="EUR"/>
    <n v="2083.9899999999998"/>
    <n v="0.1"/>
    <n v="0.6"/>
    <n v="45452.51"/>
    <n v="1"/>
    <n v="39376"/>
    <n v="7461.45"/>
    <n v="84.069479999999999"/>
    <n v="46837.45"/>
  </r>
  <r>
    <s v="34317"/>
    <s v="00037923802"/>
    <s v="00037923801"/>
    <s v="CONTRAT DE LIQUIDITE THERACLION"/>
    <s v="FR0010120402"/>
    <x v="25"/>
    <x v="126"/>
    <n v="267.64999999999998"/>
    <n v="0.98400735294117603"/>
    <n v="272"/>
    <n v="3780"/>
    <n v="1.00385978835979"/>
    <n v="3794.59"/>
    <n v="37810.933333000001"/>
    <n v="14350"/>
    <n v="1"/>
    <s v="EUR"/>
    <n v="3526.94"/>
    <n v="0.14285714285714299"/>
    <n v="0.42857142857142899"/>
    <n v="45452.51"/>
    <n v="0.99199999999999999"/>
    <n v="35868"/>
    <n v="10988.39"/>
    <n v="76.404290000000003"/>
    <n v="46569.446000000004"/>
  </r>
  <r>
    <s v="34317"/>
    <s v="00037923802"/>
    <s v="00037923801"/>
    <s v="CONTRAT DE LIQUIDITE THERACLION"/>
    <s v="FR0010120402"/>
    <x v="25"/>
    <x v="127"/>
    <n v="4907.29"/>
    <n v="0.95752000000000004"/>
    <n v="5125"/>
    <n v="315"/>
    <n v="0.97209523809523801"/>
    <n v="306.20999999999998"/>
    <n v="38053.566665999999"/>
    <n v="18863"/>
    <n v="1"/>
    <s v="EUR"/>
    <n v="-4601.08"/>
    <n v="0"/>
    <n v="0.76923076923076905"/>
    <n v="45452.51"/>
    <n v="0.94"/>
    <n v="40678"/>
    <n v="6387.31"/>
    <n v="85.686580000000006"/>
    <n v="44624.63"/>
  </r>
  <r>
    <s v="34317"/>
    <s v="00037923802"/>
    <s v="00037923801"/>
    <s v="CONTRAT DE LIQUIDITE THERACLION"/>
    <s v="FR0010120402"/>
    <x v="25"/>
    <x v="128"/>
    <n v="1815.93"/>
    <n v="0.90751124437781105"/>
    <n v="2001"/>
    <n v="857"/>
    <n v="0.90070011668611405"/>
    <n v="771.9"/>
    <n v="38240.6"/>
    <n v="22131"/>
    <n v="1"/>
    <s v="EUR"/>
    <n v="-1044.03"/>
    <n v="0.18181818181818199"/>
    <n v="0.54545454545454497"/>
    <n v="45452.51"/>
    <n v="0.9"/>
    <n v="41822"/>
    <n v="5343.28"/>
    <n v="87.568879999999993"/>
    <n v="42983.08"/>
  </r>
  <r>
    <s v="34317"/>
    <s v="00037923802"/>
    <s v="00037923801"/>
    <s v="CONTRAT DE LIQUIDITE THERACLION"/>
    <s v="FR0010120402"/>
    <x v="25"/>
    <x v="129"/>
    <n v="1742.89"/>
    <n v="0.87100949525237403"/>
    <n v="2001"/>
    <n v="6723"/>
    <n v="0.87692994199018304"/>
    <n v="5895.6"/>
    <n v="38742.1"/>
    <n v="27812"/>
    <n v="1"/>
    <s v="EUR"/>
    <n v="4152.71"/>
    <n v="0.25"/>
    <n v="0.5"/>
    <n v="45452.51"/>
    <n v="0.9"/>
    <n v="37100"/>
    <n v="9495.99"/>
    <n v="77.857590000000002"/>
    <n v="42885.99"/>
  </r>
  <r>
    <s v="34317"/>
    <s v="00037923802"/>
    <s v="00037923801"/>
    <s v="CONTRAT DE LIQUIDITE THERACLION"/>
    <s v="FR0010120402"/>
    <x v="25"/>
    <x v="130"/>
    <n v="450"/>
    <n v="0.9"/>
    <n v="500"/>
    <n v="1000"/>
    <n v="0.91"/>
    <n v="910"/>
    <n v="38714.6"/>
    <n v="4436"/>
    <n v="1"/>
    <s v="EUR"/>
    <n v="460"/>
    <n v="0"/>
    <n v="0.4"/>
    <n v="45452.51"/>
    <n v="0.9"/>
    <n v="36600"/>
    <n v="9955.99"/>
    <n v="76.790390000000002"/>
    <n v="42895.99"/>
  </r>
  <r>
    <s v="34317"/>
    <s v="00037923802"/>
    <s v="00037923801"/>
    <s v="CONTRAT DE LIQUIDITE THERACLION"/>
    <s v="FR0010120402"/>
    <x v="25"/>
    <x v="131"/>
    <n v="1.81"/>
    <n v="0.90500000000000003"/>
    <n v="2"/>
    <n v="1765"/>
    <n v="0.91294050991501396"/>
    <n v="1611.34"/>
    <n v="36507.566665999999"/>
    <n v="28298"/>
    <n v="1"/>
    <s v="EUR"/>
    <n v="1609.53"/>
    <n v="0.4"/>
    <n v="0.2"/>
    <n v="45452.51"/>
    <n v="0.91"/>
    <n v="34837"/>
    <n v="11565.52"/>
    <n v="73.269540000000006"/>
    <n v="43267.19"/>
  </r>
  <r>
    <s v="34317"/>
    <s v="00037923802"/>
    <s v="00037923801"/>
    <s v="CONTRAT DE LIQUIDITE THERACLION"/>
    <s v="FR0010120402"/>
    <x v="25"/>
    <x v="132"/>
    <n v="1860.91"/>
    <n v="0.92999000499750095"/>
    <n v="2001"/>
    <n v="3165"/>
    <n v="0.93612006319115304"/>
    <n v="2962.82"/>
    <n v="36920.766666000003"/>
    <n v="35167"/>
    <n v="1"/>
    <s v="EUR"/>
    <n v="1101.9100000000001"/>
    <n v="0"/>
    <n v="0.72727272727272696"/>
    <n v="45452.51"/>
    <n v="0.95"/>
    <n v="33673"/>
    <n v="12667.43"/>
    <n v="71.633799999999994"/>
    <n v="44656.78"/>
  </r>
  <r>
    <s v="34317"/>
    <s v="00037923802"/>
    <s v="00037923801"/>
    <s v="CONTRAT DE LIQUIDITE THERACLION"/>
    <s v="FR0010120402"/>
    <x v="25"/>
    <x v="133"/>
    <n v="940.95"/>
    <n v="0.94000999000998997"/>
    <n v="1001"/>
    <n v="1741"/>
    <n v="0.96"/>
    <n v="1671.36"/>
    <n v="37374.033332999999"/>
    <n v="16713"/>
    <n v="1"/>
    <s v="EUR"/>
    <n v="730.41"/>
    <n v="0"/>
    <n v="0.66666666666666696"/>
    <n v="45452.51"/>
    <n v="0.96"/>
    <n v="32933"/>
    <n v="13397.84"/>
    <n v="70.235960000000006"/>
    <n v="45013.52"/>
  </r>
  <r>
    <s v="34317"/>
    <s v="00037923802"/>
    <s v="00037923801"/>
    <s v="CONTRAT DE LIQUIDITE THERACLION"/>
    <s v="FR0010120402"/>
    <x v="25"/>
    <x v="134"/>
    <n v="0.96"/>
    <n v="0.96"/>
    <n v="1"/>
    <n v="14610"/>
    <n v="0.99116974674880198"/>
    <n v="14480.99"/>
    <n v="38449.933333000001"/>
    <n v="37103"/>
    <n v="1"/>
    <s v="EUR"/>
    <n v="14480.03"/>
    <n v="0.17647058823529399"/>
    <n v="0.52941176470588203"/>
    <n v="45452.51"/>
    <n v="1.05"/>
    <n v="18324"/>
    <n v="27877.87"/>
    <n v="40.834020000000002"/>
    <n v="47118.07"/>
  </r>
  <r>
    <s v="34317"/>
    <s v="00037923802"/>
    <s v="00037923801"/>
    <s v="CONTRAT DE LIQUIDITE THERACLION"/>
    <s v="FR0010120402"/>
    <x v="25"/>
    <x v="135"/>
    <n v="5959.05"/>
    <n v="0.99300949841693098"/>
    <n v="6001"/>
    <n v="1"/>
    <n v="1.05"/>
    <n v="1.05"/>
    <n v="39847.199999999997"/>
    <n v="45466"/>
    <n v="1"/>
    <s v="EUR"/>
    <n v="-5958"/>
    <n v="0"/>
    <n v="0.77777777777777801"/>
    <n v="45452.51"/>
    <n v="0.98"/>
    <n v="24324"/>
    <n v="21919.87"/>
    <n v="52.09545"/>
    <n v="45757.39"/>
  </r>
  <r>
    <s v="34317"/>
    <s v="00037923802"/>
    <s v="00037923801"/>
    <s v="CONTRAT DE LIQUIDITE THERACLION"/>
    <s v="FR0010120402"/>
    <x v="25"/>
    <x v="136"/>
    <n v="317.19"/>
    <n v="0.964103343465046"/>
    <n v="329"/>
    <n v="2"/>
    <n v="1"/>
    <n v="2"/>
    <n v="34403"/>
    <n v="1701"/>
    <n v="1"/>
    <s v="EUR"/>
    <n v="-315.19"/>
    <n v="0"/>
    <n v="0.4"/>
    <n v="45452.51"/>
    <n v="0.96399999999999997"/>
    <n v="24651"/>
    <n v="21604.68"/>
    <n v="52.379289999999997"/>
    <n v="45368.243999999999"/>
  </r>
  <r>
    <s v="34317"/>
    <s v="00037923802"/>
    <s v="00037923801"/>
    <s v="CONTRAT DE LIQUIDITE THERACLION"/>
    <s v="FR0010120402"/>
    <x v="25"/>
    <x v="137"/>
    <n v="6781.03"/>
    <n v="0.96858020282816704"/>
    <n v="7001"/>
    <n v="7000"/>
    <n v="1.0257099999999999"/>
    <n v="7179.97"/>
    <n v="36204.9"/>
    <n v="85707"/>
    <n v="1"/>
    <s v="EUR"/>
    <n v="398.94000000000102"/>
    <n v="3.3333333333333298E-2"/>
    <n v="0.43333333333333302"/>
    <n v="45452.51"/>
    <n v="0.96399999999999997"/>
    <n v="24652"/>
    <n v="22003.62"/>
    <n v="51.923729999999999"/>
    <n v="45768.148000000001"/>
  </r>
  <r>
    <s v="34317"/>
    <s v="00037923802"/>
    <s v="00037923801"/>
    <s v="CONTRAT DE LIQUIDITE THERACLION"/>
    <s v="FR0010120402"/>
    <x v="25"/>
    <x v="138"/>
    <n v="0.96"/>
    <n v="0.96"/>
    <n v="1"/>
    <n v="1"/>
    <n v="0.96"/>
    <n v="0.96"/>
    <n v="29716.766666"/>
    <n v="2869"/>
    <n v="1"/>
    <s v="EUR"/>
    <n v="0"/>
    <n v="0"/>
    <n v="0"/>
    <n v="45452.51"/>
    <n v="0.96399999999999997"/>
    <n v="24652"/>
    <n v="22003.62"/>
    <n v="51.923729999999999"/>
    <n v="45768.148000000001"/>
  </r>
  <r>
    <s v="34317"/>
    <s v="00037923802"/>
    <s v="00037923801"/>
    <s v="CONTRAT DE LIQUIDITE THERACLION"/>
    <s v="FR0010120402"/>
    <x v="25"/>
    <x v="139"/>
    <n v="950.95"/>
    <n v="0.95"/>
    <n v="1001"/>
    <n v="1001"/>
    <n v="0.97997002997003002"/>
    <n v="980.95"/>
    <n v="28128.400000000001"/>
    <n v="5659"/>
    <n v="1"/>
    <s v="EUR"/>
    <n v="30"/>
    <n v="0"/>
    <n v="0.6"/>
    <n v="45452.51"/>
    <n v="0.98799999999999999"/>
    <n v="24652"/>
    <n v="22033.62"/>
    <n v="52.503300000000003"/>
    <n v="46389.796000000002"/>
  </r>
  <r>
    <s v="34317"/>
    <s v="00037923802"/>
    <s v="00037923801"/>
    <s v="CONTRAT DE LIQUIDITE THERACLION"/>
    <s v="FR0010120402"/>
    <x v="25"/>
    <x v="140"/>
    <n v="0.99"/>
    <n v="0.99"/>
    <n v="1"/>
    <n v="1"/>
    <n v="0.99"/>
    <n v="0.99"/>
    <n v="27809.733333"/>
    <n v="353"/>
    <n v="1"/>
    <s v="EUR"/>
    <n v="0"/>
    <n v="0"/>
    <n v="0"/>
    <n v="45452.51"/>
    <n v="0.96"/>
    <n v="24652"/>
    <n v="22033.62"/>
    <n v="51.785899999999998"/>
    <n v="45699.54"/>
  </r>
  <r>
    <s v="34317"/>
    <s v="00037923802"/>
    <s v="00037923801"/>
    <s v="CONTRAT DE LIQUIDITE THERACLION"/>
    <s v="FR0010120402"/>
    <x v="25"/>
    <x v="141"/>
    <n v="8478"/>
    <n v="0.92929957250904305"/>
    <n v="9123"/>
    <n v="2001"/>
    <n v="0.98498750624687703"/>
    <n v="1970.96"/>
    <n v="29883.8"/>
    <n v="97487"/>
    <n v="1"/>
    <s v="EUR"/>
    <n v="-6507.04"/>
    <n v="6.25E-2"/>
    <n v="0.6875"/>
    <n v="45452.51"/>
    <n v="0.91"/>
    <n v="31774"/>
    <n v="15526.58"/>
    <n v="65.062420000000003"/>
    <n v="44440.92"/>
  </r>
  <r>
    <s v="34317"/>
    <s v="00037923802"/>
    <s v="00037923801"/>
    <s v="CONTRAT DE LIQUIDITE THERACLION"/>
    <s v="FR0010120402"/>
    <x v="25"/>
    <x v="142"/>
    <n v="3110.92"/>
    <n v="0.88858040559840101"/>
    <n v="3501"/>
    <n v="1"/>
    <n v="0.91"/>
    <n v="0.91"/>
    <n v="30781.1"/>
    <n v="37064"/>
    <n v="1"/>
    <s v="EUR"/>
    <n v="-3110.01"/>
    <n v="0"/>
    <n v="0.66666666666666696"/>
    <n v="45452.51"/>
    <n v="0.86799999999999999"/>
    <n v="35274"/>
    <n v="12416.57"/>
    <n v="71.14734"/>
    <n v="43034.402000000002"/>
  </r>
  <r>
    <s v="34317"/>
    <s v="00037923802"/>
    <s v="00037923801"/>
    <s v="CONTRAT DE LIQUIDITE THERACLION"/>
    <s v="FR0010120402"/>
    <x v="25"/>
    <x v="143"/>
    <n v="2123.85"/>
    <n v="0.84920031987205102"/>
    <n v="2501"/>
    <n v="297"/>
    <n v="0.85599326599326597"/>
    <n v="254.23"/>
    <n v="31415.366666000002"/>
    <n v="37662"/>
    <n v="1"/>
    <s v="EUR"/>
    <n v="-1869.62"/>
    <n v="0"/>
    <n v="0.42857142857142899"/>
    <n v="45452.51"/>
    <n v="0.84599999999999997"/>
    <n v="37478"/>
    <n v="10546.95"/>
    <n v="75.038780000000003"/>
    <n v="42253.338000000003"/>
  </r>
  <r>
    <s v="34317"/>
    <s v="00037923802"/>
    <s v="00037923801"/>
    <s v="CONTRAT DE LIQUIDITE THERACLION"/>
    <s v="FR0010120402"/>
    <x v="25"/>
    <x v="144"/>
    <n v="1268.8599999999999"/>
    <n v="0.84534310459693496"/>
    <n v="1501"/>
    <n v="1"/>
    <n v="0.85"/>
    <n v="0.85"/>
    <n v="28074.933333000001"/>
    <n v="4669"/>
    <n v="1"/>
    <s v="EUR"/>
    <n v="-1268.01"/>
    <n v="0"/>
    <n v="0.75"/>
    <n v="45452.51"/>
    <n v="0.84"/>
    <n v="38978"/>
    <n v="9278.94"/>
    <n v="77.918040000000005"/>
    <n v="42020.46"/>
  </r>
  <r>
    <s v="34317"/>
    <s v="00037923802"/>
    <s v="00037923801"/>
    <s v="CONTRAT DE LIQUIDITE THERACLION"/>
    <s v="FR0010120402"/>
    <x v="25"/>
    <x v="145"/>
    <n v="833"/>
    <n v="0.83299999999999996"/>
    <n v="1000"/>
    <n v="0"/>
    <s v="#DIV/0"/>
    <n v="0"/>
    <n v="27781.133333000002"/>
    <n v="5999"/>
    <n v="1"/>
    <s v="EUR"/>
    <n v="-833"/>
    <n v="0"/>
    <n v="1"/>
    <n v="45452.51"/>
    <n v="0.83"/>
    <n v="39978"/>
    <n v="8445.94"/>
    <n v="79.710759999999993"/>
    <n v="41627.68"/>
  </r>
  <r>
    <s v="34317"/>
    <s v="00037923802"/>
    <s v="00037923801"/>
    <s v="CONTRAT DE LIQUIDITE THERACLION"/>
    <s v="FR0010120402"/>
    <x v="25"/>
    <x v="146"/>
    <n v="825"/>
    <n v="0.82499999999999996"/>
    <n v="1000"/>
    <n v="0"/>
    <s v="#DIV/0"/>
    <n v="0"/>
    <n v="27214"/>
    <n v="3538"/>
    <n v="1"/>
    <s v="EUR"/>
    <n v="-825"/>
    <n v="0"/>
    <n v="0.75"/>
    <n v="45452.51"/>
    <n v="0.83199999999999996"/>
    <n v="40978"/>
    <n v="7620.94"/>
    <n v="81.730779999999996"/>
    <n v="41714.635999999999"/>
  </r>
  <r>
    <s v="34317"/>
    <s v="00037923802"/>
    <s v="00037923801"/>
    <s v="CONTRAT DE LIQUIDITE THERACLION"/>
    <s v="FR0010120402"/>
    <x v="25"/>
    <x v="147"/>
    <n v="2292.8000000000002"/>
    <n v="0.79062068965517296"/>
    <n v="2900"/>
    <n v="1450"/>
    <n v="0.77013793103448303"/>
    <n v="1116.7"/>
    <n v="27625.133333000002"/>
    <n v="24040"/>
    <n v="1"/>
    <s v="EUR"/>
    <n v="-1176.0999999999999"/>
    <n v="0.1"/>
    <n v="0.7"/>
    <n v="45452.51"/>
    <n v="0.79"/>
    <n v="42428"/>
    <n v="6444.84"/>
    <n v="83.872969999999995"/>
    <n v="39962.959999999999"/>
  </r>
  <r>
    <s v="34317"/>
    <s v="00037923802"/>
    <s v="00037923801"/>
    <s v="CONTRAT DE LIQUIDITE THERACLION"/>
    <s v="FR0010120402"/>
    <x v="25"/>
    <x v="148"/>
    <n v="630.53"/>
    <n v="0.79013784461152903"/>
    <n v="798"/>
    <n v="7001"/>
    <n v="0.84141979717183302"/>
    <n v="5890.78"/>
    <n v="28584.400000000001"/>
    <n v="49423"/>
    <n v="1"/>
    <s v="EUR"/>
    <n v="5260.25"/>
    <n v="0.15384615384615399"/>
    <n v="0.61538461538461497"/>
    <n v="45452.51"/>
    <n v="0.83"/>
    <n v="36225"/>
    <n v="11705.09"/>
    <n v="71.97851"/>
    <n v="41771.839999999997"/>
  </r>
  <r>
    <s v="34317"/>
    <s v="00037923802"/>
    <s v="00037923801"/>
    <s v="CONTRAT DE LIQUIDITE THERACLION"/>
    <s v="FR0010120402"/>
    <x v="25"/>
    <x v="149"/>
    <n v="545.15"/>
    <n v="0.81002971768202103"/>
    <n v="673"/>
    <n v="1"/>
    <n v="0.83"/>
    <n v="0.83"/>
    <n v="24839.266666"/>
    <n v="5562"/>
    <n v="1"/>
    <s v="EUR"/>
    <n v="-544.32000000000005"/>
    <n v="0.33333333333333298"/>
    <n v="0"/>
    <n v="45452.51"/>
    <n v="0.81"/>
    <n v="36897"/>
    <n v="11160.77"/>
    <n v="72.81"/>
    <n v="41047.339999999997"/>
  </r>
  <r>
    <s v="34317"/>
    <s v="00037923802"/>
    <s v="00037923801"/>
    <s v="CONTRAT DE LIQUIDITE THERACLION"/>
    <s v="FR0010120402"/>
    <x v="25"/>
    <x v="150"/>
    <n v="0.84"/>
    <n v="0.84"/>
    <n v="1"/>
    <n v="1"/>
    <n v="0.84"/>
    <n v="0.84"/>
    <n v="24537.933333000001"/>
    <n v="3551"/>
    <n v="1"/>
    <s v="EUR"/>
    <n v="0"/>
    <n v="0"/>
    <n v="0"/>
    <n v="45452.51"/>
    <n v="0.80400000000000005"/>
    <n v="36897"/>
    <n v="11160.77"/>
    <n v="72.662559999999999"/>
    <n v="40825.957999999999"/>
  </r>
  <r>
    <s v="34317"/>
    <s v="00037923802"/>
    <s v="00037923801"/>
    <s v="CONTRAT DE LIQUIDITE THERACLION"/>
    <s v="FR0010120402"/>
    <x v="25"/>
    <x v="151"/>
    <n v="4710.79"/>
    <n v="0.78500083319446801"/>
    <n v="6001"/>
    <n v="1001"/>
    <n v="0.80999000999001003"/>
    <n v="810.8"/>
    <n v="22909.4"/>
    <n v="23295"/>
    <n v="1"/>
    <s v="EUR"/>
    <n v="-3899.99"/>
    <n v="0"/>
    <n v="0.77777777777777801"/>
    <n v="45452.51"/>
    <n v="0.77400000000000002"/>
    <n v="41897"/>
    <n v="7260.78"/>
    <n v="81.705839999999995"/>
    <n v="39689.057999999997"/>
  </r>
  <r>
    <s v="34317"/>
    <s v="00037923802"/>
    <s v="00037923801"/>
    <s v="CONTRAT DE LIQUIDITE THERACLION"/>
    <s v="FR0010120402"/>
    <x v="25"/>
    <x v="152"/>
    <n v="3020.76"/>
    <n v="0.75500124968757798"/>
    <n v="4001"/>
    <n v="904"/>
    <n v="0.74003318584070799"/>
    <n v="668.99"/>
    <n v="23627.633333000002"/>
    <n v="28212"/>
    <n v="1"/>
    <s v="EUR"/>
    <n v="-2351.77"/>
    <n v="0.11111111111111099"/>
    <n v="0.55555555555555602"/>
    <n v="45452.51"/>
    <n v="0.72599999999999998"/>
    <n v="44994"/>
    <n v="4909.01"/>
    <n v="86.935320000000004"/>
    <n v="37574.654000000002"/>
  </r>
  <r>
    <s v="34317"/>
    <s v="00037923802"/>
    <s v="00037923801"/>
    <s v="CONTRAT DE LIQUIDITE THERACLION"/>
    <s v="FR0010120402"/>
    <x v="25"/>
    <x v="153"/>
    <n v="0.73"/>
    <n v="0.73"/>
    <n v="1"/>
    <n v="2"/>
    <n v="0.73"/>
    <n v="1.46"/>
    <n v="23648.633333000002"/>
    <n v="2398"/>
    <n v="1"/>
    <s v="EUR"/>
    <n v="0.73"/>
    <n v="0"/>
    <n v="0"/>
    <n v="45452.51"/>
    <n v="0.72799999999999998"/>
    <n v="44993"/>
    <n v="4909.74"/>
    <n v="86.964590000000001"/>
    <n v="37664.644"/>
  </r>
  <r>
    <s v="34317"/>
    <s v="00037923802"/>
    <s v="00037923801"/>
    <s v="CONTRAT DE LIQUIDITE THERACLION"/>
    <s v="FR0010120402"/>
    <x v="25"/>
    <x v="154"/>
    <n v="0.75"/>
    <n v="0.75"/>
    <n v="1"/>
    <n v="1401"/>
    <n v="0.73571734475374695"/>
    <n v="1030.74"/>
    <n v="22966"/>
    <n v="4585"/>
    <n v="1"/>
    <s v="EUR"/>
    <n v="1029.99"/>
    <n v="0"/>
    <n v="0.25"/>
    <n v="45452.51"/>
    <n v="0.73"/>
    <n v="43593"/>
    <n v="5939.73"/>
    <n v="84.270870000000002"/>
    <n v="37762.620000000003"/>
  </r>
  <r>
    <s v="34317"/>
    <s v="00037923802"/>
    <s v="00037923801"/>
    <s v="CONTRAT DE LIQUIDITE THERACLION"/>
    <s v="FR0010120402"/>
    <x v="25"/>
    <x v="155"/>
    <n v="343.64"/>
    <n v="0.71"/>
    <n v="484"/>
    <n v="21077"/>
    <n v="0.78283009916022195"/>
    <n v="16499.71"/>
    <n v="25401.033332999999"/>
    <n v="87918"/>
    <n v="1"/>
    <s v="EUR"/>
    <n v="16156.07"/>
    <n v="0.26086956521739102"/>
    <n v="0.34782608695652201"/>
    <n v="45452.51"/>
    <n v="0.83"/>
    <n v="23000"/>
    <n v="22095.8"/>
    <n v="46.350929999999998"/>
    <n v="41185.800000000003"/>
  </r>
  <r>
    <s v="34317"/>
    <s v="00037923802"/>
    <s v="00037923801"/>
    <s v="CONTRAT DE LIQUIDITE THERACLION"/>
    <s v="FR0010120402"/>
    <x v="25"/>
    <x v="156"/>
    <n v="4160"/>
    <n v="0.83199999999999996"/>
    <n v="5000"/>
    <n v="1000"/>
    <n v="0.92"/>
    <n v="920"/>
    <n v="26733.1"/>
    <n v="54312"/>
    <n v="1"/>
    <s v="EUR"/>
    <n v="-3240"/>
    <n v="0"/>
    <n v="0.93181818181818199"/>
    <n v="45452.51"/>
    <n v="0.77"/>
    <n v="27000"/>
    <n v="18855.8"/>
    <n v="52.439349999999997"/>
    <n v="39645.800000000003"/>
  </r>
  <r>
    <s v="34317"/>
    <s v="00037923802"/>
    <s v="00037923801"/>
    <s v="CONTRAT DE LIQUIDITE THERACLION"/>
    <s v="FR0010120402"/>
    <x v="25"/>
    <x v="157"/>
    <n v="1.69"/>
    <n v="0.84499999999999997"/>
    <n v="2"/>
    <n v="367"/>
    <n v="0.81019073569482303"/>
    <n v="297.33999999999997"/>
    <n v="26130.5"/>
    <n v="785"/>
    <n v="1"/>
    <s v="EUR"/>
    <n v="295.64999999999998"/>
    <n v="0"/>
    <n v="0.5"/>
    <n v="45452.51"/>
    <n v="0.8"/>
    <n v="26635"/>
    <n v="19151.45"/>
    <n v="52.665080000000003"/>
    <n v="40459.449999999997"/>
  </r>
  <r>
    <s v="34317"/>
    <s v="00037923802"/>
    <s v="00037923801"/>
    <s v="CONTRAT DE LIQUIDITE THERACLION"/>
    <s v="FR0010120402"/>
    <x v="25"/>
    <x v="158"/>
    <n v="517.6"/>
    <n v="0.8"/>
    <n v="647"/>
    <n v="4068"/>
    <n v="0.83932890855457198"/>
    <n v="3414.39"/>
    <n v="26055.666666000001"/>
    <n v="19886"/>
    <n v="1"/>
    <s v="EUR"/>
    <n v="2896.79"/>
    <n v="0.16666666666666699"/>
    <n v="0.66666666666666696"/>
    <n v="45452.51"/>
    <n v="0.878"/>
    <n v="23214"/>
    <n v="22048.240000000002"/>
    <n v="48.036360000000002"/>
    <n v="42430.131999999998"/>
  </r>
  <r>
    <s v="34317"/>
    <s v="00037923802"/>
    <s v="00037923801"/>
    <s v="CONTRAT DE LIQUIDITE THERACLION"/>
    <s v="FR0010120402"/>
    <x v="25"/>
    <x v="159"/>
    <n v="0.88"/>
    <n v="0.88"/>
    <n v="1"/>
    <n v="1"/>
    <n v="0.88"/>
    <n v="0.88"/>
    <n v="25308.633333000002"/>
    <n v="5401"/>
    <n v="1"/>
    <s v="EUR"/>
    <n v="0"/>
    <n v="0"/>
    <n v="0"/>
    <n v="45452.51"/>
    <n v="0.88400000000000001"/>
    <n v="23214"/>
    <n v="22048.240000000002"/>
    <n v="48.206380000000003"/>
    <n v="42569.415999999997"/>
  </r>
  <r>
    <s v="34317"/>
    <s v="00037923802"/>
    <s v="00037923801"/>
    <s v="CONTRAT DE LIQUIDITE THERACLION"/>
    <s v="FR0010120402"/>
    <x v="25"/>
    <x v="160"/>
    <n v="2580.86"/>
    <n v="0.86"/>
    <n v="3001"/>
    <n v="1001"/>
    <n v="0.85001998001998003"/>
    <n v="850.87"/>
    <n v="25367.5"/>
    <n v="6202"/>
    <n v="1"/>
    <s v="EUR"/>
    <n v="-1729.99"/>
    <n v="0"/>
    <n v="0.57142857142857095"/>
    <n v="45452.51"/>
    <n v="0.878"/>
    <n v="25214"/>
    <n v="20318.25"/>
    <n v="52.142969999999998"/>
    <n v="42456.142"/>
  </r>
  <r>
    <s v="34317"/>
    <s v="00037923802"/>
    <s v="00037923801"/>
    <s v="CONTRAT DE LIQUIDITE THERACLION"/>
    <s v="FR0010120402"/>
    <x v="25"/>
    <x v="161"/>
    <n v="2158.4499999999998"/>
    <n v="0.86200079872204505"/>
    <n v="2504"/>
    <n v="2001"/>
    <n v="0.87700149925037496"/>
    <n v="1754.88"/>
    <n v="24736.433333000001"/>
    <n v="9366"/>
    <n v="1"/>
    <s v="EUR"/>
    <n v="-403.57"/>
    <n v="0"/>
    <n v="0.75"/>
    <n v="45452.51"/>
    <n v="0.86"/>
    <n v="25717"/>
    <n v="19914.68"/>
    <n v="52.619410000000002"/>
    <n v="42031.3"/>
  </r>
  <r>
    <s v="34317"/>
    <s v="00037923802"/>
    <s v="00037923801"/>
    <s v="CONTRAT DE LIQUIDITE THERACLION"/>
    <s v="FR0010120402"/>
    <x v="25"/>
    <x v="162"/>
    <n v="1.72"/>
    <n v="0.86"/>
    <n v="2"/>
    <n v="1868"/>
    <n v="0.86200214132762298"/>
    <n v="1610.22"/>
    <n v="23645.166666000001"/>
    <n v="2429"/>
    <n v="1"/>
    <s v="EUR"/>
    <n v="1608.5"/>
    <n v="0.25"/>
    <n v="0"/>
    <n v="45452.51"/>
    <n v="0.86199999999999999"/>
    <n v="23851"/>
    <n v="21523.18"/>
    <n v="48.855089999999997"/>
    <n v="42082.741999999998"/>
  </r>
  <r>
    <s v="34317"/>
    <s v="00037923802"/>
    <s v="00037923801"/>
    <s v="CONTRAT DE LIQUIDITE THERACLION"/>
    <s v="FR0010120402"/>
    <x v="25"/>
    <x v="163"/>
    <n v="0.9"/>
    <n v="0.9"/>
    <n v="1"/>
    <n v="4834"/>
    <n v="0.88948903599503504"/>
    <n v="4299.79"/>
    <n v="23419.166666000001"/>
    <n v="9933"/>
    <n v="1"/>
    <s v="EUR"/>
    <n v="4298.8900000000003"/>
    <n v="0.125"/>
    <n v="0.125"/>
    <n v="45452.51"/>
    <n v="0.88"/>
    <n v="19018"/>
    <n v="25822.07"/>
    <n v="39.324860000000001"/>
    <n v="42557.91"/>
  </r>
  <r>
    <s v="34317"/>
    <s v="00037923802"/>
    <s v="00037923801"/>
    <s v="CONTRAT DE LIQUIDITE THERACLION"/>
    <s v="FR0010120402"/>
    <x v="25"/>
    <x v="164"/>
    <n v="0.88"/>
    <n v="0.88"/>
    <n v="1"/>
    <n v="1400"/>
    <n v="0.89712857142857105"/>
    <n v="1255.98"/>
    <n v="22319.1"/>
    <n v="4101"/>
    <n v="1"/>
    <s v="EUR"/>
    <n v="1255.0999999999999"/>
    <n v="0.25"/>
    <n v="0.25"/>
    <n v="45452.51"/>
    <n v="0.88200000000000001"/>
    <n v="17619"/>
    <n v="27077.17"/>
    <n v="36.464109999999998"/>
    <n v="42617.127999999997"/>
  </r>
  <r>
    <s v="34317"/>
    <s v="00037923802"/>
    <s v="00037923801"/>
    <s v="CONTRAT DE LIQUIDITE THERACLION"/>
    <s v="FR0010120402"/>
    <x v="25"/>
    <x v="165"/>
    <n v="279.27999999999997"/>
    <n v="0.87003115264797504"/>
    <n v="321"/>
    <n v="1"/>
    <n v="0.88"/>
    <n v="0.88"/>
    <n v="20847.599999999999"/>
    <n v="1321"/>
    <n v="1"/>
    <s v="EUR"/>
    <n v="-278.39999999999998"/>
    <n v="0"/>
    <n v="0.6"/>
    <n v="45452.51"/>
    <n v="0.87"/>
    <n v="17939"/>
    <n v="26798.77"/>
    <n v="36.803849999999997"/>
    <n v="42405.7"/>
  </r>
  <r>
    <s v="34317"/>
    <s v="00037923802"/>
    <s v="00037923801"/>
    <s v="CONTRAT DE LIQUIDITE THERACLION"/>
    <s v="FR0010120402"/>
    <x v="25"/>
    <x v="166"/>
    <n v="5569.02"/>
    <n v="0.83406020667964698"/>
    <n v="6677"/>
    <n v="776"/>
    <n v="0.82006443298969101"/>
    <n v="636.37"/>
    <n v="21656.799999999999"/>
    <n v="25977"/>
    <n v="1"/>
    <s v="EUR"/>
    <n v="-4932.6499999999996"/>
    <n v="9.0909090909090898E-2"/>
    <n v="0.45454545454545497"/>
    <n v="45452.51"/>
    <n v="0.82799999999999996"/>
    <n v="23840"/>
    <n v="21866.12"/>
    <n v="47.444339999999997"/>
    <n v="41605.64"/>
  </r>
  <r>
    <s v="34317"/>
    <s v="00037923802"/>
    <s v="00037923801"/>
    <s v="CONTRAT DE LIQUIDITE THERACLION"/>
    <s v="FR0010120402"/>
    <x v="25"/>
    <x v="167"/>
    <n v="0.83"/>
    <n v="0.83"/>
    <n v="1"/>
    <n v="1"/>
    <n v="0.83"/>
    <n v="0.83"/>
    <n v="18799.933333000001"/>
    <n v="1"/>
    <n v="1"/>
    <s v="EUR"/>
    <n v="0"/>
    <n v="0"/>
    <n v="0"/>
    <n v="45452.51"/>
    <n v="0.82799999999999996"/>
    <n v="23840"/>
    <n v="21866.12"/>
    <n v="47.444339999999997"/>
    <n v="41605.64"/>
  </r>
  <r>
    <s v="34317"/>
    <s v="00037923802"/>
    <s v="00037923801"/>
    <s v="CONTRAT DE LIQUIDITE THERACLION"/>
    <s v="FR0010120402"/>
    <x v="25"/>
    <x v="168"/>
    <n v="1404.03"/>
    <n v="0.81582219639744302"/>
    <n v="1721"/>
    <n v="1"/>
    <n v="0.83"/>
    <n v="0.83"/>
    <n v="18811"/>
    <n v="3201"/>
    <n v="1"/>
    <s v="EUR"/>
    <n v="-1403.2"/>
    <n v="0"/>
    <n v="0.5"/>
    <n v="45452.51"/>
    <n v="0.81"/>
    <n v="25560"/>
    <n v="20462.919999999998"/>
    <n v="50.292319999999997"/>
    <n v="41166.519999999997"/>
  </r>
  <r>
    <s v="34317"/>
    <s v="00037923802"/>
    <s v="00037923801"/>
    <s v="CONTRAT DE LIQUIDITE THERACLION"/>
    <s v="FR0010120402"/>
    <x v="25"/>
    <x v="169"/>
    <n v="510.81"/>
    <n v="0.80442519685039404"/>
    <n v="635"/>
    <n v="1"/>
    <n v="0.81"/>
    <n v="0.81"/>
    <n v="18827.266666"/>
    <n v="6147"/>
    <n v="1"/>
    <s v="EUR"/>
    <n v="-510"/>
    <n v="0"/>
    <n v="0.42857142857142899"/>
    <n v="45452.51"/>
    <n v="0.82799999999999996"/>
    <n v="26194"/>
    <n v="19952.919999999998"/>
    <n v="52.084110000000003"/>
    <n v="41641.552000000003"/>
  </r>
  <r>
    <s v="34317"/>
    <s v="00037923802"/>
    <s v="00037923801"/>
    <s v="CONTRAT DE LIQUIDITE THERACLION"/>
    <s v="FR0010120402"/>
    <x v="25"/>
    <x v="170"/>
    <n v="2000.8"/>
    <n v="0.8"/>
    <n v="2501"/>
    <n v="501"/>
    <n v="0.80001996007984"/>
    <n v="400.81"/>
    <n v="18995.533332999999"/>
    <n v="5401"/>
    <n v="1"/>
    <s v="EUR"/>
    <n v="-1599.99"/>
    <n v="0"/>
    <n v="0.5"/>
    <n v="45452.51"/>
    <n v="0.8"/>
    <n v="28194"/>
    <n v="18352.93"/>
    <n v="55.136229999999998"/>
    <n v="40908.129999999997"/>
  </r>
  <r>
    <s v="34317"/>
    <s v="00037923802"/>
    <s v="00037923801"/>
    <s v="CONTRAT DE LIQUIDITE THERACLION"/>
    <s v="FR0010120402"/>
    <x v="25"/>
    <x v="171"/>
    <n v="3192.8"/>
    <n v="0.79800049987503097"/>
    <n v="4001"/>
    <n v="1"/>
    <n v="0.8"/>
    <n v="0.8"/>
    <n v="15882.666665999999"/>
    <n v="4101"/>
    <n v="1"/>
    <s v="EUR"/>
    <n v="-3192"/>
    <n v="0"/>
    <n v="0.6"/>
    <n v="45452.51"/>
    <n v="0.79200000000000004"/>
    <n v="32194"/>
    <n v="15160.93"/>
    <n v="62.71161"/>
    <n v="40658.578000000001"/>
  </r>
  <r>
    <s v="34317"/>
    <s v="00037923802"/>
    <s v="00037923801"/>
    <s v="CONTRAT DE LIQUIDITE THERACLION"/>
    <s v="FR0010120402"/>
    <x v="25"/>
    <x v="172"/>
    <n v="915.59"/>
    <n v="0.78862187769164505"/>
    <n v="1161"/>
    <n v="53"/>
    <n v="0.78226415094339596"/>
    <n v="41.46"/>
    <n v="14701.3"/>
    <n v="1623"/>
    <n v="1"/>
    <s v="EUR"/>
    <n v="-874.13"/>
    <n v="0.2"/>
    <n v="0.4"/>
    <n v="45452.51"/>
    <n v="0.79"/>
    <n v="33302"/>
    <n v="14286.8"/>
    <n v="64.806830000000005"/>
    <n v="40595.379999999997"/>
  </r>
  <r>
    <s v="34317"/>
    <s v="00037923802"/>
    <s v="00037923801"/>
    <s v="CONTRAT DE LIQUIDITE THERACLION"/>
    <s v="FR0010120402"/>
    <x v="25"/>
    <x v="173"/>
    <n v="0.79"/>
    <n v="0.79"/>
    <n v="1"/>
    <n v="1"/>
    <n v="0.79"/>
    <n v="0.79"/>
    <n v="13512.6"/>
    <n v="2001"/>
    <n v="1"/>
    <s v="EUR"/>
    <n v="0"/>
    <n v="0"/>
    <n v="0"/>
    <n v="45452.51"/>
    <n v="0.79"/>
    <n v="33302"/>
    <n v="14286.8"/>
    <n v="64.806830000000005"/>
    <n v="40595.379999999997"/>
  </r>
  <r>
    <s v="34317"/>
    <s v="00037923802"/>
    <s v="00037923801"/>
    <s v="CONTRAT DE LIQUIDITE THERACLION"/>
    <s v="FR0010120402"/>
    <x v="25"/>
    <x v="174"/>
    <n v="655.99"/>
    <n v="0.78001189060642095"/>
    <n v="841"/>
    <n v="1"/>
    <n v="0.79"/>
    <n v="0.79"/>
    <n v="13429.166665999999"/>
    <n v="2166"/>
    <n v="1"/>
    <s v="EUR"/>
    <n v="-655.20000000000005"/>
    <n v="0"/>
    <n v="0.5"/>
    <n v="45452.51"/>
    <n v="0.78800000000000003"/>
    <n v="34142"/>
    <n v="13631.6"/>
    <n v="66.371200000000002"/>
    <n v="40535.495999999999"/>
  </r>
  <r>
    <s v="34317"/>
    <s v="00037923802"/>
    <s v="00037923801"/>
    <s v="CONTRAT DE LIQUIDITE THERACLION"/>
    <s v="FR0010120402"/>
    <x v="25"/>
    <x v="175"/>
    <n v="1166.79"/>
    <n v="0.77734177215189904"/>
    <n v="1501"/>
    <n v="1"/>
    <n v="0.79"/>
    <n v="0.79"/>
    <n v="13362.566666000001"/>
    <n v="4001"/>
    <n v="1"/>
    <s v="EUR"/>
    <n v="-1166"/>
    <n v="0"/>
    <n v="0.6"/>
    <n v="45452.51"/>
    <n v="0.79"/>
    <n v="35642"/>
    <n v="12465.6"/>
    <n v="69.313770000000005"/>
    <n v="40622.78"/>
  </r>
  <r>
    <m/>
    <m/>
    <m/>
    <m/>
    <m/>
    <x v="1"/>
    <x v="176"/>
    <n v="421146.85"/>
    <n v="1.0194125535247001"/>
    <n v="413127"/>
    <n v="377485"/>
    <n v="1.14868789488324"/>
    <n v="433612.45"/>
    <m/>
    <m/>
    <m/>
    <m/>
    <n v="12465.6000000001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4302"/>
    <s v="00037924301"/>
    <s v="CONTRAT DE LIQUIDITE DELFINGEN I"/>
    <s v="FR0000054132"/>
    <x v="26"/>
    <x v="82"/>
    <n v="20.399999999999999"/>
    <n v="20.399999999999999"/>
    <n v="1"/>
    <n v="0"/>
    <s v="#DIV/0"/>
    <n v="100000"/>
    <n v="545.06666600000005"/>
    <n v="125"/>
    <n v="1"/>
    <s v="EUR"/>
    <n v="99979.6"/>
    <n v="0"/>
    <n v="0"/>
    <n v="100000"/>
    <n v="20.6"/>
    <n v="1"/>
    <n v="99979.6"/>
    <n v="2.06E-2"/>
    <n v="100000.2"/>
  </r>
  <r>
    <s v="34317"/>
    <s v="00037924302"/>
    <s v="00037924301"/>
    <s v="CONTRAT DE LIQUIDITE DELFINGEN I"/>
    <s v="FR0000054132"/>
    <x v="26"/>
    <x v="83"/>
    <n v="9812.5"/>
    <n v="20.315734989648"/>
    <n v="483"/>
    <n v="0"/>
    <s v="#DIV/0"/>
    <n v="0"/>
    <n v="573.53333299999997"/>
    <n v="1200"/>
    <n v="1"/>
    <s v="EUR"/>
    <n v="-9812.5"/>
    <n v="0.14285714285714299"/>
    <n v="0.57142857142857095"/>
    <n v="100000"/>
    <n v="20"/>
    <n v="484"/>
    <n v="90167.1"/>
    <n v="9.69482"/>
    <n v="99847.1"/>
  </r>
  <r>
    <s v="34317"/>
    <s v="00037924302"/>
    <s v="00037924301"/>
    <s v="CONTRAT DE LIQUIDITE DELFINGEN I"/>
    <s v="FR0000054132"/>
    <x v="26"/>
    <x v="84"/>
    <n v="743.5"/>
    <n v="20.0945945945946"/>
    <n v="37"/>
    <n v="426"/>
    <n v="20.482394366197202"/>
    <n v="8725.5"/>
    <n v="598.5"/>
    <n v="1231"/>
    <n v="1"/>
    <s v="EUR"/>
    <n v="7982"/>
    <n v="0"/>
    <n v="0.5"/>
    <n v="100000"/>
    <n v="20.100000000000001"/>
    <n v="95"/>
    <n v="98149.1"/>
    <n v="1.90838"/>
    <n v="100058.6"/>
  </r>
  <r>
    <s v="34317"/>
    <s v="00037924302"/>
    <s v="00037924301"/>
    <s v="CONTRAT DE LIQUIDITE DELFINGEN I"/>
    <s v="FR0000054132"/>
    <x v="26"/>
    <x v="85"/>
    <n v="4516.5"/>
    <n v="20.073333333333299"/>
    <n v="225"/>
    <n v="1"/>
    <n v="20.6"/>
    <n v="20.6"/>
    <n v="627.76666599999999"/>
    <n v="895"/>
    <n v="1"/>
    <s v="EUR"/>
    <n v="-4495.8999999999996"/>
    <n v="0"/>
    <n v="0.6"/>
    <n v="100000"/>
    <n v="20.2"/>
    <n v="319"/>
    <n v="93653.2"/>
    <n v="6.4375600000000004"/>
    <n v="100097"/>
  </r>
  <r>
    <s v="34317"/>
    <s v="00037924302"/>
    <s v="00037924301"/>
    <s v="CONTRAT DE LIQUIDITE DELFINGEN I"/>
    <s v="FR0000054132"/>
    <x v="26"/>
    <x v="86"/>
    <n v="2788.2"/>
    <n v="20.5014705882353"/>
    <n v="136"/>
    <n v="191"/>
    <n v="20.6450261780105"/>
    <n v="3943.2"/>
    <n v="640.93333299999995"/>
    <n v="646"/>
    <n v="1"/>
    <s v="EUR"/>
    <n v="1155"/>
    <n v="0.14285714285714299"/>
    <n v="0.57142857142857095"/>
    <n v="100000"/>
    <n v="20.3"/>
    <n v="264"/>
    <n v="94808.2"/>
    <n v="5.3502400000000003"/>
    <n v="100167.4"/>
  </r>
  <r>
    <s v="34317"/>
    <s v="00037924302"/>
    <s v="00037924301"/>
    <s v="CONTRAT DE LIQUIDITE DELFINGEN I"/>
    <s v="FR0000054132"/>
    <x v="26"/>
    <x v="87"/>
    <n v="20.3"/>
    <n v="20.3"/>
    <n v="1"/>
    <n v="1"/>
    <n v="20.3"/>
    <n v="20.3"/>
    <n v="635.4"/>
    <n v="11"/>
    <n v="1"/>
    <s v="EUR"/>
    <n v="0"/>
    <n v="0"/>
    <n v="0"/>
    <n v="100000"/>
    <n v="20.6"/>
    <n v="264"/>
    <n v="94808.2"/>
    <n v="5.42502"/>
    <n v="100246.6"/>
  </r>
  <r>
    <s v="34317"/>
    <s v="00037924302"/>
    <s v="00037924301"/>
    <s v="CONTRAT DE LIQUIDITE DELFINGEN I"/>
    <s v="FR0000054132"/>
    <x v="26"/>
    <x v="88"/>
    <n v="11023.2"/>
    <n v="20.300552486187801"/>
    <n v="543"/>
    <n v="1"/>
    <n v="20.5"/>
    <n v="20.5"/>
    <n v="643.76666599999999"/>
    <n v="543"/>
    <n v="1"/>
    <s v="EUR"/>
    <n v="-11002.7"/>
    <n v="0"/>
    <n v="0.375"/>
    <n v="100000"/>
    <n v="20.2"/>
    <n v="806"/>
    <n v="83805.5"/>
    <n v="16.267099999999999"/>
    <n v="100086.7"/>
  </r>
  <r>
    <s v="34317"/>
    <s v="00037924302"/>
    <s v="00037924301"/>
    <s v="CONTRAT DE LIQUIDITE DELFINGEN I"/>
    <s v="FR0000054132"/>
    <x v="26"/>
    <x v="89"/>
    <n v="20.3"/>
    <n v="20.3"/>
    <n v="1"/>
    <n v="1"/>
    <n v="20.3"/>
    <n v="20.3"/>
    <n v="644.16666599999996"/>
    <n v="113"/>
    <n v="1"/>
    <s v="EUR"/>
    <n v="0"/>
    <n v="0"/>
    <n v="0"/>
    <n v="100000"/>
    <n v="20.8"/>
    <n v="806"/>
    <n v="83805.5"/>
    <n v="16.669730000000001"/>
    <n v="100570.3"/>
  </r>
  <r>
    <s v="34317"/>
    <s v="00037924302"/>
    <s v="00037924301"/>
    <s v="CONTRAT DE LIQUIDITE DELFINGEN I"/>
    <s v="FR0000054132"/>
    <x v="26"/>
    <x v="90"/>
    <n v="7623.8"/>
    <n v="20.494086021505399"/>
    <n v="372"/>
    <n v="5"/>
    <n v="20.76"/>
    <n v="103.8"/>
    <n v="594.5"/>
    <n v="616"/>
    <n v="1"/>
    <s v="EUR"/>
    <n v="-7520"/>
    <n v="0.11111111111111099"/>
    <n v="0.55555555555555602"/>
    <n v="100000"/>
    <n v="20.2"/>
    <n v="1173"/>
    <n v="76285.5"/>
    <n v="23.69932"/>
    <n v="99980.1"/>
  </r>
  <r>
    <s v="34317"/>
    <s v="00037924302"/>
    <s v="00037924301"/>
    <s v="CONTRAT DE LIQUIDITE DELFINGEN I"/>
    <s v="FR0000054132"/>
    <x v="26"/>
    <x v="91"/>
    <n v="20.2"/>
    <n v="20.2"/>
    <n v="1"/>
    <n v="1"/>
    <n v="20.2"/>
    <n v="20.2"/>
    <n v="573.46666600000003"/>
    <n v="124"/>
    <n v="1"/>
    <s v="EUR"/>
    <n v="0"/>
    <n v="0"/>
    <n v="0"/>
    <n v="100000"/>
    <n v="20.3"/>
    <n v="1173"/>
    <n v="76285.5"/>
    <n v="23.788730000000001"/>
    <n v="100097.4"/>
  </r>
  <r>
    <s v="34317"/>
    <s v="00037924302"/>
    <s v="00037924301"/>
    <s v="CONTRAT DE LIQUIDITE DELFINGEN I"/>
    <s v="FR0000054132"/>
    <x v="26"/>
    <x v="92"/>
    <n v="9209.4"/>
    <n v="20.020434782608699"/>
    <n v="460"/>
    <n v="1"/>
    <n v="20.3"/>
    <n v="20.3"/>
    <n v="610.33333300000004"/>
    <n v="1207"/>
    <n v="1"/>
    <s v="EUR"/>
    <n v="-9189.1"/>
    <n v="0"/>
    <n v="0.71428571428571397"/>
    <n v="100000"/>
    <n v="20.3"/>
    <n v="1632"/>
    <n v="67096.399999999994"/>
    <n v="33.054900000000004"/>
    <n v="100226"/>
  </r>
  <r>
    <s v="34317"/>
    <s v="00037924302"/>
    <s v="00037924301"/>
    <s v="CONTRAT DE LIQUIDITE DELFINGEN I"/>
    <s v="FR0000054132"/>
    <x v="26"/>
    <x v="93"/>
    <n v="5567.9"/>
    <n v="20.100722021660602"/>
    <n v="277"/>
    <n v="1"/>
    <n v="20.3"/>
    <n v="20.3"/>
    <n v="618.23333300000002"/>
    <n v="301"/>
    <n v="1"/>
    <s v="EUR"/>
    <n v="-5547.6"/>
    <n v="0"/>
    <n v="0.4"/>
    <n v="100000"/>
    <n v="20.100000000000001"/>
    <n v="1908"/>
    <n v="61548.800000000003"/>
    <n v="38.389339999999997"/>
    <n v="99899.6"/>
  </r>
  <r>
    <s v="34317"/>
    <s v="00037924302"/>
    <s v="00037924301"/>
    <s v="CONTRAT DE LIQUIDITE DELFINGEN I"/>
    <s v="FR0000054132"/>
    <x v="26"/>
    <x v="94"/>
    <n v="20.100000000000001"/>
    <n v="20.100000000000001"/>
    <n v="1"/>
    <n v="1"/>
    <n v="20.100000000000001"/>
    <n v="20.100000000000001"/>
    <n v="603.63333299999999"/>
    <n v="141"/>
    <n v="1"/>
    <s v="EUR"/>
    <n v="0"/>
    <n v="0"/>
    <n v="0"/>
    <n v="100000"/>
    <n v="20.399999999999999"/>
    <n v="1908"/>
    <n v="61548.800000000003"/>
    <n v="38.740349999999999"/>
    <n v="100472"/>
  </r>
  <r>
    <s v="34317"/>
    <s v="00037924302"/>
    <s v="00037924301"/>
    <s v="CONTRAT DE LIQUIDITE DELFINGEN I"/>
    <s v="FR0000054132"/>
    <x v="26"/>
    <x v="95"/>
    <n v="2427.6"/>
    <n v="20.399999999999999"/>
    <n v="119"/>
    <n v="0"/>
    <s v="#DIV/0"/>
    <n v="0"/>
    <n v="577.66666599999996"/>
    <n v="170"/>
    <n v="1"/>
    <s v="EUR"/>
    <n v="-2427.6"/>
    <n v="0.33333333333333298"/>
    <n v="0"/>
    <n v="100000"/>
    <n v="20.399999999999999"/>
    <n v="2027"/>
    <n v="59121.2"/>
    <n v="41.15654"/>
    <n v="100472"/>
  </r>
  <r>
    <s v="34317"/>
    <s v="00037924302"/>
    <s v="00037924301"/>
    <s v="CONTRAT DE LIQUIDITE DELFINGEN I"/>
    <s v="FR0000054132"/>
    <x v="26"/>
    <x v="96"/>
    <n v="40.799999999999997"/>
    <n v="20.399999999999999"/>
    <n v="2"/>
    <n v="2"/>
    <n v="20.399999999999999"/>
    <n v="40.799999999999997"/>
    <n v="573.4"/>
    <n v="1"/>
    <n v="1"/>
    <s v="EUR"/>
    <n v="0"/>
    <n v="0"/>
    <n v="0"/>
    <n v="100000"/>
    <n v="20.399999999999999"/>
    <n v="2027"/>
    <n v="59121.2"/>
    <n v="41.15654"/>
    <n v="100472"/>
  </r>
  <r>
    <s v="34317"/>
    <s v="00037924302"/>
    <s v="00037924301"/>
    <s v="CONTRAT DE LIQUIDITE DELFINGEN I"/>
    <s v="FR0000054132"/>
    <x v="26"/>
    <x v="97"/>
    <n v="7320.4"/>
    <n v="20.001092896174899"/>
    <n v="366"/>
    <n v="51"/>
    <n v="20.3019607843137"/>
    <n v="1035.4000000000001"/>
    <n v="591.76666599999999"/>
    <n v="786"/>
    <n v="1"/>
    <s v="EUR"/>
    <n v="-6285"/>
    <n v="0.14285714285714299"/>
    <n v="0.57142857142857095"/>
    <n v="100000"/>
    <n v="20"/>
    <n v="2342"/>
    <n v="52836.2"/>
    <n v="46.992159999999998"/>
    <n v="99676.2"/>
  </r>
  <r>
    <s v="34317"/>
    <s v="00037924302"/>
    <s v="00037924301"/>
    <s v="CONTRAT DE LIQUIDITE DELFINGEN I"/>
    <s v="FR0000054132"/>
    <x v="26"/>
    <x v="98"/>
    <n v="12172.5"/>
    <n v="19.664781906300501"/>
    <n v="619"/>
    <n v="115"/>
    <n v="19.460869565217401"/>
    <n v="2238"/>
    <n v="618.5"/>
    <n v="2033"/>
    <n v="1"/>
    <s v="EUR"/>
    <n v="-9934.5"/>
    <n v="0.230769230769231"/>
    <n v="0.53846153846153799"/>
    <n v="100000"/>
    <n v="19.850000000000001"/>
    <n v="2846"/>
    <n v="42901.7"/>
    <n v="56.83708"/>
    <n v="99394.8"/>
  </r>
  <r>
    <s v="34317"/>
    <s v="00037924302"/>
    <s v="00037924301"/>
    <s v="CONTRAT DE LIQUIDITE DELFINGEN I"/>
    <s v="FR0000054132"/>
    <x v="26"/>
    <x v="99"/>
    <n v="19.850000000000001"/>
    <n v="19.850000000000001"/>
    <n v="1"/>
    <n v="1"/>
    <n v="19.850000000000001"/>
    <n v="19.850000000000001"/>
    <n v="617.36666600000001"/>
    <n v="101"/>
    <n v="1"/>
    <s v="EUR"/>
    <n v="0"/>
    <n v="0"/>
    <n v="0"/>
    <n v="100000"/>
    <n v="19.600000000000001"/>
    <n v="2846"/>
    <n v="42901.7"/>
    <n v="56.525880000000001"/>
    <n v="98683.3"/>
  </r>
  <r>
    <s v="34317"/>
    <s v="00037924302"/>
    <s v="00037924301"/>
    <s v="CONTRAT DE LIQUIDITE DELFINGEN I"/>
    <s v="FR0000054132"/>
    <x v="26"/>
    <x v="100"/>
    <n v="1979.6"/>
    <n v="19.600000000000001"/>
    <n v="101"/>
    <n v="1"/>
    <n v="19.600000000000001"/>
    <n v="19.600000000000001"/>
    <n v="591.53333299999997"/>
    <n v="252"/>
    <n v="1"/>
    <s v="EUR"/>
    <n v="-1960"/>
    <n v="0"/>
    <n v="0"/>
    <n v="100000"/>
    <n v="19.600000000000001"/>
    <n v="2946"/>
    <n v="40941.699999999997"/>
    <n v="58.512030000000003"/>
    <n v="98683.3"/>
  </r>
  <r>
    <s v="34317"/>
    <s v="00037924302"/>
    <s v="00037924301"/>
    <s v="CONTRAT DE LIQUIDITE DELFINGEN I"/>
    <s v="FR0000054132"/>
    <x v="26"/>
    <x v="101"/>
    <n v="19.600000000000001"/>
    <n v="19.600000000000001"/>
    <n v="1"/>
    <n v="1"/>
    <n v="19.600000000000001"/>
    <n v="19.600000000000001"/>
    <n v="584.46666600000003"/>
    <n v="1"/>
    <n v="1"/>
    <s v="EUR"/>
    <n v="0"/>
    <n v="0"/>
    <n v="0"/>
    <n v="100000"/>
    <n v="19.600000000000001"/>
    <n v="2946"/>
    <n v="40941.699999999997"/>
    <n v="58.512030000000003"/>
    <n v="98683.3"/>
  </r>
  <r>
    <s v="34317"/>
    <s v="00037924302"/>
    <s v="00037924301"/>
    <s v="CONTRAT DE LIQUIDITE DELFINGEN I"/>
    <s v="FR0000054132"/>
    <x v="26"/>
    <x v="102"/>
    <n v="9971.1"/>
    <n v="19.212138728323701"/>
    <n v="519"/>
    <n v="19"/>
    <n v="19.2210526315789"/>
    <n v="365.2"/>
    <n v="612.43333299999995"/>
    <n v="1344"/>
    <n v="1"/>
    <s v="EUR"/>
    <n v="-9605.9"/>
    <n v="0.28571428571428598"/>
    <n v="0.28571428571428598"/>
    <n v="100000"/>
    <n v="19.100000000000001"/>
    <n v="3446"/>
    <n v="31335.8"/>
    <n v="67.746390000000005"/>
    <n v="97154.4"/>
  </r>
  <r>
    <s v="34317"/>
    <s v="00037924302"/>
    <s v="00037924301"/>
    <s v="CONTRAT DE LIQUIDITE DELFINGEN I"/>
    <s v="FR0000054132"/>
    <x v="26"/>
    <x v="103"/>
    <n v="6793.1"/>
    <n v="18.975139664804502"/>
    <n v="358"/>
    <n v="103"/>
    <n v="18.901941747572799"/>
    <n v="1946.9"/>
    <n v="624.79999999999995"/>
    <n v="741"/>
    <n v="1"/>
    <s v="EUR"/>
    <n v="-4846.2"/>
    <n v="0.42857142857142899"/>
    <n v="0.28571428571428598"/>
    <n v="100000"/>
    <n v="18.899999999999999"/>
    <n v="3701"/>
    <n v="26489.599999999999"/>
    <n v="72.532129999999995"/>
    <n v="96438.5"/>
  </r>
  <r>
    <s v="34317"/>
    <s v="00037924302"/>
    <s v="00037924301"/>
    <s v="CONTRAT DE LIQUIDITE DELFINGEN I"/>
    <s v="FR0000054132"/>
    <x v="26"/>
    <x v="104"/>
    <n v="18.95"/>
    <n v="18.95"/>
    <n v="1"/>
    <n v="1"/>
    <n v="18.95"/>
    <n v="18.95"/>
    <n v="627.23333300000002"/>
    <n v="180"/>
    <n v="1"/>
    <s v="EUR"/>
    <n v="0"/>
    <n v="0"/>
    <n v="0"/>
    <n v="100000"/>
    <n v="19.149999999999999"/>
    <n v="3701"/>
    <n v="26489.599999999999"/>
    <n v="72.79316"/>
    <n v="97363.75"/>
  </r>
  <r>
    <s v="34317"/>
    <s v="00037924302"/>
    <s v="00037924301"/>
    <s v="CONTRAT DE LIQUIDITE DELFINGEN I"/>
    <s v="FR0000054132"/>
    <x v="26"/>
    <x v="105"/>
    <n v="19.149999999999999"/>
    <n v="19.149999999999999"/>
    <n v="1"/>
    <n v="45"/>
    <n v="19.101111111111098"/>
    <n v="859.55"/>
    <n v="589.86666600000001"/>
    <n v="291"/>
    <n v="1"/>
    <s v="EUR"/>
    <n v="840.4"/>
    <n v="0"/>
    <n v="0.33333333333333298"/>
    <n v="100000"/>
    <n v="19.2"/>
    <n v="3657"/>
    <n v="27330"/>
    <n v="71.981989999999996"/>
    <n v="97544.4"/>
  </r>
  <r>
    <s v="34317"/>
    <s v="00037924302"/>
    <s v="00037924301"/>
    <s v="CONTRAT DE LIQUIDITE DELFINGEN I"/>
    <s v="FR0000054132"/>
    <x v="26"/>
    <x v="106"/>
    <n v="19.2"/>
    <n v="19.2"/>
    <n v="1"/>
    <n v="48"/>
    <n v="19.640625"/>
    <n v="942.75"/>
    <n v="568.1"/>
    <n v="206"/>
    <n v="1"/>
    <s v="EUR"/>
    <n v="923.55"/>
    <n v="0"/>
    <n v="0.33333333333333298"/>
    <n v="100000"/>
    <n v="19.75"/>
    <n v="3610"/>
    <n v="28253.55"/>
    <n v="71.619029999999995"/>
    <n v="99551.05"/>
  </r>
  <r>
    <s v="34317"/>
    <s v="00037924302"/>
    <s v="00037924301"/>
    <s v="CONTRAT DE LIQUIDITE DELFINGEN I"/>
    <s v="FR0000054132"/>
    <x v="26"/>
    <x v="107"/>
    <n v="19.75"/>
    <n v="19.75"/>
    <n v="1"/>
    <n v="1"/>
    <n v="19.75"/>
    <n v="19.75"/>
    <n v="559.26666599999999"/>
    <n v="36"/>
    <n v="1"/>
    <s v="EUR"/>
    <n v="0"/>
    <n v="0"/>
    <n v="0"/>
    <n v="100000"/>
    <n v="19.75"/>
    <n v="3610"/>
    <n v="28253.55"/>
    <n v="71.619029999999995"/>
    <n v="99551.05"/>
  </r>
  <r>
    <s v="34317"/>
    <s v="00037924302"/>
    <s v="00037924301"/>
    <s v="CONTRAT DE LIQUIDITE DELFINGEN I"/>
    <s v="FR0000054132"/>
    <x v="26"/>
    <x v="108"/>
    <n v="19.75"/>
    <n v="19.75"/>
    <n v="1"/>
    <n v="244"/>
    <n v="19.9243852459016"/>
    <n v="4861.55"/>
    <n v="538.29999999999995"/>
    <n v="441"/>
    <n v="1"/>
    <s v="EUR"/>
    <n v="4841.8"/>
    <n v="0"/>
    <n v="0.57142857142857095"/>
    <n v="100000"/>
    <n v="19.75"/>
    <n v="3367"/>
    <n v="33095.35"/>
    <n v="66.769599999999997"/>
    <n v="99593.600000000006"/>
  </r>
  <r>
    <s v="34317"/>
    <s v="00037924302"/>
    <s v="00037924301"/>
    <s v="CONTRAT DE LIQUIDITE DELFINGEN I"/>
    <s v="FR0000054132"/>
    <x v="26"/>
    <x v="109"/>
    <n v="0"/>
    <m/>
    <m/>
    <m/>
    <m/>
    <n v="0"/>
    <n v="527.06666600000005"/>
    <n v="106"/>
    <n v="1"/>
    <s v="EUR"/>
    <n v="0"/>
    <n v="0"/>
    <n v="0.5"/>
    <n v="100000"/>
    <n v="20.2"/>
    <n v="3367"/>
    <n v="33095.35"/>
    <n v="67.267570000000006"/>
    <n v="101108.75"/>
  </r>
  <r>
    <s v="34317"/>
    <s v="00037924302"/>
    <s v="00037924301"/>
    <s v="CONTRAT DE LIQUIDITE DELFINGEN I"/>
    <s v="FR0000054132"/>
    <x v="26"/>
    <x v="110"/>
    <n v="39.950000000000003"/>
    <n v="19.975000000000001"/>
    <n v="2"/>
    <n v="13"/>
    <n v="20.25"/>
    <n v="263.25"/>
    <n v="514.23333300000002"/>
    <n v="253"/>
    <n v="1"/>
    <s v="EUR"/>
    <n v="223.3"/>
    <n v="0"/>
    <n v="0.33333333333333298"/>
    <n v="100000"/>
    <n v="20.3"/>
    <n v="3356"/>
    <n v="33318.65"/>
    <n v="67.156090000000006"/>
    <n v="101445.45"/>
  </r>
  <r>
    <s v="34317"/>
    <s v="00037924302"/>
    <s v="00037924301"/>
    <s v="CONTRAT DE LIQUIDITE DELFINGEN I"/>
    <s v="FR0000054132"/>
    <x v="26"/>
    <x v="111"/>
    <n v="20.2"/>
    <n v="20.2"/>
    <n v="1"/>
    <n v="81"/>
    <n v="20.298765432098801"/>
    <n v="1644.2"/>
    <n v="481.33333299999998"/>
    <n v="345"/>
    <n v="1"/>
    <s v="EUR"/>
    <n v="1624"/>
    <m/>
    <m/>
    <n v="100000"/>
    <n v="20.3"/>
    <n v="3276"/>
    <n v="34942.65"/>
    <n v="65.555229999999995"/>
    <n v="101445.45"/>
  </r>
  <r>
    <s v="34317"/>
    <s v="00037924302"/>
    <s v="00037924301"/>
    <s v="CONTRAT DE LIQUIDITE DELFINGEN I"/>
    <s v="FR0000054132"/>
    <x v="26"/>
    <x v="112"/>
    <n v="40.4"/>
    <n v="20.2"/>
    <n v="2"/>
    <n v="28"/>
    <n v="20.100000000000001"/>
    <n v="562.79999999999995"/>
    <n v="481.46666599999998"/>
    <n v="129"/>
    <n v="1"/>
    <s v="EUR"/>
    <n v="522.4"/>
    <n v="0.75"/>
    <n v="0"/>
    <n v="100000"/>
    <n v="20.100000000000001"/>
    <n v="3250"/>
    <n v="35465.050000000003"/>
    <n v="64.812950000000001"/>
    <n v="100790.05"/>
  </r>
  <r>
    <s v="34317"/>
    <s v="00037924302"/>
    <s v="00037924301"/>
    <s v="CONTRAT DE LIQUIDITE DELFINGEN I"/>
    <s v="FR0000054132"/>
    <x v="26"/>
    <x v="113"/>
    <n v="20.100000000000001"/>
    <n v="20.100000000000001"/>
    <n v="1"/>
    <n v="8"/>
    <n v="20.012499999999999"/>
    <n v="160.1"/>
    <n v="455.46666599999998"/>
    <n v="420"/>
    <n v="1"/>
    <s v="EUR"/>
    <n v="140"/>
    <n v="0.33333333333333298"/>
    <n v="0"/>
    <n v="100000"/>
    <n v="20.399999999999999"/>
    <n v="3243"/>
    <n v="35605.050000000003"/>
    <n v="65.011529999999993"/>
    <n v="101762.25"/>
  </r>
  <r>
    <s v="34317"/>
    <s v="00037924302"/>
    <s v="00037924301"/>
    <s v="CONTRAT DE LIQUIDITE DELFINGEN I"/>
    <s v="FR0000054132"/>
    <x v="26"/>
    <x v="114"/>
    <n v="629.4"/>
    <n v="20.3032258064516"/>
    <n v="31"/>
    <n v="60"/>
    <n v="20.498333333333299"/>
    <n v="1229.9000000000001"/>
    <n v="417.433333"/>
    <n v="90"/>
    <n v="1"/>
    <s v="EUR"/>
    <n v="600.5"/>
    <n v="0"/>
    <n v="0.5"/>
    <n v="100000"/>
    <n v="20.5"/>
    <n v="3214"/>
    <n v="36205.550000000003"/>
    <n v="64.536540000000002"/>
    <n v="102092.55"/>
  </r>
  <r>
    <s v="34317"/>
    <s v="00037924302"/>
    <s v="00037924301"/>
    <s v="CONTRAT DE LIQUIDITE DELFINGEN I"/>
    <s v="FR0000054132"/>
    <x v="26"/>
    <x v="115"/>
    <n v="7623.9"/>
    <n v="20.1690476190476"/>
    <n v="378"/>
    <n v="122"/>
    <n v="20.2540983606557"/>
    <n v="2471"/>
    <n v="418.03333300000003"/>
    <n v="913"/>
    <n v="1"/>
    <s v="EUR"/>
    <n v="-5152.8999999999996"/>
    <n v="0.25"/>
    <n v="0.25"/>
    <n v="100000"/>
    <n v="20.2"/>
    <n v="3470"/>
    <n v="31052.65"/>
    <n v="69.299379999999999"/>
    <n v="101146.65"/>
  </r>
  <r>
    <s v="34317"/>
    <s v="00037924302"/>
    <s v="00037924301"/>
    <s v="CONTRAT DE LIQUIDITE DELFINGEN I"/>
    <s v="FR0000054132"/>
    <x v="26"/>
    <x v="116"/>
    <n v="1809.1"/>
    <n v="20.101111111111098"/>
    <n v="90"/>
    <n v="62"/>
    <n v="20.2661290322581"/>
    <n v="1256.5"/>
    <n v="405.2"/>
    <n v="261"/>
    <n v="1"/>
    <s v="EUR"/>
    <n v="-552.6"/>
    <n v="0.14285714285714299"/>
    <n v="0.42857142857142899"/>
    <n v="100000"/>
    <n v="20.3"/>
    <n v="3498"/>
    <n v="30500.05"/>
    <n v="69.953490000000002"/>
    <n v="101509.45"/>
  </r>
  <r>
    <s v="34317"/>
    <s v="00037924302"/>
    <s v="00037924301"/>
    <s v="CONTRAT DE LIQUIDITE DELFINGEN I"/>
    <s v="FR0000054132"/>
    <x v="26"/>
    <x v="117"/>
    <n v="20.2"/>
    <n v="20.2"/>
    <n v="1"/>
    <n v="3"/>
    <n v="20.266666666666701"/>
    <n v="60.8"/>
    <n v="405.066666"/>
    <n v="7"/>
    <n v="1"/>
    <s v="EUR"/>
    <n v="40.6"/>
    <n v="0"/>
    <n v="0.25"/>
    <n v="100000"/>
    <n v="20.3"/>
    <n v="3496"/>
    <n v="30540.65"/>
    <n v="69.913489999999996"/>
    <n v="101509.45"/>
  </r>
  <r>
    <s v="34317"/>
    <s v="00037924302"/>
    <s v="00037924301"/>
    <s v="CONTRAT DE LIQUIDITE DELFINGEN I"/>
    <s v="FR0000054132"/>
    <x v="26"/>
    <x v="118"/>
    <n v="20.2"/>
    <n v="20.2"/>
    <n v="1"/>
    <n v="94"/>
    <n v="20.4691489361702"/>
    <n v="1924.1"/>
    <n v="408.9"/>
    <n v="658"/>
    <n v="1"/>
    <s v="EUR"/>
    <n v="1903.9"/>
    <n v="0"/>
    <n v="0.5"/>
    <n v="100000"/>
    <n v="20.5"/>
    <n v="3403"/>
    <n v="32444.55"/>
    <n v="68.255740000000003"/>
    <n v="102206.05"/>
  </r>
  <r>
    <s v="34317"/>
    <s v="00037924302"/>
    <s v="00037924301"/>
    <s v="CONTRAT DE LIQUIDITE DELFINGEN I"/>
    <s v="FR0000054132"/>
    <x v="26"/>
    <x v="119"/>
    <n v="5211.8"/>
    <n v="20.200775193798499"/>
    <n v="258"/>
    <n v="11"/>
    <n v="20.490909090909099"/>
    <n v="225.4"/>
    <n v="425.5"/>
    <n v="611"/>
    <n v="1"/>
    <s v="EUR"/>
    <n v="-4986.3999999999996"/>
    <n v="0"/>
    <n v="0"/>
    <n v="100000"/>
    <n v="20.2"/>
    <n v="3650"/>
    <n v="27458.15"/>
    <n v="72.864260000000002"/>
    <n v="101188.15"/>
  </r>
  <r>
    <s v="34317"/>
    <s v="00037924302"/>
    <s v="00037924301"/>
    <s v="CONTRAT DE LIQUIDITE DELFINGEN I"/>
    <s v="FR0000054132"/>
    <x v="26"/>
    <x v="120"/>
    <n v="2626.1"/>
    <n v="20.046564885496199"/>
    <n v="131"/>
    <n v="4"/>
    <n v="20.175000000000001"/>
    <n v="80.7"/>
    <n v="424.433333"/>
    <n v="584"/>
    <n v="1"/>
    <s v="EUR"/>
    <n v="-2545.4"/>
    <n v="0"/>
    <n v="0.33333333333333298"/>
    <n v="100000"/>
    <n v="20.2"/>
    <n v="3777"/>
    <n v="24912.75"/>
    <n v="75.384640000000005"/>
    <n v="101208.15"/>
  </r>
  <r>
    <s v="34317"/>
    <s v="00037924302"/>
    <s v="00037924301"/>
    <s v="CONTRAT DE LIQUIDITE DELFINGEN I"/>
    <s v="FR0000054132"/>
    <x v="26"/>
    <x v="121"/>
    <n v="3289.9"/>
    <n v="20.060365853658499"/>
    <n v="164"/>
    <n v="114"/>
    <n v="20"/>
    <n v="2280"/>
    <n v="431.16666600000002"/>
    <n v="326"/>
    <n v="1"/>
    <s v="EUR"/>
    <n v="-1009.9"/>
    <n v="0.42857142857142899"/>
    <n v="0.42857142857142899"/>
    <n v="100000"/>
    <n v="20"/>
    <n v="3827"/>
    <n v="23902.85"/>
    <n v="76.202539999999999"/>
    <n v="100442.85"/>
  </r>
  <r>
    <s v="34317"/>
    <s v="00037924302"/>
    <s v="00037924301"/>
    <s v="CONTRAT DE LIQUIDITE DELFINGEN I"/>
    <s v="FR0000054132"/>
    <x v="26"/>
    <x v="122"/>
    <n v="2019.6"/>
    <n v="19.996039603960401"/>
    <n v="101"/>
    <n v="131"/>
    <n v="20.198473282442698"/>
    <n v="2646"/>
    <n v="414.23333300000002"/>
    <n v="699"/>
    <n v="1"/>
    <s v="EUR"/>
    <n v="626.4"/>
    <n v="0"/>
    <n v="0.22222222222222199"/>
    <n v="100000"/>
    <n v="20.2"/>
    <n v="3797"/>
    <n v="24529.25"/>
    <n v="75.768469999999994"/>
    <n v="101228.65"/>
  </r>
  <r>
    <s v="34317"/>
    <s v="00037924302"/>
    <s v="00037924301"/>
    <s v="CONTRAT DE LIQUIDITE DELFINGEN I"/>
    <s v="FR0000054132"/>
    <x v="26"/>
    <x v="123"/>
    <n v="1105.8"/>
    <n v="20.477777777777799"/>
    <n v="54"/>
    <n v="1"/>
    <n v="20.2"/>
    <n v="20.2"/>
    <n v="441.83333299999998"/>
    <n v="1129"/>
    <n v="1"/>
    <s v="EUR"/>
    <n v="-1085.5999999999999"/>
    <n v="0.25"/>
    <n v="0"/>
    <n v="100000"/>
    <n v="20.2"/>
    <n v="3850"/>
    <n v="23443.65"/>
    <n v="76.837459999999993"/>
    <n v="101213.65"/>
  </r>
  <r>
    <s v="34317"/>
    <s v="00037924302"/>
    <s v="00037924301"/>
    <s v="CONTRAT DE LIQUIDITE DELFINGEN I"/>
    <s v="FR0000054132"/>
    <x v="26"/>
    <x v="124"/>
    <n v="6420.2"/>
    <n v="19.876780185758498"/>
    <n v="323"/>
    <n v="351"/>
    <n v="20.0293447293447"/>
    <n v="7030.3"/>
    <n v="491.2"/>
    <n v="1622"/>
    <n v="1"/>
    <s v="EUR"/>
    <n v="610.1"/>
    <n v="0"/>
    <n v="0.84615384615384603"/>
    <n v="100000"/>
    <n v="20.399999999999999"/>
    <n v="3822"/>
    <n v="24053.75"/>
    <n v="76.423100000000005"/>
    <n v="102022.55"/>
  </r>
  <r>
    <s v="34317"/>
    <s v="00037924302"/>
    <s v="00037924301"/>
    <s v="CONTRAT DE LIQUIDITE DELFINGEN I"/>
    <s v="FR0000054132"/>
    <x v="26"/>
    <x v="125"/>
    <n v="242.8"/>
    <n v="20.233333333333299"/>
    <n v="12"/>
    <n v="1"/>
    <n v="20.6"/>
    <n v="20.6"/>
    <n v="494.1"/>
    <n v="257"/>
    <n v="1"/>
    <s v="EUR"/>
    <n v="-222.2"/>
    <n v="0"/>
    <n v="0.25"/>
    <n v="100000"/>
    <n v="20.2"/>
    <n v="3833"/>
    <n v="23831.55"/>
    <n v="76.464560000000006"/>
    <n v="101258.15"/>
  </r>
  <r>
    <s v="34317"/>
    <s v="00037924302"/>
    <s v="00037924301"/>
    <s v="CONTRAT DE LIQUIDITE DELFINGEN I"/>
    <s v="FR0000054132"/>
    <x v="26"/>
    <x v="126"/>
    <n v="101.1"/>
    <n v="20.22"/>
    <n v="5"/>
    <n v="273"/>
    <n v="20.698534798534801"/>
    <n v="5650.7"/>
    <n v="505.8"/>
    <n v="352"/>
    <n v="1"/>
    <s v="EUR"/>
    <n v="5549.6"/>
    <n v="0"/>
    <n v="0.66666666666666696"/>
    <n v="100000"/>
    <n v="20.3"/>
    <n v="3565"/>
    <n v="29381.15"/>
    <n v="71.124359999999996"/>
    <n v="101750.65"/>
  </r>
  <r>
    <s v="34317"/>
    <s v="00037924302"/>
    <s v="00037924301"/>
    <s v="CONTRAT DE LIQUIDITE DELFINGEN I"/>
    <s v="FR0000054132"/>
    <x v="26"/>
    <x v="127"/>
    <n v="19.850000000000001"/>
    <n v="19.850000000000001"/>
    <n v="1"/>
    <n v="7"/>
    <n v="20.064285714285699"/>
    <n v="140.44999999999999"/>
    <n v="483.73333300000002"/>
    <n v="124"/>
    <n v="1"/>
    <s v="EUR"/>
    <n v="120.6"/>
    <n v="0"/>
    <n v="0"/>
    <n v="100000"/>
    <n v="20.100000000000001"/>
    <n v="3559"/>
    <n v="29501.75"/>
    <n v="70.801230000000004"/>
    <n v="101037.65"/>
  </r>
  <r>
    <s v="34317"/>
    <s v="00037924302"/>
    <s v="00037924301"/>
    <s v="CONTRAT DE LIQUIDITE DELFINGEN I"/>
    <s v="FR0000054132"/>
    <x v="26"/>
    <x v="128"/>
    <n v="0"/>
    <s v="#DIV/0"/>
    <n v="0"/>
    <n v="200"/>
    <n v="20.100000000000001"/>
    <n v="4020"/>
    <n v="437.066666"/>
    <n v="633"/>
    <n v="1"/>
    <s v="EUR"/>
    <n v="4020"/>
    <n v="0"/>
    <n v="0.33333333333333298"/>
    <n v="100000"/>
    <n v="20.2"/>
    <n v="3359"/>
    <n v="33521.75"/>
    <n v="66.932450000000003"/>
    <n v="101373.55"/>
  </r>
  <r>
    <s v="34317"/>
    <s v="00037924302"/>
    <s v="00037924301"/>
    <s v="CONTRAT DE LIQUIDITE DELFINGEN I"/>
    <s v="FR0000054132"/>
    <x v="26"/>
    <x v="129"/>
    <n v="20.100000000000001"/>
    <n v="20.100000000000001"/>
    <n v="1"/>
    <n v="1"/>
    <n v="20.100000000000001"/>
    <n v="20.100000000000001"/>
    <n v="446.1"/>
    <n v="372"/>
    <n v="1"/>
    <s v="EUR"/>
    <n v="0"/>
    <n v="0"/>
    <n v="0"/>
    <n v="100000"/>
    <n v="20.2"/>
    <n v="3359"/>
    <n v="33521.75"/>
    <n v="66.932450000000003"/>
    <n v="101373.55"/>
  </r>
  <r>
    <s v="34317"/>
    <s v="00037924302"/>
    <s v="00037924301"/>
    <s v="CONTRAT DE LIQUIDITE DELFINGEN I"/>
    <s v="FR0000054132"/>
    <x v="26"/>
    <x v="130"/>
    <n v="0"/>
    <m/>
    <m/>
    <m/>
    <m/>
    <n v="0"/>
    <n v="452.566666"/>
    <n v="446"/>
    <n v="1"/>
    <s v="EUR"/>
    <n v="0"/>
    <n v="0"/>
    <n v="0"/>
    <n v="100000"/>
    <n v="20.2"/>
    <n v="3359"/>
    <n v="33521.75"/>
    <n v="66.932450000000003"/>
    <n v="101373.55"/>
  </r>
  <r>
    <s v="34317"/>
    <s v="00037924302"/>
    <s v="00037924301"/>
    <s v="CONTRAT DE LIQUIDITE DELFINGEN I"/>
    <s v="FR0000054132"/>
    <x v="26"/>
    <x v="131"/>
    <n v="4040.3"/>
    <n v="20.001485148514899"/>
    <n v="202"/>
    <n v="52"/>
    <n v="20.1019230769231"/>
    <n v="1045.3"/>
    <n v="469.46666599999998"/>
    <n v="508"/>
    <n v="1"/>
    <s v="EUR"/>
    <n v="-2995"/>
    <n v="0"/>
    <n v="0.42857142857142899"/>
    <n v="100000"/>
    <n v="19.899999999999999"/>
    <n v="3509"/>
    <n v="30526.75"/>
    <n v="69.581490000000002"/>
    <n v="100355.85"/>
  </r>
  <r>
    <s v="34317"/>
    <s v="00037924302"/>
    <s v="00037924301"/>
    <s v="CONTRAT DE LIQUIDITE DELFINGEN I"/>
    <s v="FR0000054132"/>
    <x v="26"/>
    <x v="132"/>
    <n v="4000.1"/>
    <n v="19.900995024875598"/>
    <n v="201"/>
    <n v="52"/>
    <n v="20.100000000000001"/>
    <n v="1045.2"/>
    <n v="434.933333"/>
    <n v="308"/>
    <n v="1"/>
    <s v="EUR"/>
    <n v="-2954.9"/>
    <n v="0"/>
    <n v="0.625"/>
    <n v="100000"/>
    <n v="19.8"/>
    <n v="3658"/>
    <n v="27571.85"/>
    <n v="72.428219999999996"/>
    <n v="100000.25"/>
  </r>
  <r>
    <s v="34317"/>
    <s v="00037924302"/>
    <s v="00037924301"/>
    <s v="CONTRAT DE LIQUIDITE DELFINGEN I"/>
    <s v="FR0000054132"/>
    <x v="26"/>
    <x v="133"/>
    <n v="5529.25"/>
    <n v="19.8181003584229"/>
    <n v="279"/>
    <n v="1"/>
    <n v="19.850000000000001"/>
    <n v="19.850000000000001"/>
    <n v="424.96666599999998"/>
    <n v="442"/>
    <n v="1"/>
    <s v="EUR"/>
    <n v="-5509.4"/>
    <n v="0"/>
    <n v="0.6"/>
    <n v="100000"/>
    <n v="20"/>
    <n v="3936"/>
    <n v="22062.45"/>
    <n v="78.108840000000001"/>
    <n v="100782.45"/>
  </r>
  <r>
    <s v="34317"/>
    <s v="00037924302"/>
    <s v="00037924301"/>
    <s v="CONTRAT DE LIQUIDITE DELFINGEN I"/>
    <s v="FR0000054132"/>
    <x v="26"/>
    <x v="134"/>
    <n v="4440.6000000000004"/>
    <n v="19.913004484304899"/>
    <n v="223"/>
    <n v="195"/>
    <n v="20"/>
    <n v="3900"/>
    <n v="436.4"/>
    <n v="523"/>
    <n v="1"/>
    <s v="EUR"/>
    <n v="-540.6"/>
    <n v="0"/>
    <n v="0.72727272727272696"/>
    <n v="100000"/>
    <n v="20"/>
    <n v="3964"/>
    <n v="21521.85"/>
    <n v="78.649349999999998"/>
    <n v="100801.85"/>
  </r>
  <r>
    <s v="34317"/>
    <s v="00037924302"/>
    <s v="00037924301"/>
    <s v="CONTRAT DE LIQUIDITE DELFINGEN I"/>
    <s v="FR0000054132"/>
    <x v="26"/>
    <x v="135"/>
    <n v="20"/>
    <n v="20"/>
    <n v="1"/>
    <n v="1"/>
    <n v="20"/>
    <n v="20"/>
    <n v="431.23333300000002"/>
    <n v="136"/>
    <n v="1"/>
    <s v="EUR"/>
    <n v="0"/>
    <n v="0"/>
    <n v="0"/>
    <n v="100000"/>
    <n v="20"/>
    <n v="3964"/>
    <n v="21521.85"/>
    <n v="78.649349999999998"/>
    <n v="100801.85"/>
  </r>
  <r>
    <s v="34317"/>
    <s v="00037924302"/>
    <s v="00037924301"/>
    <s v="CONTRAT DE LIQUIDITE DELFINGEN I"/>
    <s v="FR0000054132"/>
    <x v="26"/>
    <x v="136"/>
    <n v="3008.95"/>
    <n v="19.666339869281"/>
    <n v="153"/>
    <n v="1"/>
    <n v="19.95"/>
    <n v="19.95"/>
    <n v="435.5"/>
    <n v="334"/>
    <n v="1"/>
    <s v="EUR"/>
    <n v="-2989"/>
    <n v="0"/>
    <n v="0.5"/>
    <n v="100000"/>
    <n v="20"/>
    <n v="4116"/>
    <n v="18532.849999999999"/>
    <n v="81.623869999999997"/>
    <n v="100852.85"/>
  </r>
  <r>
    <s v="34317"/>
    <s v="00037924302"/>
    <s v="00037924301"/>
    <s v="CONTRAT DE LIQUIDITE DELFINGEN I"/>
    <s v="FR0000054132"/>
    <x v="26"/>
    <x v="137"/>
    <n v="1687.7"/>
    <n v="19.624418604651201"/>
    <n v="86"/>
    <n v="48"/>
    <n v="19.7239583333333"/>
    <n v="946.75"/>
    <n v="461.433333"/>
    <n v="814"/>
    <n v="1"/>
    <s v="EUR"/>
    <n v="-740.95"/>
    <n v="0.14285714285714299"/>
    <n v="0.42857142857142899"/>
    <n v="100000"/>
    <n v="19.899999999999999"/>
    <n v="4154"/>
    <n v="17791.900000000001"/>
    <n v="82.28895"/>
    <n v="100456.5"/>
  </r>
  <r>
    <s v="34317"/>
    <s v="00037924302"/>
    <s v="00037924301"/>
    <s v="CONTRAT DE LIQUIDITE DELFINGEN I"/>
    <s v="FR0000054132"/>
    <x v="26"/>
    <x v="138"/>
    <n v="19.899999999999999"/>
    <n v="19.899999999999999"/>
    <n v="1"/>
    <n v="53"/>
    <n v="19.899999999999999"/>
    <n v="1054.7"/>
    <n v="450.933333"/>
    <n v="126"/>
    <n v="1"/>
    <s v="EUR"/>
    <n v="1034.8"/>
    <n v="0"/>
    <n v="0.2"/>
    <n v="100000"/>
    <n v="19.899999999999999"/>
    <n v="4102"/>
    <n v="18826.7"/>
    <n v="81.258849999999995"/>
    <n v="100456.5"/>
  </r>
  <r>
    <s v="34317"/>
    <s v="00037924302"/>
    <s v="00037924301"/>
    <s v="CONTRAT DE LIQUIDITE DELFINGEN I"/>
    <s v="FR0000054132"/>
    <x v="26"/>
    <x v="139"/>
    <n v="19.850000000000001"/>
    <n v="19.850000000000001"/>
    <n v="1"/>
    <n v="36"/>
    <n v="19.898611111111101"/>
    <n v="716.35"/>
    <n v="450.3"/>
    <n v="87"/>
    <n v="1"/>
    <s v="EUR"/>
    <n v="696.5"/>
    <n v="0"/>
    <n v="0.5"/>
    <n v="100000"/>
    <n v="19.899999999999999"/>
    <n v="4067"/>
    <n v="19523.2"/>
    <n v="80.565520000000006"/>
    <n v="100456.5"/>
  </r>
  <r>
    <s v="34317"/>
    <s v="00037924302"/>
    <s v="00037924301"/>
    <s v="CONTRAT DE LIQUIDITE DELFINGEN I"/>
    <s v="FR0000054132"/>
    <x v="26"/>
    <x v="140"/>
    <n v="2014.95"/>
    <n v="19.95"/>
    <n v="101"/>
    <n v="1"/>
    <n v="19.95"/>
    <n v="19.95"/>
    <n v="447.13333299999999"/>
    <n v="158"/>
    <n v="1"/>
    <s v="EUR"/>
    <n v="-1995"/>
    <n v="0"/>
    <n v="0.33333333333333298"/>
    <n v="100000"/>
    <n v="19.850000000000001"/>
    <n v="4167"/>
    <n v="17528.2"/>
    <n v="82.514319999999998"/>
    <n v="100243.15"/>
  </r>
  <r>
    <s v="34317"/>
    <s v="00037924302"/>
    <s v="00037924301"/>
    <s v="CONTRAT DE LIQUIDITE DELFINGEN I"/>
    <s v="FR0000054132"/>
    <x v="26"/>
    <x v="141"/>
    <n v="20"/>
    <n v="20"/>
    <n v="1"/>
    <n v="201"/>
    <n v="20.199004975124399"/>
    <n v="4060"/>
    <n v="472"/>
    <n v="1091"/>
    <n v="1"/>
    <s v="EUR"/>
    <n v="4040"/>
    <n v="0"/>
    <n v="0.71428571428571397"/>
    <n v="100000"/>
    <n v="20.3"/>
    <n v="3967"/>
    <n v="21568.2"/>
    <n v="78.875060000000005"/>
    <n v="102098.3"/>
  </r>
  <r>
    <s v="34317"/>
    <s v="00037924302"/>
    <s v="00037924301"/>
    <s v="CONTRAT DE LIQUIDITE DELFINGEN I"/>
    <s v="FR0000054132"/>
    <x v="26"/>
    <x v="142"/>
    <n v="20.2"/>
    <n v="20.2"/>
    <n v="1"/>
    <n v="1"/>
    <n v="20.2"/>
    <n v="20.2"/>
    <n v="479.86666600000001"/>
    <n v="365"/>
    <n v="1"/>
    <s v="EUR"/>
    <n v="0"/>
    <n v="0"/>
    <n v="0"/>
    <n v="100000"/>
    <n v="20.100000000000001"/>
    <n v="3967"/>
    <n v="21568.2"/>
    <n v="78.709620000000001"/>
    <n v="101304.9"/>
  </r>
  <r>
    <s v="34317"/>
    <s v="00037924302"/>
    <s v="00037924301"/>
    <s v="CONTRAT DE LIQUIDITE DELFINGEN I"/>
    <s v="FR0000054132"/>
    <x v="26"/>
    <x v="143"/>
    <n v="2090.3000000000002"/>
    <n v="20.696039603960401"/>
    <n v="101"/>
    <n v="491"/>
    <n v="20.794908350305501"/>
    <n v="10210.299999999999"/>
    <n v="590.36666600000001"/>
    <n v="3735"/>
    <n v="1"/>
    <s v="EUR"/>
    <n v="8120"/>
    <n v="0"/>
    <n v="0.75"/>
    <n v="100000"/>
    <n v="20.7"/>
    <n v="3577"/>
    <n v="29688.2"/>
    <n v="71.379930000000002"/>
    <n v="103732.1"/>
  </r>
  <r>
    <s v="34317"/>
    <s v="00037924302"/>
    <s v="00037924301"/>
    <s v="CONTRAT DE LIQUIDITE DELFINGEN I"/>
    <s v="FR0000054132"/>
    <x v="26"/>
    <x v="144"/>
    <n v="20.7"/>
    <n v="20.7"/>
    <n v="1"/>
    <n v="151"/>
    <n v="20.9980132450331"/>
    <n v="3170.7"/>
    <n v="601.06666600000005"/>
    <n v="411"/>
    <n v="1"/>
    <s v="EUR"/>
    <n v="3150"/>
    <n v="0"/>
    <n v="0.66666666666666696"/>
    <n v="100000"/>
    <n v="21.2"/>
    <n v="3427"/>
    <n v="32838.199999999997"/>
    <n v="68.87097"/>
    <n v="105490.6"/>
  </r>
  <r>
    <s v="34317"/>
    <s v="00037924302"/>
    <s v="00037924301"/>
    <s v="CONTRAT DE LIQUIDITE DELFINGEN I"/>
    <s v="FR0000054132"/>
    <x v="26"/>
    <x v="145"/>
    <n v="6245"/>
    <n v="20.816666666666698"/>
    <n v="300"/>
    <n v="100"/>
    <n v="21"/>
    <n v="2100"/>
    <n v="712.93333299999995"/>
    <n v="4269"/>
    <n v="1"/>
    <s v="EUR"/>
    <n v="-4145"/>
    <n v="0.14285714285714299"/>
    <n v="0.57142857142857095"/>
    <n v="100000"/>
    <n v="20.8"/>
    <n v="3627"/>
    <n v="28693.200000000001"/>
    <n v="72.446100000000001"/>
    <n v="104134.8"/>
  </r>
  <r>
    <s v="34317"/>
    <s v="00037924302"/>
    <s v="00037924301"/>
    <s v="CONTRAT DE LIQUIDITE DELFINGEN I"/>
    <s v="FR0000054132"/>
    <x v="26"/>
    <x v="146"/>
    <n v="0"/>
    <s v="#DIV/0"/>
    <n v="0"/>
    <n v="172"/>
    <n v="20.953488372092998"/>
    <n v="3604"/>
    <n v="720.5"/>
    <n v="488"/>
    <n v="1"/>
    <s v="EUR"/>
    <n v="3604"/>
    <n v="0.2"/>
    <n v="0.6"/>
    <n v="100000"/>
    <n v="20.8"/>
    <n v="3455"/>
    <n v="32297.200000000001"/>
    <n v="68.99306"/>
    <n v="104161.2"/>
  </r>
  <r>
    <s v="34317"/>
    <s v="00037924302"/>
    <s v="00037924301"/>
    <s v="CONTRAT DE LIQUIDITE DELFINGEN I"/>
    <s v="FR0000054132"/>
    <x v="26"/>
    <x v="147"/>
    <n v="0"/>
    <s v="#DIV/0"/>
    <n v="0"/>
    <n v="124"/>
    <n v="20.903225806451601"/>
    <n v="2592"/>
    <n v="728.76666599999999"/>
    <n v="255"/>
    <n v="1"/>
    <s v="EUR"/>
    <n v="2592"/>
    <n v="0.4"/>
    <n v="0.4"/>
    <n v="100000"/>
    <n v="21"/>
    <n v="3331"/>
    <n v="34889.199999999997"/>
    <n v="66.721540000000005"/>
    <n v="104840.2"/>
  </r>
  <r>
    <s v="34317"/>
    <s v="00037924302"/>
    <s v="00037924301"/>
    <s v="CONTRAT DE LIQUIDITE DELFINGEN I"/>
    <s v="FR0000054132"/>
    <x v="26"/>
    <x v="148"/>
    <n v="1701"/>
    <n v="21"/>
    <n v="81"/>
    <n v="487"/>
    <n v="21.475564681724801"/>
    <n v="10458.6"/>
    <n v="749.5"/>
    <n v="1280"/>
    <n v="1"/>
    <s v="EUR"/>
    <n v="8757.6"/>
    <n v="0"/>
    <n v="0.7"/>
    <n v="100000"/>
    <n v="21"/>
    <n v="2925"/>
    <n v="43646.8"/>
    <n v="58.46002"/>
    <n v="105071.8"/>
  </r>
  <r>
    <s v="34317"/>
    <s v="00037924302"/>
    <s v="00037924301"/>
    <s v="CONTRAT DE LIQUIDITE DELFINGEN I"/>
    <s v="FR0000054132"/>
    <x v="26"/>
    <x v="149"/>
    <n v="3112"/>
    <n v="20.609271523178801"/>
    <n v="151"/>
    <n v="31"/>
    <n v="21.096774193548399"/>
    <n v="654"/>
    <n v="789.4"/>
    <n v="1808"/>
    <n v="1"/>
    <s v="EUR"/>
    <n v="-2458"/>
    <n v="0"/>
    <n v="0.5"/>
    <n v="100000"/>
    <n v="20.399999999999999"/>
    <n v="3045"/>
    <n v="41188.800000000003"/>
    <n v="60.129629999999999"/>
    <n v="103306.8"/>
  </r>
  <r>
    <s v="34317"/>
    <s v="00037924302"/>
    <s v="00037924301"/>
    <s v="CONTRAT DE LIQUIDITE DELFINGEN I"/>
    <s v="FR0000054132"/>
    <x v="26"/>
    <x v="150"/>
    <n v="14945.3"/>
    <n v="19.900532623169099"/>
    <n v="751"/>
    <n v="1"/>
    <n v="20.3"/>
    <n v="20.3"/>
    <n v="819.66666599999996"/>
    <n v="1492"/>
    <n v="1"/>
    <s v="EUR"/>
    <n v="-14925"/>
    <n v="0"/>
    <n v="0.8"/>
    <n v="100000"/>
    <n v="19.600000000000001"/>
    <n v="3795"/>
    <n v="26263.8"/>
    <n v="73.904719999999998"/>
    <n v="100645.8"/>
  </r>
  <r>
    <s v="34317"/>
    <s v="00037924302"/>
    <s v="00037924301"/>
    <s v="CONTRAT DE LIQUIDITE DELFINGEN I"/>
    <s v="FR0000054132"/>
    <x v="26"/>
    <x v="151"/>
    <n v="1930.65"/>
    <n v="19.5015151515152"/>
    <n v="99"/>
    <n v="36"/>
    <n v="19.601388888888899"/>
    <n v="705.65"/>
    <n v="846.2"/>
    <n v="1122"/>
    <n v="1"/>
    <s v="EUR"/>
    <n v="-1225"/>
    <n v="0"/>
    <n v="0.5"/>
    <n v="100000"/>
    <n v="19.5"/>
    <n v="3858"/>
    <n v="25038.799999999999"/>
    <n v="75.028570000000002"/>
    <n v="100269.8"/>
  </r>
  <r>
    <s v="34317"/>
    <s v="00037924302"/>
    <s v="00037924301"/>
    <s v="CONTRAT DE LIQUIDITE DELFINGEN I"/>
    <s v="FR0000054132"/>
    <x v="26"/>
    <x v="152"/>
    <n v="19.5"/>
    <n v="19.5"/>
    <n v="1"/>
    <n v="101"/>
    <n v="19.698019801980202"/>
    <n v="1989.5"/>
    <n v="845.1"/>
    <n v="666"/>
    <n v="1"/>
    <s v="EUR"/>
    <n v="1970"/>
    <n v="0"/>
    <n v="0.5"/>
    <n v="100000"/>
    <n v="19.7"/>
    <n v="3758"/>
    <n v="27008.799999999999"/>
    <n v="73.269570000000002"/>
    <n v="101041.4"/>
  </r>
  <r>
    <s v="34317"/>
    <s v="00037924302"/>
    <s v="00037924301"/>
    <s v="CONTRAT DE LIQUIDITE DELFINGEN I"/>
    <s v="FR0000054132"/>
    <x v="26"/>
    <x v="153"/>
    <n v="1999.7"/>
    <n v="19.7990099009901"/>
    <n v="101"/>
    <n v="1"/>
    <n v="19.7"/>
    <n v="19.7"/>
    <n v="819.1"/>
    <n v="349"/>
    <n v="1"/>
    <s v="EUR"/>
    <n v="-1980"/>
    <n v="0.33333333333333298"/>
    <n v="0"/>
    <n v="100000"/>
    <n v="19.8"/>
    <n v="3858"/>
    <n v="25028.799999999999"/>
    <n v="75.320949999999996"/>
    <n v="101417.2"/>
  </r>
  <r>
    <s v="34317"/>
    <s v="00037924302"/>
    <s v="00037924301"/>
    <s v="CONTRAT DE LIQUIDITE DELFINGEN I"/>
    <s v="FR0000054132"/>
    <x v="26"/>
    <x v="154"/>
    <n v="1989.75"/>
    <n v="19.700495049505001"/>
    <n v="101"/>
    <n v="51"/>
    <n v="19.7990196078431"/>
    <n v="1009.75"/>
    <n v="777.96666600000003"/>
    <n v="388"/>
    <n v="1"/>
    <s v="EUR"/>
    <n v="-980"/>
    <n v="0"/>
    <n v="0.5"/>
    <n v="100000"/>
    <n v="19.399999999999999"/>
    <n v="3908"/>
    <n v="24048.799999999999"/>
    <n v="75.918450000000007"/>
    <n v="99864"/>
  </r>
  <r>
    <s v="34317"/>
    <s v="00037924302"/>
    <s v="00037924301"/>
    <s v="CONTRAT DE LIQUIDITE DELFINGEN I"/>
    <s v="FR0000054132"/>
    <x v="26"/>
    <x v="155"/>
    <n v="19.399999999999999"/>
    <n v="19.399999999999999"/>
    <n v="1"/>
    <n v="1"/>
    <n v="19.399999999999999"/>
    <n v="19.399999999999999"/>
    <n v="771.63333299999999"/>
    <n v="67"/>
    <n v="1"/>
    <s v="EUR"/>
    <n v="0"/>
    <n v="0"/>
    <n v="0"/>
    <n v="100000"/>
    <n v="19.399999999999999"/>
    <n v="3908"/>
    <n v="24048.799999999999"/>
    <n v="75.918450000000007"/>
    <n v="99864"/>
  </r>
  <r>
    <s v="34317"/>
    <s v="00037924302"/>
    <s v="00037924301"/>
    <s v="CONTRAT DE LIQUIDITE DELFINGEN I"/>
    <s v="FR0000054132"/>
    <x v="26"/>
    <x v="156"/>
    <n v="0"/>
    <m/>
    <m/>
    <m/>
    <m/>
    <n v="0"/>
    <n v="763.26666599999999"/>
    <n v="101"/>
    <n v="1"/>
    <s v="EUR"/>
    <n v="0"/>
    <n v="0"/>
    <n v="0"/>
    <n v="100000"/>
    <n v="19.399999999999999"/>
    <n v="3908"/>
    <n v="24048.799999999999"/>
    <n v="75.918450000000007"/>
    <n v="99864"/>
  </r>
  <r>
    <s v="34317"/>
    <s v="00037924302"/>
    <s v="00037924301"/>
    <s v="CONTRAT DE LIQUIDITE DELFINGEN I"/>
    <s v="FR0000054132"/>
    <x v="26"/>
    <x v="157"/>
    <n v="3879.4"/>
    <n v="19.300497512437801"/>
    <n v="201"/>
    <n v="2"/>
    <n v="19.399999999999999"/>
    <n v="38.799999999999997"/>
    <n v="789.43333299999995"/>
    <n v="909"/>
    <n v="1"/>
    <s v="EUR"/>
    <n v="-3840.6"/>
    <n v="0"/>
    <n v="0.5"/>
    <n v="100000"/>
    <n v="19.2"/>
    <n v="4107"/>
    <n v="20208.2"/>
    <n v="79.600579999999994"/>
    <n v="99062.6"/>
  </r>
  <r>
    <s v="34317"/>
    <s v="00037924302"/>
    <s v="00037924301"/>
    <s v="CONTRAT DE LIQUIDITE DELFINGEN I"/>
    <s v="FR0000054132"/>
    <x v="26"/>
    <x v="158"/>
    <n v="38.65"/>
    <n v="19.324999999999999"/>
    <n v="2"/>
    <n v="768"/>
    <n v="19.154492187500001"/>
    <n v="14710.65"/>
    <n v="826.3"/>
    <n v="1739"/>
    <n v="1"/>
    <s v="EUR"/>
    <n v="14672"/>
    <n v="0.5"/>
    <n v="0"/>
    <n v="100000"/>
    <n v="19.149999999999999"/>
    <n v="3341"/>
    <n v="34880.199999999997"/>
    <n v="64.717709999999997"/>
    <n v="98860.35"/>
  </r>
  <r>
    <s v="34317"/>
    <s v="00037924302"/>
    <s v="00037924301"/>
    <s v="CONTRAT DE LIQUIDITE DELFINGEN I"/>
    <s v="FR0000054132"/>
    <x v="26"/>
    <x v="159"/>
    <n v="19.149999999999999"/>
    <n v="19.149999999999999"/>
    <n v="1"/>
    <n v="1"/>
    <n v="19.149999999999999"/>
    <n v="19.149999999999999"/>
    <n v="815.93333299999995"/>
    <n v="61"/>
    <n v="1"/>
    <s v="EUR"/>
    <n v="0"/>
    <n v="0"/>
    <n v="0"/>
    <n v="100000"/>
    <n v="19.100000000000001"/>
    <n v="3341"/>
    <n v="34880.199999999997"/>
    <n v="64.657989999999998"/>
    <n v="98693.3"/>
  </r>
  <r>
    <s v="34317"/>
    <s v="00037924302"/>
    <s v="00037924301"/>
    <s v="CONTRAT DE LIQUIDITE DELFINGEN I"/>
    <s v="FR0000054132"/>
    <x v="26"/>
    <x v="160"/>
    <n v="19.149999999999999"/>
    <n v="19.149999999999999"/>
    <n v="1"/>
    <n v="1"/>
    <n v="19.149999999999999"/>
    <n v="19.149999999999999"/>
    <n v="807.76666599999999"/>
    <n v="201"/>
    <n v="1"/>
    <s v="EUR"/>
    <n v="0"/>
    <n v="0"/>
    <n v="0"/>
    <n v="100000"/>
    <n v="19.149999999999999"/>
    <n v="3341"/>
    <n v="34880.199999999997"/>
    <n v="64.717709999999997"/>
    <n v="98860.35"/>
  </r>
  <r>
    <s v="34317"/>
    <s v="00037924302"/>
    <s v="00037924301"/>
    <s v="CONTRAT DE LIQUIDITE DELFINGEN I"/>
    <s v="FR0000054132"/>
    <x v="26"/>
    <x v="161"/>
    <n v="19.149999999999999"/>
    <n v="19.149999999999999"/>
    <n v="1"/>
    <n v="1"/>
    <n v="19.149999999999999"/>
    <n v="19.149999999999999"/>
    <n v="856.53333299999997"/>
    <n v="1971"/>
    <n v="1"/>
    <s v="EUR"/>
    <n v="0"/>
    <n v="0"/>
    <n v="0"/>
    <n v="100000"/>
    <n v="19.100000000000001"/>
    <n v="3341"/>
    <n v="34880.199999999997"/>
    <n v="64.657989999999998"/>
    <n v="98693.3"/>
  </r>
  <r>
    <s v="34317"/>
    <s v="00037924302"/>
    <s v="00037924301"/>
    <s v="CONTRAT DE LIQUIDITE DELFINGEN I"/>
    <s v="FR0000054132"/>
    <x v="26"/>
    <x v="162"/>
    <n v="19.149999999999999"/>
    <n v="19.149999999999999"/>
    <n v="1"/>
    <n v="201"/>
    <n v="19.498258706467698"/>
    <n v="3919.15"/>
    <n v="907.96666600000003"/>
    <n v="1851"/>
    <n v="1"/>
    <s v="EUR"/>
    <n v="3900"/>
    <n v="0"/>
    <n v="0.33333333333333298"/>
    <n v="100000"/>
    <n v="19.5"/>
    <n v="3141"/>
    <n v="38780.199999999997"/>
    <n v="61.231310000000001"/>
    <n v="100029.7"/>
  </r>
  <r>
    <s v="34317"/>
    <s v="00037924302"/>
    <s v="00037924301"/>
    <s v="CONTRAT DE LIQUIDITE DELFINGEN I"/>
    <s v="FR0000054132"/>
    <x v="26"/>
    <x v="163"/>
    <n v="19.5"/>
    <n v="19.5"/>
    <n v="1"/>
    <n v="58"/>
    <n v="19.5"/>
    <n v="1131"/>
    <n v="895.16666599999996"/>
    <n v="58"/>
    <n v="1"/>
    <s v="EUR"/>
    <n v="1111.5"/>
    <n v="0.33333333333333298"/>
    <n v="0"/>
    <n v="100000"/>
    <n v="19.5"/>
    <n v="3084"/>
    <n v="39891.699999999997"/>
    <n v="60.120139999999999"/>
    <n v="100029.7"/>
  </r>
  <r>
    <s v="34317"/>
    <s v="00037924302"/>
    <s v="00037924301"/>
    <s v="CONTRAT DE LIQUIDITE DELFINGEN I"/>
    <s v="FR0000054132"/>
    <x v="26"/>
    <x v="164"/>
    <n v="19.45"/>
    <n v="19.45"/>
    <n v="1"/>
    <n v="1"/>
    <n v="19.45"/>
    <n v="19.45"/>
    <n v="877.76666599999999"/>
    <n v="1"/>
    <n v="1"/>
    <s v="EUR"/>
    <n v="0"/>
    <n v="0"/>
    <n v="0"/>
    <n v="100000"/>
    <n v="19.45"/>
    <n v="3084"/>
    <n v="39891.699999999997"/>
    <n v="60.058570000000003"/>
    <n v="99875.5"/>
  </r>
  <r>
    <s v="34317"/>
    <s v="00037924302"/>
    <s v="00037924301"/>
    <s v="CONTRAT DE LIQUIDITE DELFINGEN I"/>
    <s v="FR0000054132"/>
    <x v="26"/>
    <x v="165"/>
    <n v="9544.25"/>
    <n v="19.0503992015968"/>
    <n v="501"/>
    <n v="1"/>
    <n v="19.25"/>
    <n v="19.25"/>
    <n v="951.16666599999996"/>
    <n v="2338"/>
    <n v="1"/>
    <s v="EUR"/>
    <n v="-9525"/>
    <n v="0"/>
    <n v="0.8"/>
    <n v="100000"/>
    <n v="18.8"/>
    <n v="3584"/>
    <n v="30366.7"/>
    <n v="68.933019999999999"/>
    <n v="97745.9"/>
  </r>
  <r>
    <s v="34317"/>
    <s v="00037924302"/>
    <s v="00037924301"/>
    <s v="CONTRAT DE LIQUIDITE DELFINGEN I"/>
    <s v="FR0000054132"/>
    <x v="26"/>
    <x v="166"/>
    <n v="1903.9"/>
    <n v="18.8504950495049"/>
    <n v="101"/>
    <n v="36"/>
    <n v="18.997222222222199"/>
    <n v="683.9"/>
    <n v="989.53333299999997"/>
    <n v="1485"/>
    <n v="1"/>
    <s v="EUR"/>
    <n v="-1220"/>
    <n v="0"/>
    <n v="0.5"/>
    <n v="100000"/>
    <n v="18.75"/>
    <n v="3649"/>
    <n v="29146.7"/>
    <n v="70.126000000000005"/>
    <n v="97565.45"/>
  </r>
  <r>
    <s v="34317"/>
    <s v="00037924302"/>
    <s v="00037924301"/>
    <s v="CONTRAT DE LIQUIDITE DELFINGEN I"/>
    <s v="FR0000054132"/>
    <x v="26"/>
    <x v="167"/>
    <n v="18.8"/>
    <n v="18.8"/>
    <n v="1"/>
    <n v="1"/>
    <n v="18.8"/>
    <n v="18.8"/>
    <n v="962.43333299999995"/>
    <n v="1"/>
    <n v="1"/>
    <s v="EUR"/>
    <n v="0"/>
    <n v="0"/>
    <n v="0"/>
    <n v="100000"/>
    <n v="18.8"/>
    <n v="3649"/>
    <n v="29146.7"/>
    <n v="70.181759999999997"/>
    <n v="97747.9"/>
  </r>
  <r>
    <s v="34317"/>
    <s v="00037924302"/>
    <s v="00037924301"/>
    <s v="CONTRAT DE LIQUIDITE DELFINGEN I"/>
    <s v="FR0000054132"/>
    <x v="26"/>
    <x v="168"/>
    <n v="18.850000000000001"/>
    <n v="18.850000000000001"/>
    <n v="1"/>
    <n v="1"/>
    <n v="18.850000000000001"/>
    <n v="18.850000000000001"/>
    <n v="972.6"/>
    <n v="431"/>
    <n v="1"/>
    <s v="EUR"/>
    <n v="0"/>
    <n v="0"/>
    <n v="0"/>
    <n v="100000"/>
    <n v="18.75"/>
    <n v="3649"/>
    <n v="29146.7"/>
    <n v="70.126000000000005"/>
    <n v="97565.45"/>
  </r>
  <r>
    <s v="34317"/>
    <s v="00037924302"/>
    <s v="00037924301"/>
    <s v="CONTRAT DE LIQUIDITE DELFINGEN I"/>
    <s v="FR0000054132"/>
    <x v="26"/>
    <x v="169"/>
    <n v="3758.8"/>
    <n v="18.700497512437799"/>
    <n v="201"/>
    <n v="1"/>
    <n v="18.8"/>
    <n v="18.8"/>
    <n v="982.13333299999999"/>
    <n v="373"/>
    <n v="1"/>
    <s v="EUR"/>
    <n v="-3740"/>
    <n v="0"/>
    <n v="0.33333333333333298"/>
    <n v="100000"/>
    <n v="18.7"/>
    <n v="3849"/>
    <n v="25406.7"/>
    <n v="73.910539999999997"/>
    <n v="97383"/>
  </r>
  <r>
    <s v="34317"/>
    <s v="00037924302"/>
    <s v="00037924301"/>
    <s v="CONTRAT DE LIQUIDITE DELFINGEN I"/>
    <s v="FR0000054132"/>
    <x v="26"/>
    <x v="170"/>
    <n v="18.7"/>
    <n v="18.7"/>
    <n v="1"/>
    <n v="7"/>
    <n v="18.785714285714299"/>
    <n v="131.5"/>
    <n v="977.1"/>
    <n v="7"/>
    <n v="1"/>
    <s v="EUR"/>
    <n v="112.8"/>
    <n v="0"/>
    <n v="0.33333333333333298"/>
    <n v="100000"/>
    <n v="18.8"/>
    <n v="3843"/>
    <n v="25519.5"/>
    <n v="73.897869999999998"/>
    <n v="97767.9"/>
  </r>
  <r>
    <s v="34317"/>
    <s v="00037924302"/>
    <s v="00037924301"/>
    <s v="CONTRAT DE LIQUIDITE DELFINGEN I"/>
    <s v="FR0000054132"/>
    <x v="26"/>
    <x v="171"/>
    <n v="507.6"/>
    <n v="18.8"/>
    <n v="27"/>
    <n v="2251"/>
    <n v="18.844420257663302"/>
    <n v="42418.79"/>
    <n v="949.96666600000003"/>
    <n v="277"/>
    <n v="1"/>
    <s v="EUR"/>
    <n v="41911.19"/>
    <n v="0.125"/>
    <n v="0.125"/>
    <n v="100000"/>
    <n v="18.8"/>
    <n v="1619"/>
    <n v="67430.69"/>
    <n v="31.100290000000001"/>
    <n v="97867.89"/>
  </r>
  <r>
    <s v="34317"/>
    <s v="00037924302"/>
    <s v="00037924301"/>
    <s v="CONTRAT DE LIQUIDITE DELFINGEN I"/>
    <s v="FR0000054132"/>
    <x v="26"/>
    <x v="172"/>
    <n v="19"/>
    <n v="19"/>
    <n v="1"/>
    <n v="366"/>
    <n v="19.293715846994498"/>
    <n v="7061.5"/>
    <n v="953.33333300000004"/>
    <n v="466"/>
    <n v="1"/>
    <s v="EUR"/>
    <n v="7042.5"/>
    <n v="0.16666666666666699"/>
    <n v="0.33333333333333298"/>
    <n v="100000"/>
    <n v="19.5"/>
    <n v="1254"/>
    <n v="74473.19"/>
    <n v="24.718430000000001"/>
    <n v="98926.19"/>
  </r>
  <r>
    <s v="34317"/>
    <s v="00037924302"/>
    <s v="00037924301"/>
    <s v="CONTRAT DE LIQUIDITE DELFINGEN I"/>
    <s v="FR0000054132"/>
    <x v="26"/>
    <x v="173"/>
    <n v="19.5"/>
    <n v="19.5"/>
    <n v="1"/>
    <n v="149"/>
    <n v="19.795302013422798"/>
    <n v="2949.5"/>
    <n v="837.93333299999995"/>
    <n v="273"/>
    <n v="1"/>
    <s v="EUR"/>
    <n v="2930"/>
    <n v="0"/>
    <n v="0.5"/>
    <n v="100000"/>
    <n v="20"/>
    <n v="1106"/>
    <n v="77403.19"/>
    <n v="22.22598"/>
    <n v="99523.19"/>
  </r>
  <r>
    <s v="34317"/>
    <s v="00037924302"/>
    <s v="00037924301"/>
    <s v="CONTRAT DE LIQUIDITE DELFINGEN I"/>
    <s v="FR0000054132"/>
    <x v="26"/>
    <x v="174"/>
    <n v="4970"/>
    <n v="19.800796812748999"/>
    <n v="251"/>
    <n v="70"/>
    <n v="20"/>
    <n v="1400"/>
    <n v="839.6"/>
    <n v="461"/>
    <n v="1"/>
    <s v="EUR"/>
    <n v="-3570"/>
    <n v="0.16666666666666699"/>
    <n v="0.33333333333333298"/>
    <n v="100000"/>
    <n v="19.8"/>
    <n v="1287"/>
    <n v="73833.19"/>
    <n v="25.658159999999999"/>
    <n v="99315.79"/>
  </r>
  <r>
    <s v="34317"/>
    <s v="00037924302"/>
    <s v="00037924301"/>
    <s v="CONTRAT DE LIQUIDITE DELFINGEN I"/>
    <s v="FR0000054132"/>
    <x v="26"/>
    <x v="175"/>
    <n v="13250.3"/>
    <n v="20.353763440860199"/>
    <n v="651"/>
    <n v="533"/>
    <n v="20.524390243902399"/>
    <n v="10939.5"/>
    <n v="810.43333299999995"/>
    <n v="3394"/>
    <n v="1"/>
    <s v="EUR"/>
    <n v="-2310.8000000000002"/>
    <n v="0.14285714285714299"/>
    <n v="0.42857142857142899"/>
    <n v="100000"/>
    <n v="20.399999999999999"/>
    <n v="1405"/>
    <n v="71522.39"/>
    <n v="28.609249999999999"/>
    <n v="100184.39"/>
  </r>
  <r>
    <m/>
    <m/>
    <m/>
    <m/>
    <m/>
    <x v="1"/>
    <x v="176"/>
    <n v="220466.75"/>
    <n v="19.915695573622401"/>
    <n v="11070"/>
    <n v="9665"/>
    <n v="30.210981893429899"/>
    <n v="291989.14"/>
    <m/>
    <m/>
    <m/>
    <m/>
    <n v="71522.39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s v="00037924502"/>
    <s v="00037924501"/>
    <s v="CONTRAT DE LIQUIDITE NEURONES"/>
    <s v="FR0004050250"/>
    <x v="27"/>
    <x v="0"/>
    <n v="112.9"/>
    <n v="18.816666666666698"/>
    <n v="6"/>
    <n v="298"/>
    <n v="18.995637583892599"/>
    <n v="5660.7"/>
    <n v="3573.4666659999998"/>
    <n v="2597"/>
    <n v="1"/>
    <s v="EUR"/>
    <n v="5547.8"/>
    <n v="0"/>
    <n v="0.5"/>
    <n v="557845"/>
    <n v="18.8"/>
    <n v="8923"/>
    <n v="222703.53"/>
    <n v="42.963209999999997"/>
    <n v="390455.93"/>
  </r>
  <r>
    <s v="34317"/>
    <s v="00037924502"/>
    <s v="00037924501"/>
    <s v="CONTRAT DE LIQUIDITE NEURONES"/>
    <s v="FR0004050250"/>
    <x v="27"/>
    <x v="1"/>
    <n v="3189.85"/>
    <n v="18.6540935672515"/>
    <n v="171"/>
    <n v="1"/>
    <n v="18.850000000000001"/>
    <n v="18.850000000000001"/>
    <n v="3949.2"/>
    <n v="11449"/>
    <n v="1"/>
    <s v="EUR"/>
    <n v="-3171"/>
    <n v="0"/>
    <n v="0.6"/>
    <n v="557845"/>
    <n v="18.350000000000001"/>
    <n v="9093"/>
    <n v="219532.53"/>
    <n v="43.18356"/>
    <n v="386389.08"/>
  </r>
  <r>
    <s v="34317"/>
    <s v="00037924502"/>
    <s v="00037924501"/>
    <s v="CONTRAT DE LIQUIDITE NEURONES"/>
    <s v="FR0004050250"/>
    <x v="27"/>
    <x v="2"/>
    <n v="18.399999999999999"/>
    <n v="18.399999999999999"/>
    <n v="1"/>
    <n v="382"/>
    <n v="18.825654450261801"/>
    <n v="7191.4"/>
    <n v="3414.5"/>
    <n v="1791"/>
    <n v="1"/>
    <s v="EUR"/>
    <n v="7173"/>
    <n v="0.2"/>
    <n v="0.4"/>
    <n v="557845"/>
    <n v="19"/>
    <n v="8712"/>
    <n v="226705.53"/>
    <n v="42.201390000000004"/>
    <n v="392233.53"/>
  </r>
  <r>
    <s v="34317"/>
    <s v="00037924502"/>
    <s v="00037924501"/>
    <s v="CONTRAT DE LIQUIDITE NEURONES"/>
    <s v="FR0004050250"/>
    <x v="27"/>
    <x v="3"/>
    <n v="19.05"/>
    <n v="19.05"/>
    <n v="1"/>
    <n v="1"/>
    <n v="19.05"/>
    <n v="19.05"/>
    <n v="3232.766666"/>
    <n v="1229"/>
    <n v="1"/>
    <s v="EUR"/>
    <n v="0"/>
    <n v="0"/>
    <n v="0"/>
    <n v="557845"/>
    <n v="19.100000000000001"/>
    <n v="8712"/>
    <n v="226705.53"/>
    <n v="42.329479999999997"/>
    <n v="393104.73"/>
  </r>
  <r>
    <s v="34317"/>
    <s v="00037924502"/>
    <s v="00037924501"/>
    <s v="CONTRAT DE LIQUIDITE NEURONES"/>
    <s v="FR0004050250"/>
    <x v="27"/>
    <x v="4"/>
    <n v="19"/>
    <n v="19"/>
    <n v="1"/>
    <n v="269"/>
    <n v="19.249070631970302"/>
    <n v="5178"/>
    <n v="4013.5"/>
    <n v="24316"/>
    <n v="1"/>
    <s v="EUR"/>
    <n v="5159"/>
    <n v="0"/>
    <n v="0.33333333333333298"/>
    <n v="557845"/>
    <n v="18.8"/>
    <n v="8444"/>
    <n v="231864.53"/>
    <n v="40.640659999999997"/>
    <n v="390611.73"/>
  </r>
  <r>
    <s v="34317"/>
    <s v="00037924502"/>
    <s v="00037924501"/>
    <s v="CONTRAT DE LIQUIDITE NEURONES"/>
    <s v="FR0004050250"/>
    <x v="27"/>
    <x v="5"/>
    <n v="19.149999999999999"/>
    <n v="19.149999999999999"/>
    <n v="1"/>
    <n v="58"/>
    <n v="19.149999999999999"/>
    <n v="1110.7"/>
    <n v="4535.7333330000001"/>
    <n v="17168"/>
    <n v="1"/>
    <s v="EUR"/>
    <n v="1091.55"/>
    <n v="0"/>
    <n v="0.25"/>
    <n v="557845"/>
    <n v="19.100000000000001"/>
    <n v="8387"/>
    <n v="232956.08"/>
    <n v="40.745930000000001"/>
    <n v="393147.78"/>
  </r>
  <r>
    <s v="34317"/>
    <s v="00037924502"/>
    <s v="00037924501"/>
    <s v="CONTRAT DE LIQUIDITE NEURONES"/>
    <s v="FR0004050250"/>
    <x v="27"/>
    <x v="6"/>
    <n v="19.149999999999999"/>
    <n v="19.149999999999999"/>
    <n v="1"/>
    <n v="107"/>
    <n v="19.149999999999999"/>
    <n v="2049.0500000000002"/>
    <n v="4548.3"/>
    <n v="567"/>
    <n v="1"/>
    <s v="EUR"/>
    <n v="2029.9"/>
    <n v="0"/>
    <n v="0.4"/>
    <n v="557845"/>
    <n v="18.899999999999999"/>
    <n v="8281"/>
    <n v="234985.98"/>
    <n v="39.977559999999997"/>
    <n v="391496.88"/>
  </r>
  <r>
    <s v="34317"/>
    <s v="00037924502"/>
    <s v="00037924501"/>
    <s v="CONTRAT DE LIQUIDITE NEURONES"/>
    <s v="FR0004050250"/>
    <x v="27"/>
    <x v="7"/>
    <n v="18.95"/>
    <n v="18.95"/>
    <n v="1"/>
    <n v="173"/>
    <n v="19.297976878612701"/>
    <n v="3338.55"/>
    <n v="4524.3999999999996"/>
    <n v="1243"/>
    <n v="1"/>
    <s v="EUR"/>
    <n v="3319.6"/>
    <n v="0"/>
    <n v="0.33333333333333298"/>
    <n v="557845"/>
    <n v="19.3"/>
    <n v="8109"/>
    <n v="238305.58"/>
    <n v="39.640329999999999"/>
    <n v="394809.28"/>
  </r>
  <r>
    <s v="34317"/>
    <s v="00037924502"/>
    <s v="00037924501"/>
    <s v="CONTRAT DE LIQUIDITE NEURONES"/>
    <s v="FR0004050250"/>
    <x v="27"/>
    <x v="8"/>
    <n v="1899.35"/>
    <n v="18.805445544554502"/>
    <n v="101"/>
    <n v="1"/>
    <n v="19.350000000000001"/>
    <n v="19.350000000000001"/>
    <n v="4563.2"/>
    <n v="1177"/>
    <n v="1"/>
    <s v="EUR"/>
    <n v="-1880"/>
    <n v="0"/>
    <n v="0"/>
    <n v="557845"/>
    <n v="18.8"/>
    <n v="8209"/>
    <n v="236425.58"/>
    <n v="39.495150000000002"/>
    <n v="390754.78"/>
  </r>
  <r>
    <s v="34317"/>
    <s v="00037924502"/>
    <s v="00037924501"/>
    <s v="CONTRAT DE LIQUIDITE NEURONES"/>
    <s v="FR0004050250"/>
    <x v="27"/>
    <x v="9"/>
    <n v="19.05"/>
    <n v="19.05"/>
    <n v="1"/>
    <n v="1"/>
    <n v="19.05"/>
    <n v="19.05"/>
    <n v="4772.7666660000004"/>
    <n v="6446"/>
    <n v="1"/>
    <s v="EUR"/>
    <n v="0"/>
    <n v="0"/>
    <n v="0"/>
    <n v="557845"/>
    <n v="19.2"/>
    <n v="8209"/>
    <n v="236425.58"/>
    <n v="39.99935"/>
    <n v="394038.38"/>
  </r>
  <r>
    <s v="34317"/>
    <s v="00037924502"/>
    <s v="00037924501"/>
    <s v="CONTRAT DE LIQUIDITE NEURONES"/>
    <s v="FR0004050250"/>
    <x v="27"/>
    <x v="10"/>
    <n v="19.05"/>
    <n v="19.05"/>
    <n v="1"/>
    <n v="1"/>
    <n v="19.05"/>
    <n v="19.05"/>
    <n v="4847.4333329999999"/>
    <n v="2875"/>
    <n v="1"/>
    <s v="EUR"/>
    <n v="0"/>
    <n v="0"/>
    <n v="0"/>
    <n v="557845"/>
    <n v="19.25"/>
    <n v="8209"/>
    <n v="236425.58"/>
    <n v="40.061790000000002"/>
    <n v="394448.83"/>
  </r>
  <r>
    <s v="34317"/>
    <s v="00037924502"/>
    <s v="00037924501"/>
    <s v="CONTRAT DE LIQUIDITE NEURONES"/>
    <s v="FR0004050250"/>
    <x v="27"/>
    <x v="11"/>
    <n v="969.1"/>
    <n v="19.001960784313699"/>
    <n v="51"/>
    <n v="1"/>
    <n v="19.100000000000001"/>
    <n v="19.100000000000001"/>
    <n v="5218.6000000000004"/>
    <n v="12047"/>
    <n v="1"/>
    <s v="EUR"/>
    <n v="-950"/>
    <n v="0"/>
    <n v="0.33333333333333298"/>
    <n v="557845"/>
    <n v="19.100000000000001"/>
    <n v="8259"/>
    <n v="235475.58"/>
    <n v="40.11645"/>
    <n v="393222.48"/>
  </r>
  <r>
    <s v="34317"/>
    <s v="00037924502"/>
    <s v="00037924501"/>
    <s v="CONTRAT DE LIQUIDITE NEURONES"/>
    <s v="FR0004050250"/>
    <x v="27"/>
    <x v="12"/>
    <n v="589"/>
    <n v="19"/>
    <n v="31"/>
    <n v="1"/>
    <n v="19"/>
    <n v="19"/>
    <n v="14573.8"/>
    <n v="286779"/>
    <n v="1"/>
    <s v="EUR"/>
    <n v="-570"/>
    <n v="0"/>
    <n v="0"/>
    <n v="557845"/>
    <n v="19.05"/>
    <n v="8289"/>
    <n v="234905.58"/>
    <n v="40.198830000000001"/>
    <n v="392811.03"/>
  </r>
  <r>
    <s v="34317"/>
    <s v="00037924502"/>
    <s v="00037924501"/>
    <s v="CONTRAT DE LIQUIDITE NEURONES"/>
    <s v="FR0004050250"/>
    <x v="27"/>
    <x v="13"/>
    <n v="1219.3499999999999"/>
    <n v="19.052343749999999"/>
    <n v="64"/>
    <n v="1"/>
    <n v="19.2"/>
    <n v="19.2"/>
    <n v="15163.466666"/>
    <n v="19482"/>
    <n v="1"/>
    <s v="EUR"/>
    <n v="-1200.1500000000001"/>
    <n v="0"/>
    <n v="0.25"/>
    <n v="557845"/>
    <n v="19.05"/>
    <n v="8352"/>
    <n v="233705.43"/>
    <n v="40.504359999999998"/>
    <n v="392811.03"/>
  </r>
  <r>
    <s v="34317"/>
    <s v="00037924502"/>
    <s v="00037924501"/>
    <s v="CONTRAT DE LIQUIDITE NEURONES"/>
    <s v="FR0004050250"/>
    <x v="27"/>
    <x v="14"/>
    <n v="19.05"/>
    <n v="19.05"/>
    <n v="1"/>
    <n v="1"/>
    <n v="19.05"/>
    <n v="19.05"/>
    <n v="15151.766666"/>
    <n v="536"/>
    <n v="1"/>
    <s v="EUR"/>
    <n v="0"/>
    <n v="0"/>
    <n v="0"/>
    <n v="557845"/>
    <n v="19.05"/>
    <n v="8352"/>
    <n v="233705.43"/>
    <n v="40.504359999999998"/>
    <n v="392811.03"/>
  </r>
  <r>
    <s v="34317"/>
    <s v="00037924502"/>
    <s v="00037924501"/>
    <s v="CONTRAT DE LIQUIDITE NEURONES"/>
    <s v="FR0004050250"/>
    <x v="27"/>
    <x v="15"/>
    <n v="19.100000000000001"/>
    <n v="19.100000000000001"/>
    <n v="1"/>
    <n v="933"/>
    <n v="19.739710610932502"/>
    <n v="18417.150000000001"/>
    <n v="15690.666665999999"/>
    <n v="19303"/>
    <n v="1"/>
    <s v="EUR"/>
    <n v="18398.05"/>
    <n v="0"/>
    <n v="0.5"/>
    <n v="557845"/>
    <n v="20"/>
    <n v="7420"/>
    <n v="252103.48"/>
    <n v="37.053359999999998"/>
    <n v="400503.48"/>
  </r>
  <r>
    <s v="34317"/>
    <s v="00037924502"/>
    <s v="00037924501"/>
    <s v="CONTRAT DE LIQUIDITE NEURONES"/>
    <s v="FR0004050250"/>
    <x v="27"/>
    <x v="16"/>
    <n v="20"/>
    <n v="20"/>
    <n v="1"/>
    <n v="1"/>
    <n v="20"/>
    <n v="20"/>
    <n v="15621.4"/>
    <n v="1674"/>
    <n v="1"/>
    <s v="EUR"/>
    <n v="0"/>
    <n v="0"/>
    <n v="0"/>
    <n v="557845"/>
    <n v="20"/>
    <n v="7420"/>
    <n v="252103.48"/>
    <n v="37.053359999999998"/>
    <n v="400503.48"/>
  </r>
  <r>
    <s v="34317"/>
    <s v="00037924502"/>
    <s v="00037924501"/>
    <s v="CONTRAT DE LIQUIDITE NEURONES"/>
    <s v="FR0004050250"/>
    <x v="27"/>
    <x v="17"/>
    <n v="20"/>
    <n v="20"/>
    <n v="1"/>
    <n v="1"/>
    <n v="20"/>
    <n v="20"/>
    <n v="15508.866666"/>
    <n v="1442"/>
    <n v="1"/>
    <s v="EUR"/>
    <n v="0"/>
    <n v="0"/>
    <n v="0"/>
    <n v="557845"/>
    <n v="19.95"/>
    <n v="7420"/>
    <n v="252103.48"/>
    <n v="36.994999999999997"/>
    <n v="400132.48"/>
  </r>
  <r>
    <s v="34317"/>
    <s v="00037924502"/>
    <s v="00037924501"/>
    <s v="CONTRAT DE LIQUIDITE NEURONES"/>
    <s v="FR0004050250"/>
    <x v="27"/>
    <x v="18"/>
    <n v="20"/>
    <n v="20"/>
    <n v="1"/>
    <n v="1"/>
    <n v="20"/>
    <n v="20"/>
    <n v="15070.366666"/>
    <n v="474"/>
    <n v="1"/>
    <s v="EUR"/>
    <n v="0"/>
    <n v="0"/>
    <n v="0"/>
    <n v="557845"/>
    <n v="19.95"/>
    <n v="7420"/>
    <n v="252103.48"/>
    <n v="36.994999999999997"/>
    <n v="400132.48"/>
  </r>
  <r>
    <s v="34317"/>
    <s v="00037924502"/>
    <s v="00037924501"/>
    <s v="CONTRAT DE LIQUIDITE NEURONES"/>
    <s v="FR0004050250"/>
    <x v="27"/>
    <x v="19"/>
    <n v="980"/>
    <n v="20"/>
    <n v="49"/>
    <n v="1"/>
    <n v="20"/>
    <n v="20"/>
    <n v="14966.933333000001"/>
    <n v="622"/>
    <n v="1"/>
    <s v="EUR"/>
    <n v="-960"/>
    <n v="0"/>
    <n v="0"/>
    <n v="557845"/>
    <n v="20"/>
    <n v="7468"/>
    <n v="251143.48"/>
    <n v="37.293059999999997"/>
    <n v="400503.48"/>
  </r>
  <r>
    <s v="34317"/>
    <s v="00037924502"/>
    <s v="00037924501"/>
    <s v="CONTRAT DE LIQUIDITE NEURONES"/>
    <s v="FR0004050250"/>
    <x v="27"/>
    <x v="20"/>
    <n v="3119.3"/>
    <n v="19.742405063291098"/>
    <n v="158"/>
    <n v="0"/>
    <s v="#DIV/0"/>
    <n v="0"/>
    <n v="14384.4"/>
    <n v="1316"/>
    <n v="1"/>
    <s v="EUR"/>
    <n v="-3119.3"/>
    <n v="0"/>
    <n v="0.83333333333333304"/>
    <n v="557845"/>
    <n v="19.8"/>
    <n v="7626"/>
    <n v="248024.18"/>
    <n v="37.84151"/>
    <n v="399018.98"/>
  </r>
  <r>
    <s v="34317"/>
    <s v="00037924502"/>
    <s v="00037924501"/>
    <s v="CONTRAT DE LIQUIDITE NEURONES"/>
    <s v="FR0004050250"/>
    <x v="27"/>
    <x v="21"/>
    <n v="5895.2"/>
    <n v="19.5205298013245"/>
    <n v="302"/>
    <n v="1"/>
    <n v="19.7"/>
    <n v="19.7"/>
    <n v="14327.333333"/>
    <n v="3778"/>
    <n v="1"/>
    <s v="EUR"/>
    <n v="-5875.5"/>
    <n v="0"/>
    <n v="0.76923076923076905"/>
    <n v="557845"/>
    <n v="19.7"/>
    <n v="7927"/>
    <n v="242148.68"/>
    <n v="39.206060000000001"/>
    <n v="398310.58"/>
  </r>
  <r>
    <s v="34317"/>
    <s v="00037924502"/>
    <s v="00037924501"/>
    <s v="CONTRAT DE LIQUIDITE NEURONES"/>
    <s v="FR0004050250"/>
    <x v="27"/>
    <x v="22"/>
    <n v="8654.6"/>
    <n v="19.850000000000001"/>
    <n v="436"/>
    <n v="2"/>
    <n v="20"/>
    <n v="40"/>
    <n v="14328.9"/>
    <n v="445"/>
    <n v="1"/>
    <s v="EUR"/>
    <n v="-8614.6"/>
    <n v="0"/>
    <n v="0.5"/>
    <n v="557845"/>
    <n v="19.850000000000001"/>
    <n v="8361"/>
    <n v="233534.07999999999"/>
    <n v="41.543399999999998"/>
    <n v="399499.93"/>
  </r>
  <r>
    <s v="34317"/>
    <s v="00037924502"/>
    <s v="00037924501"/>
    <s v="CONTRAT DE LIQUIDITE NEURONES"/>
    <s v="FR0004050250"/>
    <x v="27"/>
    <x v="23"/>
    <n v="39.549999999999997"/>
    <n v="19.774999999999999"/>
    <n v="2"/>
    <n v="2"/>
    <n v="19.774999999999999"/>
    <n v="39.549999999999997"/>
    <n v="14308.133333"/>
    <n v="277"/>
    <n v="1"/>
    <s v="EUR"/>
    <n v="0"/>
    <n v="0"/>
    <n v="0"/>
    <n v="557845"/>
    <n v="19.8"/>
    <n v="8361"/>
    <n v="233534.07999999999"/>
    <n v="41.48216"/>
    <n v="399081.88"/>
  </r>
  <r>
    <s v="34317"/>
    <s v="00037924502"/>
    <s v="00037924501"/>
    <s v="CONTRAT DE LIQUIDITE NEURONES"/>
    <s v="FR0004050250"/>
    <x v="27"/>
    <x v="24"/>
    <n v="59.65"/>
    <n v="19.883333333333301"/>
    <n v="3"/>
    <n v="3"/>
    <n v="19.883333333333301"/>
    <n v="59.65"/>
    <n v="14306.3"/>
    <n v="146"/>
    <n v="1"/>
    <s v="EUR"/>
    <n v="0"/>
    <n v="0"/>
    <n v="0"/>
    <n v="557845"/>
    <n v="19.850000000000001"/>
    <n v="8361"/>
    <n v="233534.07999999999"/>
    <n v="41.543399999999998"/>
    <n v="399499.93"/>
  </r>
  <r>
    <s v="34317"/>
    <s v="00037924502"/>
    <s v="00037924501"/>
    <s v="CONTRAT DE LIQUIDITE NEURONES"/>
    <s v="FR0004050250"/>
    <x v="27"/>
    <x v="25"/>
    <n v="19.850000000000001"/>
    <n v="19.850000000000001"/>
    <n v="1"/>
    <n v="135"/>
    <n v="19.850000000000001"/>
    <n v="2679.75"/>
    <n v="14138.166665999999"/>
    <n v="2742"/>
    <n v="1"/>
    <s v="EUR"/>
    <n v="2659.9"/>
    <n v="0"/>
    <n v="0.33333333333333298"/>
    <n v="557845"/>
    <n v="19.850000000000001"/>
    <n v="8227"/>
    <n v="236193.98"/>
    <n v="40.877589999999998"/>
    <n v="399499.93"/>
  </r>
  <r>
    <s v="34317"/>
    <s v="00037924502"/>
    <s v="00037924501"/>
    <s v="CONTRAT DE LIQUIDITE NEURONES"/>
    <s v="FR0004050250"/>
    <x v="27"/>
    <x v="26"/>
    <n v="20"/>
    <n v="20"/>
    <n v="1"/>
    <n v="416"/>
    <n v="20.206730769230798"/>
    <n v="8406"/>
    <n v="14561.966666"/>
    <n v="13051"/>
    <n v="1"/>
    <s v="EUR"/>
    <n v="8386"/>
    <n v="0"/>
    <n v="0.2"/>
    <n v="557845"/>
    <n v="20"/>
    <n v="7812"/>
    <n v="244579.98"/>
    <n v="38.980089999999997"/>
    <n v="400819.98"/>
  </r>
  <r>
    <s v="34317"/>
    <s v="00037924502"/>
    <s v="00037924501"/>
    <s v="CONTRAT DE LIQUIDITE NEURONES"/>
    <s v="FR0004050250"/>
    <x v="27"/>
    <x v="27"/>
    <n v="3521.1"/>
    <n v="20.353179190751401"/>
    <n v="173"/>
    <n v="261"/>
    <n v="20.720306513410002"/>
    <n v="5408"/>
    <n v="14663.5"/>
    <n v="3564"/>
    <n v="1"/>
    <s v="EUR"/>
    <n v="1886.9"/>
    <n v="0"/>
    <n v="0.5"/>
    <n v="557845"/>
    <n v="20.5"/>
    <n v="7724"/>
    <n v="246466.88"/>
    <n v="39.115250000000003"/>
    <n v="404808.88"/>
  </r>
  <r>
    <s v="34317"/>
    <s v="00037924502"/>
    <s v="00037924501"/>
    <s v="CONTRAT DE LIQUIDITE NEURONES"/>
    <s v="FR0004050250"/>
    <x v="27"/>
    <x v="28"/>
    <n v="20.9"/>
    <n v="20.9"/>
    <n v="1"/>
    <n v="86"/>
    <n v="20.9"/>
    <n v="1797.4"/>
    <n v="14763.366666"/>
    <n v="3863"/>
    <n v="1"/>
    <s v="EUR"/>
    <n v="1776.5"/>
    <n v="0"/>
    <n v="0"/>
    <n v="557845"/>
    <n v="20.7"/>
    <n v="7639"/>
    <n v="248243.38"/>
    <n v="38.912080000000003"/>
    <n v="406370.68"/>
  </r>
  <r>
    <s v="34317"/>
    <s v="00037924502"/>
    <s v="00037924501"/>
    <s v="CONTRAT DE LIQUIDITE NEURONES"/>
    <s v="FR0004050250"/>
    <x v="27"/>
    <x v="29"/>
    <n v="20.7"/>
    <n v="20.7"/>
    <n v="1"/>
    <n v="132"/>
    <n v="20.7"/>
    <n v="2732.4"/>
    <n v="14756.033332999999"/>
    <n v="282"/>
    <n v="1"/>
    <s v="EUR"/>
    <n v="2711.7"/>
    <n v="0"/>
    <n v="0"/>
    <n v="557845"/>
    <n v="20.6"/>
    <n v="7508"/>
    <n v="250955.08"/>
    <n v="38.130479999999999"/>
    <n v="405619.88"/>
  </r>
  <r>
    <s v="34317"/>
    <s v="00037924502"/>
    <s v="00037924501"/>
    <s v="CONTRAT DE LIQUIDITE NEURONES"/>
    <s v="FR0004050250"/>
    <x v="27"/>
    <x v="30"/>
    <n v="2818.2"/>
    <n v="20.421739130434801"/>
    <n v="138"/>
    <n v="6"/>
    <n v="20.8"/>
    <n v="124.8"/>
    <n v="14713.633333"/>
    <n v="1325"/>
    <n v="1"/>
    <s v="EUR"/>
    <n v="-2693.4"/>
    <n v="0"/>
    <n v="0.4"/>
    <n v="557845"/>
    <n v="20.3"/>
    <n v="7640"/>
    <n v="248261.68"/>
    <n v="38.450620000000001"/>
    <n v="403353.68"/>
  </r>
  <r>
    <s v="34317"/>
    <s v="00037924502"/>
    <s v="00037924501"/>
    <s v="CONTRAT DE LIQUIDITE NEURONES"/>
    <s v="FR0004050250"/>
    <x v="27"/>
    <x v="31"/>
    <n v="8832.9"/>
    <n v="20.258944954128399"/>
    <n v="436"/>
    <n v="96"/>
    <n v="20.796875"/>
    <n v="1996.5"/>
    <n v="14438.133333"/>
    <n v="3184"/>
    <n v="1"/>
    <s v="EUR"/>
    <n v="-6836.4"/>
    <n v="0"/>
    <n v="0.5"/>
    <n v="557845"/>
    <n v="20.7"/>
    <n v="7980"/>
    <n v="241425.28"/>
    <n v="40.625039999999998"/>
    <n v="406611.28"/>
  </r>
  <r>
    <s v="34317"/>
    <s v="00037924502"/>
    <s v="00037924501"/>
    <s v="CONTRAT DE LIQUIDITE NEURONES"/>
    <s v="FR0004050250"/>
    <x v="27"/>
    <x v="32"/>
    <n v="20.6"/>
    <n v="20.6"/>
    <n v="1"/>
    <n v="1"/>
    <n v="20.6"/>
    <n v="20.6"/>
    <n v="14393.566666000001"/>
    <n v="454"/>
    <n v="1"/>
    <s v="EUR"/>
    <n v="0"/>
    <n v="0"/>
    <n v="0"/>
    <n v="557845"/>
    <n v="20.9"/>
    <n v="7980"/>
    <n v="241425.28"/>
    <n v="40.85718"/>
    <n v="408207.28"/>
  </r>
  <r>
    <s v="34317"/>
    <s v="00037924502"/>
    <s v="00037924501"/>
    <s v="CONTRAT DE LIQUIDITE NEURONES"/>
    <s v="FR0004050250"/>
    <x v="27"/>
    <x v="33"/>
    <n v="2110.9"/>
    <n v="20.9"/>
    <n v="101"/>
    <n v="1"/>
    <n v="20.9"/>
    <n v="20.9"/>
    <n v="14369.266666"/>
    <n v="500"/>
    <n v="1"/>
    <s v="EUR"/>
    <n v="-2090"/>
    <n v="0.5"/>
    <n v="0"/>
    <n v="557845"/>
    <n v="20.9"/>
    <n v="8080"/>
    <n v="239335.28"/>
    <n v="41.36918"/>
    <n v="408207.28"/>
  </r>
  <r>
    <s v="34317"/>
    <s v="00037924502"/>
    <s v="00037924501"/>
    <s v="CONTRAT DE LIQUIDITE NEURONES"/>
    <s v="FR0004050250"/>
    <x v="27"/>
    <x v="34"/>
    <n v="3917.8"/>
    <n v="20.512041884816799"/>
    <n v="191"/>
    <n v="154"/>
    <n v="20.601298701298699"/>
    <n v="3172.6"/>
    <n v="13656.566666000001"/>
    <n v="2935"/>
    <n v="1"/>
    <s v="EUR"/>
    <n v="-745.2"/>
    <n v="0"/>
    <n v="0.57142857142857095"/>
    <n v="557845"/>
    <n v="20.7"/>
    <n v="8117"/>
    <n v="238590.07999999999"/>
    <n v="41.322420000000001"/>
    <n v="406611.98"/>
  </r>
  <r>
    <s v="34317"/>
    <s v="00037924502"/>
    <s v="00037924501"/>
    <s v="CONTRAT DE LIQUIDITE NEURONES"/>
    <s v="FR0004050250"/>
    <x v="27"/>
    <x v="35"/>
    <n v="5202.3999999999996"/>
    <n v="20.401568627450999"/>
    <n v="255"/>
    <n v="255"/>
    <n v="20.615686274509802"/>
    <n v="5257"/>
    <n v="13289.333333"/>
    <n v="6151"/>
    <n v="1"/>
    <s v="EUR"/>
    <n v="54.600000000000399"/>
    <n v="0.2"/>
    <n v="0.1"/>
    <n v="557845"/>
    <n v="20.7"/>
    <n v="8117"/>
    <n v="238644.68"/>
    <n v="41.316870000000002"/>
    <n v="406666.58"/>
  </r>
  <r>
    <s v="34317"/>
    <s v="00037924502"/>
    <s v="00037924501"/>
    <s v="CONTRAT DE LIQUIDITE NEURONES"/>
    <s v="FR0004050250"/>
    <x v="27"/>
    <x v="36"/>
    <n v="20.8"/>
    <n v="20.8"/>
    <n v="1"/>
    <n v="1"/>
    <n v="20.8"/>
    <n v="20.8"/>
    <n v="13277.966666"/>
    <n v="226"/>
    <n v="1"/>
    <s v="EUR"/>
    <n v="0"/>
    <n v="0"/>
    <n v="0"/>
    <n v="557845"/>
    <n v="20.8"/>
    <n v="8117"/>
    <n v="238644.68"/>
    <n v="41.433770000000003"/>
    <n v="407478.28"/>
  </r>
  <r>
    <s v="34317"/>
    <s v="00037924502"/>
    <s v="00037924501"/>
    <s v="CONTRAT DE LIQUIDITE NEURONES"/>
    <s v="FR0004050250"/>
    <x v="27"/>
    <x v="37"/>
    <n v="20.9"/>
    <n v="20.9"/>
    <n v="1"/>
    <n v="25"/>
    <n v="20.803999999999998"/>
    <n v="520.1"/>
    <n v="13295.966666"/>
    <n v="1783"/>
    <n v="1"/>
    <s v="EUR"/>
    <n v="499.2"/>
    <n v="0.33333333333333298"/>
    <n v="0"/>
    <n v="557845"/>
    <n v="20.7"/>
    <n v="8093"/>
    <n v="239143.88"/>
    <n v="41.194459999999999"/>
    <n v="406668.98"/>
  </r>
  <r>
    <s v="34317"/>
    <s v="00037924502"/>
    <s v="00037924501"/>
    <s v="CONTRAT DE LIQUIDITE NEURONES"/>
    <s v="FR0004050250"/>
    <x v="27"/>
    <x v="38"/>
    <n v="21"/>
    <n v="21"/>
    <n v="1"/>
    <n v="1"/>
    <n v="21"/>
    <n v="21"/>
    <n v="13348.233333"/>
    <n v="2745"/>
    <n v="1"/>
    <s v="EUR"/>
    <n v="0"/>
    <n v="0"/>
    <n v="0"/>
    <n v="557845"/>
    <n v="21"/>
    <n v="8093"/>
    <n v="239143.88"/>
    <n v="41.543460000000003"/>
    <n v="409096.88"/>
  </r>
  <r>
    <s v="34317"/>
    <s v="00037924502"/>
    <s v="00037924501"/>
    <s v="CONTRAT DE LIQUIDITE NEURONES"/>
    <s v="FR0004050250"/>
    <x v="27"/>
    <x v="39"/>
    <n v="20.9"/>
    <n v="20.9"/>
    <n v="1"/>
    <n v="1"/>
    <n v="20.9"/>
    <n v="20.9"/>
    <n v="13148.6"/>
    <n v="457"/>
    <n v="1"/>
    <s v="EUR"/>
    <n v="0"/>
    <n v="0"/>
    <n v="0"/>
    <n v="557845"/>
    <n v="21"/>
    <n v="8093"/>
    <n v="239143.88"/>
    <n v="41.543460000000003"/>
    <n v="409096.88"/>
  </r>
  <r>
    <s v="34317"/>
    <s v="00037924502"/>
    <s v="00037924501"/>
    <s v="CONTRAT DE LIQUIDITE NEURONES"/>
    <s v="FR0004050250"/>
    <x v="27"/>
    <x v="40"/>
    <n v="20.9"/>
    <n v="20.9"/>
    <n v="1"/>
    <n v="1"/>
    <n v="20.9"/>
    <n v="20.9"/>
    <n v="13076.766666"/>
    <n v="720"/>
    <n v="1"/>
    <s v="EUR"/>
    <n v="0"/>
    <n v="0"/>
    <n v="0"/>
    <n v="557845"/>
    <n v="21"/>
    <n v="8093"/>
    <n v="239143.88"/>
    <n v="41.543460000000003"/>
    <n v="409096.88"/>
  </r>
  <r>
    <s v="34317"/>
    <s v="00037924502"/>
    <s v="00037924501"/>
    <s v="CONTRAT DE LIQUIDITE NEURONES"/>
    <s v="FR0004050250"/>
    <x v="27"/>
    <x v="41"/>
    <n v="20.9"/>
    <n v="20.9"/>
    <n v="1"/>
    <n v="136"/>
    <n v="21.098529411764702"/>
    <n v="2869.4"/>
    <n v="12693.633333"/>
    <n v="553"/>
    <n v="1"/>
    <s v="EUR"/>
    <n v="2848.5"/>
    <n v="0"/>
    <n v="0.25"/>
    <n v="557845"/>
    <n v="21.1"/>
    <n v="7958"/>
    <n v="241992.38"/>
    <n v="40.96396"/>
    <n v="409906.18"/>
  </r>
  <r>
    <s v="34317"/>
    <s v="00037924502"/>
    <s v="00037924501"/>
    <s v="CONTRAT DE LIQUIDITE NEURONES"/>
    <s v="FR0004050250"/>
    <x v="27"/>
    <x v="42"/>
    <n v="21"/>
    <n v="21"/>
    <n v="1"/>
    <n v="11"/>
    <n v="21.090909090909101"/>
    <n v="232"/>
    <n v="3136.7"/>
    <n v="71"/>
    <n v="1"/>
    <s v="EUR"/>
    <n v="211"/>
    <n v="0"/>
    <n v="0.33333333333333298"/>
    <n v="557845"/>
    <n v="21.1"/>
    <n v="7948"/>
    <n v="242203.38"/>
    <n v="40.912480000000002"/>
    <n v="409906.18"/>
  </r>
  <r>
    <s v="34317"/>
    <s v="00037924502"/>
    <s v="00037924501"/>
    <s v="CONTRAT DE LIQUIDITE NEURONES"/>
    <s v="FR0004050250"/>
    <x v="27"/>
    <x v="43"/>
    <n v="21.3"/>
    <n v="21.3"/>
    <n v="1"/>
    <n v="166"/>
    <n v="21.3"/>
    <n v="3535.8"/>
    <n v="2532.266666"/>
    <n v="1349"/>
    <n v="1"/>
    <s v="EUR"/>
    <n v="3514.5"/>
    <n v="0"/>
    <n v="0.5"/>
    <n v="557845"/>
    <n v="21.4"/>
    <n v="7783"/>
    <n v="245717.88"/>
    <n v="40.399389999999997"/>
    <n v="412274.08"/>
  </r>
  <r>
    <s v="34317"/>
    <s v="00037924502"/>
    <s v="00037924501"/>
    <s v="CONTRAT DE LIQUIDITE NEURONES"/>
    <s v="FR0004050250"/>
    <x v="27"/>
    <x v="44"/>
    <n v="21.5"/>
    <n v="21.5"/>
    <n v="1"/>
    <n v="1"/>
    <n v="21.5"/>
    <n v="21.5"/>
    <n v="2558.8666659999999"/>
    <n v="1334"/>
    <n v="1"/>
    <s v="EUR"/>
    <n v="0"/>
    <n v="0"/>
    <n v="0"/>
    <n v="557845"/>
    <n v="21.4"/>
    <n v="7783"/>
    <n v="245717.88"/>
    <n v="40.399389999999997"/>
    <n v="412274.08"/>
  </r>
  <r>
    <s v="34317"/>
    <s v="00037924502"/>
    <s v="00037924501"/>
    <s v="CONTRAT DE LIQUIDITE NEURONES"/>
    <s v="FR0004050250"/>
    <x v="27"/>
    <x v="45"/>
    <n v="3168.5"/>
    <n v="21.7020547945205"/>
    <n v="146"/>
    <n v="417"/>
    <n v="22"/>
    <n v="9174"/>
    <n v="2310.2333330000001"/>
    <n v="11844"/>
    <n v="1"/>
    <s v="EUR"/>
    <n v="6005.5"/>
    <n v="0"/>
    <n v="0.28571428571428598"/>
    <n v="557845"/>
    <n v="21.5"/>
    <n v="7512"/>
    <n v="251723.38"/>
    <n v="39.084159999999997"/>
    <n v="413231.38"/>
  </r>
  <r>
    <s v="34317"/>
    <s v="00037924502"/>
    <s v="00037924501"/>
    <s v="CONTRAT DE LIQUIDITE NEURONES"/>
    <s v="FR0004050250"/>
    <x v="27"/>
    <x v="46"/>
    <n v="3231.5"/>
    <n v="21.4006622516556"/>
    <n v="151"/>
    <n v="1"/>
    <n v="21.5"/>
    <n v="21.5"/>
    <n v="2363.1999999999998"/>
    <n v="3263"/>
    <n v="1"/>
    <s v="EUR"/>
    <n v="-3210"/>
    <n v="0"/>
    <n v="0.5"/>
    <n v="557845"/>
    <n v="21.5"/>
    <n v="7662"/>
    <n v="248513.38"/>
    <n v="39.863140000000001"/>
    <n v="413246.38"/>
  </r>
  <r>
    <s v="34317"/>
    <s v="00037924502"/>
    <s v="00037924501"/>
    <s v="CONTRAT DE LIQUIDITE NEURONES"/>
    <s v="FR0004050250"/>
    <x v="27"/>
    <x v="47"/>
    <n v="21.5"/>
    <n v="21.5"/>
    <n v="1"/>
    <n v="101"/>
    <n v="21.919801980197999"/>
    <n v="2213.9"/>
    <n v="2363.5666660000002"/>
    <n v="1453"/>
    <n v="1"/>
    <s v="EUR"/>
    <n v="2192.4"/>
    <n v="0"/>
    <n v="0.2"/>
    <n v="557845"/>
    <n v="22.2"/>
    <n v="7562"/>
    <n v="250705.78"/>
    <n v="40.105960000000003"/>
    <n v="418582.18"/>
  </r>
  <r>
    <s v="34317"/>
    <s v="00037924502"/>
    <s v="00037924501"/>
    <s v="CONTRAT DE LIQUIDITE NEURONES"/>
    <s v="FR0004050250"/>
    <x v="27"/>
    <x v="48"/>
    <n v="22.2"/>
    <n v="22.2"/>
    <n v="1"/>
    <n v="371"/>
    <n v="22.2479784366577"/>
    <n v="8254"/>
    <n v="2388.333333"/>
    <n v="1217"/>
    <n v="1"/>
    <s v="EUR"/>
    <n v="8231.7999999999993"/>
    <n v="0"/>
    <n v="0.14285714285714299"/>
    <n v="557845"/>
    <n v="21.7"/>
    <n v="7192"/>
    <n v="258937.58"/>
    <n v="37.606000000000002"/>
    <n v="415003.98"/>
  </r>
  <r>
    <s v="34317"/>
    <s v="00037924502"/>
    <s v="00037924501"/>
    <s v="CONTRAT DE LIQUIDITE NEURONES"/>
    <s v="FR0004050250"/>
    <x v="27"/>
    <x v="49"/>
    <n v="9973.5"/>
    <n v="21.175159235668801"/>
    <n v="471"/>
    <n v="101"/>
    <n v="21.400990099009899"/>
    <n v="2161.5"/>
    <n v="2476.766666"/>
    <n v="3275"/>
    <n v="1"/>
    <s v="EUR"/>
    <n v="-7812"/>
    <n v="0.125"/>
    <n v="0.25"/>
    <n v="557845"/>
    <n v="21.4"/>
    <n v="7562"/>
    <n v="251125.58"/>
    <n v="39.187759999999997"/>
    <n v="412952.38"/>
  </r>
  <r>
    <s v="34317"/>
    <s v="00037924502"/>
    <s v="00037924501"/>
    <s v="CONTRAT DE LIQUIDITE NEURONES"/>
    <s v="FR0004050250"/>
    <x v="27"/>
    <x v="50"/>
    <n v="21.4"/>
    <n v="21.4"/>
    <n v="1"/>
    <n v="1"/>
    <n v="21.4"/>
    <n v="21.4"/>
    <n v="2485.5333329999999"/>
    <n v="1579"/>
    <n v="1"/>
    <s v="EUR"/>
    <n v="0"/>
    <n v="0"/>
    <n v="0"/>
    <n v="557845"/>
    <n v="21.1"/>
    <n v="7562"/>
    <n v="251125.58"/>
    <n v="38.851840000000003"/>
    <n v="410683.78"/>
  </r>
  <r>
    <s v="34317"/>
    <s v="00037924502"/>
    <s v="00037924501"/>
    <s v="CONTRAT DE LIQUIDITE NEURONES"/>
    <s v="FR0004050250"/>
    <x v="27"/>
    <x v="51"/>
    <n v="529.9"/>
    <n v="21.196000000000002"/>
    <n v="25"/>
    <n v="25"/>
    <n v="21.34"/>
    <n v="533.5"/>
    <n v="2368.4"/>
    <n v="264"/>
    <n v="1"/>
    <s v="EUR"/>
    <n v="3.6000000000000201"/>
    <n v="0"/>
    <n v="0.5"/>
    <n v="557845"/>
    <n v="21.2"/>
    <n v="7562"/>
    <n v="251129.18"/>
    <n v="38.963880000000003"/>
    <n v="411443.58"/>
  </r>
  <r>
    <s v="34317"/>
    <s v="00037924502"/>
    <s v="00037924501"/>
    <s v="CONTRAT DE LIQUIDITE NEURONES"/>
    <s v="FR0004050250"/>
    <x v="27"/>
    <x v="52"/>
    <n v="15020"/>
    <n v="20.631868131868099"/>
    <n v="728"/>
    <n v="109"/>
    <n v="20.508256880733899"/>
    <n v="2235.4"/>
    <n v="2520.1666660000001"/>
    <n v="4998"/>
    <n v="1"/>
    <s v="EUR"/>
    <n v="-12784.6"/>
    <n v="0"/>
    <n v="0.86046511627906996"/>
    <n v="557845"/>
    <n v="20.6"/>
    <n v="8181"/>
    <n v="238344.58"/>
    <n v="41.42042"/>
    <n v="406873.18"/>
  </r>
  <r>
    <s v="34317"/>
    <s v="00037924502"/>
    <s v="00037924501"/>
    <s v="CONTRAT DE LIQUIDITE NEURONES"/>
    <s v="FR0004050250"/>
    <x v="27"/>
    <x v="53"/>
    <n v="4484.3999999999996"/>
    <n v="20.2"/>
    <n v="222"/>
    <n v="245"/>
    <n v="20.5967346938776"/>
    <n v="5046.2"/>
    <n v="2588.7333330000001"/>
    <n v="2334"/>
    <n v="1"/>
    <s v="EUR"/>
    <n v="561.79999999999995"/>
    <n v="0.125"/>
    <n v="0.25"/>
    <n v="557845"/>
    <n v="20.5"/>
    <n v="8158"/>
    <n v="238906.38"/>
    <n v="41.177129999999998"/>
    <n v="406145.38"/>
  </r>
  <r>
    <s v="34317"/>
    <s v="00037924502"/>
    <s v="00037924501"/>
    <s v="CONTRAT DE LIQUIDITE NEURONES"/>
    <s v="FR0004050250"/>
    <x v="27"/>
    <x v="54"/>
    <n v="2162.6999999999998"/>
    <n v="20.4028301886792"/>
    <n v="106"/>
    <n v="1"/>
    <n v="20.7"/>
    <n v="20.7"/>
    <n v="2672.8666659999999"/>
    <n v="2670"/>
    <n v="1"/>
    <s v="EUR"/>
    <n v="-2142"/>
    <n v="0"/>
    <n v="0.5"/>
    <n v="557845"/>
    <n v="20.7"/>
    <n v="8263"/>
    <n v="236764.38"/>
    <n v="41.942259999999997"/>
    <n v="407808.48"/>
  </r>
  <r>
    <s v="34317"/>
    <s v="00037924502"/>
    <s v="00037924501"/>
    <s v="CONTRAT DE LIQUIDITE NEURONES"/>
    <s v="FR0004050250"/>
    <x v="27"/>
    <x v="55"/>
    <n v="20.7"/>
    <n v="20.7"/>
    <n v="1"/>
    <n v="201"/>
    <n v="20.9985074626866"/>
    <n v="4220.7"/>
    <n v="2632.6"/>
    <n v="1534"/>
    <n v="1"/>
    <s v="EUR"/>
    <n v="4200"/>
    <n v="0"/>
    <n v="0.33333333333333298"/>
    <n v="557845"/>
    <n v="21"/>
    <n v="8063"/>
    <n v="240964.38"/>
    <n v="41.269370000000002"/>
    <n v="410287.38"/>
  </r>
  <r>
    <s v="34317"/>
    <s v="00037924502"/>
    <s v="00037924501"/>
    <s v="CONTRAT DE LIQUIDITE NEURONES"/>
    <s v="FR0004050250"/>
    <x v="27"/>
    <x v="56"/>
    <n v="1468.3"/>
    <n v="21.592647058823498"/>
    <n v="68"/>
    <n v="673"/>
    <n v="21.459881129271899"/>
    <n v="14442.5"/>
    <n v="2299.6333330000002"/>
    <n v="3062"/>
    <n v="1"/>
    <s v="EUR"/>
    <n v="12974.2"/>
    <n v="0"/>
    <n v="0.625"/>
    <n v="557845"/>
    <n v="21.5"/>
    <n v="7458"/>
    <n v="253938.58"/>
    <n v="38.704459999999997"/>
    <n v="414285.58"/>
  </r>
  <r>
    <s v="34317"/>
    <s v="00037924502"/>
    <s v="00037924501"/>
    <s v="CONTRAT DE LIQUIDITE NEURONES"/>
    <s v="FR0004050250"/>
    <x v="27"/>
    <x v="57"/>
    <n v="2311.1999999999998"/>
    <n v="21.203669724770599"/>
    <n v="109"/>
    <n v="353"/>
    <n v="21.500283286119"/>
    <n v="7589.6"/>
    <n v="2586.5"/>
    <n v="12170"/>
    <n v="1"/>
    <s v="EUR"/>
    <n v="5278.4"/>
    <n v="0.16666666666666699"/>
    <n v="0"/>
    <n v="557845"/>
    <n v="21.2"/>
    <n v="7214"/>
    <n v="259216.98"/>
    <n v="37.106729999999999"/>
    <n v="412153.78"/>
  </r>
  <r>
    <s v="34317"/>
    <s v="00037924502"/>
    <s v="00037924501"/>
    <s v="CONTRAT DE LIQUIDITE NEURONES"/>
    <s v="FR0004050250"/>
    <x v="27"/>
    <x v="58"/>
    <n v="21.2"/>
    <n v="21.2"/>
    <n v="1"/>
    <n v="1"/>
    <n v="21.2"/>
    <n v="21.2"/>
    <n v="2480.6999999999998"/>
    <n v="689"/>
    <n v="1"/>
    <s v="EUR"/>
    <n v="0"/>
    <n v="0"/>
    <n v="0"/>
    <n v="557845"/>
    <n v="21.6"/>
    <n v="7214"/>
    <n v="259216.98"/>
    <n v="37.543999999999997"/>
    <n v="415039.38"/>
  </r>
  <r>
    <s v="34317"/>
    <s v="00037924502"/>
    <s v="00037924501"/>
    <s v="CONTRAT DE LIQUIDITE NEURONES"/>
    <s v="FR0004050250"/>
    <x v="27"/>
    <x v="59"/>
    <n v="551.20000000000005"/>
    <n v="21.2"/>
    <n v="26"/>
    <n v="1"/>
    <n v="21.2"/>
    <n v="21.2"/>
    <n v="2511.9666659999998"/>
    <n v="1220"/>
    <n v="1"/>
    <s v="EUR"/>
    <n v="-530"/>
    <n v="0"/>
    <n v="0"/>
    <n v="557845"/>
    <n v="21.4"/>
    <n v="7239"/>
    <n v="258686.98"/>
    <n v="37.455030000000001"/>
    <n v="413601.58"/>
  </r>
  <r>
    <s v="34317"/>
    <s v="00037924502"/>
    <s v="00037924501"/>
    <s v="CONTRAT DE LIQUIDITE NEURONES"/>
    <s v="FR0004050250"/>
    <x v="27"/>
    <x v="60"/>
    <n v="21.5"/>
    <n v="21.5"/>
    <n v="1"/>
    <n v="1130"/>
    <n v="22.465309734513301"/>
    <n v="25385.8"/>
    <n v="2616"/>
    <n v="4446"/>
    <n v="1"/>
    <s v="EUR"/>
    <n v="25364.3"/>
    <n v="0"/>
    <n v="0.66666666666666696"/>
    <n v="557845"/>
    <n v="23.1"/>
    <n v="6110"/>
    <n v="284051.28000000003"/>
    <n v="33.194629999999997"/>
    <n v="425192.28"/>
  </r>
  <r>
    <s v="34317"/>
    <s v="00037924502"/>
    <s v="00037924501"/>
    <s v="CONTRAT DE LIQUIDITE NEURONES"/>
    <s v="FR0004050250"/>
    <x v="27"/>
    <x v="61"/>
    <n v="2261.8000000000002"/>
    <n v="22.8464646464647"/>
    <n v="99"/>
    <n v="55"/>
    <n v="23.0981818181818"/>
    <n v="1270.4000000000001"/>
    <n v="2557.7333330000001"/>
    <n v="1436"/>
    <n v="1"/>
    <s v="EUR"/>
    <n v="-991.4"/>
    <n v="0"/>
    <n v="0.33333333333333298"/>
    <n v="557845"/>
    <n v="22.8"/>
    <n v="6154"/>
    <n v="283059.88"/>
    <n v="33.141419999999997"/>
    <n v="423371.08"/>
  </r>
  <r>
    <s v="34317"/>
    <s v="00037924502"/>
    <s v="00037924501"/>
    <s v="CONTRAT DE LIQUIDITE NEURONES"/>
    <s v="FR0004050250"/>
    <x v="27"/>
    <x v="62"/>
    <n v="2302.8000000000002"/>
    <n v="22.8"/>
    <n v="101"/>
    <n v="655"/>
    <n v="23.264732824427501"/>
    <n v="15238.4"/>
    <n v="2614.9333329999999"/>
    <n v="2170"/>
    <n v="1"/>
    <s v="EUR"/>
    <n v="12935.6"/>
    <n v="0.5"/>
    <n v="0.125"/>
    <n v="557845"/>
    <n v="22.8"/>
    <n v="5600"/>
    <n v="295995.48"/>
    <n v="30.13627"/>
    <n v="423675.48"/>
  </r>
  <r>
    <s v="34317"/>
    <s v="00037924502"/>
    <s v="00037924501"/>
    <s v="CONTRAT DE LIQUIDITE NEURONES"/>
    <s v="FR0004050250"/>
    <x v="27"/>
    <x v="63"/>
    <n v="3443.1"/>
    <n v="22.801986754966901"/>
    <n v="151"/>
    <n v="1"/>
    <n v="23.1"/>
    <n v="23.1"/>
    <n v="2624.8666659999999"/>
    <n v="798"/>
    <n v="1"/>
    <s v="EUR"/>
    <n v="-3420"/>
    <n v="0"/>
    <n v="0.25"/>
    <n v="557845"/>
    <n v="22.8"/>
    <n v="5750"/>
    <n v="292575.48"/>
    <n v="30.943490000000001"/>
    <n v="423675.48"/>
  </r>
  <r>
    <s v="34317"/>
    <s v="00037924502"/>
    <s v="00037924501"/>
    <s v="CONTRAT DE LIQUIDITE NEURONES"/>
    <s v="FR0004050250"/>
    <x v="27"/>
    <x v="64"/>
    <n v="23143.5"/>
    <n v="22.4476236663434"/>
    <n v="1031"/>
    <n v="56"/>
    <n v="22.894642857142902"/>
    <n v="1282.0999999999999"/>
    <n v="2622.2"/>
    <n v="2855"/>
    <n v="1"/>
    <s v="EUR"/>
    <n v="-21861.4"/>
    <n v="0"/>
    <n v="0.73333333333333295"/>
    <n v="557845"/>
    <n v="22.3"/>
    <n v="6725"/>
    <n v="270714.08"/>
    <n v="35.648699999999998"/>
    <n v="420681.58"/>
  </r>
  <r>
    <s v="34317"/>
    <s v="00037924502"/>
    <s v="00037924501"/>
    <s v="CONTRAT DE LIQUIDITE NEURONES"/>
    <s v="FR0004050250"/>
    <x v="27"/>
    <x v="65"/>
    <n v="510.6"/>
    <n v="22.2"/>
    <n v="23"/>
    <n v="50"/>
    <n v="22.5"/>
    <n v="1125"/>
    <n v="2434.3000000000002"/>
    <n v="514"/>
    <n v="1"/>
    <s v="EUR"/>
    <n v="614.4"/>
    <n v="0"/>
    <n v="0.5"/>
    <n v="557845"/>
    <n v="22.2"/>
    <n v="6698"/>
    <n v="271328.48"/>
    <n v="35.401679999999999"/>
    <n v="420024.08"/>
  </r>
  <r>
    <s v="34317"/>
    <s v="00037924502"/>
    <s v="00037924501"/>
    <s v="CONTRAT DE LIQUIDITE NEURONES"/>
    <s v="FR0004050250"/>
    <x v="27"/>
    <x v="66"/>
    <n v="552.79999999999995"/>
    <n v="22.111999999999998"/>
    <n v="25"/>
    <n v="2"/>
    <n v="22.25"/>
    <n v="44.5"/>
    <n v="2436.9333329999999"/>
    <n v="305"/>
    <n v="1"/>
    <s v="EUR"/>
    <n v="-508.3"/>
    <n v="0"/>
    <n v="0.33333333333333298"/>
    <n v="557845"/>
    <n v="22"/>
    <n v="6721"/>
    <n v="270820.18"/>
    <n v="35.316049999999997"/>
    <n v="418682.18"/>
  </r>
  <r>
    <s v="34317"/>
    <s v="00037924502"/>
    <s v="00037924501"/>
    <s v="CONTRAT DE LIQUIDITE NEURONES"/>
    <s v="FR0004050250"/>
    <x v="27"/>
    <x v="67"/>
    <n v="22.1"/>
    <n v="22.1"/>
    <n v="1"/>
    <n v="56"/>
    <n v="22.296428571428599"/>
    <n v="1248.5999999999999"/>
    <n v="2386.0333329999999"/>
    <n v="256"/>
    <n v="1"/>
    <s v="EUR"/>
    <n v="1226.5"/>
    <n v="0"/>
    <n v="0.33333333333333298"/>
    <n v="557845"/>
    <n v="22.3"/>
    <n v="6666"/>
    <n v="272046.68"/>
    <n v="35.334519999999998"/>
    <n v="420698.48"/>
  </r>
  <r>
    <s v="34317"/>
    <s v="00037924502"/>
    <s v="00037924501"/>
    <s v="CONTRAT DE LIQUIDITE NEURONES"/>
    <s v="FR0004050250"/>
    <x v="27"/>
    <x v="68"/>
    <n v="22.3"/>
    <n v="22.3"/>
    <n v="1"/>
    <n v="210"/>
    <n v="22.5638095238095"/>
    <n v="4738.3999999999996"/>
    <n v="2614.333333"/>
    <n v="9594"/>
    <n v="1"/>
    <s v="EUR"/>
    <n v="4716.1000000000004"/>
    <n v="0"/>
    <n v="0.5"/>
    <n v="557845"/>
    <n v="22.9"/>
    <n v="6457"/>
    <n v="276762.78000000003"/>
    <n v="34.822310000000002"/>
    <n v="424628.08"/>
  </r>
  <r>
    <s v="34317"/>
    <s v="00037924502"/>
    <s v="00037924501"/>
    <s v="CONTRAT DE LIQUIDITE NEURONES"/>
    <s v="FR0004050250"/>
    <x v="27"/>
    <x v="69"/>
    <n v="1201.7"/>
    <n v="22.673584905660402"/>
    <n v="53"/>
    <n v="46"/>
    <n v="22.883260869565198"/>
    <n v="1052.6300000000001"/>
    <n v="2613.1333330000002"/>
    <n v="421"/>
    <n v="1"/>
    <s v="EUR"/>
    <n v="-149.07"/>
    <n v="0"/>
    <n v="0.4"/>
    <n v="557845"/>
    <n v="22.8"/>
    <n v="6464"/>
    <n v="276613.71000000002"/>
    <n v="34.759830000000001"/>
    <n v="423992.91"/>
  </r>
  <r>
    <s v="34317"/>
    <s v="00037924502"/>
    <s v="00037924501"/>
    <s v="CONTRAT DE LIQUIDITE NEURONES"/>
    <s v="FR0004050250"/>
    <x v="27"/>
    <x v="70"/>
    <n v="5054.1000000000004"/>
    <n v="22.6641255605381"/>
    <n v="223"/>
    <n v="1"/>
    <n v="22.7"/>
    <n v="22.7"/>
    <n v="2662.6666660000001"/>
    <n v="2206"/>
    <n v="1"/>
    <s v="EUR"/>
    <n v="-5031.3999999999996"/>
    <n v="0"/>
    <n v="0.625"/>
    <n v="557845"/>
    <n v="22.5"/>
    <n v="6686"/>
    <n v="271582.31"/>
    <n v="35.646639999999998"/>
    <n v="422017.31"/>
  </r>
  <r>
    <s v="34317"/>
    <s v="00037924502"/>
    <s v="00037924501"/>
    <s v="CONTRAT DE LIQUIDITE NEURONES"/>
    <s v="FR0004050250"/>
    <x v="27"/>
    <x v="71"/>
    <n v="22.6"/>
    <n v="22.6"/>
    <n v="1"/>
    <n v="1"/>
    <n v="22.6"/>
    <n v="22.6"/>
    <n v="2690.0666660000002"/>
    <n v="1375"/>
    <n v="1"/>
    <s v="EUR"/>
    <n v="0"/>
    <n v="0"/>
    <n v="0"/>
    <n v="557845"/>
    <n v="22.5"/>
    <n v="6686"/>
    <n v="271582.31"/>
    <n v="35.646639999999998"/>
    <n v="422017.31"/>
  </r>
  <r>
    <s v="34317"/>
    <s v="00037924502"/>
    <s v="00037924501"/>
    <s v="CONTRAT DE LIQUIDITE NEURONES"/>
    <s v="FR0004050250"/>
    <x v="27"/>
    <x v="72"/>
    <n v="22.7"/>
    <n v="22.7"/>
    <n v="1"/>
    <n v="1"/>
    <n v="22.7"/>
    <n v="22.7"/>
    <n v="2776.4333329999999"/>
    <n v="2662"/>
    <n v="1"/>
    <s v="EUR"/>
    <n v="0"/>
    <n v="0"/>
    <n v="0"/>
    <n v="557845"/>
    <n v="22.9"/>
    <n v="6686"/>
    <n v="271582.31"/>
    <n v="36.05189"/>
    <n v="424691.71"/>
  </r>
  <r>
    <s v="34317"/>
    <s v="00037924502"/>
    <s v="00037924501"/>
    <s v="CONTRAT DE LIQUIDITE NEURONES"/>
    <s v="FR0004050250"/>
    <x v="27"/>
    <x v="73"/>
    <n v="20439.099999999999"/>
    <n v="22.4605494505495"/>
    <n v="910"/>
    <n v="649"/>
    <n v="22.507087827426801"/>
    <n v="14607.1"/>
    <n v="2828.0666660000002"/>
    <n v="2898"/>
    <n v="1"/>
    <s v="EUR"/>
    <n v="-5832"/>
    <n v="0.2"/>
    <n v="0"/>
    <n v="557845"/>
    <n v="22.4"/>
    <n v="6947"/>
    <n v="265750.31"/>
    <n v="36.930810000000001"/>
    <n v="421363.11"/>
  </r>
  <r>
    <s v="34317"/>
    <s v="00037924502"/>
    <s v="00037924501"/>
    <s v="CONTRAT DE LIQUIDITE NEURONES"/>
    <s v="FR0004050250"/>
    <x v="27"/>
    <x v="74"/>
    <n v="5856.8"/>
    <n v="22.354198473282398"/>
    <n v="262"/>
    <n v="-45"/>
    <n v="22.893999999999998"/>
    <n v="-1030.23"/>
    <n v="2813.1666660000001"/>
    <n v="887"/>
    <n v="1"/>
    <s v="EUR"/>
    <n v="-6887.03"/>
    <n v="0"/>
    <n v="0.4"/>
    <n v="557845"/>
    <n v="22.3"/>
    <n v="7254"/>
    <n v="258863.28"/>
    <n v="38.457830000000001"/>
    <n v="420627.48"/>
  </r>
  <r>
    <s v="34317"/>
    <s v="00037924502"/>
    <s v="00037924501"/>
    <s v="CONTRAT DE LIQUIDITE NEURONES"/>
    <s v="FR0004050250"/>
    <x v="27"/>
    <x v="75"/>
    <n v="14962.5"/>
    <n v="22.036082474226799"/>
    <n v="679"/>
    <n v="1"/>
    <n v="22.3"/>
    <n v="22.3"/>
    <n v="2690.8666659999999"/>
    <n v="8175"/>
    <n v="1"/>
    <s v="EUR"/>
    <n v="-14940.2"/>
    <n v="0"/>
    <n v="0.66666666666666696"/>
    <n v="557845"/>
    <n v="21.9"/>
    <n v="7932"/>
    <n v="243923.08"/>
    <n v="41.59404"/>
    <n v="417633.88"/>
  </r>
  <r>
    <s v="34317"/>
    <s v="00037924502"/>
    <s v="00037924501"/>
    <s v="CONTRAT DE LIQUIDITE NEURONES"/>
    <s v="FR0004050250"/>
    <x v="27"/>
    <x v="76"/>
    <n v="21.9"/>
    <n v="21.9"/>
    <n v="1"/>
    <n v="121"/>
    <n v="22.098347107437998"/>
    <n v="2673.9"/>
    <n v="2732.1333330000002"/>
    <n v="4501"/>
    <n v="1"/>
    <s v="EUR"/>
    <n v="2652"/>
    <n v="0"/>
    <n v="0.33333333333333298"/>
    <n v="557845"/>
    <n v="22.3"/>
    <n v="7812"/>
    <n v="246575.08"/>
    <n v="41.400849999999998"/>
    <n v="420782.68"/>
  </r>
  <r>
    <s v="34317"/>
    <s v="00037924502"/>
    <s v="00037924501"/>
    <s v="CONTRAT DE LIQUIDITE NEURONES"/>
    <s v="FR0004050250"/>
    <x v="27"/>
    <x v="77"/>
    <n v="222"/>
    <n v="22.2"/>
    <n v="10"/>
    <n v="200"/>
    <n v="22"/>
    <n v="4400"/>
    <n v="2719.5"/>
    <n v="1074"/>
    <n v="1"/>
    <s v="EUR"/>
    <n v="4178"/>
    <n v="1"/>
    <n v="0"/>
    <n v="557845"/>
    <n v="22"/>
    <n v="7622"/>
    <n v="250753.08"/>
    <n v="40.073889999999999"/>
    <n v="418437.08"/>
  </r>
  <r>
    <s v="34317"/>
    <s v="00037924502"/>
    <s v="00037924501"/>
    <s v="CONTRAT DE LIQUIDITE NEURONES"/>
    <s v="FR0004050250"/>
    <x v="27"/>
    <x v="78"/>
    <n v="21.9"/>
    <n v="21.9"/>
    <n v="1"/>
    <n v="433"/>
    <n v="21.9"/>
    <n v="9482.7000000000007"/>
    <n v="2699.0666660000002"/>
    <n v="604"/>
    <n v="1"/>
    <s v="EUR"/>
    <n v="9460.7999999999993"/>
    <n v="0.33333333333333298"/>
    <n v="0"/>
    <n v="557845"/>
    <n v="21.9"/>
    <n v="7190"/>
    <n v="260213.88"/>
    <n v="37.699420000000003"/>
    <n v="417674.88"/>
  </r>
  <r>
    <s v="34317"/>
    <s v="00037924502"/>
    <s v="00037924501"/>
    <s v="CONTRAT DE LIQUIDITE NEURONES"/>
    <s v="FR0004050250"/>
    <x v="27"/>
    <x v="79"/>
    <n v="12357"/>
    <n v="21.678947368421099"/>
    <n v="570"/>
    <n v="0"/>
    <s v="#DIV/0"/>
    <n v="0"/>
    <n v="2621.6"/>
    <n v="951"/>
    <n v="1"/>
    <s v="EUR"/>
    <n v="-12357"/>
    <n v="0"/>
    <n v="0.33333333333333298"/>
    <n v="557845"/>
    <n v="21.6"/>
    <n v="7760"/>
    <n v="247856.88"/>
    <n v="40.343429999999998"/>
    <n v="415472.88"/>
  </r>
  <r>
    <s v="34317"/>
    <s v="00037924502"/>
    <s v="00037924501"/>
    <s v="CONTRAT DE LIQUIDITE NEURONES"/>
    <s v="FR0004050250"/>
    <x v="27"/>
    <x v="80"/>
    <n v="43.4"/>
    <n v="21.7"/>
    <n v="2"/>
    <n v="343"/>
    <n v="21.9690962099125"/>
    <n v="7535.4"/>
    <n v="2654.4333329999999"/>
    <n v="2564"/>
    <n v="1"/>
    <s v="EUR"/>
    <n v="7492"/>
    <n v="0"/>
    <n v="0.25"/>
    <n v="557845"/>
    <n v="22.1"/>
    <n v="7419"/>
    <n v="255348.88"/>
    <n v="39.102420000000002"/>
    <n v="419308.78"/>
  </r>
  <r>
    <s v="34317"/>
    <s v="00037924502"/>
    <s v="00037924501"/>
    <s v="CONTRAT DE LIQUIDITE NEURONES"/>
    <s v="FR0004050250"/>
    <x v="27"/>
    <x v="81"/>
    <n v="0"/>
    <s v="#DIV/0"/>
    <n v="0"/>
    <n v="1"/>
    <n v="22.3"/>
    <n v="22.3"/>
    <n v="2689.4666659999998"/>
    <n v="1315"/>
    <n v="1"/>
    <s v="EUR"/>
    <n v="22.3"/>
    <n v="0"/>
    <n v="0"/>
    <n v="557845"/>
    <n v="21.9"/>
    <n v="7418"/>
    <n v="255371.18"/>
    <n v="38.880879999999998"/>
    <n v="417825.38"/>
  </r>
  <r>
    <s v="34317"/>
    <s v="00037924502"/>
    <s v="00037924501"/>
    <s v="CONTRAT DE LIQUIDITE NEURONES"/>
    <s v="FR0004050250"/>
    <x v="27"/>
    <x v="82"/>
    <n v="14596.9"/>
    <n v="21.593047337278101"/>
    <n v="676"/>
    <n v="1"/>
    <n v="21.9"/>
    <n v="21.9"/>
    <n v="2557.1999999999998"/>
    <n v="1030"/>
    <n v="1"/>
    <s v="EUR"/>
    <n v="-14575"/>
    <n v="0"/>
    <n v="0.71428571428571397"/>
    <n v="557845"/>
    <n v="21.4"/>
    <n v="8093"/>
    <n v="240796.18"/>
    <n v="41.834760000000003"/>
    <n v="413986.38"/>
  </r>
  <r>
    <s v="34317"/>
    <s v="00037924502"/>
    <s v="00037924501"/>
    <s v="CONTRAT DE LIQUIDITE NEURONES"/>
    <s v="FR0004050250"/>
    <x v="27"/>
    <x v="83"/>
    <n v="15812.6"/>
    <n v="21.1681392235609"/>
    <n v="747"/>
    <n v="108"/>
    <n v="21.102777777777799"/>
    <n v="2279.1"/>
    <n v="2535.1333330000002"/>
    <n v="1672"/>
    <n v="1"/>
    <s v="EUR"/>
    <n v="-13533.5"/>
    <n v="0"/>
    <n v="0.46666666666666701"/>
    <n v="557845"/>
    <n v="21"/>
    <n v="8732"/>
    <n v="227262.68"/>
    <n v="44.655749999999998"/>
    <n v="410634.68"/>
  </r>
  <r>
    <s v="34317"/>
    <s v="00037924502"/>
    <s v="00037924501"/>
    <s v="CONTRAT DE LIQUIDITE NEURONES"/>
    <s v="FR0004050250"/>
    <x v="27"/>
    <x v="84"/>
    <n v="6276"/>
    <n v="20.850498338870398"/>
    <n v="301"/>
    <n v="1"/>
    <n v="21"/>
    <n v="21"/>
    <n v="2503.2333330000001"/>
    <n v="1713"/>
    <n v="1"/>
    <s v="EUR"/>
    <n v="-6255"/>
    <n v="0"/>
    <n v="0.5"/>
    <n v="557845"/>
    <n v="20.7"/>
    <n v="9032"/>
    <n v="221007.68"/>
    <n v="45.827480000000001"/>
    <n v="407970.08"/>
  </r>
  <r>
    <s v="34317"/>
    <s v="00037924502"/>
    <s v="00037924501"/>
    <s v="CONTRAT DE LIQUIDITE NEURONES"/>
    <s v="FR0004050250"/>
    <x v="27"/>
    <x v="85"/>
    <n v="20.8"/>
    <n v="20.8"/>
    <n v="1"/>
    <n v="84"/>
    <n v="21.2940476190476"/>
    <n v="1788.7"/>
    <n v="2499"/>
    <n v="1407"/>
    <n v="1"/>
    <s v="EUR"/>
    <n v="1767.9"/>
    <n v="0"/>
    <n v="0"/>
    <n v="557845"/>
    <n v="21"/>
    <n v="8949"/>
    <n v="222775.58"/>
    <n v="45.757710000000003"/>
    <n v="410704.58"/>
  </r>
  <r>
    <s v="34317"/>
    <s v="00037924502"/>
    <s v="00037924501"/>
    <s v="CONTRAT DE LIQUIDITE NEURONES"/>
    <s v="FR0004050250"/>
    <x v="27"/>
    <x v="86"/>
    <n v="1066"/>
    <n v="20.901960784313701"/>
    <n v="51"/>
    <n v="307"/>
    <n v="20.898371335504901"/>
    <n v="6415.8"/>
    <n v="2436.1666660000001"/>
    <n v="1177"/>
    <n v="1"/>
    <s v="EUR"/>
    <n v="5349.8"/>
    <n v="0.2"/>
    <n v="0.4"/>
    <n v="557845"/>
    <n v="21"/>
    <n v="8693"/>
    <n v="228125.38"/>
    <n v="44.451569999999997"/>
    <n v="410678.38"/>
  </r>
  <r>
    <s v="34317"/>
    <s v="00037924502"/>
    <s v="00037924501"/>
    <s v="CONTRAT DE LIQUIDITE NEURONES"/>
    <s v="FR0004050250"/>
    <x v="27"/>
    <x v="87"/>
    <n v="20.9"/>
    <n v="20.9"/>
    <n v="1"/>
    <n v="1"/>
    <n v="20.9"/>
    <n v="20.9"/>
    <n v="2060.9666659999998"/>
    <n v="914"/>
    <n v="1"/>
    <s v="EUR"/>
    <n v="0"/>
    <n v="0"/>
    <n v="0"/>
    <n v="557845"/>
    <n v="21"/>
    <n v="8693"/>
    <n v="228125.38"/>
    <n v="44.451569999999997"/>
    <n v="410678.38"/>
  </r>
  <r>
    <s v="34317"/>
    <s v="00037924502"/>
    <s v="00037924501"/>
    <s v="CONTRAT DE LIQUIDITE NEURONES"/>
    <s v="FR0004050250"/>
    <x v="27"/>
    <x v="88"/>
    <n v="2613.6999999999998"/>
    <n v="20.743650793650801"/>
    <n v="126"/>
    <n v="782"/>
    <n v="21.232480818414299"/>
    <n v="16603.8"/>
    <n v="2226.1999999999998"/>
    <n v="5646"/>
    <n v="1"/>
    <s v="EUR"/>
    <n v="13990.1"/>
    <n v="0.1875"/>
    <n v="0.3125"/>
    <n v="557845"/>
    <n v="21.4"/>
    <n v="8037"/>
    <n v="242115.48"/>
    <n v="41.533149999999999"/>
    <n v="414107.28"/>
  </r>
  <r>
    <s v="34317"/>
    <s v="00037924502"/>
    <s v="00037924501"/>
    <s v="CONTRAT DE LIQUIDITE NEURONES"/>
    <s v="FR0004050250"/>
    <x v="27"/>
    <x v="89"/>
    <n v="21.4"/>
    <n v="21.4"/>
    <n v="1"/>
    <n v="3"/>
    <n v="21.4"/>
    <n v="64.2"/>
    <n v="2197.4333329999999"/>
    <n v="357"/>
    <n v="1"/>
    <s v="EUR"/>
    <n v="42.8"/>
    <n v="0"/>
    <n v="0"/>
    <n v="557845"/>
    <n v="21.4"/>
    <n v="8035"/>
    <n v="242158.28"/>
    <n v="41.522820000000003"/>
    <n v="414107.28"/>
  </r>
  <r>
    <s v="34317"/>
    <s v="00037924502"/>
    <s v="00037924501"/>
    <s v="CONTRAT DE LIQUIDITE NEURONES"/>
    <s v="FR0004050250"/>
    <x v="27"/>
    <x v="90"/>
    <n v="5013.3"/>
    <n v="21.064285714285699"/>
    <n v="238"/>
    <n v="123"/>
    <n v="21.2162601626016"/>
    <n v="2609.6"/>
    <n v="2111.5666660000002"/>
    <n v="1870"/>
    <n v="1"/>
    <s v="EUR"/>
    <n v="-2403.6999999999998"/>
    <n v="0"/>
    <n v="0.8"/>
    <n v="557845"/>
    <n v="21.1"/>
    <n v="8150"/>
    <n v="239754.58"/>
    <n v="41.767510000000001"/>
    <n v="411719.58"/>
  </r>
  <r>
    <s v="34317"/>
    <s v="00037924502"/>
    <s v="00037924501"/>
    <s v="CONTRAT DE LIQUIDITE NEURONES"/>
    <s v="FR0004050250"/>
    <x v="27"/>
    <x v="91"/>
    <n v="3944.2"/>
    <n v="20.868783068783099"/>
    <n v="189"/>
    <n v="2"/>
    <n v="21.2"/>
    <n v="42.4"/>
    <n v="2246"/>
    <n v="5469"/>
    <n v="1"/>
    <s v="EUR"/>
    <n v="-3901.8"/>
    <n v="0"/>
    <n v="0.5"/>
    <n v="557845"/>
    <n v="21.1"/>
    <n v="8337"/>
    <n v="235852.78"/>
    <n v="42.721299999999999"/>
    <n v="411763.48"/>
  </r>
  <r>
    <s v="34317"/>
    <s v="00037924502"/>
    <s v="00037924501"/>
    <s v="CONTRAT DE LIQUIDITE NEURONES"/>
    <s v="FR0004050250"/>
    <x v="27"/>
    <x v="92"/>
    <n v="21.1"/>
    <n v="21.1"/>
    <n v="1"/>
    <n v="98"/>
    <n v="21.310204081632701"/>
    <n v="2088.4"/>
    <n v="2214.766666"/>
    <n v="1233"/>
    <n v="1"/>
    <s v="EUR"/>
    <n v="2067.3000000000002"/>
    <n v="0"/>
    <n v="0.4"/>
    <n v="557845"/>
    <n v="21.4"/>
    <n v="8240"/>
    <n v="237920.08"/>
    <n v="42.56691"/>
    <n v="414256.08"/>
  </r>
  <r>
    <s v="34317"/>
    <s v="00037924502"/>
    <s v="00037924501"/>
    <s v="CONTRAT DE LIQUIDITE NEURONES"/>
    <s v="FR0004050250"/>
    <x v="27"/>
    <x v="93"/>
    <n v="21.3"/>
    <n v="21.3"/>
    <n v="1"/>
    <n v="40"/>
    <n v="21.397500000000001"/>
    <n v="855.9"/>
    <n v="2265.1333330000002"/>
    <n v="2309"/>
    <n v="1"/>
    <s v="EUR"/>
    <n v="834.6"/>
    <n v="0"/>
    <n v="0.33333333333333298"/>
    <n v="557845"/>
    <n v="21.2"/>
    <n v="8201"/>
    <n v="238754.68"/>
    <n v="42.136330000000001"/>
    <n v="412615.88"/>
  </r>
  <r>
    <s v="34317"/>
    <s v="00037924502"/>
    <s v="00037924501"/>
    <s v="CONTRAT DE LIQUIDITE NEURONES"/>
    <s v="FR0004050250"/>
    <x v="27"/>
    <x v="94"/>
    <n v="1791.1"/>
    <n v="21.579518072289201"/>
    <n v="83"/>
    <n v="568"/>
    <n v="21.760035211267599"/>
    <n v="12359.7"/>
    <n v="2434.5666660000002"/>
    <n v="7938"/>
    <n v="1"/>
    <s v="EUR"/>
    <n v="10568.6"/>
    <n v="0"/>
    <n v="0.53846153846153799"/>
    <n v="557845"/>
    <n v="21.5"/>
    <n v="7716"/>
    <n v="249323.28"/>
    <n v="39.953539999999997"/>
    <n v="415217.28"/>
  </r>
  <r>
    <s v="34317"/>
    <s v="00037924502"/>
    <s v="00037924501"/>
    <s v="CONTRAT DE LIQUIDITE NEURONES"/>
    <s v="FR0004050250"/>
    <x v="27"/>
    <x v="95"/>
    <n v="3240"/>
    <n v="21.6"/>
    <n v="150"/>
    <n v="1314"/>
    <n v="21.709741248097401"/>
    <n v="28526.6"/>
    <n v="2514.9333329999999"/>
    <n v="2925"/>
    <n v="1"/>
    <s v="EUR"/>
    <n v="25286.6"/>
    <n v="0.14285714285714299"/>
    <n v="0.57142857142857095"/>
    <n v="557845"/>
    <n v="21.7"/>
    <n v="6552"/>
    <n v="274609.88"/>
    <n v="34.112859999999998"/>
    <n v="416788.28"/>
  </r>
  <r>
    <s v="34317"/>
    <s v="00037924502"/>
    <s v="00037924501"/>
    <s v="CONTRAT DE LIQUIDITE NEURONES"/>
    <s v="FR0004050250"/>
    <x v="27"/>
    <x v="96"/>
    <n v="3433.2"/>
    <n v="22.586842105263202"/>
    <n v="152"/>
    <n v="685"/>
    <n v="22.427591240875898"/>
    <n v="15362.9"/>
    <n v="2891.0666660000002"/>
    <n v="11589"/>
    <n v="1"/>
    <s v="EUR"/>
    <n v="11929.7"/>
    <n v="0"/>
    <n v="0.72727272727272696"/>
    <n v="557845"/>
    <n v="22.5"/>
    <n v="6019"/>
    <n v="286539.58"/>
    <n v="32.094329999999999"/>
    <n v="421967.08"/>
  </r>
  <r>
    <s v="34317"/>
    <s v="00037924502"/>
    <s v="00037924501"/>
    <s v="CONTRAT DE LIQUIDITE NEURONES"/>
    <s v="FR0004050250"/>
    <x v="27"/>
    <x v="97"/>
    <n v="7870.1"/>
    <n v="22.1692957746479"/>
    <n v="355"/>
    <n v="1"/>
    <n v="22.5"/>
    <n v="22.5"/>
    <n v="2969.0666660000002"/>
    <n v="2596"/>
    <n v="1"/>
    <s v="EUR"/>
    <n v="-7847.6"/>
    <n v="0"/>
    <n v="0.6"/>
    <n v="557845"/>
    <n v="22.3"/>
    <n v="6373"/>
    <n v="278691.98"/>
    <n v="33.772469999999998"/>
    <n v="420809.88"/>
  </r>
  <r>
    <s v="34317"/>
    <s v="00037924502"/>
    <s v="00037924501"/>
    <s v="CONTRAT DE LIQUIDITE NEURONES"/>
    <s v="FR0004050250"/>
    <x v="27"/>
    <x v="98"/>
    <n v="22.3"/>
    <n v="22.3"/>
    <n v="1"/>
    <n v="1"/>
    <n v="22.3"/>
    <n v="22.3"/>
    <n v="2749.4"/>
    <n v="3004"/>
    <n v="1"/>
    <s v="EUR"/>
    <n v="0"/>
    <n v="0"/>
    <n v="0"/>
    <n v="557845"/>
    <n v="22.4"/>
    <n v="6373"/>
    <n v="278691.98"/>
    <n v="33.872619999999998"/>
    <n v="421447.18"/>
  </r>
  <r>
    <s v="34317"/>
    <s v="00037924502"/>
    <s v="00037924501"/>
    <s v="CONTRAT DE LIQUIDITE NEURONES"/>
    <s v="FR0004050250"/>
    <x v="27"/>
    <x v="99"/>
    <n v="22.4"/>
    <n v="22.4"/>
    <n v="1"/>
    <n v="1"/>
    <n v="22.4"/>
    <n v="22.4"/>
    <n v="2796"/>
    <n v="1819"/>
    <n v="1"/>
    <s v="EUR"/>
    <n v="0"/>
    <n v="0"/>
    <n v="0"/>
    <n v="557845"/>
    <n v="22.5"/>
    <n v="6373"/>
    <n v="278691.98"/>
    <n v="33.972459999999998"/>
    <n v="422084.48"/>
  </r>
  <r>
    <s v="34317"/>
    <s v="00037924502"/>
    <s v="00037924501"/>
    <s v="CONTRAT DE LIQUIDITE NEURONES"/>
    <s v="FR0004050250"/>
    <x v="27"/>
    <x v="100"/>
    <n v="22.5"/>
    <n v="22.5"/>
    <n v="1"/>
    <n v="1"/>
    <n v="22.5"/>
    <n v="22.5"/>
    <n v="2741.266666"/>
    <n v="564"/>
    <n v="1"/>
    <s v="EUR"/>
    <n v="0"/>
    <n v="0"/>
    <n v="0"/>
    <n v="557845"/>
    <n v="22.3"/>
    <n v="6373"/>
    <n v="278691.98"/>
    <n v="33.772469999999998"/>
    <n v="420809.88"/>
  </r>
  <r>
    <s v="34317"/>
    <s v="00037924502"/>
    <s v="00037924501"/>
    <s v="CONTRAT DE LIQUIDITE NEURONES"/>
    <s v="FR0004050250"/>
    <x v="27"/>
    <x v="101"/>
    <n v="22.2"/>
    <n v="22.2"/>
    <n v="1"/>
    <n v="1"/>
    <n v="22.2"/>
    <n v="22.2"/>
    <n v="2899.6333330000002"/>
    <n v="6126"/>
    <n v="1"/>
    <s v="EUR"/>
    <n v="0"/>
    <n v="0"/>
    <n v="0"/>
    <n v="557845"/>
    <n v="22.5"/>
    <n v="6373"/>
    <n v="278691.98"/>
    <n v="33.972459999999998"/>
    <n v="422084.48"/>
  </r>
  <r>
    <s v="34317"/>
    <s v="00037924502"/>
    <s v="00037924501"/>
    <s v="CONTRAT DE LIQUIDITE NEURONES"/>
    <s v="FR0004050250"/>
    <x v="27"/>
    <x v="102"/>
    <n v="36519.49"/>
    <n v="21.2569790454016"/>
    <n v="1718"/>
    <n v="1"/>
    <n v="22.3"/>
    <n v="22.3"/>
    <n v="2892.2333330000001"/>
    <n v="2440"/>
    <n v="1"/>
    <s v="EUR"/>
    <n v="-36497.19"/>
    <n v="0"/>
    <n v="0.55555555555555602"/>
    <n v="557845"/>
    <n v="21"/>
    <n v="8090"/>
    <n v="242194.79"/>
    <n v="41.226950000000002"/>
    <n v="412084.79"/>
  </r>
  <r>
    <s v="34317"/>
    <s v="00037924502"/>
    <s v="00037924501"/>
    <s v="CONTRAT DE LIQUIDITE NEURONES"/>
    <s v="FR0004050250"/>
    <x v="27"/>
    <x v="103"/>
    <n v="21"/>
    <n v="21"/>
    <n v="1"/>
    <n v="477"/>
    <n v="21.420545073375301"/>
    <n v="10217.6"/>
    <n v="2930.0666660000002"/>
    <n v="4033"/>
    <n v="1"/>
    <s v="EUR"/>
    <n v="10196.6"/>
    <n v="0"/>
    <n v="0.66666666666666696"/>
    <n v="557845"/>
    <n v="21.6"/>
    <n v="7614"/>
    <n v="252391.39"/>
    <n v="39.45326"/>
    <n v="416853.79"/>
  </r>
  <r>
    <s v="34317"/>
    <s v="00037924502"/>
    <s v="00037924501"/>
    <s v="CONTRAT DE LIQUIDITE NEURONES"/>
    <s v="FR0004050250"/>
    <x v="27"/>
    <x v="104"/>
    <n v="21.6"/>
    <n v="21.6"/>
    <n v="1"/>
    <n v="160"/>
    <n v="21.611249999999998"/>
    <n v="3457.8"/>
    <n v="2906.9333329999999"/>
    <n v="193"/>
    <n v="1"/>
    <s v="EUR"/>
    <n v="3436.2"/>
    <n v="0"/>
    <n v="0.33333333333333298"/>
    <n v="557845"/>
    <n v="21.7"/>
    <n v="7455"/>
    <n v="255827.59"/>
    <n v="38.738759999999999"/>
    <n v="417601.09"/>
  </r>
  <r>
    <s v="34317"/>
    <s v="00037924502"/>
    <s v="00037924501"/>
    <s v="CONTRAT DE LIQUIDITE NEURONES"/>
    <s v="FR0004050250"/>
    <x v="27"/>
    <x v="105"/>
    <n v="21.6"/>
    <n v="21.6"/>
    <n v="1"/>
    <n v="103"/>
    <n v="21.699029126213599"/>
    <n v="2235"/>
    <n v="2880.9666659999998"/>
    <n v="7396"/>
    <n v="1"/>
    <s v="EUR"/>
    <n v="2213.4"/>
    <n v="0"/>
    <n v="0.33333333333333298"/>
    <n v="557845"/>
    <n v="21.8"/>
    <n v="7353"/>
    <n v="258040.99"/>
    <n v="38.317349999999998"/>
    <n v="418336.39"/>
  </r>
  <r>
    <s v="34317"/>
    <s v="00037924502"/>
    <s v="00037924501"/>
    <s v="CONTRAT DE LIQUIDITE NEURONES"/>
    <s v="FR0004050250"/>
    <x v="27"/>
    <x v="106"/>
    <n v="21.8"/>
    <n v="21.8"/>
    <n v="1"/>
    <n v="1"/>
    <n v="21.8"/>
    <n v="21.8"/>
    <n v="2787.6333330000002"/>
    <n v="1701"/>
    <n v="1"/>
    <s v="EUR"/>
    <n v="0"/>
    <n v="0"/>
    <n v="0"/>
    <n v="557845"/>
    <n v="21.8"/>
    <n v="7353"/>
    <n v="258040.99"/>
    <n v="38.317349999999998"/>
    <n v="418336.39"/>
  </r>
  <r>
    <s v="34317"/>
    <s v="00037924502"/>
    <s v="00037924501"/>
    <s v="CONTRAT DE LIQUIDITE NEURONES"/>
    <s v="FR0004050250"/>
    <x v="27"/>
    <x v="107"/>
    <n v="5253.9"/>
    <n v="21.8004149377593"/>
    <n v="241"/>
    <n v="331"/>
    <n v="21.9845921450151"/>
    <n v="7276.9"/>
    <n v="2792.5"/>
    <n v="1220"/>
    <n v="1"/>
    <s v="EUR"/>
    <n v="2023"/>
    <n v="0.125"/>
    <n v="0.375"/>
    <n v="557845"/>
    <n v="21.9"/>
    <n v="7263"/>
    <n v="260063.99"/>
    <n v="37.950539999999997"/>
    <n v="419123.69"/>
  </r>
  <r>
    <s v="34317"/>
    <s v="00037924502"/>
    <s v="00037924501"/>
    <s v="CONTRAT DE LIQUIDITE NEURONES"/>
    <s v="FR0004050250"/>
    <x v="27"/>
    <x v="108"/>
    <n v="1342"/>
    <n v="22"/>
    <n v="61"/>
    <n v="1"/>
    <n v="22"/>
    <n v="22"/>
    <n v="2882.7"/>
    <n v="3310"/>
    <n v="1"/>
    <s v="EUR"/>
    <n v="-1320"/>
    <n v="0"/>
    <n v="0"/>
    <n v="557845"/>
    <n v="22"/>
    <n v="7323"/>
    <n v="258743.99"/>
    <n v="38.372280000000003"/>
    <n v="419849.99"/>
  </r>
  <r>
    <s v="34317"/>
    <s v="00037924502"/>
    <s v="00037924501"/>
    <s v="CONTRAT DE LIQUIDITE NEURONES"/>
    <s v="FR0004050250"/>
    <x v="27"/>
    <x v="109"/>
    <n v="0"/>
    <m/>
    <m/>
    <m/>
    <m/>
    <n v="0"/>
    <n v="2856.833333"/>
    <n v="175"/>
    <n v="1"/>
    <s v="EUR"/>
    <n v="0"/>
    <n v="0.33333333333333298"/>
    <n v="0"/>
    <n v="557845"/>
    <n v="22.1"/>
    <n v="7323"/>
    <n v="258743.99"/>
    <n v="38.479579999999999"/>
    <n v="420582.29"/>
  </r>
  <r>
    <s v="34317"/>
    <s v="00037924502"/>
    <s v="00037924501"/>
    <s v="CONTRAT DE LIQUIDITE NEURONES"/>
    <s v="FR0004050250"/>
    <x v="27"/>
    <x v="110"/>
    <n v="132.5"/>
    <n v="22.0833333333333"/>
    <n v="6"/>
    <n v="176"/>
    <n v="22.099431818181799"/>
    <n v="3889.5"/>
    <n v="2782.0333329999999"/>
    <n v="320"/>
    <n v="1"/>
    <s v="EUR"/>
    <n v="3757"/>
    <n v="0"/>
    <n v="0.33333333333333298"/>
    <n v="557845"/>
    <n v="22.1"/>
    <n v="7153"/>
    <n v="262500.99"/>
    <n v="37.586289999999998"/>
    <n v="420582.29"/>
  </r>
  <r>
    <s v="34317"/>
    <s v="00037924502"/>
    <s v="00037924501"/>
    <s v="CONTRAT DE LIQUIDITE NEURONES"/>
    <s v="FR0004050250"/>
    <x v="27"/>
    <x v="111"/>
    <n v="23012.1"/>
    <n v="22.0000956022945"/>
    <n v="1046"/>
    <n v="251"/>
    <n v="22.199601593625498"/>
    <n v="5572.1"/>
    <n v="2907.1"/>
    <n v="5067"/>
    <n v="1"/>
    <s v="EUR"/>
    <n v="-17440"/>
    <m/>
    <m/>
    <n v="557845"/>
    <n v="22"/>
    <n v="7948"/>
    <n v="245060.99"/>
    <n v="41.640610000000002"/>
    <n v="419916.99"/>
  </r>
  <r>
    <s v="34317"/>
    <s v="00037924502"/>
    <s v="00037924501"/>
    <s v="CONTRAT DE LIQUIDITE NEURONES"/>
    <s v="FR0004050250"/>
    <x v="27"/>
    <x v="112"/>
    <n v="0"/>
    <s v="#DIV/0"/>
    <n v="0"/>
    <n v="2"/>
    <n v="22.3"/>
    <n v="44.6"/>
    <n v="2915.8666659999999"/>
    <n v="1293"/>
    <n v="1"/>
    <s v="EUR"/>
    <n v="44.6"/>
    <n v="0"/>
    <n v="1"/>
    <n v="557845"/>
    <n v="21.9"/>
    <n v="7946"/>
    <n v="245105.59"/>
    <n v="41.519410000000001"/>
    <n v="419122.99"/>
  </r>
  <r>
    <s v="34317"/>
    <s v="00037924502"/>
    <s v="00037924501"/>
    <s v="CONTRAT DE LIQUIDITE NEURONES"/>
    <s v="FR0004050250"/>
    <x v="27"/>
    <x v="113"/>
    <n v="4483.3999999999996"/>
    <n v="21.7640776699029"/>
    <n v="206"/>
    <n v="1"/>
    <n v="21.9"/>
    <n v="21.9"/>
    <n v="2930.9666659999998"/>
    <n v="2125"/>
    <n v="1"/>
    <s v="EUR"/>
    <n v="-4461.5"/>
    <n v="0"/>
    <n v="0.4"/>
    <n v="557845"/>
    <n v="21.7"/>
    <n v="8151"/>
    <n v="241120.97"/>
    <n v="42.315240000000003"/>
    <n v="417997.67"/>
  </r>
  <r>
    <s v="34317"/>
    <s v="00037924502"/>
    <s v="00037924501"/>
    <s v="CONTRAT DE LIQUIDITE NEURONES"/>
    <s v="FR0004050250"/>
    <x v="27"/>
    <x v="114"/>
    <n v="2397.6999999999998"/>
    <n v="21.6009009009009"/>
    <n v="111"/>
    <n v="1"/>
    <n v="21.7"/>
    <n v="21.7"/>
    <n v="2907.333333"/>
    <n v="1004"/>
    <n v="1"/>
    <s v="EUR"/>
    <n v="-2376"/>
    <n v="0"/>
    <n v="0.33333333333333298"/>
    <n v="557845"/>
    <n v="21.8"/>
    <n v="8261"/>
    <n v="238744.97"/>
    <n v="42.997819999999997"/>
    <n v="418834.77"/>
  </r>
  <r>
    <s v="34317"/>
    <s v="00037924502"/>
    <s v="00037924501"/>
    <s v="CONTRAT DE LIQUIDITE NEURONES"/>
    <s v="FR0004050250"/>
    <x v="27"/>
    <x v="115"/>
    <n v="21.8"/>
    <n v="21.8"/>
    <n v="1"/>
    <n v="327"/>
    <n v="21.8733944954128"/>
    <n v="7152.6"/>
    <n v="2957.7"/>
    <n v="2918"/>
    <n v="1"/>
    <s v="EUR"/>
    <n v="7130.8"/>
    <n v="0.2"/>
    <n v="0.4"/>
    <n v="557845"/>
    <n v="22"/>
    <n v="7935"/>
    <n v="245875.77"/>
    <n v="41.520220000000002"/>
    <n v="420445.77"/>
  </r>
  <r>
    <s v="34317"/>
    <s v="00037924502"/>
    <s v="00037924501"/>
    <s v="CONTRAT DE LIQUIDITE NEURONES"/>
    <s v="FR0004050250"/>
    <x v="27"/>
    <x v="116"/>
    <n v="22"/>
    <n v="22"/>
    <n v="1"/>
    <n v="81"/>
    <n v="21.993827160493801"/>
    <n v="1781.5"/>
    <n v="2982.0666660000002"/>
    <n v="1908"/>
    <n v="1"/>
    <s v="EUR"/>
    <n v="1759.5"/>
    <n v="0.25"/>
    <n v="0"/>
    <n v="557845"/>
    <n v="22"/>
    <n v="7855"/>
    <n v="247635.27"/>
    <n v="41.101660000000003"/>
    <n v="420445.27"/>
  </r>
  <r>
    <s v="34317"/>
    <s v="00037924502"/>
    <s v="00037924501"/>
    <s v="CONTRAT DE LIQUIDITE NEURONES"/>
    <s v="FR0004050250"/>
    <x v="27"/>
    <x v="117"/>
    <n v="1708.3"/>
    <n v="21.901282051282099"/>
    <n v="78"/>
    <n v="1"/>
    <n v="22"/>
    <n v="22"/>
    <n v="2969.7"/>
    <n v="543"/>
    <n v="1"/>
    <s v="EUR"/>
    <n v="-1686.3"/>
    <n v="0.33333333333333298"/>
    <n v="0"/>
    <n v="557845"/>
    <n v="21.9"/>
    <n v="7932"/>
    <n v="245948.97"/>
    <n v="41.393250000000002"/>
    <n v="419659.77"/>
  </r>
  <r>
    <s v="34317"/>
    <s v="00037924502"/>
    <s v="00037924501"/>
    <s v="CONTRAT DE LIQUIDITE NEURONES"/>
    <s v="FR0004050250"/>
    <x v="27"/>
    <x v="118"/>
    <n v="1111.8"/>
    <n v="21.8"/>
    <n v="51"/>
    <n v="128"/>
    <n v="21.8"/>
    <n v="2790.4"/>
    <n v="2798.266666"/>
    <n v="503"/>
    <n v="1"/>
    <s v="EUR"/>
    <n v="1678.6"/>
    <n v="0.25"/>
    <n v="0.25"/>
    <n v="557845"/>
    <n v="21.8"/>
    <n v="7855"/>
    <n v="247627.57"/>
    <n v="40.881520000000002"/>
    <n v="418866.57"/>
  </r>
  <r>
    <s v="34317"/>
    <s v="00037924502"/>
    <s v="00037924501"/>
    <s v="CONTRAT DE LIQUIDITE NEURONES"/>
    <s v="FR0004050250"/>
    <x v="27"/>
    <x v="119"/>
    <n v="21.8"/>
    <n v="21.8"/>
    <n v="1"/>
    <n v="1"/>
    <n v="21.8"/>
    <n v="21.8"/>
    <n v="2786.4"/>
    <n v="1"/>
    <n v="1"/>
    <s v="EUR"/>
    <n v="0"/>
    <n v="0"/>
    <n v="0"/>
    <n v="557845"/>
    <n v="21.8"/>
    <n v="7855"/>
    <n v="247627.57"/>
    <n v="40.881520000000002"/>
    <n v="418866.57"/>
  </r>
  <r>
    <s v="34317"/>
    <s v="00037924502"/>
    <s v="00037924501"/>
    <s v="CONTRAT DE LIQUIDITE NEURONES"/>
    <s v="FR0004050250"/>
    <x v="27"/>
    <x v="120"/>
    <n v="21.8"/>
    <n v="21.8"/>
    <n v="1"/>
    <n v="125"/>
    <n v="21.8"/>
    <n v="2725"/>
    <n v="2750.6"/>
    <n v="796"/>
    <n v="1"/>
    <s v="EUR"/>
    <n v="2703.2"/>
    <n v="0.33333333333333298"/>
    <n v="0"/>
    <n v="557845"/>
    <n v="21.8"/>
    <n v="7731"/>
    <n v="250330.77"/>
    <n v="40.236150000000002"/>
    <n v="418866.57"/>
  </r>
  <r>
    <s v="34317"/>
    <s v="00037924502"/>
    <s v="00037924501"/>
    <s v="CONTRAT DE LIQUIDITE NEURONES"/>
    <s v="FR0004050250"/>
    <x v="27"/>
    <x v="121"/>
    <n v="13041.8"/>
    <n v="21.7001663893511"/>
    <n v="601"/>
    <n v="1"/>
    <n v="21.8"/>
    <n v="21.8"/>
    <n v="2627.9666659999998"/>
    <n v="1790"/>
    <n v="1"/>
    <s v="EUR"/>
    <n v="-13020"/>
    <n v="0"/>
    <n v="0.6"/>
    <n v="557845"/>
    <n v="21.9"/>
    <n v="8331"/>
    <n v="237310.77"/>
    <n v="43.465089999999996"/>
    <n v="419759.67"/>
  </r>
  <r>
    <s v="34317"/>
    <s v="00037924502"/>
    <s v="00037924501"/>
    <s v="CONTRAT DE LIQUIDITE NEURONES"/>
    <s v="FR0004050250"/>
    <x v="27"/>
    <x v="122"/>
    <n v="8323.7000000000007"/>
    <n v="21.7328981723238"/>
    <n v="383"/>
    <n v="101"/>
    <n v="21.9"/>
    <n v="2211.9"/>
    <n v="2861.6333330000002"/>
    <n v="8243"/>
    <n v="1"/>
    <s v="EUR"/>
    <n v="-6111.8"/>
    <n v="0"/>
    <n v="0.28571428571428598"/>
    <n v="557845"/>
    <n v="21.7"/>
    <n v="8613"/>
    <n v="231198.97"/>
    <n v="44.70261"/>
    <n v="418101.07"/>
  </r>
  <r>
    <s v="34317"/>
    <s v="00037924502"/>
    <s v="00037924501"/>
    <s v="CONTRAT DE LIQUIDITE NEURONES"/>
    <s v="FR0004050250"/>
    <x v="27"/>
    <x v="123"/>
    <n v="21.7"/>
    <n v="21.7"/>
    <n v="1"/>
    <n v="1"/>
    <n v="21.7"/>
    <n v="21.7"/>
    <n v="2833.5666660000002"/>
    <n v="1467"/>
    <n v="1"/>
    <s v="EUR"/>
    <n v="0"/>
    <n v="0"/>
    <n v="0"/>
    <n v="557845"/>
    <n v="21.9"/>
    <n v="8613"/>
    <n v="231198.97"/>
    <n v="44.929510000000001"/>
    <n v="419823.67"/>
  </r>
  <r>
    <s v="34317"/>
    <s v="00037924502"/>
    <s v="00037924501"/>
    <s v="CONTRAT DE LIQUIDITE NEURONES"/>
    <s v="FR0004050250"/>
    <x v="27"/>
    <x v="124"/>
    <n v="10911.9"/>
    <n v="21.780239520958101"/>
    <n v="501"/>
    <n v="1"/>
    <n v="21.9"/>
    <n v="21.9"/>
    <n v="2638.0333329999999"/>
    <n v="2072"/>
    <n v="1"/>
    <s v="EUR"/>
    <n v="-10890"/>
    <n v="8.3333333333333301E-2"/>
    <n v="0.41666666666666702"/>
    <n v="557845"/>
    <n v="21.9"/>
    <n v="9113"/>
    <n v="220308.97"/>
    <n v="47.530949999999997"/>
    <n v="419883.67"/>
  </r>
  <r>
    <s v="34317"/>
    <s v="00037924502"/>
    <s v="00037924501"/>
    <s v="CONTRAT DE LIQUIDITE NEURONES"/>
    <s v="FR0004050250"/>
    <x v="27"/>
    <x v="125"/>
    <n v="21.9"/>
    <n v="21.9"/>
    <n v="1"/>
    <n v="807"/>
    <n v="22.030855018587399"/>
    <n v="17778.900000000001"/>
    <n v="2648.4333329999999"/>
    <n v="3237"/>
    <n v="1"/>
    <s v="EUR"/>
    <n v="17757"/>
    <n v="0.42857142857142899"/>
    <n v="0.28571428571428598"/>
    <n v="557845"/>
    <n v="22.1"/>
    <n v="8307"/>
    <n v="238065.97"/>
    <n v="43.539529999999999"/>
    <n v="421650.67"/>
  </r>
  <r>
    <s v="34317"/>
    <s v="00037924502"/>
    <s v="00037924501"/>
    <s v="CONTRAT DE LIQUIDITE NEURONES"/>
    <s v="FR0004050250"/>
    <x v="27"/>
    <x v="126"/>
    <n v="22.2"/>
    <n v="22.2"/>
    <n v="1"/>
    <n v="538"/>
    <n v="22.221189591078101"/>
    <n v="11955"/>
    <n v="2305.5333329999999"/>
    <n v="1302"/>
    <n v="1"/>
    <s v="EUR"/>
    <n v="11932.8"/>
    <n v="0.14285714285714299"/>
    <n v="0.42857142857142899"/>
    <n v="557845"/>
    <n v="22.2"/>
    <n v="7770"/>
    <n v="249998.77"/>
    <n v="40.827680000000001"/>
    <n v="422492.77"/>
  </r>
  <r>
    <s v="34317"/>
    <s v="00037924502"/>
    <s v="00037924501"/>
    <s v="CONTRAT DE LIQUIDITE NEURONES"/>
    <s v="FR0004050250"/>
    <x v="27"/>
    <x v="127"/>
    <n v="22.2"/>
    <n v="22.2"/>
    <n v="1"/>
    <n v="116"/>
    <n v="22.497413793103402"/>
    <n v="2609.6999999999998"/>
    <n v="2227.8666659999999"/>
    <n v="266"/>
    <n v="1"/>
    <s v="EUR"/>
    <n v="2587.5"/>
    <n v="0"/>
    <n v="0.66666666666666696"/>
    <n v="557845"/>
    <n v="22.5"/>
    <n v="7655"/>
    <n v="252586.27"/>
    <n v="40.543280000000003"/>
    <n v="424823.77"/>
  </r>
  <r>
    <s v="34317"/>
    <s v="00037924502"/>
    <s v="00037924501"/>
    <s v="CONTRAT DE LIQUIDITE NEURONES"/>
    <s v="FR0004050250"/>
    <x v="27"/>
    <x v="128"/>
    <n v="18424.8"/>
    <n v="22.333090909090899"/>
    <n v="825"/>
    <n v="1"/>
    <n v="22.5"/>
    <n v="22.5"/>
    <n v="2156.6999999999998"/>
    <n v="869"/>
    <n v="1"/>
    <s v="EUR"/>
    <n v="-18402.3"/>
    <n v="0.25"/>
    <n v="0.5"/>
    <n v="557845"/>
    <n v="22.3"/>
    <n v="8479"/>
    <n v="234183.97"/>
    <n v="44.672110000000004"/>
    <n v="423265.67"/>
  </r>
  <r>
    <s v="34317"/>
    <s v="00037924502"/>
    <s v="00037924501"/>
    <s v="CONTRAT DE LIQUIDITE NEURONES"/>
    <s v="FR0004050250"/>
    <x v="27"/>
    <x v="129"/>
    <n v="11072.3"/>
    <n v="22.100399201596801"/>
    <n v="501"/>
    <n v="251"/>
    <n v="22.3"/>
    <n v="5597.3"/>
    <n v="2134.0666660000002"/>
    <n v="1140"/>
    <n v="1"/>
    <s v="EUR"/>
    <n v="-5475"/>
    <n v="0"/>
    <n v="0.71428571428571397"/>
    <n v="557845"/>
    <n v="22.1"/>
    <n v="8729"/>
    <n v="228708.97"/>
    <n v="45.7547"/>
    <n v="421619.87"/>
  </r>
  <r>
    <s v="34317"/>
    <s v="00037924502"/>
    <s v="00037924501"/>
    <s v="CONTRAT DE LIQUIDITE NEURONES"/>
    <s v="FR0004050250"/>
    <x v="27"/>
    <x v="130"/>
    <n v="24386"/>
    <n v="22.108794197642801"/>
    <n v="1103"/>
    <n v="68"/>
    <n v="22.2"/>
    <n v="1509.6"/>
    <n v="2164.4333329999999"/>
    <n v="1475"/>
    <n v="1"/>
    <s v="EUR"/>
    <n v="-22876.400000000001"/>
    <n v="0.33333333333333298"/>
    <n v="0.33333333333333298"/>
    <n v="557845"/>
    <n v="22"/>
    <n v="9764"/>
    <n v="205832.57"/>
    <n v="51.066879999999998"/>
    <n v="420640.57"/>
  </r>
  <r>
    <s v="34317"/>
    <s v="00037924502"/>
    <s v="00037924501"/>
    <s v="CONTRAT DE LIQUIDITE NEURONES"/>
    <s v="FR0004050250"/>
    <x v="27"/>
    <x v="131"/>
    <n v="3696.2"/>
    <n v="22.001190476190501"/>
    <n v="168"/>
    <n v="108"/>
    <n v="22.1981481481481"/>
    <n v="2397.4"/>
    <n v="1979.633333"/>
    <n v="582"/>
    <n v="1"/>
    <s v="EUR"/>
    <n v="-1298.8"/>
    <n v="0"/>
    <n v="0.625"/>
    <n v="557845"/>
    <n v="22.1"/>
    <n v="9824"/>
    <n v="204533.77"/>
    <n v="51.491379999999999"/>
    <n v="421644.17"/>
  </r>
  <r>
    <s v="34317"/>
    <s v="00037924502"/>
    <s v="00037924501"/>
    <s v="CONTRAT DE LIQUIDITE NEURONES"/>
    <s v="FR0004050250"/>
    <x v="27"/>
    <x v="132"/>
    <n v="22.1"/>
    <n v="22.1"/>
    <n v="1"/>
    <n v="11"/>
    <n v="22.3727272727273"/>
    <n v="246.1"/>
    <n v="1918.6"/>
    <n v="609"/>
    <n v="1"/>
    <s v="EUR"/>
    <n v="224"/>
    <n v="0"/>
    <n v="0.33333333333333298"/>
    <n v="557845"/>
    <n v="22.3"/>
    <n v="9814"/>
    <n v="204757.77"/>
    <n v="51.663609999999998"/>
    <n v="423609.97"/>
  </r>
  <r>
    <s v="34317"/>
    <s v="00037924502"/>
    <s v="00037924501"/>
    <s v="CONTRAT DE LIQUIDITE NEURONES"/>
    <s v="FR0004050250"/>
    <x v="27"/>
    <x v="133"/>
    <n v="9385.1"/>
    <n v="22.3988066825776"/>
    <n v="419"/>
    <n v="1"/>
    <n v="22.3"/>
    <n v="22.3"/>
    <n v="1806.7"/>
    <n v="676"/>
    <n v="1"/>
    <s v="EUR"/>
    <n v="-9362.7999999999993"/>
    <n v="0.625"/>
    <n v="0"/>
    <n v="557845"/>
    <n v="22.2"/>
    <n v="10232"/>
    <n v="195394.97"/>
    <n v="53.757640000000002"/>
    <n v="422545.37"/>
  </r>
  <r>
    <s v="34317"/>
    <s v="00037924502"/>
    <s v="00037924501"/>
    <s v="CONTRAT DE LIQUIDITE NEURONES"/>
    <s v="FR0004050250"/>
    <x v="27"/>
    <x v="134"/>
    <n v="2242.4"/>
    <n v="22.2019801980198"/>
    <n v="101"/>
    <n v="217"/>
    <n v="22.4"/>
    <n v="4860.8"/>
    <n v="1831.8"/>
    <n v="946"/>
    <n v="1"/>
    <s v="EUR"/>
    <n v="2618.4"/>
    <n v="0"/>
    <n v="0.66666666666666696"/>
    <n v="557845"/>
    <n v="22.4"/>
    <n v="10116"/>
    <n v="198013.37"/>
    <n v="53.366019999999999"/>
    <n v="424611.77"/>
  </r>
  <r>
    <s v="34317"/>
    <s v="00037924502"/>
    <s v="00037924501"/>
    <s v="CONTRAT DE LIQUIDITE NEURONES"/>
    <s v="FR0004050250"/>
    <x v="27"/>
    <x v="135"/>
    <n v="2262.5"/>
    <n v="22.400990099009899"/>
    <n v="101"/>
    <n v="1"/>
    <n v="22.5"/>
    <n v="22.5"/>
    <n v="1593.4"/>
    <n v="244"/>
    <n v="1"/>
    <s v="EUR"/>
    <n v="-2240"/>
    <n v="0"/>
    <n v="0.33333333333333298"/>
    <n v="557845"/>
    <n v="22.4"/>
    <n v="10216"/>
    <n v="195773.37"/>
    <n v="53.893560000000001"/>
    <n v="424611.77"/>
  </r>
  <r>
    <s v="34317"/>
    <s v="00037924502"/>
    <s v="00037924501"/>
    <s v="CONTRAT DE LIQUIDITE NEURONES"/>
    <s v="FR0004050250"/>
    <x v="27"/>
    <x v="136"/>
    <n v="6232.3"/>
    <n v="22.3379928315412"/>
    <n v="279"/>
    <n v="1"/>
    <n v="22.3"/>
    <n v="22.3"/>
    <n v="1572.5333330000001"/>
    <n v="1075"/>
    <n v="1"/>
    <s v="EUR"/>
    <n v="-6210"/>
    <n v="0.14285714285714299"/>
    <n v="0.42857142857142899"/>
    <n v="557845"/>
    <n v="22.2"/>
    <n v="10494"/>
    <n v="189563.37"/>
    <n v="55.136130000000001"/>
    <n v="422530.17"/>
  </r>
  <r>
    <s v="34317"/>
    <s v="00037924502"/>
    <s v="00037924501"/>
    <s v="CONTRAT DE LIQUIDITE NEURONES"/>
    <s v="FR0004050250"/>
    <x v="27"/>
    <x v="137"/>
    <n v="865.8"/>
    <n v="22.2"/>
    <n v="39"/>
    <n v="120"/>
    <n v="22.2991666666667"/>
    <n v="2675.9"/>
    <n v="1552.3666659999999"/>
    <n v="615"/>
    <n v="1"/>
    <s v="EUR"/>
    <n v="1810.1"/>
    <n v="0.16666666666666699"/>
    <n v="0.33333333333333298"/>
    <n v="557845"/>
    <n v="22.5"/>
    <n v="10413"/>
    <n v="191373.47"/>
    <n v="55.041400000000003"/>
    <n v="425665.97"/>
  </r>
  <r>
    <s v="34317"/>
    <s v="00037924502"/>
    <s v="00037924501"/>
    <s v="CONTRAT DE LIQUIDITE NEURONES"/>
    <s v="FR0004050250"/>
    <x v="27"/>
    <x v="138"/>
    <n v="2232.6999999999998"/>
    <n v="22.105940594059401"/>
    <n v="101"/>
    <n v="2"/>
    <n v="22.7"/>
    <n v="45.4"/>
    <n v="1489.7"/>
    <n v="1430"/>
    <n v="1"/>
    <s v="EUR"/>
    <n v="-2187.3000000000002"/>
    <n v="0"/>
    <n v="0.25"/>
    <n v="557845"/>
    <n v="22.2"/>
    <n v="10512"/>
    <n v="189186.17"/>
    <n v="55.227780000000003"/>
    <n v="422552.57"/>
  </r>
  <r>
    <s v="34317"/>
    <s v="00037924502"/>
    <s v="00037924501"/>
    <s v="CONTRAT DE LIQUIDITE NEURONES"/>
    <s v="FR0004050250"/>
    <x v="27"/>
    <x v="139"/>
    <n v="22.7"/>
    <n v="22.7"/>
    <n v="1"/>
    <n v="658"/>
    <n v="22.6381458966565"/>
    <n v="14895.9"/>
    <n v="1590.9333329999999"/>
    <n v="3212"/>
    <n v="1"/>
    <s v="EUR"/>
    <n v="14873.2"/>
    <n v="0.28571428571428598"/>
    <n v="0.14285714285714299"/>
    <n v="557845"/>
    <n v="22.7"/>
    <n v="9855"/>
    <n v="204059.37"/>
    <n v="52.296700000000001"/>
    <n v="427767.87"/>
  </r>
  <r>
    <s v="34317"/>
    <s v="00037924502"/>
    <s v="00037924501"/>
    <s v="CONTRAT DE LIQUIDITE NEURONES"/>
    <s v="FR0004050250"/>
    <x v="27"/>
    <x v="140"/>
    <n v="4482.8999999999996"/>
    <n v="22.3029850746269"/>
    <n v="201"/>
    <n v="252"/>
    <n v="22.3047619047619"/>
    <n v="5620.8"/>
    <n v="1613.1"/>
    <n v="985"/>
    <n v="1"/>
    <s v="EUR"/>
    <n v="1137.9000000000001"/>
    <n v="0"/>
    <n v="0.42857142857142899"/>
    <n v="557845"/>
    <n v="22.3"/>
    <n v="9804"/>
    <n v="205197.27"/>
    <n v="51.584600000000002"/>
    <n v="423826.47"/>
  </r>
  <r>
    <s v="34317"/>
    <s v="00037924502"/>
    <s v="00037924501"/>
    <s v="CONTRAT DE LIQUIDITE NEURONES"/>
    <s v="FR0004050250"/>
    <x v="27"/>
    <x v="141"/>
    <n v="2242.5"/>
    <n v="22.202970297029701"/>
    <n v="101"/>
    <n v="54"/>
    <n v="22.5"/>
    <n v="1215"/>
    <n v="1454.133333"/>
    <n v="298"/>
    <n v="1"/>
    <s v="EUR"/>
    <n v="-1027.5"/>
    <n v="0"/>
    <n v="0.33333333333333298"/>
    <n v="557845"/>
    <n v="22.5"/>
    <n v="9851"/>
    <n v="204169.77"/>
    <n v="52.052259999999997"/>
    <n v="425817.27"/>
  </r>
  <r>
    <s v="34317"/>
    <s v="00037924502"/>
    <s v="00037924501"/>
    <s v="CONTRAT DE LIQUIDITE NEURONES"/>
    <s v="FR0004050250"/>
    <x v="27"/>
    <x v="142"/>
    <n v="33775.9"/>
    <n v="22.264930784442999"/>
    <n v="1517"/>
    <n v="15"/>
    <n v="22.4866666666667"/>
    <n v="337.3"/>
    <n v="1475.966666"/>
    <n v="1948"/>
    <n v="1"/>
    <s v="EUR"/>
    <n v="-33438.6"/>
    <n v="0"/>
    <n v="0.53846153846153799"/>
    <n v="557845"/>
    <n v="22.1"/>
    <n v="11353"/>
    <n v="170731.17"/>
    <n v="59.507109999999997"/>
    <n v="421632.47"/>
  </r>
  <r>
    <s v="34317"/>
    <s v="00037924502"/>
    <s v="00037924501"/>
    <s v="CONTRAT DE LIQUIDITE NEURONES"/>
    <s v="FR0004050250"/>
    <x v="27"/>
    <x v="143"/>
    <n v="14052.6"/>
    <n v="21.1"/>
    <n v="666"/>
    <n v="430"/>
    <n v="21.6532558139535"/>
    <n v="9310.9"/>
    <n v="1547.4333329999999"/>
    <n v="4269"/>
    <n v="1"/>
    <s v="EUR"/>
    <n v="-4741.7"/>
    <n v="8.3333333333333301E-2"/>
    <n v="0.41666666666666702"/>
    <n v="557845"/>
    <n v="21.7"/>
    <n v="11589"/>
    <n v="165989.47"/>
    <n v="60.239260000000002"/>
    <n v="417470.77"/>
  </r>
  <r>
    <s v="34317"/>
    <s v="00037924502"/>
    <s v="00037924501"/>
    <s v="CONTRAT DE LIQUIDITE NEURONES"/>
    <s v="FR0004050250"/>
    <x v="27"/>
    <x v="144"/>
    <n v="2790.6"/>
    <n v="21.801562499999999"/>
    <n v="128"/>
    <n v="751"/>
    <n v="22"/>
    <n v="16522"/>
    <n v="1577.8"/>
    <n v="1915"/>
    <n v="1"/>
    <s v="EUR"/>
    <n v="13731.4"/>
    <n v="0"/>
    <n v="0.57142857142857095"/>
    <n v="557845"/>
    <n v="22.1"/>
    <n v="10966"/>
    <n v="179720.87"/>
    <n v="57.419130000000003"/>
    <n v="422069.47"/>
  </r>
  <r>
    <s v="34317"/>
    <s v="00037924502"/>
    <s v="00037924501"/>
    <s v="CONTRAT DE LIQUIDITE NEURONES"/>
    <s v="FR0004050250"/>
    <x v="27"/>
    <x v="145"/>
    <n v="0"/>
    <s v="#DIV/0"/>
    <n v="0"/>
    <n v="433"/>
    <n v="22.384526558891501"/>
    <n v="9692.5"/>
    <n v="1573.0333330000001"/>
    <n v="2775"/>
    <n v="1"/>
    <s v="EUR"/>
    <n v="9692.5"/>
    <n v="0"/>
    <n v="1"/>
    <n v="557845"/>
    <n v="22.5"/>
    <n v="10533"/>
    <n v="189413.37"/>
    <n v="55.579090000000001"/>
    <n v="426405.87"/>
  </r>
  <r>
    <s v="34317"/>
    <s v="00037924502"/>
    <s v="00037924501"/>
    <s v="CONTRAT DE LIQUIDITE NEURONES"/>
    <s v="FR0004050250"/>
    <x v="27"/>
    <x v="146"/>
    <n v="0"/>
    <s v="#DIV/0"/>
    <n v="0"/>
    <n v="203"/>
    <n v="22.6349753694581"/>
    <n v="4594.8999999999996"/>
    <n v="1528.333333"/>
    <n v="567"/>
    <n v="1"/>
    <s v="EUR"/>
    <n v="4594.8999999999996"/>
    <n v="0.16666666666666699"/>
    <n v="0.66666666666666696"/>
    <n v="557845"/>
    <n v="22.5"/>
    <n v="10330"/>
    <n v="194008.27"/>
    <n v="54.504420000000003"/>
    <n v="426433.27"/>
  </r>
  <r>
    <s v="34317"/>
    <s v="00037924502"/>
    <s v="00037924501"/>
    <s v="CONTRAT DE LIQUIDITE NEURONES"/>
    <s v="FR0004050250"/>
    <x v="27"/>
    <x v="147"/>
    <n v="0"/>
    <m/>
    <m/>
    <m/>
    <m/>
    <n v="0"/>
    <n v="1520.966666"/>
    <n v="322"/>
    <n v="1"/>
    <s v="EUR"/>
    <n v="0"/>
    <m/>
    <m/>
    <n v="557845"/>
    <n v="22.8"/>
    <n v="10330"/>
    <n v="194008.27"/>
    <n v="54.83267"/>
    <n v="429532.27"/>
  </r>
  <r>
    <s v="34317"/>
    <s v="00037924502"/>
    <s v="00037924501"/>
    <s v="CONTRAT DE LIQUIDITE NEURONES"/>
    <s v="FR0004050250"/>
    <x v="27"/>
    <x v="148"/>
    <n v="11267.8"/>
    <n v="22.490618762474998"/>
    <n v="501"/>
    <n v="0"/>
    <s v="#DIV/0"/>
    <n v="0"/>
    <n v="1656.2333329999999"/>
    <n v="4561"/>
    <n v="1"/>
    <s v="EUR"/>
    <n v="-11267.8"/>
    <n v="0"/>
    <n v="0.6"/>
    <n v="400000"/>
    <n v="22.6"/>
    <n v="501"/>
    <n v="388732.2"/>
    <n v="2.83026"/>
    <n v="400054.8"/>
  </r>
  <r>
    <s v="34317"/>
    <s v="00037924502"/>
    <s v="00037924501"/>
    <s v="CONTRAT DE LIQUIDITE NEURONES"/>
    <s v="FR0004050250"/>
    <x v="27"/>
    <x v="149"/>
    <n v="8932.5"/>
    <n v="22.275561097256901"/>
    <n v="401"/>
    <n v="17"/>
    <n v="22.605882352941201"/>
    <n v="384.3"/>
    <n v="1680.7333329999999"/>
    <n v="736"/>
    <n v="1"/>
    <s v="EUR"/>
    <n v="-8548.2000000000007"/>
    <n v="0"/>
    <n v="0.6"/>
    <n v="400000"/>
    <n v="22.2"/>
    <n v="885"/>
    <n v="380184"/>
    <n v="4.9138299999999999"/>
    <n v="399831"/>
  </r>
  <r>
    <s v="34317"/>
    <s v="00037924502"/>
    <s v="00037924501"/>
    <s v="CONTRAT DE LIQUIDITE NEURONES"/>
    <s v="FR0004050250"/>
    <x v="27"/>
    <x v="150"/>
    <n v="22.2"/>
    <n v="22.2"/>
    <n v="1"/>
    <n v="63"/>
    <n v="22.396825396825399"/>
    <n v="1411"/>
    <n v="1657.1"/>
    <n v="87"/>
    <n v="1"/>
    <s v="EUR"/>
    <n v="1388.8"/>
    <n v="0"/>
    <n v="0.5"/>
    <n v="400000"/>
    <n v="22.4"/>
    <n v="823"/>
    <n v="381572.8"/>
    <n v="4.6087100000000003"/>
    <n v="400008"/>
  </r>
  <r>
    <s v="34317"/>
    <s v="00037924502"/>
    <s v="00037924501"/>
    <s v="CONTRAT DE LIQUIDITE NEURONES"/>
    <s v="FR0004050250"/>
    <x v="27"/>
    <x v="151"/>
    <n v="14492.2"/>
    <n v="22.0917682926829"/>
    <n v="656"/>
    <n v="1"/>
    <n v="22.2"/>
    <n v="22.2"/>
    <n v="1637.333333"/>
    <n v="1197"/>
    <n v="1"/>
    <s v="EUR"/>
    <n v="-14470"/>
    <n v="0.125"/>
    <n v="0.5"/>
    <n v="400000"/>
    <n v="22"/>
    <n v="1478"/>
    <n v="367102.8"/>
    <n v="8.1367499999999993"/>
    <n v="399618.8"/>
  </r>
  <r>
    <s v="34317"/>
    <s v="00037924502"/>
    <s v="00037924501"/>
    <s v="CONTRAT DE LIQUIDITE NEURONES"/>
    <s v="FR0004050250"/>
    <x v="27"/>
    <x v="152"/>
    <n v="36595.5"/>
    <n v="21.770077334919701"/>
    <n v="1681"/>
    <n v="1"/>
    <n v="22.1"/>
    <n v="22.1"/>
    <n v="1498.2333329999999"/>
    <n v="4070"/>
    <n v="1"/>
    <s v="EUR"/>
    <n v="-36573.4"/>
    <n v="9.0909090909090898E-2"/>
    <n v="0.72727272727272696"/>
    <n v="400000"/>
    <n v="21"/>
    <n v="3158"/>
    <n v="330529.40000000002"/>
    <n v="16.711210000000001"/>
    <n v="396847.4"/>
  </r>
  <r>
    <s v="34317"/>
    <s v="00037924502"/>
    <s v="00037924501"/>
    <s v="CONTRAT DE LIQUIDITE NEURONES"/>
    <s v="FR0004050250"/>
    <x v="27"/>
    <x v="153"/>
    <n v="4301.3999999999996"/>
    <n v="21.4"/>
    <n v="201"/>
    <n v="335"/>
    <n v="21.619701492537299"/>
    <n v="7242.6"/>
    <n v="1495.4333329999999"/>
    <n v="1383"/>
    <n v="1"/>
    <s v="EUR"/>
    <n v="2941.2"/>
    <n v="0"/>
    <n v="0.5"/>
    <n v="400000"/>
    <n v="21.8"/>
    <n v="3024"/>
    <n v="333470.59999999998"/>
    <n v="16.50581"/>
    <n v="399393.8"/>
  </r>
  <r>
    <s v="34317"/>
    <s v="00037924502"/>
    <s v="00037924501"/>
    <s v="CONTRAT DE LIQUIDITE NEURONES"/>
    <s v="FR0004050250"/>
    <x v="27"/>
    <x v="154"/>
    <n v="3673"/>
    <n v="21.4795321637427"/>
    <n v="171"/>
    <n v="102"/>
    <n v="21.8019607843137"/>
    <n v="2223.8000000000002"/>
    <n v="1448.333333"/>
    <n v="659"/>
    <n v="1"/>
    <s v="EUR"/>
    <n v="-1449.2"/>
    <n v="0"/>
    <n v="0.66666666666666696"/>
    <n v="400000"/>
    <n v="21.8"/>
    <n v="3093"/>
    <n v="332021.40000000002"/>
    <n v="16.880109999999998"/>
    <n v="399448.8"/>
  </r>
  <r>
    <s v="34317"/>
    <s v="00037924502"/>
    <s v="00037924501"/>
    <s v="CONTRAT DE LIQUIDITE NEURONES"/>
    <s v="FR0004050250"/>
    <x v="27"/>
    <x v="155"/>
    <n v="43.6"/>
    <n v="21.8"/>
    <n v="2"/>
    <n v="46"/>
    <n v="21.995652173913001"/>
    <n v="1011.8"/>
    <n v="1342.966666"/>
    <n v="76"/>
    <n v="1"/>
    <s v="EUR"/>
    <n v="968.2"/>
    <n v="0"/>
    <n v="0.25"/>
    <n v="400000"/>
    <n v="22"/>
    <n v="3049"/>
    <n v="332989.59999999998"/>
    <n v="16.766670000000001"/>
    <n v="400067.6"/>
  </r>
  <r>
    <s v="34317"/>
    <s v="00037924502"/>
    <s v="00037924501"/>
    <s v="CONTRAT DE LIQUIDITE NEURONES"/>
    <s v="FR0004050250"/>
    <x v="27"/>
    <x v="156"/>
    <n v="3248.2"/>
    <n v="21.8"/>
    <n v="149"/>
    <n v="50"/>
    <n v="22"/>
    <n v="1100"/>
    <n v="1306.2333329999999"/>
    <n v="200"/>
    <n v="1"/>
    <s v="EUR"/>
    <n v="-2148.1999999999998"/>
    <n v="0"/>
    <n v="0.5"/>
    <n v="400000"/>
    <n v="22"/>
    <n v="3148"/>
    <n v="330841.40000000002"/>
    <n v="17.30979"/>
    <n v="400097.4"/>
  </r>
  <r>
    <s v="34317"/>
    <s v="00037924502"/>
    <s v="00037924501"/>
    <s v="CONTRAT DE LIQUIDITE NEURONES"/>
    <s v="FR0004050250"/>
    <x v="27"/>
    <x v="157"/>
    <n v="1128.8"/>
    <n v="21.707692307692302"/>
    <n v="52"/>
    <n v="13"/>
    <n v="21.984615384615399"/>
    <n v="285.8"/>
    <n v="1299.4333329999999"/>
    <n v="62"/>
    <n v="1"/>
    <s v="EUR"/>
    <n v="-843"/>
    <n v="0"/>
    <n v="0.6"/>
    <n v="400000"/>
    <n v="21.7"/>
    <n v="3187"/>
    <n v="329998.40000000002"/>
    <n v="17.32602"/>
    <n v="399156.3"/>
  </r>
  <r>
    <s v="34317"/>
    <s v="00037924502"/>
    <s v="00037924501"/>
    <s v="CONTRAT DE LIQUIDITE NEURONES"/>
    <s v="FR0004050250"/>
    <x v="27"/>
    <x v="158"/>
    <n v="9240.5"/>
    <n v="21.4396751740139"/>
    <n v="431"/>
    <n v="1"/>
    <n v="21.5"/>
    <n v="21.5"/>
    <n v="1289.133333"/>
    <n v="560"/>
    <n v="1"/>
    <s v="EUR"/>
    <n v="-9219"/>
    <n v="0"/>
    <n v="0.5"/>
    <n v="400000"/>
    <n v="21.2"/>
    <n v="3617"/>
    <n v="320779.40000000002"/>
    <n v="19.292619999999999"/>
    <n v="397459.8"/>
  </r>
  <r>
    <s v="34317"/>
    <s v="00037924502"/>
    <s v="00037924501"/>
    <s v="CONTRAT DE LIQUIDITE NEURONES"/>
    <s v="FR0004050250"/>
    <x v="27"/>
    <x v="159"/>
    <n v="2142.1999999999998"/>
    <n v="21.001960784313699"/>
    <n v="102"/>
    <n v="274"/>
    <n v="21.308029197080302"/>
    <n v="5838.4"/>
    <n v="1360.466666"/>
    <n v="3280"/>
    <n v="1"/>
    <s v="EUR"/>
    <n v="3696.2"/>
    <n v="0.375"/>
    <n v="0.375"/>
    <n v="400000"/>
    <n v="21.4"/>
    <n v="3445"/>
    <n v="324475.59999999998"/>
    <n v="18.514130000000002"/>
    <n v="398198.6"/>
  </r>
  <r>
    <s v="34317"/>
    <s v="00037924502"/>
    <s v="00037924501"/>
    <s v="CONTRAT DE LIQUIDITE NEURONES"/>
    <s v="FR0004050250"/>
    <x v="27"/>
    <x v="160"/>
    <n v="21.4"/>
    <n v="21.4"/>
    <n v="1"/>
    <n v="2"/>
    <n v="21.7"/>
    <n v="43.4"/>
    <n v="1333.466666"/>
    <n v="665"/>
    <n v="1"/>
    <s v="EUR"/>
    <n v="22"/>
    <n v="0"/>
    <n v="0"/>
    <n v="400000"/>
    <n v="22"/>
    <n v="3444"/>
    <n v="324497.59999999998"/>
    <n v="18.92943"/>
    <n v="400265.6"/>
  </r>
  <r>
    <s v="34317"/>
    <s v="00037924502"/>
    <s v="00037924501"/>
    <s v="CONTRAT DE LIQUIDITE NEURONES"/>
    <s v="FR0004050250"/>
    <x v="27"/>
    <x v="161"/>
    <n v="10701.9"/>
    <n v="21.361077844311399"/>
    <n v="501"/>
    <n v="401"/>
    <n v="21.6007481296758"/>
    <n v="8661.9"/>
    <n v="1440.466666"/>
    <n v="3792"/>
    <n v="1"/>
    <s v="EUR"/>
    <n v="-2040"/>
    <n v="0"/>
    <n v="0.42857142857142899"/>
    <n v="400000"/>
    <n v="21.3"/>
    <n v="3544"/>
    <n v="322457.59999999998"/>
    <n v="18.969259999999998"/>
    <n v="397944.8"/>
  </r>
  <r>
    <s v="34317"/>
    <s v="00037924502"/>
    <s v="00037924501"/>
    <s v="CONTRAT DE LIQUIDITE NEURONES"/>
    <s v="FR0004050250"/>
    <x v="27"/>
    <x v="162"/>
    <n v="9621.5"/>
    <n v="21.333702882483401"/>
    <n v="451"/>
    <n v="606"/>
    <n v="21.525577557755799"/>
    <n v="13044.5"/>
    <n v="1655.5333330000001"/>
    <n v="7061"/>
    <n v="1"/>
    <s v="EUR"/>
    <n v="3423"/>
    <n v="0.266666666666667"/>
    <n v="0.266666666666667"/>
    <n v="400000"/>
    <n v="21.6"/>
    <n v="3389"/>
    <n v="325880.59999999998"/>
    <n v="18.342649999999999"/>
    <n v="399083"/>
  </r>
  <r>
    <s v="34317"/>
    <s v="00037924502"/>
    <s v="00037924501"/>
    <s v="CONTRAT DE LIQUIDITE NEURONES"/>
    <s v="FR0004050250"/>
    <x v="27"/>
    <x v="163"/>
    <n v="11950.8"/>
    <n v="21.264768683273999"/>
    <n v="562"/>
    <n v="1"/>
    <n v="21.5"/>
    <n v="21.5"/>
    <n v="1865.266666"/>
    <n v="6968"/>
    <n v="1"/>
    <s v="EUR"/>
    <n v="-11929.3"/>
    <n v="0.2"/>
    <n v="0.4"/>
    <n v="400000"/>
    <n v="21.3"/>
    <n v="3950"/>
    <n v="313951.3"/>
    <n v="21.13486"/>
    <n v="398086.3"/>
  </r>
  <r>
    <s v="34317"/>
    <s v="00037924502"/>
    <s v="00037924501"/>
    <s v="CONTRAT DE LIQUIDITE NEURONES"/>
    <s v="FR0004050250"/>
    <x v="27"/>
    <x v="164"/>
    <n v="13034.1"/>
    <n v="21.056704361874001"/>
    <n v="619"/>
    <n v="221"/>
    <n v="21.497737556561098"/>
    <n v="4751"/>
    <n v="1899.0333330000001"/>
    <n v="1959"/>
    <n v="1"/>
    <s v="EUR"/>
    <n v="-8283.1"/>
    <n v="0"/>
    <n v="0.4"/>
    <n v="400000"/>
    <n v="21.5"/>
    <n v="4348"/>
    <n v="305668.2"/>
    <n v="23.420259999999999"/>
    <n v="399150.2"/>
  </r>
  <r>
    <s v="34317"/>
    <s v="00037924502"/>
    <s v="00037924501"/>
    <s v="CONTRAT DE LIQUIDITE NEURONES"/>
    <s v="FR0004050250"/>
    <x v="27"/>
    <x v="165"/>
    <n v="2226.3000000000002"/>
    <n v="21.202857142857098"/>
    <n v="105"/>
    <n v="51"/>
    <n v="21.5"/>
    <n v="1096.5"/>
    <n v="1897.1666660000001"/>
    <n v="188"/>
    <n v="1"/>
    <s v="EUR"/>
    <n v="-1129.8"/>
    <n v="0"/>
    <n v="0.66666666666666696"/>
    <n v="400000"/>
    <n v="21.2"/>
    <n v="4402"/>
    <n v="304538.40000000002"/>
    <n v="23.456040000000002"/>
    <n v="397860.8"/>
  </r>
  <r>
    <s v="34317"/>
    <s v="00037924502"/>
    <s v="00037924501"/>
    <s v="CONTRAT DE LIQUIDITE NEURONES"/>
    <s v="FR0004050250"/>
    <x v="27"/>
    <x v="166"/>
    <n v="21.6"/>
    <n v="21.6"/>
    <n v="1"/>
    <n v="451"/>
    <n v="21.644345898004399"/>
    <n v="9761.6"/>
    <n v="1891"/>
    <n v="890"/>
    <n v="1"/>
    <s v="EUR"/>
    <n v="9740"/>
    <n v="0"/>
    <n v="0.57142857142857095"/>
    <n v="400000"/>
    <n v="21.7"/>
    <n v="3952"/>
    <n v="314278.40000000002"/>
    <n v="21.437629999999999"/>
    <n v="400036.8"/>
  </r>
  <r>
    <s v="34317"/>
    <s v="00037924502"/>
    <s v="00037924501"/>
    <s v="CONTRAT DE LIQUIDITE NEURONES"/>
    <s v="FR0004050250"/>
    <x v="27"/>
    <x v="167"/>
    <n v="3421"/>
    <n v="21.789808917197501"/>
    <n v="157"/>
    <n v="354"/>
    <n v="21.883333333333301"/>
    <n v="7746.7"/>
    <n v="1974.3666659999999"/>
    <n v="3116"/>
    <n v="1"/>
    <s v="EUR"/>
    <n v="4325.7"/>
    <n v="0.1"/>
    <n v="0.6"/>
    <n v="400000"/>
    <n v="21.9"/>
    <n v="3755"/>
    <n v="318604.09999999998"/>
    <n v="20.515609999999999"/>
    <n v="400838.6"/>
  </r>
  <r>
    <s v="34317"/>
    <s v="00037924502"/>
    <s v="00037924501"/>
    <s v="CONTRAT DE LIQUIDITE NEURONES"/>
    <s v="FR0004050250"/>
    <x v="27"/>
    <x v="168"/>
    <n v="1308.2"/>
    <n v="21.803333333333299"/>
    <n v="60"/>
    <n v="211"/>
    <n v="22.104265402843598"/>
    <n v="4664"/>
    <n v="1951.5"/>
    <n v="744"/>
    <n v="1"/>
    <s v="EUR"/>
    <n v="3355.8"/>
    <n v="0"/>
    <n v="0.6"/>
    <n v="400000"/>
    <n v="22.1"/>
    <n v="3604"/>
    <n v="321959.90000000002"/>
    <n v="19.832360000000001"/>
    <n v="401608.3"/>
  </r>
  <r>
    <s v="34317"/>
    <s v="00037924502"/>
    <s v="00037924501"/>
    <s v="CONTRAT DE LIQUIDITE NEURONES"/>
    <s v="FR0004050250"/>
    <x v="27"/>
    <x v="169"/>
    <n v="14370.1"/>
    <n v="21.939083969465699"/>
    <n v="655"/>
    <n v="1"/>
    <n v="22.1"/>
    <n v="22.1"/>
    <n v="1894.2"/>
    <n v="1493"/>
    <n v="1"/>
    <s v="EUR"/>
    <n v="-14348"/>
    <n v="0.16666666666666699"/>
    <n v="0.5"/>
    <n v="400000"/>
    <n v="21.6"/>
    <n v="4258"/>
    <n v="307611.90000000002"/>
    <n v="23.017099999999999"/>
    <n v="399584.7"/>
  </r>
  <r>
    <s v="34317"/>
    <s v="00037924502"/>
    <s v="00037924501"/>
    <s v="CONTRAT DE LIQUIDITE NEURONES"/>
    <s v="FR0004050250"/>
    <x v="27"/>
    <x v="170"/>
    <n v="21.6"/>
    <n v="21.6"/>
    <n v="1"/>
    <n v="201"/>
    <n v="21.6"/>
    <n v="4341.6000000000004"/>
    <n v="1871.5666659999999"/>
    <n v="306"/>
    <n v="1"/>
    <s v="EUR"/>
    <n v="4320"/>
    <n v="0.33333333333333298"/>
    <n v="0"/>
    <n v="400000"/>
    <n v="21.6"/>
    <n v="4058"/>
    <n v="311931.90000000002"/>
    <n v="21.935980000000001"/>
    <n v="399584.7"/>
  </r>
  <r>
    <s v="34317"/>
    <s v="00037924502"/>
    <s v="00037924501"/>
    <s v="CONTRAT DE LIQUIDITE NEURONES"/>
    <s v="FR0004050250"/>
    <x v="27"/>
    <x v="171"/>
    <n v="11022"/>
    <n v="22"/>
    <n v="501"/>
    <n v="1"/>
    <n v="22"/>
    <n v="22"/>
    <n v="1994.0333330000001"/>
    <n v="3972"/>
    <n v="1"/>
    <s v="EUR"/>
    <n v="-11000"/>
    <n v="0.5"/>
    <n v="0"/>
    <n v="400000"/>
    <n v="22"/>
    <n v="4558"/>
    <n v="300931.90000000002"/>
    <n v="24.99353"/>
    <n v="401207.9"/>
  </r>
  <r>
    <s v="34317"/>
    <s v="00037924502"/>
    <s v="00037924501"/>
    <s v="CONTRAT DE LIQUIDITE NEURONES"/>
    <s v="FR0004050250"/>
    <x v="27"/>
    <x v="172"/>
    <n v="22.1"/>
    <n v="22.1"/>
    <n v="1"/>
    <n v="1"/>
    <n v="22.1"/>
    <n v="22.1"/>
    <n v="1941.5333330000001"/>
    <n v="373"/>
    <n v="1"/>
    <s v="EUR"/>
    <n v="0"/>
    <n v="0"/>
    <n v="0"/>
    <n v="400000"/>
    <n v="22.1"/>
    <n v="4558"/>
    <n v="300931.90000000002"/>
    <n v="25.07864"/>
    <n v="401663.7"/>
  </r>
  <r>
    <s v="34317"/>
    <s v="00037924502"/>
    <s v="00037924501"/>
    <s v="CONTRAT DE LIQUIDITE NEURONES"/>
    <s v="FR0004050250"/>
    <x v="27"/>
    <x v="173"/>
    <n v="6470.7"/>
    <n v="21.934576271186401"/>
    <n v="295"/>
    <n v="10"/>
    <n v="22.19"/>
    <n v="221.9"/>
    <n v="2600.9"/>
    <n v="24050"/>
    <n v="1"/>
    <s v="EUR"/>
    <n v="-6248.8"/>
    <n v="0"/>
    <n v="0.5"/>
    <n v="400000"/>
    <n v="22"/>
    <n v="4843"/>
    <n v="294683.09999999998"/>
    <n v="26.5549"/>
    <n v="401229.1"/>
  </r>
  <r>
    <s v="34317"/>
    <s v="00037924502"/>
    <s v="00037924501"/>
    <s v="CONTRAT DE LIQUIDITE NEURONES"/>
    <s v="FR0004050250"/>
    <x v="27"/>
    <x v="174"/>
    <n v="11184.1"/>
    <n v="21.5909266409266"/>
    <n v="518"/>
    <n v="90"/>
    <n v="21.898888888888902"/>
    <n v="1970.9"/>
    <n v="2557.3000000000002"/>
    <n v="607"/>
    <n v="1"/>
    <s v="EUR"/>
    <n v="-9213.2000000000007"/>
    <n v="7.69230769230769E-2"/>
    <n v="0.61538461538461497"/>
    <n v="400000"/>
    <n v="21.9"/>
    <n v="5271"/>
    <n v="285469.90000000002"/>
    <n v="28.793589999999998"/>
    <n v="400904.8"/>
  </r>
  <r>
    <s v="34317"/>
    <s v="00037924502"/>
    <s v="00037924501"/>
    <s v="CONTRAT DE LIQUIDITE NEURONES"/>
    <s v="FR0004050250"/>
    <x v="27"/>
    <x v="175"/>
    <n v="3937.8"/>
    <n v="21.755801104972399"/>
    <n v="181"/>
    <n v="12"/>
    <n v="21.891666666666701"/>
    <n v="262.7"/>
    <n v="2472.6"/>
    <n v="234"/>
    <n v="1"/>
    <s v="EUR"/>
    <n v="-3675.1"/>
    <n v="0"/>
    <n v="0.6"/>
    <n v="400000"/>
    <n v="21.7"/>
    <n v="5440"/>
    <n v="281794.8"/>
    <n v="29.523599999999998"/>
    <n v="399842.8"/>
  </r>
  <r>
    <m/>
    <m/>
    <m/>
    <m/>
    <m/>
    <x v="1"/>
    <x v="176"/>
    <n v="696151.24"/>
    <n v="21.620275163824999"/>
    <n v="32199"/>
    <n v="25644"/>
    <n v="21.6160388394946"/>
    <n v="554321.69999999995"/>
    <m/>
    <m/>
    <m/>
    <m/>
    <n v="-141829.54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s v="Guichet"/>
    <s v="Dossier Titres"/>
    <s v="Dossier Espèces"/>
    <s v="Libellé Dossier"/>
    <s v="ISIN"/>
    <x v="3"/>
    <x v="177"/>
    <s v="Net Achat"/>
    <s v="Cours d'exécution Achat"/>
    <s v="Quantité Achat"/>
    <s v="Quantité Vente"/>
    <s v="Cours d'exécution Vente"/>
    <s v="Net Vente"/>
    <s v="Volume Marché moyen 30 jours"/>
    <s v="Volume Marché jour"/>
    <s v="Taux"/>
    <s v="Devise de Rglt"/>
    <s v="Net en EUR"/>
    <s v="% Ordres agressifs"/>
    <s v="% Ordres Passifs"/>
    <s v="Capitaux appelés"/>
    <s v="Dernier cours"/>
    <s v="Position Titres"/>
    <s v="Position Espèces"/>
    <s v="% Titres"/>
    <s v="Valorisation globale"/>
  </r>
  <r>
    <s v="34317"/>
    <m/>
    <m/>
    <m/>
    <s v="FR0000038465"/>
    <x v="28"/>
    <x v="0"/>
    <n v="443.81"/>
    <n v="3.1035664335664301"/>
    <n v="143"/>
    <n v="2"/>
    <n v="3.23"/>
    <n v="6.46"/>
    <n v="3739.1666660000001"/>
    <n v="2207"/>
    <n v="1"/>
    <s v="EUR"/>
    <n v="-437.35"/>
    <n v="0"/>
    <n v="0.33333333333333298"/>
    <n v="116049"/>
    <n v="3.12"/>
    <n v="6423"/>
    <n v="13108.02"/>
    <n v="60.45581"/>
    <n v="33147.78"/>
  </r>
  <r>
    <s v="34317"/>
    <m/>
    <m/>
    <m/>
    <s v="FR0000038465"/>
    <x v="28"/>
    <x v="1"/>
    <n v="3.17"/>
    <n v="3.17"/>
    <n v="1"/>
    <n v="2141"/>
    <n v="3.24966837926203"/>
    <n v="6957.54"/>
    <n v="4053.333333"/>
    <n v="10369"/>
    <n v="1"/>
    <s v="EUR"/>
    <n v="6954.37"/>
    <n v="0"/>
    <n v="0.66666666666666696"/>
    <n v="116049"/>
    <n v="3.36"/>
    <n v="4283"/>
    <n v="20062.39"/>
    <n v="41.769269999999999"/>
    <n v="34453.269999999997"/>
  </r>
  <r>
    <s v="34317"/>
    <m/>
    <m/>
    <m/>
    <s v="FR0000038465"/>
    <x v="28"/>
    <x v="2"/>
    <n v="3.36"/>
    <n v="3.36"/>
    <n v="1"/>
    <n v="276"/>
    <n v="3.3799275362318801"/>
    <n v="932.86"/>
    <n v="4033.0666660000002"/>
    <n v="3706"/>
    <n v="1"/>
    <s v="EUR"/>
    <n v="929.5"/>
    <n v="0"/>
    <n v="0.5"/>
    <n v="116049"/>
    <n v="3.4"/>
    <n v="4008"/>
    <n v="20991.89"/>
    <n v="39.363250000000001"/>
    <n v="34619.089999999997"/>
  </r>
  <r>
    <s v="34317"/>
    <m/>
    <m/>
    <m/>
    <s v="FR0000038465"/>
    <x v="28"/>
    <x v="3"/>
    <n v="3.42"/>
    <n v="3.42"/>
    <n v="1"/>
    <n v="29"/>
    <n v="3.41034482758621"/>
    <n v="98.9"/>
    <n v="3999.6"/>
    <n v="1261"/>
    <n v="1"/>
    <s v="EUR"/>
    <n v="95.48"/>
    <n v="0"/>
    <n v="0.33333333333333298"/>
    <n v="116049"/>
    <n v="3.42"/>
    <n v="3980"/>
    <n v="21087.37"/>
    <n v="39.227679999999999"/>
    <n v="34698.97"/>
  </r>
  <r>
    <s v="34317"/>
    <m/>
    <m/>
    <m/>
    <s v="FR0000038465"/>
    <x v="28"/>
    <x v="4"/>
    <n v="3.42"/>
    <n v="3.42"/>
    <n v="1"/>
    <n v="298"/>
    <n v="3.4299664429530199"/>
    <n v="1022.13"/>
    <n v="3990.7333330000001"/>
    <n v="867"/>
    <n v="1"/>
    <s v="EUR"/>
    <n v="1018.71"/>
    <n v="0"/>
    <n v="0.6"/>
    <n v="116049"/>
    <n v="3.44"/>
    <n v="3683"/>
    <n v="22106.080000000002"/>
    <n v="36.432209999999998"/>
    <n v="34775.599999999999"/>
  </r>
  <r>
    <s v="34317"/>
    <m/>
    <m/>
    <m/>
    <s v="FR0000038465"/>
    <x v="28"/>
    <x v="5"/>
    <n v="3.45"/>
    <n v="3.45"/>
    <n v="1"/>
    <n v="147"/>
    <n v="3.45"/>
    <n v="507.15"/>
    <n v="4074.4666659999998"/>
    <n v="3088"/>
    <n v="1"/>
    <s v="EUR"/>
    <n v="503.7"/>
    <n v="0"/>
    <n v="0"/>
    <n v="116049"/>
    <n v="3.42"/>
    <n v="3537"/>
    <n v="22609.78"/>
    <n v="34.853999999999999"/>
    <n v="34706.32"/>
  </r>
  <r>
    <s v="34317"/>
    <m/>
    <m/>
    <m/>
    <s v="FR0000038465"/>
    <x v="28"/>
    <x v="6"/>
    <n v="516.44000000000005"/>
    <n v="3.4201324503311299"/>
    <n v="151"/>
    <n v="1"/>
    <n v="3.44"/>
    <n v="3.44"/>
    <n v="4094.7333330000001"/>
    <n v="834"/>
    <n v="1"/>
    <s v="EUR"/>
    <n v="-513"/>
    <n v="0"/>
    <n v="0.5"/>
    <n v="116049"/>
    <n v="3.42"/>
    <n v="3687"/>
    <n v="22096.78"/>
    <n v="36.33211"/>
    <n v="34706.32"/>
  </r>
  <r>
    <s v="34317"/>
    <m/>
    <m/>
    <m/>
    <s v="FR0000038465"/>
    <x v="28"/>
    <x v="7"/>
    <n v="3.43"/>
    <n v="3.43"/>
    <n v="1"/>
    <n v="1"/>
    <n v="3.43"/>
    <n v="3.43"/>
    <n v="4155.3999999999996"/>
    <n v="3696"/>
    <n v="1"/>
    <s v="EUR"/>
    <n v="0"/>
    <n v="0"/>
    <n v="0"/>
    <n v="116049"/>
    <n v="3.42"/>
    <n v="3687"/>
    <n v="22096.78"/>
    <n v="36.33211"/>
    <n v="34706.32"/>
  </r>
  <r>
    <s v="34317"/>
    <m/>
    <m/>
    <m/>
    <s v="FR0000038465"/>
    <x v="28"/>
    <x v="8"/>
    <n v="3.43"/>
    <n v="3.43"/>
    <n v="1"/>
    <n v="1"/>
    <n v="3.43"/>
    <n v="3.43"/>
    <n v="4158.5666659999997"/>
    <n v="616"/>
    <n v="1"/>
    <s v="EUR"/>
    <n v="0"/>
    <n v="0"/>
    <n v="0"/>
    <n v="116049"/>
    <n v="3.42"/>
    <n v="3687"/>
    <n v="22096.78"/>
    <n v="36.33211"/>
    <n v="34706.32"/>
  </r>
  <r>
    <s v="34317"/>
    <m/>
    <m/>
    <m/>
    <s v="FR0000038465"/>
    <x v="28"/>
    <x v="9"/>
    <n v="3.43"/>
    <n v="3.43"/>
    <n v="1"/>
    <n v="1"/>
    <n v="3.43"/>
    <n v="3.43"/>
    <n v="4123.7333330000001"/>
    <n v="216"/>
    <n v="1"/>
    <s v="EUR"/>
    <n v="0"/>
    <n v="0"/>
    <n v="0"/>
    <n v="116049"/>
    <n v="3.42"/>
    <n v="3687"/>
    <n v="22096.78"/>
    <n v="36.33211"/>
    <n v="34706.32"/>
  </r>
  <r>
    <s v="34317"/>
    <m/>
    <m/>
    <m/>
    <s v="FR0000038465"/>
    <x v="28"/>
    <x v="10"/>
    <n v="3.43"/>
    <n v="3.43"/>
    <n v="1"/>
    <n v="1"/>
    <n v="3.43"/>
    <n v="3.43"/>
    <n v="3763.5"/>
    <n v="938"/>
    <n v="1"/>
    <s v="EUR"/>
    <n v="0"/>
    <n v="0"/>
    <n v="0"/>
    <n v="116049"/>
    <n v="3.42"/>
    <n v="3687"/>
    <n v="22096.78"/>
    <n v="36.33211"/>
    <n v="34706.32"/>
  </r>
  <r>
    <s v="34317"/>
    <m/>
    <m/>
    <m/>
    <s v="FR0000038465"/>
    <x v="28"/>
    <x v="11"/>
    <n v="3.44"/>
    <n v="3.44"/>
    <n v="1"/>
    <n v="1"/>
    <n v="3.44"/>
    <n v="3.44"/>
    <n v="3507.5333329999999"/>
    <n v="321"/>
    <n v="1"/>
    <s v="EUR"/>
    <n v="0"/>
    <n v="0"/>
    <n v="0"/>
    <n v="116049"/>
    <n v="3.43"/>
    <n v="3687"/>
    <n v="22096.78"/>
    <n v="36.399679999999996"/>
    <n v="34743.19"/>
  </r>
  <r>
    <s v="34317"/>
    <m/>
    <m/>
    <m/>
    <s v="FR0000038465"/>
    <x v="28"/>
    <x v="12"/>
    <n v="3.44"/>
    <n v="3.44"/>
    <n v="1"/>
    <n v="1"/>
    <n v="3.44"/>
    <n v="3.44"/>
    <n v="3390.6666660000001"/>
    <n v="3"/>
    <n v="1"/>
    <s v="EUR"/>
    <n v="0"/>
    <n v="0"/>
    <n v="0"/>
    <n v="116049"/>
    <n v="3.43"/>
    <n v="3687"/>
    <n v="22096.78"/>
    <n v="36.399679999999996"/>
    <n v="34743.19"/>
  </r>
  <r>
    <s v="34317"/>
    <m/>
    <m/>
    <m/>
    <s v="FR0000038465"/>
    <x v="28"/>
    <x v="13"/>
    <n v="3.43"/>
    <n v="3.43"/>
    <n v="1"/>
    <n v="159"/>
    <n v="3.48119496855346"/>
    <n v="553.51"/>
    <n v="3283.266666"/>
    <n v="380"/>
    <n v="1"/>
    <s v="EUR"/>
    <n v="550.08000000000004"/>
    <n v="0"/>
    <n v="0.5"/>
    <n v="116049"/>
    <n v="3.53"/>
    <n v="3529"/>
    <n v="22646.86"/>
    <n v="35.486809999999998"/>
    <n v="35104.230000000003"/>
  </r>
  <r>
    <s v="34317"/>
    <m/>
    <m/>
    <m/>
    <s v="FR0000038465"/>
    <x v="28"/>
    <x v="14"/>
    <n v="3.53"/>
    <n v="3.53"/>
    <n v="1"/>
    <n v="2"/>
    <n v="3.53"/>
    <n v="7.06"/>
    <n v="3117"/>
    <n v="907"/>
    <n v="1"/>
    <s v="EUR"/>
    <n v="3.53"/>
    <n v="0"/>
    <n v="0"/>
    <n v="116049"/>
    <n v="3.46"/>
    <n v="3528"/>
    <n v="22650.39"/>
    <n v="35.01961"/>
    <n v="34857.269999999997"/>
  </r>
  <r>
    <s v="34317"/>
    <m/>
    <m/>
    <m/>
    <s v="FR0000038465"/>
    <x v="28"/>
    <x v="15"/>
    <n v="3.53"/>
    <n v="3.53"/>
    <n v="1"/>
    <n v="2"/>
    <n v="3.53"/>
    <n v="7.06"/>
    <n v="3112.1333330000002"/>
    <n v="143"/>
    <n v="1"/>
    <s v="EUR"/>
    <n v="3.53"/>
    <n v="0"/>
    <n v="0"/>
    <n v="116049"/>
    <n v="3.46"/>
    <n v="3527"/>
    <n v="22653.919999999998"/>
    <n v="35.009610000000002"/>
    <n v="34857.339999999997"/>
  </r>
  <r>
    <s v="34317"/>
    <m/>
    <m/>
    <m/>
    <s v="FR0000038465"/>
    <x v="28"/>
    <x v="16"/>
    <n v="3.51"/>
    <n v="3.51"/>
    <n v="1"/>
    <n v="141"/>
    <n v="3.5298581560283702"/>
    <n v="497.71"/>
    <n v="2903.1"/>
    <n v="251"/>
    <n v="1"/>
    <s v="EUR"/>
    <n v="494.2"/>
    <n v="0"/>
    <n v="0.33333333333333298"/>
    <n v="116049"/>
    <n v="3.54"/>
    <n v="3387"/>
    <n v="23148.12"/>
    <n v="34.122450000000001"/>
    <n v="35138.1"/>
  </r>
  <r>
    <s v="34317"/>
    <m/>
    <m/>
    <m/>
    <s v="FR0000038465"/>
    <x v="28"/>
    <x v="17"/>
    <n v="3.54"/>
    <n v="3.54"/>
    <n v="1"/>
    <n v="1"/>
    <n v="3.54"/>
    <n v="3.54"/>
    <n v="2881.6"/>
    <n v="321"/>
    <n v="1"/>
    <s v="EUR"/>
    <n v="0"/>
    <n v="0"/>
    <n v="0"/>
    <n v="116049"/>
    <n v="3.48"/>
    <n v="3387"/>
    <n v="23148.12"/>
    <n v="33.739229999999999"/>
    <n v="34934.879999999997"/>
  </r>
  <r>
    <s v="34317"/>
    <m/>
    <m/>
    <m/>
    <s v="FR0000038465"/>
    <x v="28"/>
    <x v="18"/>
    <n v="3.5"/>
    <n v="3.5"/>
    <n v="1"/>
    <n v="1"/>
    <n v="3.5"/>
    <n v="3.5"/>
    <n v="2857.3666659999999"/>
    <n v="594"/>
    <n v="1"/>
    <s v="EUR"/>
    <n v="0"/>
    <n v="0"/>
    <n v="0"/>
    <n v="116049"/>
    <n v="3.52"/>
    <n v="3387"/>
    <n v="23148.12"/>
    <n v="33.995199999999997"/>
    <n v="35070.36"/>
  </r>
  <r>
    <s v="34317"/>
    <m/>
    <m/>
    <m/>
    <s v="FR0000038465"/>
    <x v="28"/>
    <x v="19"/>
    <n v="3.52"/>
    <n v="3.52"/>
    <n v="1"/>
    <n v="1"/>
    <n v="3.52"/>
    <n v="3.52"/>
    <n v="2833.0333329999999"/>
    <n v="1"/>
    <n v="1"/>
    <s v="EUR"/>
    <n v="0"/>
    <n v="0"/>
    <n v="0"/>
    <n v="116049"/>
    <n v="3.52"/>
    <n v="3387"/>
    <n v="23148.12"/>
    <n v="33.995199999999997"/>
    <n v="35070.36"/>
  </r>
  <r>
    <s v="34317"/>
    <m/>
    <m/>
    <m/>
    <s v="FR0000038465"/>
    <x v="28"/>
    <x v="20"/>
    <n v="0"/>
    <m/>
    <m/>
    <m/>
    <m/>
    <n v="0"/>
    <n v="2675.6333330000002"/>
    <n v="1046"/>
    <n v="1"/>
    <s v="EUR"/>
    <n v="0"/>
    <n v="0"/>
    <n v="0"/>
    <n v="116049"/>
    <n v="3.52"/>
    <n v="3387"/>
    <n v="23148.12"/>
    <n v="33.995199999999997"/>
    <n v="35070.36"/>
  </r>
  <r>
    <s v="34317"/>
    <m/>
    <m/>
    <m/>
    <s v="FR0000038465"/>
    <x v="28"/>
    <x v="21"/>
    <n v="0"/>
    <s v="#DIV/0"/>
    <n v="0"/>
    <n v="234"/>
    <n v="3.56076923076923"/>
    <n v="833.22"/>
    <n v="2612"/>
    <n v="1287"/>
    <n v="1"/>
    <s v="EUR"/>
    <n v="833.22"/>
    <n v="0"/>
    <n v="0.5"/>
    <n v="116049"/>
    <n v="3.53"/>
    <n v="3153"/>
    <n v="23981.34"/>
    <n v="31.699339999999999"/>
    <n v="35111.43"/>
  </r>
  <r>
    <s v="34317"/>
    <m/>
    <m/>
    <m/>
    <s v="FR0000038465"/>
    <x v="28"/>
    <x v="22"/>
    <n v="0"/>
    <s v="#DIV/0"/>
    <n v="0"/>
    <n v="2416"/>
    <n v="3.6996192052980099"/>
    <n v="8938.2800000000007"/>
    <n v="2616.4333329999999"/>
    <n v="7260"/>
    <n v="1"/>
    <s v="EUR"/>
    <n v="8938.2800000000007"/>
    <n v="0"/>
    <n v="0.81818181818181801"/>
    <n v="116049"/>
    <n v="4"/>
    <n v="737"/>
    <n v="32919.620000000003"/>
    <n v="8.2191100000000006"/>
    <n v="35867.620000000003"/>
  </r>
  <r>
    <s v="34317"/>
    <m/>
    <m/>
    <m/>
    <s v="FR0000038465"/>
    <x v="28"/>
    <x v="23"/>
    <n v="7.44"/>
    <n v="3.72"/>
    <n v="2"/>
    <n v="2"/>
    <n v="3.72"/>
    <n v="7.44"/>
    <n v="2549.333333"/>
    <n v="2474"/>
    <n v="1"/>
    <s v="EUR"/>
    <n v="0"/>
    <n v="0"/>
    <n v="0"/>
    <n v="116049"/>
    <n v="3.84"/>
    <n v="737"/>
    <n v="32919.620000000003"/>
    <n v="7.9163699999999997"/>
    <n v="35749.699999999997"/>
  </r>
  <r>
    <s v="34317"/>
    <m/>
    <m/>
    <m/>
    <s v="FR0000038465"/>
    <x v="28"/>
    <x v="24"/>
    <n v="357.38"/>
    <n v="3.8427956989247298"/>
    <n v="93"/>
    <n v="3"/>
    <n v="3.62666666666667"/>
    <n v="10.88"/>
    <n v="2453.1"/>
    <n v="191"/>
    <n v="1"/>
    <s v="EUR"/>
    <n v="-346.5"/>
    <n v="0"/>
    <n v="0"/>
    <n v="116049"/>
    <n v="3.85"/>
    <n v="827"/>
    <n v="32573.119999999999"/>
    <n v="8.9043899999999994"/>
    <n v="35757.07"/>
  </r>
  <r>
    <s v="34317"/>
    <m/>
    <m/>
    <m/>
    <s v="FR0000038465"/>
    <x v="28"/>
    <x v="25"/>
    <n v="534.04999999999995"/>
    <n v="3.8699275362318799"/>
    <n v="138"/>
    <n v="1"/>
    <n v="3.86"/>
    <n v="3.86"/>
    <n v="2132.1333330000002"/>
    <n v="971"/>
    <n v="1"/>
    <s v="EUR"/>
    <n v="-530.19000000000005"/>
    <n v="0"/>
    <n v="0"/>
    <n v="116049"/>
    <n v="3.85"/>
    <n v="964"/>
    <n v="32042.93"/>
    <n v="10.380280000000001"/>
    <n v="35754.33"/>
  </r>
  <r>
    <s v="34317"/>
    <m/>
    <m/>
    <m/>
    <s v="FR0000038465"/>
    <x v="28"/>
    <x v="26"/>
    <n v="9600.69"/>
    <n v="3.58636159880463"/>
    <n v="2677"/>
    <n v="0"/>
    <s v="#DIV/0"/>
    <n v="0"/>
    <n v="2559.266666"/>
    <n v="18006"/>
    <n v="1"/>
    <s v="EUR"/>
    <n v="-9600.69"/>
    <n v="0.15384615384615399"/>
    <n v="0.46153846153846201"/>
    <n v="116049"/>
    <n v="3.6"/>
    <n v="3641"/>
    <n v="22442.240000000002"/>
    <n v="36.871049999999997"/>
    <n v="35549.839999999997"/>
  </r>
  <r>
    <s v="34317"/>
    <m/>
    <m/>
    <m/>
    <s v="FR0000038465"/>
    <x v="28"/>
    <x v="27"/>
    <n v="3.6"/>
    <n v="3.6"/>
    <n v="1"/>
    <n v="2422"/>
    <n v="3.6178819157720898"/>
    <n v="8762.51"/>
    <n v="2172.4"/>
    <n v="631"/>
    <n v="1"/>
    <s v="EUR"/>
    <n v="8758.91"/>
    <n v="0"/>
    <n v="0"/>
    <n v="116049"/>
    <n v="3.61"/>
    <n v="1220"/>
    <n v="31201.15"/>
    <n v="12.369490000000001"/>
    <n v="35605.35"/>
  </r>
  <r>
    <s v="34317"/>
    <m/>
    <m/>
    <m/>
    <s v="FR0000038465"/>
    <x v="28"/>
    <x v="28"/>
    <n v="3.61"/>
    <n v="3.61"/>
    <n v="1"/>
    <n v="1"/>
    <n v="3.61"/>
    <n v="3.61"/>
    <n v="2485.5666660000002"/>
    <n v="9476"/>
    <n v="1"/>
    <s v="EUR"/>
    <n v="0"/>
    <n v="0"/>
    <n v="0"/>
    <n v="116049"/>
    <n v="3.65"/>
    <n v="1220"/>
    <n v="31201.15"/>
    <n v="12.48943"/>
    <n v="35654.15"/>
  </r>
  <r>
    <s v="34317"/>
    <m/>
    <m/>
    <m/>
    <s v="FR0000038465"/>
    <x v="28"/>
    <x v="29"/>
    <n v="493.64"/>
    <n v="3.7396969696969702"/>
    <n v="132"/>
    <n v="1"/>
    <n v="3.7"/>
    <n v="3.7"/>
    <n v="2410.1999999999998"/>
    <n v="245"/>
    <n v="1"/>
    <s v="EUR"/>
    <n v="-489.94"/>
    <n v="0.33333333333333298"/>
    <n v="0"/>
    <n v="116049"/>
    <n v="3.74"/>
    <n v="1351"/>
    <n v="30711.21"/>
    <n v="14.128030000000001"/>
    <n v="35763.949999999997"/>
  </r>
  <r>
    <s v="34317"/>
    <m/>
    <m/>
    <m/>
    <s v="FR0000038465"/>
    <x v="28"/>
    <x v="30"/>
    <n v="3.74"/>
    <n v="3.74"/>
    <n v="1"/>
    <n v="1081"/>
    <n v="3.7548936170212799"/>
    <n v="4059.04"/>
    <n v="2385.4"/>
    <n v="1463"/>
    <n v="1"/>
    <s v="EUR"/>
    <n v="4055.3"/>
    <n v="0"/>
    <n v="0.71428571428571397"/>
    <n v="116049"/>
    <n v="3.8"/>
    <n v="271"/>
    <n v="34766.51"/>
    <n v="2.87683"/>
    <n v="35796.31"/>
  </r>
  <r>
    <s v="34317"/>
    <m/>
    <m/>
    <m/>
    <s v="FR0000038465"/>
    <x v="28"/>
    <x v="31"/>
    <n v="3888.1"/>
    <n v="3.77485436893204"/>
    <n v="1030"/>
    <n v="101"/>
    <n v="3.82"/>
    <n v="385.82"/>
    <n v="2170.3666659999999"/>
    <n v="3918"/>
    <n v="1"/>
    <s v="EUR"/>
    <n v="-3502.28"/>
    <n v="0.42857142857142899"/>
    <n v="0.14285714285714299"/>
    <n v="116049"/>
    <n v="3.77"/>
    <n v="1200"/>
    <n v="31264.23"/>
    <n v="12.641030000000001"/>
    <n v="35788.230000000003"/>
  </r>
  <r>
    <s v="34317"/>
    <m/>
    <m/>
    <m/>
    <s v="FR0000038465"/>
    <x v="28"/>
    <x v="32"/>
    <n v="2941"/>
    <n v="3.6900878293600998"/>
    <n v="797"/>
    <n v="1"/>
    <n v="3.76"/>
    <n v="3.76"/>
    <n v="2080.1999999999998"/>
    <n v="1001"/>
    <n v="1"/>
    <s v="EUR"/>
    <n v="-2937.24"/>
    <n v="0"/>
    <n v="0.33333333333333298"/>
    <n v="116049"/>
    <n v="3.69"/>
    <n v="1996"/>
    <n v="28326.99"/>
    <n v="20.63542"/>
    <n v="35692.230000000003"/>
  </r>
  <r>
    <s v="34317"/>
    <m/>
    <m/>
    <m/>
    <s v="FR0000038465"/>
    <x v="28"/>
    <x v="33"/>
    <n v="3.69"/>
    <n v="3.69"/>
    <n v="1"/>
    <n v="1"/>
    <n v="3.69"/>
    <n v="3.69"/>
    <n v="2065.3000000000002"/>
    <n v="814"/>
    <n v="1"/>
    <s v="EUR"/>
    <n v="0"/>
    <n v="0"/>
    <n v="0"/>
    <n v="116049"/>
    <n v="3.69"/>
    <n v="1996"/>
    <n v="28326.99"/>
    <n v="20.63542"/>
    <n v="35692.230000000003"/>
  </r>
  <r>
    <s v="34317"/>
    <m/>
    <m/>
    <m/>
    <s v="FR0000038465"/>
    <x v="28"/>
    <x v="34"/>
    <n v="3.68"/>
    <n v="3.68"/>
    <n v="1"/>
    <n v="1"/>
    <n v="3.68"/>
    <n v="3.68"/>
    <n v="2045.6"/>
    <n v="276"/>
    <n v="1"/>
    <s v="EUR"/>
    <n v="0"/>
    <n v="0"/>
    <n v="0"/>
    <n v="116049"/>
    <n v="3.69"/>
    <n v="1996"/>
    <n v="28326.99"/>
    <n v="20.63542"/>
    <n v="35692.230000000003"/>
  </r>
  <r>
    <s v="34317"/>
    <m/>
    <m/>
    <m/>
    <s v="FR0000038465"/>
    <x v="28"/>
    <x v="35"/>
    <n v="3.68"/>
    <n v="3.68"/>
    <n v="1"/>
    <n v="1"/>
    <n v="3.68"/>
    <n v="3.68"/>
    <n v="2039.7"/>
    <n v="2911"/>
    <n v="1"/>
    <s v="EUR"/>
    <n v="0"/>
    <n v="0"/>
    <n v="0"/>
    <n v="116049"/>
    <n v="3.65"/>
    <n v="1996"/>
    <n v="28326.99"/>
    <n v="20.45749"/>
    <n v="35612.39"/>
  </r>
  <r>
    <s v="34317"/>
    <m/>
    <m/>
    <m/>
    <s v="FR0000038465"/>
    <x v="28"/>
    <x v="36"/>
    <n v="3041.96"/>
    <n v="3.6300238663484499"/>
    <n v="838"/>
    <n v="1"/>
    <n v="3.65"/>
    <n v="3.65"/>
    <n v="2088.8000000000002"/>
    <n v="2307"/>
    <n v="1"/>
    <s v="EUR"/>
    <n v="-3038.31"/>
    <n v="0"/>
    <n v="0.33333333333333298"/>
    <n v="116049"/>
    <n v="3.63"/>
    <n v="2833"/>
    <n v="25288.68"/>
    <n v="28.909410000000001"/>
    <n v="35572.47"/>
  </r>
  <r>
    <s v="34317"/>
    <m/>
    <m/>
    <m/>
    <s v="FR0000038465"/>
    <x v="28"/>
    <x v="37"/>
    <n v="2523.67"/>
    <n v="3.6000998573466498"/>
    <n v="701"/>
    <n v="139"/>
    <n v="3.67"/>
    <n v="510.13"/>
    <n v="2180.7333330000001"/>
    <n v="6454"/>
    <n v="1"/>
    <s v="EUR"/>
    <n v="-2013.54"/>
    <n v="0"/>
    <n v="0.5"/>
    <n v="116049"/>
    <n v="3.6"/>
    <n v="3395"/>
    <n v="23275.14"/>
    <n v="34.43094"/>
    <n v="35497.14"/>
  </r>
  <r>
    <s v="34317"/>
    <m/>
    <m/>
    <m/>
    <s v="FR0000038465"/>
    <x v="28"/>
    <x v="38"/>
    <n v="3.6"/>
    <n v="3.6"/>
    <n v="1"/>
    <n v="1"/>
    <n v="3.6"/>
    <n v="3.6"/>
    <n v="2195.3666659999999"/>
    <n v="1055"/>
    <n v="1"/>
    <s v="EUR"/>
    <n v="0"/>
    <n v="0"/>
    <n v="0"/>
    <n v="116049"/>
    <n v="3.59"/>
    <n v="3395"/>
    <n v="23275.14"/>
    <n v="34.368169999999999"/>
    <n v="35463.19"/>
  </r>
  <r>
    <s v="34317"/>
    <m/>
    <m/>
    <m/>
    <s v="FR0000038465"/>
    <x v="28"/>
    <x v="39"/>
    <n v="4789.5"/>
    <n v="3.54515173945226"/>
    <n v="1351"/>
    <n v="151"/>
    <n v="3.7"/>
    <n v="558.70000000000005"/>
    <n v="2338.1999999999998"/>
    <n v="4501"/>
    <n v="1"/>
    <s v="EUR"/>
    <n v="-4230.8"/>
    <n v="0"/>
    <n v="0.57142857142857095"/>
    <n v="116049"/>
    <n v="3.51"/>
    <n v="4595"/>
    <n v="19044.34"/>
    <n v="45.854909999999997"/>
    <n v="35172.79"/>
  </r>
  <r>
    <s v="34317"/>
    <m/>
    <m/>
    <m/>
    <s v="FR0000038465"/>
    <x v="28"/>
    <x v="40"/>
    <n v="3.52"/>
    <n v="3.52"/>
    <n v="1"/>
    <n v="1"/>
    <n v="3.52"/>
    <n v="3.52"/>
    <n v="2333.6333330000002"/>
    <n v="801"/>
    <n v="1"/>
    <s v="EUR"/>
    <n v="0"/>
    <n v="0"/>
    <n v="0"/>
    <n v="116049"/>
    <n v="3.52"/>
    <n v="4595"/>
    <n v="19044.34"/>
    <n v="45.925550000000001"/>
    <n v="35218.74"/>
  </r>
  <r>
    <s v="34317"/>
    <m/>
    <m/>
    <m/>
    <s v="FR0000038465"/>
    <x v="28"/>
    <x v="41"/>
    <n v="3.56"/>
    <n v="3.56"/>
    <n v="1"/>
    <n v="1"/>
    <n v="3.56"/>
    <n v="3.56"/>
    <n v="2362.3666659999999"/>
    <n v="1183"/>
    <n v="1"/>
    <s v="EUR"/>
    <n v="0"/>
    <n v="0"/>
    <n v="0"/>
    <n v="116049"/>
    <n v="3.6"/>
    <n v="4595"/>
    <n v="19044.34"/>
    <n v="46.48413"/>
    <n v="35586.339999999997"/>
  </r>
  <r>
    <s v="34317"/>
    <m/>
    <m/>
    <m/>
    <s v="FR0000038465"/>
    <x v="28"/>
    <x v="42"/>
    <n v="3.65"/>
    <n v="3.65"/>
    <n v="1"/>
    <n v="1"/>
    <n v="3.65"/>
    <n v="3.65"/>
    <n v="2381.4666659999998"/>
    <n v="576"/>
    <n v="1"/>
    <s v="EUR"/>
    <n v="0"/>
    <n v="0"/>
    <n v="0"/>
    <n v="116049"/>
    <n v="3.65"/>
    <n v="4595"/>
    <n v="19044.34"/>
    <n v="46.827419999999996"/>
    <n v="35816.089999999997"/>
  </r>
  <r>
    <s v="34317"/>
    <m/>
    <m/>
    <m/>
    <s v="FR0000038465"/>
    <x v="28"/>
    <x v="43"/>
    <n v="3.66"/>
    <n v="3.66"/>
    <n v="1"/>
    <n v="1"/>
    <n v="3.66"/>
    <n v="3.66"/>
    <n v="2373"/>
    <n v="126"/>
    <n v="1"/>
    <s v="EUR"/>
    <n v="0"/>
    <n v="0"/>
    <n v="0"/>
    <n v="116049"/>
    <n v="3.68"/>
    <n v="4595"/>
    <n v="19044.34"/>
    <n v="47.031289999999998"/>
    <n v="35953.94"/>
  </r>
  <r>
    <s v="34317"/>
    <m/>
    <m/>
    <m/>
    <s v="FR0000038465"/>
    <x v="28"/>
    <x v="44"/>
    <n v="3.68"/>
    <n v="3.68"/>
    <n v="1"/>
    <n v="122"/>
    <n v="3.6899180327868901"/>
    <n v="450.17"/>
    <n v="2351.333333"/>
    <n v="257"/>
    <n v="1"/>
    <s v="EUR"/>
    <n v="446.49"/>
    <n v="0"/>
    <n v="0.33333333333333298"/>
    <n v="116049"/>
    <n v="3.69"/>
    <n v="4474"/>
    <n v="19490.830000000002"/>
    <n v="45.858640000000001"/>
    <n v="35999.89"/>
  </r>
  <r>
    <s v="34317"/>
    <m/>
    <m/>
    <m/>
    <s v="FR0000038465"/>
    <x v="28"/>
    <x v="45"/>
    <n v="3.68"/>
    <n v="3.68"/>
    <n v="1"/>
    <n v="131"/>
    <n v="3.6899236641221398"/>
    <n v="483.38"/>
    <n v="2350.9333329999999"/>
    <n v="131"/>
    <n v="1"/>
    <s v="EUR"/>
    <n v="479.7"/>
    <n v="0"/>
    <n v="0.33333333333333298"/>
    <n v="116049"/>
    <n v="3.69"/>
    <n v="4344"/>
    <n v="19970.53"/>
    <n v="44.526139999999998"/>
    <n v="35999.89"/>
  </r>
  <r>
    <s v="34317"/>
    <m/>
    <m/>
    <m/>
    <s v="FR0000038465"/>
    <x v="28"/>
    <x v="46"/>
    <n v="3.69"/>
    <n v="3.69"/>
    <n v="1"/>
    <n v="2"/>
    <n v="3.69"/>
    <n v="7.38"/>
    <n v="2493.3000000000002"/>
    <n v="4522"/>
    <n v="1"/>
    <s v="EUR"/>
    <n v="3.69"/>
    <n v="0"/>
    <n v="0"/>
    <n v="116049"/>
    <n v="3.65"/>
    <n v="4343"/>
    <n v="19974.22"/>
    <n v="44.246850000000002"/>
    <n v="35826.17"/>
  </r>
  <r>
    <s v="34317"/>
    <m/>
    <m/>
    <m/>
    <s v="FR0000038465"/>
    <x v="28"/>
    <x v="47"/>
    <n v="3.64"/>
    <n v="3.64"/>
    <n v="1"/>
    <n v="344"/>
    <n v="3.6001162790697698"/>
    <n v="1238.44"/>
    <n v="2546.8000000000002"/>
    <n v="1926"/>
    <n v="1"/>
    <s v="EUR"/>
    <n v="1234.8"/>
    <n v="0.33333333333333298"/>
    <n v="0"/>
    <n v="116049"/>
    <n v="3.6"/>
    <n v="4000"/>
    <n v="21209.02"/>
    <n v="40.439190000000004"/>
    <n v="35609.019999999997"/>
  </r>
  <r>
    <s v="34317"/>
    <m/>
    <m/>
    <m/>
    <s v="FR0000038465"/>
    <x v="28"/>
    <x v="48"/>
    <n v="3.6"/>
    <n v="3.6"/>
    <n v="1"/>
    <n v="559"/>
    <n v="3.6451162790697702"/>
    <n v="2037.62"/>
    <n v="2587.8666659999999"/>
    <n v="1826"/>
    <n v="1"/>
    <s v="EUR"/>
    <n v="2034.02"/>
    <n v="0.2"/>
    <n v="0.2"/>
    <n v="116049"/>
    <n v="3.68"/>
    <n v="3442"/>
    <n v="23243.040000000001"/>
    <n v="35.27346"/>
    <n v="35909.599999999999"/>
  </r>
  <r>
    <s v="34317"/>
    <m/>
    <m/>
    <m/>
    <s v="FR0000038465"/>
    <x v="28"/>
    <x v="49"/>
    <n v="3.68"/>
    <n v="3.68"/>
    <n v="1"/>
    <n v="1"/>
    <n v="3.68"/>
    <n v="3.68"/>
    <n v="2606.6999999999998"/>
    <n v="566"/>
    <n v="1"/>
    <s v="EUR"/>
    <n v="0"/>
    <n v="0"/>
    <n v="0"/>
    <n v="116049"/>
    <n v="3.68"/>
    <n v="3442"/>
    <n v="23243.040000000001"/>
    <n v="35.27346"/>
    <n v="35909.599999999999"/>
  </r>
  <r>
    <s v="34317"/>
    <m/>
    <m/>
    <m/>
    <s v="FR0000038465"/>
    <x v="28"/>
    <x v="50"/>
    <n v="3.68"/>
    <n v="3.68"/>
    <n v="1"/>
    <n v="1"/>
    <n v="3.68"/>
    <n v="3.68"/>
    <n v="2571.8666659999999"/>
    <n v="1"/>
    <n v="1"/>
    <s v="EUR"/>
    <n v="0"/>
    <n v="0"/>
    <n v="0"/>
    <n v="116049"/>
    <n v="3.68"/>
    <n v="3442"/>
    <n v="23243.040000000001"/>
    <n v="35.27346"/>
    <n v="35909.599999999999"/>
  </r>
  <r>
    <s v="34317"/>
    <m/>
    <m/>
    <m/>
    <s v="FR0000038465"/>
    <x v="28"/>
    <x v="51"/>
    <n v="3.68"/>
    <n v="3.68"/>
    <n v="1"/>
    <n v="1026"/>
    <n v="3.66552631578947"/>
    <n v="3760.83"/>
    <n v="2618.6"/>
    <n v="2689"/>
    <n v="1"/>
    <s v="EUR"/>
    <n v="3757.15"/>
    <n v="0.28571428571428598"/>
    <n v="0.14285714285714299"/>
    <n v="116049"/>
    <n v="3.69"/>
    <n v="2417"/>
    <n v="27000.19"/>
    <n v="24.830169999999999"/>
    <n v="35918.92"/>
  </r>
  <r>
    <s v="34317"/>
    <m/>
    <m/>
    <m/>
    <s v="FR0000038465"/>
    <x v="28"/>
    <x v="52"/>
    <n v="3.69"/>
    <n v="3.69"/>
    <n v="1"/>
    <n v="213"/>
    <n v="3.69"/>
    <n v="785.97"/>
    <n v="2383.6999999999998"/>
    <n v="213"/>
    <n v="1"/>
    <s v="EUR"/>
    <n v="782.28"/>
    <n v="0"/>
    <n v="0.4"/>
    <n v="116049"/>
    <n v="3.69"/>
    <n v="2205"/>
    <n v="27782.47"/>
    <n v="22.652270000000001"/>
    <n v="35918.92"/>
  </r>
  <r>
    <s v="34317"/>
    <m/>
    <m/>
    <m/>
    <s v="FR0000038465"/>
    <x v="28"/>
    <x v="53"/>
    <n v="3.68"/>
    <n v="3.68"/>
    <n v="1"/>
    <n v="151"/>
    <n v="3.6899337748344401"/>
    <n v="557.17999999999995"/>
    <n v="2325.1"/>
    <n v="716"/>
    <n v="1"/>
    <s v="EUR"/>
    <n v="553.5"/>
    <n v="0"/>
    <n v="0.33333333333333298"/>
    <n v="116049"/>
    <n v="3.6"/>
    <n v="2055"/>
    <n v="28335.97"/>
    <n v="20.70299"/>
    <n v="35733.97"/>
  </r>
  <r>
    <s v="34317"/>
    <m/>
    <m/>
    <m/>
    <s v="FR0000038465"/>
    <x v="28"/>
    <x v="54"/>
    <n v="3.61"/>
    <n v="3.61"/>
    <n v="1"/>
    <n v="56"/>
    <n v="3.61"/>
    <n v="202.16"/>
    <n v="2321.8000000000002"/>
    <n v="92"/>
    <n v="1"/>
    <s v="EUR"/>
    <n v="198.55"/>
    <n v="0.33333333333333298"/>
    <n v="0"/>
    <n v="116049"/>
    <n v="3.61"/>
    <n v="2000"/>
    <n v="28534.52"/>
    <n v="20.193249999999999"/>
    <n v="35754.519999999997"/>
  </r>
  <r>
    <s v="34317"/>
    <m/>
    <m/>
    <m/>
    <s v="FR0000038465"/>
    <x v="28"/>
    <x v="55"/>
    <n v="3.61"/>
    <n v="3.61"/>
    <n v="1"/>
    <n v="251"/>
    <n v="3.61"/>
    <n v="906.11"/>
    <n v="2307.1333330000002"/>
    <n v="531"/>
    <n v="1"/>
    <s v="EUR"/>
    <n v="902.5"/>
    <n v="0.33333333333333298"/>
    <n v="0"/>
    <n v="116049"/>
    <n v="3.61"/>
    <n v="1750"/>
    <n v="29437.02"/>
    <n v="17.669090000000001"/>
    <n v="35754.519999999997"/>
  </r>
  <r>
    <s v="34317"/>
    <m/>
    <m/>
    <m/>
    <s v="FR0000038465"/>
    <x v="28"/>
    <x v="56"/>
    <n v="543.6"/>
    <n v="3.6"/>
    <n v="151"/>
    <n v="251"/>
    <n v="3.5601593625498"/>
    <n v="893.6"/>
    <n v="1736.3666659999999"/>
    <n v="883"/>
    <n v="1"/>
    <s v="EUR"/>
    <n v="350"/>
    <n v="0"/>
    <n v="0"/>
    <n v="116049"/>
    <n v="3.55"/>
    <n v="1650"/>
    <n v="29787.02"/>
    <n v="16.4331"/>
    <n v="35644.519999999997"/>
  </r>
  <r>
    <s v="34317"/>
    <m/>
    <m/>
    <m/>
    <s v="FR0000038465"/>
    <x v="28"/>
    <x v="57"/>
    <n v="3.56"/>
    <n v="3.56"/>
    <n v="1"/>
    <n v="151"/>
    <n v="3.5500662251655601"/>
    <n v="536.05999999999995"/>
    <n v="1743.333333"/>
    <n v="840"/>
    <n v="1"/>
    <s v="EUR"/>
    <n v="532.5"/>
    <n v="0.33333333333333298"/>
    <n v="0"/>
    <n v="116049"/>
    <n v="3.55"/>
    <n v="1500"/>
    <n v="30319.52"/>
    <n v="14.93918"/>
    <n v="35644.519999999997"/>
  </r>
  <r>
    <s v="34317"/>
    <m/>
    <m/>
    <m/>
    <s v="FR0000038465"/>
    <x v="28"/>
    <x v="58"/>
    <n v="3.55"/>
    <n v="3.55"/>
    <n v="1"/>
    <n v="1"/>
    <n v="3.55"/>
    <n v="3.55"/>
    <n v="1451.3666659999999"/>
    <n v="717"/>
    <n v="1"/>
    <s v="EUR"/>
    <n v="0"/>
    <n v="0"/>
    <n v="0"/>
    <n v="116049"/>
    <n v="3.55"/>
    <n v="1500"/>
    <n v="30319.52"/>
    <n v="14.93918"/>
    <n v="35644.519999999997"/>
  </r>
  <r>
    <s v="34317"/>
    <m/>
    <m/>
    <m/>
    <s v="FR0000038465"/>
    <x v="28"/>
    <x v="59"/>
    <n v="3.54"/>
    <n v="3.54"/>
    <n v="1"/>
    <n v="298"/>
    <n v="3.5101006711409402"/>
    <n v="1046.01"/>
    <n v="1469.966666"/>
    <n v="803"/>
    <n v="1"/>
    <s v="EUR"/>
    <n v="1042.47"/>
    <n v="0.6"/>
    <n v="0"/>
    <n v="116049"/>
    <n v="3.5"/>
    <n v="1203"/>
    <n v="31361.99"/>
    <n v="11.83639"/>
    <n v="35572.49"/>
  </r>
  <r>
    <s v="34317"/>
    <m/>
    <m/>
    <m/>
    <s v="FR0000038465"/>
    <x v="28"/>
    <x v="60"/>
    <n v="3.54"/>
    <n v="3.54"/>
    <n v="1"/>
    <n v="351"/>
    <n v="3.54"/>
    <n v="1242.54"/>
    <n v="1476.0333330000001"/>
    <n v="1645"/>
    <n v="1"/>
    <s v="EUR"/>
    <n v="1239"/>
    <n v="0"/>
    <n v="0.25"/>
    <n v="116049"/>
    <n v="3.5"/>
    <n v="853"/>
    <n v="32600.99"/>
    <n v="8.3894199999999994"/>
    <n v="35586.49"/>
  </r>
  <r>
    <s v="34317"/>
    <m/>
    <m/>
    <m/>
    <s v="FR0000038465"/>
    <x v="28"/>
    <x v="61"/>
    <n v="3.5"/>
    <n v="3.5"/>
    <n v="1"/>
    <n v="454"/>
    <n v="3.5176211453744499"/>
    <n v="1597"/>
    <n v="1370.8"/>
    <n v="761"/>
    <n v="1"/>
    <s v="EUR"/>
    <n v="1593.5"/>
    <n v="0"/>
    <n v="0.2"/>
    <n v="116049"/>
    <n v="3.55"/>
    <n v="400"/>
    <n v="34194.49"/>
    <n v="3.9871400000000001"/>
    <n v="35614.49"/>
  </r>
  <r>
    <s v="34317"/>
    <m/>
    <m/>
    <m/>
    <s v="FR0000038465"/>
    <x v="28"/>
    <x v="62"/>
    <n v="3.5"/>
    <n v="3.5"/>
    <n v="1"/>
    <n v="0"/>
    <s v="#DIV/0"/>
    <n v="0"/>
    <n v="1380.0333330000001"/>
    <n v="1278"/>
    <n v="1"/>
    <s v="EUR"/>
    <n v="-3.5"/>
    <n v="0"/>
    <n v="0"/>
    <n v="116049"/>
    <n v="3.5"/>
    <n v="401"/>
    <n v="34190.99"/>
    <n v="3.9430299999999998"/>
    <n v="35594.49"/>
  </r>
  <r>
    <m/>
    <m/>
    <m/>
    <m/>
    <m/>
    <x v="1"/>
    <x v="176"/>
    <n v="29848.36"/>
    <n v="3.61754454005575"/>
    <n v="8251"/>
    <n v="14132"/>
    <n v="3.5730243419190502"/>
    <n v="50493.98"/>
    <m/>
    <m/>
    <m/>
    <m/>
    <n v="20645.62"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  <r>
    <m/>
    <m/>
    <m/>
    <m/>
    <m/>
    <x v="2"/>
    <x v="176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9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>
  <location ref="A3:L179" firstHeaderRow="0" firstDataRow="1" firstDataCol="1" rowPageCount="1" colPageCount="1"/>
  <pivotFields count="27">
    <pivotField showAll="0"/>
    <pivotField showAll="0"/>
    <pivotField showAll="0"/>
    <pivotField showAll="0"/>
    <pivotField showAll="0"/>
    <pivotField axis="axisPage" showAll="0">
      <items count="31">
        <item x="19"/>
        <item x="22"/>
        <item x="9"/>
        <item m="1" x="29"/>
        <item x="23"/>
        <item x="5"/>
        <item x="18"/>
        <item x="26"/>
        <item x="20"/>
        <item x="14"/>
        <item x="15"/>
        <item x="12"/>
        <item x="11"/>
        <item x="16"/>
        <item x="17"/>
        <item x="0"/>
        <item x="10"/>
        <item x="21"/>
        <item x="6"/>
        <item x="13"/>
        <item x="3"/>
        <item x="4"/>
        <item x="8"/>
        <item x="27"/>
        <item x="28"/>
        <item x="7"/>
        <item x="25"/>
        <item x="1"/>
        <item x="24"/>
        <item x="2"/>
        <item t="default"/>
      </items>
    </pivotField>
    <pivotField axis="axisRow" multipleItemSelectionAllowed="1" showAll="0" includeNewItemsInFilter="1" sumSubtotal="1">
      <items count="179">
        <item h="1" x="1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h="1" x="17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09"/>
        <item x="168"/>
        <item x="169"/>
        <item x="170"/>
        <item x="171"/>
        <item x="172"/>
        <item x="173"/>
        <item x="174"/>
        <item x="175"/>
        <item t="sum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dataField="1" dragToRow="0" dragToCol="0" dragToPage="0" showAll="0" defaultSubtotal="0"/>
  </pivotFields>
  <rowFields count="1">
    <field x="6"/>
  </rowFields>
  <rowItems count="176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pageFields count="1">
    <pageField fld="5" item="13" hier="-1"/>
  </pageFields>
  <dataFields count="11">
    <dataField name="Capitaux A" fld="7" baseField="6" baseItem="106" numFmtId="167"/>
    <dataField name="Achat" fld="9" baseField="6" baseItem="106" numFmtId="166"/>
    <dataField name="Prix A" fld="8" baseField="6" baseItem="128" numFmtId="165"/>
    <dataField name="Prix V" fld="11" baseField="6" baseItem="128" numFmtId="165"/>
    <dataField name="Vente" fld="10" baseField="6" baseItem="106" numFmtId="166"/>
    <dataField name="Capitaux V" fld="12" baseField="6" baseItem="106" numFmtId="167"/>
    <dataField name="Volume Marché" fld="14" baseField="6" baseItem="106" numFmtId="166"/>
    <dataField name="% Titres " fld="24" baseField="6" baseItem="125" numFmtId="2"/>
    <dataField name="Valorisation" fld="25" baseField="6" baseItem="125" numFmtId="168"/>
    <dataField name="% Part de marché " fld="26" baseField="6" baseItem="125" numFmtId="10"/>
    <dataField name="Dernier cours " fld="21" baseField="6" baseItem="129"/>
  </dataFields>
  <formats count="30">
    <format dxfId="1184">
      <pivotArea field="6" type="button" dataOnly="0" labelOnly="1" outline="0" axis="axisRow" fieldPosition="0"/>
    </format>
    <format dxfId="11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182">
      <pivotArea dataOnly="0" labelOnly="1" outline="0" fieldPosition="0">
        <references count="1">
          <reference field="5" count="1">
            <x v="13"/>
          </reference>
        </references>
      </pivotArea>
    </format>
    <format dxfId="118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180">
      <pivotArea outline="0" collapsedLevelsAreSubtotals="1" fieldPosition="0">
        <references count="1">
          <reference field="4294967294" count="1" selected="0">
            <x v="5"/>
          </reference>
        </references>
      </pivotArea>
    </format>
    <format dxfId="1179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117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17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76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1175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17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17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172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1171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170">
      <pivotArea outline="0" collapsedLevelsAreSubtotals="1" fieldPosition="0">
        <references count="1">
          <reference field="4294967294" count="1" selected="0">
            <x v="6"/>
          </reference>
        </references>
      </pivotArea>
    </format>
    <format dxfId="1169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1168">
      <pivotArea dataOnly="0" labelOnly="1" outline="0" fieldPosition="0">
        <references count="1">
          <reference field="5" count="1">
            <x v="15"/>
          </reference>
        </references>
      </pivotArea>
    </format>
    <format dxfId="1167">
      <pivotArea dataOnly="0" labelOnly="1" outline="0" fieldPosition="0">
        <references count="1">
          <reference field="5" count="1">
            <x v="15"/>
          </reference>
        </references>
      </pivotArea>
    </format>
    <format dxfId="1166">
      <pivotArea outline="0" fieldPosition="0">
        <references count="1">
          <reference field="4294967294" count="1">
            <x v="8"/>
          </reference>
        </references>
      </pivotArea>
    </format>
    <format dxfId="1165">
      <pivotArea outline="0" fieldPosition="0">
        <references count="1">
          <reference field="4294967294" count="1">
            <x v="2"/>
          </reference>
        </references>
      </pivotArea>
    </format>
    <format dxfId="1164">
      <pivotArea outline="0" fieldPosition="0">
        <references count="1">
          <reference field="4294967294" count="1">
            <x v="3"/>
          </reference>
        </references>
      </pivotArea>
    </format>
    <format dxfId="1163">
      <pivotArea outline="0" fieldPosition="0">
        <references count="1">
          <reference field="4294967294" count="1">
            <x v="7"/>
          </reference>
        </references>
      </pivotArea>
    </format>
    <format dxfId="1162">
      <pivotArea outline="0" fieldPosition="0">
        <references count="1">
          <reference field="4294967294" count="1">
            <x v="9"/>
          </reference>
        </references>
      </pivotArea>
    </format>
    <format dxfId="1161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160">
      <pivotArea outline="0" collapsedLevelsAreSubtotals="1" fieldPosition="0">
        <references count="1">
          <reference field="4294967294" count="2" selected="0">
            <x v="3"/>
            <x v="4"/>
          </reference>
        </references>
      </pivotArea>
    </format>
    <format dxfId="1159">
      <pivotArea dataOnly="0" labelOnly="1" outline="0" fieldPosition="0">
        <references count="1">
          <reference field="4294967294" count="2">
            <x v="3"/>
            <x v="4"/>
          </reference>
        </references>
      </pivotArea>
    </format>
    <format dxfId="1158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1157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1156">
      <pivotArea field="6" type="button" dataOnly="0" labelOnly="1" outline="0" axis="axisRow" fieldPosition="0"/>
    </format>
    <format dxfId="1155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Opération" sourceName="Date Opération">
  <pivotTables>
    <pivotTable tabId="1" name="Tableau croisé dynamique3"/>
  </pivotTables>
  <data>
    <tabular pivotCacheId="1">
      <items count="17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75" s="1"/>
        <i x="76" s="1"/>
        <i x="77" s="1"/>
        <i x="78" s="1"/>
        <i x="79" s="1"/>
        <i x="80" s="1"/>
        <i x="81" s="1"/>
        <i x="82" s="1"/>
        <i x="83" s="1"/>
        <i x="84" s="1"/>
        <i x="85" s="1"/>
        <i x="86" s="1"/>
        <i x="87" s="1"/>
        <i x="88" s="1"/>
        <i x="89" s="1"/>
        <i x="90" s="1"/>
        <i x="91" s="1"/>
        <i x="92" s="1"/>
        <i x="93" s="1"/>
        <i x="94" s="1"/>
        <i x="95" s="1"/>
        <i x="96" s="1"/>
        <i x="97" s="1"/>
        <i x="98" s="1"/>
        <i x="99" s="1"/>
        <i x="100" s="1"/>
        <i x="101" s="1"/>
        <i x="102" s="1"/>
        <i x="103" s="1"/>
        <i x="104" s="1"/>
        <i x="105" s="1"/>
        <i x="106" s="1"/>
        <i x="107" s="1"/>
        <i x="108" s="1"/>
        <i x="109" s="1"/>
        <i x="110" s="1"/>
        <i x="111" s="1"/>
        <i x="112" s="1"/>
        <i x="113" s="1"/>
        <i x="114" s="1"/>
        <i x="115" s="1"/>
        <i x="116" s="1"/>
        <i x="117" s="1"/>
        <i x="118" s="1"/>
        <i x="119" s="1"/>
        <i x="120" s="1"/>
        <i x="121" s="1"/>
        <i x="122" s="1"/>
        <i x="123" s="1"/>
        <i x="124" s="1"/>
        <i x="125" s="1"/>
        <i x="126" s="1"/>
        <i x="127" s="1"/>
        <i x="128" s="1"/>
        <i x="129" s="1"/>
        <i x="130" s="1"/>
        <i x="131" s="1"/>
        <i x="132" s="1"/>
        <i x="133" s="1"/>
        <i x="134" s="1"/>
        <i x="135" s="1"/>
        <i x="136" s="1"/>
        <i x="137" s="1"/>
        <i x="138" s="1"/>
        <i x="139" s="1"/>
        <i x="140" s="1"/>
        <i x="141" s="1"/>
        <i x="142" s="1"/>
        <i x="143" s="1"/>
        <i x="144" s="1"/>
        <i x="145" s="1"/>
        <i x="146" s="1"/>
        <i x="147" s="1"/>
        <i x="148" s="1"/>
        <i x="149" s="1"/>
        <i x="150" s="1"/>
        <i x="151" s="1"/>
        <i x="152" s="1"/>
        <i x="153" s="1"/>
        <i x="154" s="1"/>
        <i x="155" s="1"/>
        <i x="156" s="1"/>
        <i x="157" s="1"/>
        <i x="158" s="1"/>
        <i x="159" s="1"/>
        <i x="160" s="1"/>
        <i x="161" s="1"/>
        <i x="162" s="1"/>
        <i x="163" s="1"/>
        <i x="164" s="1"/>
        <i x="165" s="1"/>
        <i x="166" s="1"/>
        <i x="167" s="1"/>
        <i x="168" s="1"/>
        <i x="169" s="1"/>
        <i x="170" s="1"/>
        <i x="171" s="1"/>
        <i x="172" s="1"/>
        <i x="173" s="1"/>
        <i x="174" s="1"/>
        <i x="175" s="1"/>
        <i x="177" nd="1"/>
        <i x="176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_ISIN" sourceName="Libellé ISIN">
  <pivotTables>
    <pivotTable tabId="1" name="Tableau croisé dynamique3"/>
  </pivotTables>
  <data>
    <tabular pivotCacheId="1">
      <items count="30">
        <i x="19"/>
        <i x="22"/>
        <i x="9"/>
        <i x="23"/>
        <i x="5"/>
        <i x="18"/>
        <i x="26"/>
        <i x="20"/>
        <i x="14"/>
        <i x="15"/>
        <i x="12"/>
        <i x="11"/>
        <i x="16" s="1"/>
        <i x="17"/>
        <i x="0"/>
        <i x="10"/>
        <i x="21"/>
        <i x="6"/>
        <i x="13"/>
        <i x="4"/>
        <i x="8"/>
        <i x="27"/>
        <i x="28"/>
        <i x="7"/>
        <i x="25"/>
        <i x="24"/>
        <i x="29" nd="1"/>
        <i x="3" nd="1"/>
        <i x="1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Opération" cache="Segment_Date_Opération" caption="Date Opération" startItem="170" rowHeight="241300"/>
  <slicer name="Libellé ISIN" cache="Segment_Libellé_ISIN" caption="Libellé ISIN" startItem="1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179"/>
  <sheetViews>
    <sheetView tabSelected="1" workbookViewId="0">
      <selection activeCell="T25" sqref="T25"/>
    </sheetView>
  </sheetViews>
  <sheetFormatPr baseColWidth="10" defaultRowHeight="15" x14ac:dyDescent="0.25"/>
  <cols>
    <col min="1" max="1" width="21" customWidth="1"/>
    <col min="2" max="2" width="12.85546875" style="4" customWidth="1"/>
    <col min="3" max="3" width="9.28515625" style="5" customWidth="1"/>
    <col min="4" max="4" width="7" style="5" customWidth="1"/>
    <col min="5" max="5" width="7" style="4" customWidth="1"/>
    <col min="6" max="6" width="9.28515625" style="5" customWidth="1"/>
    <col min="7" max="7" width="12.85546875" style="3" customWidth="1"/>
    <col min="8" max="8" width="16.7109375" style="3" customWidth="1"/>
    <col min="9" max="9" width="8.42578125" style="3" customWidth="1"/>
    <col min="10" max="10" width="11.7109375" style="3" customWidth="1"/>
    <col min="11" max="11" width="16.85546875" style="3" customWidth="1"/>
    <col min="12" max="12" width="13.28515625" style="3" customWidth="1"/>
    <col min="13" max="13" width="3.7109375" style="3" customWidth="1"/>
    <col min="14" max="14" width="4" style="3" customWidth="1"/>
    <col min="15" max="15" width="18.140625" style="3" customWidth="1"/>
    <col min="16" max="16" width="12.28515625" style="3" customWidth="1"/>
    <col min="17" max="17" width="15.7109375" style="3" customWidth="1"/>
    <col min="18" max="18" width="16.140625" style="3" customWidth="1"/>
    <col min="19" max="19" width="11.7109375" bestFit="1" customWidth="1"/>
    <col min="20" max="20" width="19" customWidth="1"/>
    <col min="22" max="22" width="12.140625" bestFit="1" customWidth="1"/>
    <col min="26" max="26" width="11.85546875" bestFit="1" customWidth="1"/>
  </cols>
  <sheetData>
    <row r="1" spans="1:20" x14ac:dyDescent="0.25">
      <c r="A1" s="1" t="s">
        <v>0</v>
      </c>
      <c r="B1" s="4" t="s">
        <v>12</v>
      </c>
    </row>
    <row r="2" spans="1:20" ht="15.75" thickBot="1" x14ac:dyDescent="0.3"/>
    <row r="3" spans="1:20" ht="15.75" thickBot="1" x14ac:dyDescent="0.3">
      <c r="A3" s="23" t="s">
        <v>1</v>
      </c>
      <c r="B3" s="24" t="s">
        <v>6</v>
      </c>
      <c r="C3" s="17" t="s">
        <v>5</v>
      </c>
      <c r="D3" s="16" t="s">
        <v>9</v>
      </c>
      <c r="E3" s="19" t="s">
        <v>8</v>
      </c>
      <c r="F3" s="18" t="s">
        <v>4</v>
      </c>
      <c r="G3" s="15" t="s">
        <v>3</v>
      </c>
      <c r="H3" s="20" t="s">
        <v>2</v>
      </c>
      <c r="I3" s="21" t="s">
        <v>10</v>
      </c>
      <c r="J3" s="21" t="s">
        <v>7</v>
      </c>
      <c r="K3" s="22" t="s">
        <v>11</v>
      </c>
      <c r="L3" t="s">
        <v>16</v>
      </c>
      <c r="M3"/>
      <c r="N3"/>
    </row>
    <row r="4" spans="1:20" x14ac:dyDescent="0.25">
      <c r="A4" s="2">
        <v>43467</v>
      </c>
      <c r="B4" s="4">
        <v>22262.25</v>
      </c>
      <c r="C4" s="14">
        <v>1291</v>
      </c>
      <c r="D4" s="11">
        <v>17.244190549961299</v>
      </c>
      <c r="E4" s="13">
        <v>17.330689742294101</v>
      </c>
      <c r="F4" s="12">
        <v>3958</v>
      </c>
      <c r="G4" s="4">
        <v>68594.87</v>
      </c>
      <c r="H4" s="6">
        <v>159865</v>
      </c>
      <c r="I4" s="10">
        <v>35.092140000000001</v>
      </c>
      <c r="J4" s="8">
        <v>1257447.17</v>
      </c>
      <c r="K4" s="9">
        <v>3.2833953648390833E-2</v>
      </c>
      <c r="L4" s="44">
        <v>17.48</v>
      </c>
      <c r="M4" s="7"/>
      <c r="N4" s="7"/>
    </row>
    <row r="5" spans="1:20" x14ac:dyDescent="0.25">
      <c r="A5" s="2">
        <v>43468</v>
      </c>
      <c r="B5" s="4">
        <v>11905.2</v>
      </c>
      <c r="C5" s="14">
        <v>661</v>
      </c>
      <c r="D5" s="11">
        <v>18.010892586989399</v>
      </c>
      <c r="E5" s="13">
        <v>18.2068780225685</v>
      </c>
      <c r="F5" s="12">
        <v>1861</v>
      </c>
      <c r="G5" s="4">
        <v>33883</v>
      </c>
      <c r="H5" s="6">
        <v>316570</v>
      </c>
      <c r="I5" s="10">
        <v>33.73921</v>
      </c>
      <c r="J5" s="8">
        <v>1264940.8500000001</v>
      </c>
      <c r="K5" s="9">
        <v>7.9666424487475126E-3</v>
      </c>
      <c r="L5" s="44">
        <v>17.75</v>
      </c>
      <c r="M5" s="44"/>
      <c r="N5" s="44"/>
    </row>
    <row r="6" spans="1:20" x14ac:dyDescent="0.25">
      <c r="A6" s="2">
        <v>43469</v>
      </c>
      <c r="B6" s="4">
        <v>10880.84</v>
      </c>
      <c r="C6" s="14">
        <v>601</v>
      </c>
      <c r="D6" s="11">
        <v>18.104559068219601</v>
      </c>
      <c r="E6" s="13">
        <v>18.149741881765198</v>
      </c>
      <c r="F6" s="12">
        <v>1201</v>
      </c>
      <c r="G6" s="4">
        <v>21797.84</v>
      </c>
      <c r="H6" s="6">
        <v>210068</v>
      </c>
      <c r="I6" s="10">
        <v>33.384079999999997</v>
      </c>
      <c r="J6" s="8">
        <v>1274585.45</v>
      </c>
      <c r="K6" s="9">
        <v>8.5781746862920571E-3</v>
      </c>
      <c r="L6" s="44">
        <v>18.149999999999999</v>
      </c>
      <c r="M6" s="44"/>
      <c r="N6" s="44"/>
    </row>
    <row r="7" spans="1:20" x14ac:dyDescent="0.25">
      <c r="A7" s="2">
        <v>43472</v>
      </c>
      <c r="B7" s="4">
        <v>27240.400000000001</v>
      </c>
      <c r="C7" s="14">
        <v>1501</v>
      </c>
      <c r="D7" s="11">
        <v>18.1481678880746</v>
      </c>
      <c r="E7" s="13">
        <v>18.2542924776433</v>
      </c>
      <c r="F7" s="12">
        <v>1901</v>
      </c>
      <c r="G7" s="4">
        <v>34701.410000000003</v>
      </c>
      <c r="H7" s="6">
        <v>177979</v>
      </c>
      <c r="I7" s="10">
        <v>33.31559</v>
      </c>
      <c r="J7" s="8">
        <v>1284464.94</v>
      </c>
      <c r="K7" s="9">
        <v>1.9114614645548072E-2</v>
      </c>
      <c r="L7" s="44">
        <v>18.57</v>
      </c>
      <c r="M7" s="44"/>
      <c r="N7" s="44"/>
    </row>
    <row r="8" spans="1:20" x14ac:dyDescent="0.25">
      <c r="A8" s="2">
        <v>43473</v>
      </c>
      <c r="B8" s="4">
        <v>49751.59</v>
      </c>
      <c r="C8" s="14">
        <v>2683</v>
      </c>
      <c r="D8" s="11">
        <v>18.5432687290347</v>
      </c>
      <c r="E8" s="13">
        <v>18.592976391231002</v>
      </c>
      <c r="F8" s="12">
        <v>1186</v>
      </c>
      <c r="G8" s="4">
        <v>22051.27</v>
      </c>
      <c r="H8" s="6">
        <v>223964</v>
      </c>
      <c r="I8" s="10">
        <v>35.575589999999998</v>
      </c>
      <c r="J8" s="8">
        <v>1286527.19</v>
      </c>
      <c r="K8" s="9">
        <v>1.7275097783572359E-2</v>
      </c>
      <c r="L8" s="44">
        <v>18.649999999999999</v>
      </c>
      <c r="M8" s="44"/>
      <c r="N8" s="44"/>
    </row>
    <row r="9" spans="1:20" x14ac:dyDescent="0.25">
      <c r="A9" s="2">
        <v>43474</v>
      </c>
      <c r="B9" s="4">
        <v>83726.080000000002</v>
      </c>
      <c r="C9" s="14">
        <v>4520</v>
      </c>
      <c r="D9" s="11">
        <v>18.5234690265487</v>
      </c>
      <c r="E9" s="13">
        <v>18.645591012699398</v>
      </c>
      <c r="F9" s="12">
        <v>3071</v>
      </c>
      <c r="G9" s="4">
        <v>57260.61</v>
      </c>
      <c r="H9" s="6">
        <v>195735</v>
      </c>
      <c r="I9" s="10">
        <v>37.40699</v>
      </c>
      <c r="J9" s="8">
        <v>1281887.57</v>
      </c>
      <c r="K9" s="9">
        <v>3.8782026719799731E-2</v>
      </c>
      <c r="L9" s="44">
        <v>18.45</v>
      </c>
      <c r="M9" s="44"/>
      <c r="N9" s="44"/>
    </row>
    <row r="10" spans="1:20" x14ac:dyDescent="0.25">
      <c r="A10" s="2">
        <v>43475</v>
      </c>
      <c r="B10" s="4">
        <v>10134.16</v>
      </c>
      <c r="C10" s="14">
        <v>558</v>
      </c>
      <c r="D10" s="11">
        <v>18.161577060931901</v>
      </c>
      <c r="E10" s="13">
        <v>18.290292056074801</v>
      </c>
      <c r="F10" s="12">
        <v>856</v>
      </c>
      <c r="G10" s="4">
        <v>15656.49</v>
      </c>
      <c r="H10" s="6">
        <v>182576</v>
      </c>
      <c r="I10" s="10">
        <v>36.596159999999998</v>
      </c>
      <c r="J10" s="8">
        <v>1274204.2</v>
      </c>
      <c r="K10" s="9">
        <v>7.7447200070107792E-3</v>
      </c>
      <c r="L10" s="44">
        <v>18.149999999999999</v>
      </c>
      <c r="M10" s="44"/>
      <c r="N10" s="44"/>
    </row>
    <row r="11" spans="1:20" x14ac:dyDescent="0.25">
      <c r="A11" s="2">
        <v>43476</v>
      </c>
      <c r="B11" s="4">
        <v>15219.48</v>
      </c>
      <c r="C11" s="14">
        <v>849</v>
      </c>
      <c r="D11" s="11">
        <v>17.926360424028299</v>
      </c>
      <c r="E11" s="13">
        <v>18.059174311926601</v>
      </c>
      <c r="F11" s="12">
        <v>436</v>
      </c>
      <c r="G11" s="4">
        <v>7873.8</v>
      </c>
      <c r="H11" s="6">
        <v>127656</v>
      </c>
      <c r="I11" s="10">
        <v>36.869689999999999</v>
      </c>
      <c r="J11" s="8">
        <v>1268089.27</v>
      </c>
      <c r="K11" s="9">
        <v>1.0066115184558501E-2</v>
      </c>
      <c r="L11" s="44">
        <v>17.91</v>
      </c>
      <c r="M11" s="44"/>
      <c r="N11" s="44"/>
    </row>
    <row r="12" spans="1:20" x14ac:dyDescent="0.25">
      <c r="A12" s="2">
        <v>43479</v>
      </c>
      <c r="B12" s="4">
        <v>46506.400000000001</v>
      </c>
      <c r="C12" s="14">
        <v>2666</v>
      </c>
      <c r="D12" s="11">
        <v>17.4442610652663</v>
      </c>
      <c r="E12" s="13">
        <v>17.630648464163801</v>
      </c>
      <c r="F12" s="12">
        <v>293</v>
      </c>
      <c r="G12" s="4">
        <v>5165.78</v>
      </c>
      <c r="H12" s="6">
        <v>105795</v>
      </c>
      <c r="I12" s="10">
        <v>39.533259999999999</v>
      </c>
      <c r="J12" s="8">
        <v>1255579.6399999999</v>
      </c>
      <c r="K12" s="9">
        <v>2.7969185689304787E-2</v>
      </c>
      <c r="L12" s="44">
        <v>17.43</v>
      </c>
      <c r="M12" s="44"/>
      <c r="N12" s="44"/>
    </row>
    <row r="13" spans="1:20" x14ac:dyDescent="0.25">
      <c r="A13" s="2">
        <v>43480</v>
      </c>
      <c r="B13" s="4">
        <v>10404.77</v>
      </c>
      <c r="C13" s="14">
        <v>581</v>
      </c>
      <c r="D13" s="11">
        <v>17.9083820998279</v>
      </c>
      <c r="E13" s="13">
        <v>17.683711151736698</v>
      </c>
      <c r="F13" s="12">
        <v>3282</v>
      </c>
      <c r="G13" s="4">
        <v>58037.94</v>
      </c>
      <c r="H13" s="6">
        <v>178297</v>
      </c>
      <c r="I13" s="10">
        <v>36.600569999999998</v>
      </c>
      <c r="J13" s="8">
        <v>1272631.6599999999</v>
      </c>
      <c r="K13" s="9">
        <v>2.1666096457035173E-2</v>
      </c>
      <c r="L13" s="44">
        <v>18.07</v>
      </c>
      <c r="M13" s="44"/>
      <c r="N13" s="44"/>
    </row>
    <row r="14" spans="1:20" x14ac:dyDescent="0.25">
      <c r="A14" s="2">
        <v>43481</v>
      </c>
      <c r="B14" s="4">
        <v>32926.97</v>
      </c>
      <c r="C14" s="14">
        <v>1781</v>
      </c>
      <c r="D14" s="11">
        <v>18.4879112857945</v>
      </c>
      <c r="E14" s="13">
        <v>18.5112689500281</v>
      </c>
      <c r="F14" s="12">
        <v>1781</v>
      </c>
      <c r="G14" s="4">
        <v>32968.57</v>
      </c>
      <c r="H14" s="6">
        <v>195457</v>
      </c>
      <c r="I14" s="10">
        <v>36.931489999999997</v>
      </c>
      <c r="J14" s="8">
        <v>1279375.28</v>
      </c>
      <c r="K14" s="9">
        <v>1.8223957187514388E-2</v>
      </c>
      <c r="L14" s="44">
        <v>18.329999999999998</v>
      </c>
      <c r="M14" s="44"/>
      <c r="N14" s="44"/>
    </row>
    <row r="15" spans="1:20" ht="15.75" thickBot="1" x14ac:dyDescent="0.3">
      <c r="A15" s="2">
        <v>43482</v>
      </c>
      <c r="B15" s="4">
        <v>85349.01</v>
      </c>
      <c r="C15" s="14">
        <v>4765</v>
      </c>
      <c r="D15" s="11">
        <v>17.911649527806901</v>
      </c>
      <c r="E15" s="13">
        <v>18.0138788659794</v>
      </c>
      <c r="F15" s="12">
        <v>776</v>
      </c>
      <c r="G15" s="4">
        <v>13978.77</v>
      </c>
      <c r="H15" s="6">
        <v>135995</v>
      </c>
      <c r="I15" s="10">
        <v>42.00909</v>
      </c>
      <c r="J15" s="8">
        <v>1268324.03</v>
      </c>
      <c r="K15" s="9">
        <v>4.0744145005331078E-2</v>
      </c>
      <c r="L15" s="44">
        <v>17.899999999999999</v>
      </c>
      <c r="M15" s="44"/>
      <c r="N15" s="44"/>
    </row>
    <row r="16" spans="1:20" ht="15.75" thickBot="1" x14ac:dyDescent="0.3">
      <c r="A16" s="2">
        <v>43483</v>
      </c>
      <c r="B16" s="4">
        <v>1796.04</v>
      </c>
      <c r="C16" s="14">
        <v>101</v>
      </c>
      <c r="D16" s="11">
        <v>17.782574257425701</v>
      </c>
      <c r="E16" s="13">
        <v>17.938210268948701</v>
      </c>
      <c r="F16" s="12">
        <v>4090</v>
      </c>
      <c r="G16" s="4">
        <v>73367.28</v>
      </c>
      <c r="H16" s="6">
        <v>104776</v>
      </c>
      <c r="I16" s="10">
        <v>36.426220000000001</v>
      </c>
      <c r="J16" s="8">
        <v>1269523.25</v>
      </c>
      <c r="K16" s="9">
        <v>3.9999618233183175E-2</v>
      </c>
      <c r="L16" s="44">
        <v>17.940000000000001</v>
      </c>
      <c r="M16" s="44"/>
      <c r="N16" s="44"/>
      <c r="O16" s="25">
        <f>SUM(B:B)</f>
        <v>20062834.349999998</v>
      </c>
      <c r="P16" s="29">
        <f>SUM(C:C)</f>
        <v>1165978</v>
      </c>
      <c r="Q16" s="30">
        <f>O16/P16</f>
        <v>17.206872127947523</v>
      </c>
      <c r="R16" s="28">
        <f>T16/S16</f>
        <v>17.311526485899471</v>
      </c>
      <c r="S16" s="27">
        <f>SUM(F:F)</f>
        <v>1160240</v>
      </c>
      <c r="T16" s="26">
        <f>SUM(G:G)</f>
        <v>20085525.490000002</v>
      </c>
    </row>
    <row r="17" spans="1:19" ht="15.75" thickBot="1" x14ac:dyDescent="0.3">
      <c r="A17" s="2">
        <v>43486</v>
      </c>
      <c r="B17" s="4">
        <v>23249.83</v>
      </c>
      <c r="C17" s="14">
        <v>1293</v>
      </c>
      <c r="D17" s="11">
        <v>17.9813070378964</v>
      </c>
      <c r="E17" s="13">
        <v>18.102180974477999</v>
      </c>
      <c r="F17" s="12">
        <v>1293</v>
      </c>
      <c r="G17" s="4">
        <v>23406.12</v>
      </c>
      <c r="H17" s="6">
        <v>59051</v>
      </c>
      <c r="I17" s="10">
        <v>36.473329999999997</v>
      </c>
      <c r="J17" s="8">
        <v>1270710.6200000001</v>
      </c>
      <c r="K17" s="9">
        <v>4.3792653807725526E-2</v>
      </c>
      <c r="L17" s="44">
        <v>17.98</v>
      </c>
      <c r="M17" s="44"/>
      <c r="N17" s="44"/>
      <c r="O17" s="7"/>
      <c r="S17" s="3"/>
    </row>
    <row r="18" spans="1:19" ht="15" customHeight="1" thickBot="1" x14ac:dyDescent="0.3">
      <c r="A18" s="2">
        <v>43487</v>
      </c>
      <c r="B18" s="4">
        <v>27634.28</v>
      </c>
      <c r="C18" s="14">
        <v>1552</v>
      </c>
      <c r="D18" s="11">
        <v>17.805592783505201</v>
      </c>
      <c r="E18" s="13">
        <v>17.98</v>
      </c>
      <c r="F18" s="12">
        <v>1</v>
      </c>
      <c r="G18" s="4">
        <v>17.98</v>
      </c>
      <c r="H18" s="6">
        <v>75315</v>
      </c>
      <c r="I18" s="10">
        <v>38.408070000000002</v>
      </c>
      <c r="J18" s="8">
        <v>1265788.98</v>
      </c>
      <c r="K18" s="9">
        <v>2.0620062404567482E-2</v>
      </c>
      <c r="L18" s="44">
        <v>17.79</v>
      </c>
      <c r="M18" s="44"/>
      <c r="N18" s="44"/>
      <c r="O18" s="7"/>
      <c r="Q18" s="41">
        <f>P16-S16</f>
        <v>5738</v>
      </c>
      <c r="R18" s="42">
        <f>(O16-T16)/Q18</f>
        <v>-3.9545381666093276</v>
      </c>
      <c r="S18" s="3"/>
    </row>
    <row r="19" spans="1:19" ht="15.75" thickBot="1" x14ac:dyDescent="0.3">
      <c r="A19" s="2">
        <v>43488</v>
      </c>
      <c r="B19" s="4">
        <v>21235.32</v>
      </c>
      <c r="C19" s="14">
        <v>1184</v>
      </c>
      <c r="D19" s="11">
        <v>17.935236486486499</v>
      </c>
      <c r="E19" s="13">
        <v>17.943249359521801</v>
      </c>
      <c r="F19" s="12">
        <v>2342</v>
      </c>
      <c r="G19" s="4">
        <v>42023.09</v>
      </c>
      <c r="H19" s="6">
        <v>177692</v>
      </c>
      <c r="I19" s="10">
        <v>36.970570000000002</v>
      </c>
      <c r="J19" s="8">
        <v>1269901.43</v>
      </c>
      <c r="K19" s="9">
        <v>1.9843324404024941E-2</v>
      </c>
      <c r="L19" s="44">
        <v>17.940000000000001</v>
      </c>
      <c r="M19" s="44"/>
      <c r="N19" s="44"/>
    </row>
    <row r="20" spans="1:19" x14ac:dyDescent="0.25">
      <c r="A20" s="2">
        <v>43489</v>
      </c>
      <c r="B20" s="4">
        <v>5187.6000000000004</v>
      </c>
      <c r="C20" s="14">
        <v>289</v>
      </c>
      <c r="D20" s="11">
        <v>17.950173010380599</v>
      </c>
      <c r="E20" s="13">
        <v>18</v>
      </c>
      <c r="F20" s="12">
        <v>1</v>
      </c>
      <c r="G20" s="4">
        <v>18</v>
      </c>
      <c r="H20" s="6">
        <v>84544</v>
      </c>
      <c r="I20" s="10">
        <v>37.246769999999998</v>
      </c>
      <c r="J20" s="8">
        <v>1267252.75</v>
      </c>
      <c r="K20" s="9">
        <v>3.4301665404996213E-3</v>
      </c>
      <c r="L20" s="44">
        <v>17.84</v>
      </c>
      <c r="M20" s="44"/>
      <c r="N20" s="44"/>
      <c r="O20" s="46">
        <f>LOOKUP(9^9,L:L)/L4-1</f>
        <v>-0.11556064073226546</v>
      </c>
      <c r="P20" s="31" t="s">
        <v>17</v>
      </c>
      <c r="Q20" s="32"/>
      <c r="R20" s="33"/>
    </row>
    <row r="21" spans="1:19" x14ac:dyDescent="0.25">
      <c r="A21" s="2">
        <v>43490</v>
      </c>
      <c r="B21" s="4">
        <v>5301.77</v>
      </c>
      <c r="C21" s="14">
        <v>291</v>
      </c>
      <c r="D21" s="11">
        <v>18.219140893470801</v>
      </c>
      <c r="E21" s="13">
        <v>18.089384615384599</v>
      </c>
      <c r="F21" s="12">
        <v>585</v>
      </c>
      <c r="G21" s="4">
        <v>10582.29</v>
      </c>
      <c r="H21" s="6">
        <v>126377</v>
      </c>
      <c r="I21" s="10">
        <v>37.169119999999999</v>
      </c>
      <c r="J21" s="8">
        <v>1274090.95</v>
      </c>
      <c r="K21" s="9">
        <v>6.931641042278263E-3</v>
      </c>
      <c r="L21" s="44">
        <v>18.100000000000001</v>
      </c>
      <c r="M21" s="44"/>
      <c r="N21" s="44"/>
      <c r="O21" s="47">
        <f>LOOKUP(9^9,J:J)/J4-1</f>
        <v>4.3983509859901515E-2</v>
      </c>
      <c r="P21" s="34" t="s">
        <v>18</v>
      </c>
      <c r="Q21" s="35"/>
      <c r="R21" s="36"/>
    </row>
    <row r="22" spans="1:19" x14ac:dyDescent="0.25">
      <c r="A22" s="2">
        <v>43493</v>
      </c>
      <c r="B22" s="4">
        <v>5223.45</v>
      </c>
      <c r="C22" s="14">
        <v>291</v>
      </c>
      <c r="D22" s="11">
        <v>17.95</v>
      </c>
      <c r="E22" s="13">
        <v>17.95</v>
      </c>
      <c r="F22" s="12">
        <v>1</v>
      </c>
      <c r="G22" s="4">
        <v>17.95</v>
      </c>
      <c r="H22" s="6">
        <v>95986</v>
      </c>
      <c r="I22" s="10">
        <v>37.384810000000002</v>
      </c>
      <c r="J22" s="8">
        <v>1270166.3500000001</v>
      </c>
      <c r="K22" s="9">
        <v>3.0421103077532142E-3</v>
      </c>
      <c r="L22" s="44">
        <v>17.95</v>
      </c>
      <c r="M22" s="44"/>
      <c r="N22" s="44"/>
      <c r="O22" s="45">
        <f>AVERAGE(K:K)</f>
        <v>5.0235532772915856E-2</v>
      </c>
      <c r="P22" s="34" t="s">
        <v>13</v>
      </c>
      <c r="Q22" s="35"/>
      <c r="R22" s="36"/>
    </row>
    <row r="23" spans="1:19" x14ac:dyDescent="0.25">
      <c r="A23" s="2">
        <v>43494</v>
      </c>
      <c r="B23" s="4">
        <v>15182.85</v>
      </c>
      <c r="C23" s="14">
        <v>850</v>
      </c>
      <c r="D23" s="11">
        <v>17.862176470588199</v>
      </c>
      <c r="E23" s="13">
        <v>17.978941176470599</v>
      </c>
      <c r="F23" s="12">
        <v>850</v>
      </c>
      <c r="G23" s="4">
        <v>15282.1</v>
      </c>
      <c r="H23" s="6">
        <v>160785</v>
      </c>
      <c r="I23" s="10">
        <v>37.264310000000002</v>
      </c>
      <c r="J23" s="8">
        <v>1267884.74</v>
      </c>
      <c r="K23" s="9">
        <v>1.0573125602512673E-2</v>
      </c>
      <c r="L23" s="44">
        <v>17.86</v>
      </c>
      <c r="M23" s="44"/>
      <c r="N23" s="44"/>
      <c r="O23" s="40">
        <f>AVERAGE(I:I)</f>
        <v>38.02944261363637</v>
      </c>
      <c r="P23" s="34" t="s">
        <v>14</v>
      </c>
      <c r="Q23" s="35"/>
      <c r="R23" s="36"/>
    </row>
    <row r="24" spans="1:19" ht="15.75" thickBot="1" x14ac:dyDescent="0.3">
      <c r="A24" s="2">
        <v>43495</v>
      </c>
      <c r="B24" s="4">
        <v>44810</v>
      </c>
      <c r="C24" s="14">
        <v>2500</v>
      </c>
      <c r="D24" s="11">
        <v>17.923999999999999</v>
      </c>
      <c r="E24" s="13">
        <v>18.005811749842099</v>
      </c>
      <c r="F24" s="12">
        <v>1583</v>
      </c>
      <c r="G24" s="4">
        <v>28503.200000000001</v>
      </c>
      <c r="H24" s="6">
        <v>135209</v>
      </c>
      <c r="I24" s="10">
        <v>38.71264</v>
      </c>
      <c r="J24" s="8">
        <v>1271240.08</v>
      </c>
      <c r="K24" s="9">
        <v>3.0197693940492126E-2</v>
      </c>
      <c r="L24" s="44">
        <v>17.98</v>
      </c>
      <c r="M24" s="44"/>
      <c r="N24" s="44"/>
      <c r="O24" s="43">
        <f>AVERAGE(J:J)</f>
        <v>1352878.9531249998</v>
      </c>
      <c r="P24" s="37" t="s">
        <v>15</v>
      </c>
      <c r="Q24" s="38"/>
      <c r="R24" s="39"/>
    </row>
    <row r="25" spans="1:19" x14ac:dyDescent="0.25">
      <c r="A25" s="2">
        <v>43496</v>
      </c>
      <c r="B25" s="4">
        <v>26995.01</v>
      </c>
      <c r="C25" s="14">
        <v>1500</v>
      </c>
      <c r="D25" s="11">
        <v>17.996673333333302</v>
      </c>
      <c r="E25" s="13">
        <v>0</v>
      </c>
      <c r="F25" s="12">
        <v>0</v>
      </c>
      <c r="G25" s="4">
        <v>0</v>
      </c>
      <c r="H25" s="6">
        <v>91823</v>
      </c>
      <c r="I25" s="10">
        <v>40.888689999999997</v>
      </c>
      <c r="J25" s="8">
        <v>1272369.9099999999</v>
      </c>
      <c r="K25" s="9">
        <v>1.6335776439454167E-2</v>
      </c>
      <c r="L25" s="44">
        <v>18.02</v>
      </c>
      <c r="M25" s="44"/>
      <c r="N25" s="44"/>
    </row>
    <row r="26" spans="1:19" x14ac:dyDescent="0.25">
      <c r="A26" s="2">
        <v>43497</v>
      </c>
      <c r="B26" s="4">
        <v>18000</v>
      </c>
      <c r="C26" s="14">
        <v>1000</v>
      </c>
      <c r="D26" s="11">
        <v>18</v>
      </c>
      <c r="E26" s="13">
        <v>18.1666733333333</v>
      </c>
      <c r="F26" s="12">
        <v>1500</v>
      </c>
      <c r="G26" s="4">
        <v>27250.01</v>
      </c>
      <c r="H26" s="6">
        <v>76960</v>
      </c>
      <c r="I26" s="10">
        <v>40.012509999999999</v>
      </c>
      <c r="J26" s="8">
        <v>1269205.3999999999</v>
      </c>
      <c r="K26" s="9">
        <v>3.2484407484407486E-2</v>
      </c>
      <c r="L26" s="44">
        <v>17.899999999999999</v>
      </c>
      <c r="M26" s="44"/>
      <c r="N26" s="44"/>
    </row>
    <row r="27" spans="1:19" x14ac:dyDescent="0.25">
      <c r="A27" s="2">
        <v>43500</v>
      </c>
      <c r="B27" s="4">
        <v>6345.53</v>
      </c>
      <c r="C27" s="14">
        <v>351</v>
      </c>
      <c r="D27" s="11">
        <v>18.078433048432998</v>
      </c>
      <c r="E27" s="13">
        <v>18.0280056980057</v>
      </c>
      <c r="F27" s="12">
        <v>351</v>
      </c>
      <c r="G27" s="4">
        <v>6327.83</v>
      </c>
      <c r="H27" s="6">
        <v>92896</v>
      </c>
      <c r="I27" s="10">
        <v>40.173549999999999</v>
      </c>
      <c r="J27" s="8">
        <v>1272592.22</v>
      </c>
      <c r="K27" s="9">
        <v>7.5568377540475374E-3</v>
      </c>
      <c r="L27" s="44">
        <v>18.02</v>
      </c>
      <c r="M27" s="44"/>
      <c r="N27" s="44"/>
    </row>
    <row r="28" spans="1:19" x14ac:dyDescent="0.25">
      <c r="A28" s="2">
        <v>43501</v>
      </c>
      <c r="B28" s="4">
        <v>5396.61</v>
      </c>
      <c r="C28" s="14">
        <v>298</v>
      </c>
      <c r="D28" s="11">
        <v>18.1094295302013</v>
      </c>
      <c r="E28" s="13">
        <v>18.4072902169464</v>
      </c>
      <c r="F28" s="12">
        <v>2443</v>
      </c>
      <c r="G28" s="4">
        <v>44969.01</v>
      </c>
      <c r="H28" s="6">
        <v>197512</v>
      </c>
      <c r="I28" s="10">
        <v>37.8264</v>
      </c>
      <c r="J28" s="8">
        <v>1288198.28</v>
      </c>
      <c r="K28" s="9">
        <v>1.3877637814411276E-2</v>
      </c>
      <c r="L28" s="44">
        <v>18.579999999999998</v>
      </c>
      <c r="M28" s="44"/>
      <c r="N28" s="44"/>
    </row>
    <row r="29" spans="1:19" x14ac:dyDescent="0.25">
      <c r="A29" s="2">
        <v>43502</v>
      </c>
      <c r="B29" s="4">
        <v>5681.97</v>
      </c>
      <c r="C29" s="14">
        <v>301</v>
      </c>
      <c r="D29" s="11">
        <v>18.876976744186099</v>
      </c>
      <c r="E29" s="13">
        <v>18.937641996557701</v>
      </c>
      <c r="F29" s="12">
        <v>581</v>
      </c>
      <c r="G29" s="4">
        <v>11002.77</v>
      </c>
      <c r="H29" s="6">
        <v>195922</v>
      </c>
      <c r="I29" s="10">
        <v>37.807400000000001</v>
      </c>
      <c r="J29" s="8">
        <v>1296359.94</v>
      </c>
      <c r="K29" s="9">
        <v>4.5017915292820615E-3</v>
      </c>
      <c r="L29" s="44">
        <v>18.89</v>
      </c>
      <c r="M29" s="44"/>
      <c r="N29" s="44"/>
    </row>
    <row r="30" spans="1:19" x14ac:dyDescent="0.25">
      <c r="A30" s="2">
        <v>43503</v>
      </c>
      <c r="B30" s="4">
        <v>35153.800000000003</v>
      </c>
      <c r="C30" s="14">
        <v>1904</v>
      </c>
      <c r="D30" s="11">
        <v>18.4631302521008</v>
      </c>
      <c r="E30" s="13">
        <v>18.5483715012723</v>
      </c>
      <c r="F30" s="12">
        <v>1179</v>
      </c>
      <c r="G30" s="4">
        <v>21868.53</v>
      </c>
      <c r="H30" s="6">
        <v>198504</v>
      </c>
      <c r="I30" s="10">
        <v>38.357100000000003</v>
      </c>
      <c r="J30" s="8">
        <v>1286368.23</v>
      </c>
      <c r="K30" s="9">
        <v>1.553117317535163E-2</v>
      </c>
      <c r="L30" s="44">
        <v>18.5</v>
      </c>
      <c r="M30" s="44"/>
      <c r="N30" s="44"/>
    </row>
    <row r="31" spans="1:19" x14ac:dyDescent="0.25">
      <c r="A31" s="2">
        <v>43504</v>
      </c>
      <c r="B31" s="4">
        <v>60817.46</v>
      </c>
      <c r="C31" s="14">
        <v>3399</v>
      </c>
      <c r="D31" s="11">
        <v>17.8927508090615</v>
      </c>
      <c r="E31" s="13">
        <v>18.046409736308298</v>
      </c>
      <c r="F31" s="12">
        <v>493</v>
      </c>
      <c r="G31" s="4">
        <v>8896.8799999999992</v>
      </c>
      <c r="H31" s="6">
        <v>137785</v>
      </c>
      <c r="I31" s="10">
        <v>41.617730000000002</v>
      </c>
      <c r="J31" s="8">
        <v>1269279.3700000001</v>
      </c>
      <c r="K31" s="9">
        <v>2.8246906412163878E-2</v>
      </c>
      <c r="L31" s="44">
        <v>17.86</v>
      </c>
      <c r="M31" s="44"/>
      <c r="N31" s="44"/>
    </row>
    <row r="32" spans="1:19" x14ac:dyDescent="0.25">
      <c r="A32" s="2">
        <v>43507</v>
      </c>
      <c r="B32" s="4">
        <v>7408.78</v>
      </c>
      <c r="C32" s="14">
        <v>414</v>
      </c>
      <c r="D32" s="11">
        <v>17.895603864734301</v>
      </c>
      <c r="E32" s="13">
        <v>18.04</v>
      </c>
      <c r="F32" s="12">
        <v>1</v>
      </c>
      <c r="G32" s="4">
        <v>18.04</v>
      </c>
      <c r="H32" s="6">
        <v>97203</v>
      </c>
      <c r="I32" s="10">
        <v>42.007510000000003</v>
      </c>
      <c r="J32" s="8">
        <v>1265066.21</v>
      </c>
      <c r="K32" s="9">
        <v>4.2694155530179113E-3</v>
      </c>
      <c r="L32" s="44">
        <v>17.72</v>
      </c>
      <c r="M32" s="44"/>
      <c r="N32" s="44"/>
    </row>
    <row r="33" spans="1:14" x14ac:dyDescent="0.25">
      <c r="A33" s="2">
        <v>43508</v>
      </c>
      <c r="B33" s="4">
        <v>36241.58</v>
      </c>
      <c r="C33" s="14">
        <v>2024</v>
      </c>
      <c r="D33" s="11">
        <v>17.905918972332</v>
      </c>
      <c r="E33" s="13">
        <v>17.966618942731301</v>
      </c>
      <c r="F33" s="12">
        <v>2724</v>
      </c>
      <c r="G33" s="4">
        <v>48941.07</v>
      </c>
      <c r="H33" s="6">
        <v>217980</v>
      </c>
      <c r="I33" s="10">
        <v>41.424190000000003</v>
      </c>
      <c r="J33" s="8">
        <v>1274148.7</v>
      </c>
      <c r="K33" s="9">
        <v>2.1781814845398661E-2</v>
      </c>
      <c r="L33" s="44">
        <v>18.02</v>
      </c>
      <c r="M33" s="44"/>
      <c r="N33" s="44"/>
    </row>
    <row r="34" spans="1:14" x14ac:dyDescent="0.25">
      <c r="A34" s="2">
        <v>43509</v>
      </c>
      <c r="B34" s="4">
        <v>128317.27</v>
      </c>
      <c r="C34" s="14">
        <v>7124</v>
      </c>
      <c r="D34" s="11">
        <v>18.0119693992139</v>
      </c>
      <c r="E34" s="13">
        <v>18.048779527559098</v>
      </c>
      <c r="F34" s="12">
        <v>2286</v>
      </c>
      <c r="G34" s="4">
        <v>41259.51</v>
      </c>
      <c r="H34" s="6">
        <v>139331</v>
      </c>
      <c r="I34" s="10">
        <v>48.234079999999999</v>
      </c>
      <c r="J34" s="8">
        <v>1273589.1399999999</v>
      </c>
      <c r="K34" s="9">
        <v>6.7537016170127251E-2</v>
      </c>
      <c r="L34" s="44">
        <v>18</v>
      </c>
      <c r="M34" s="44"/>
      <c r="N34" s="44"/>
    </row>
    <row r="35" spans="1:14" x14ac:dyDescent="0.25">
      <c r="A35" s="2">
        <v>43510</v>
      </c>
      <c r="B35" s="4">
        <v>15288.1</v>
      </c>
      <c r="C35" s="14">
        <v>851</v>
      </c>
      <c r="D35" s="11">
        <v>17.9648648648649</v>
      </c>
      <c r="E35" s="13">
        <v>18.049001324503301</v>
      </c>
      <c r="F35" s="12">
        <v>3775</v>
      </c>
      <c r="G35" s="4">
        <v>68134.98</v>
      </c>
      <c r="H35" s="6">
        <v>99394</v>
      </c>
      <c r="I35" s="10">
        <v>44.080370000000002</v>
      </c>
      <c r="J35" s="8">
        <v>1273491.98</v>
      </c>
      <c r="K35" s="9">
        <v>4.6542044791436102E-2</v>
      </c>
      <c r="L35" s="44">
        <v>17.989999999999998</v>
      </c>
      <c r="M35" s="44"/>
      <c r="N35" s="44"/>
    </row>
    <row r="36" spans="1:14" x14ac:dyDescent="0.25">
      <c r="A36" s="2">
        <v>43511</v>
      </c>
      <c r="B36" s="4">
        <v>10794.16</v>
      </c>
      <c r="C36" s="14">
        <v>595</v>
      </c>
      <c r="D36" s="11">
        <v>18.1414453781513</v>
      </c>
      <c r="E36" s="13">
        <v>18.1777100494234</v>
      </c>
      <c r="F36" s="12">
        <v>2428</v>
      </c>
      <c r="G36" s="4">
        <v>44135.48</v>
      </c>
      <c r="H36" s="6">
        <v>163694</v>
      </c>
      <c r="I36" s="10">
        <v>41.667360000000002</v>
      </c>
      <c r="J36" s="8">
        <v>1277969.57</v>
      </c>
      <c r="K36" s="9">
        <v>1.8467384265764171E-2</v>
      </c>
      <c r="L36" s="44">
        <v>18.13</v>
      </c>
      <c r="M36" s="44"/>
      <c r="N36" s="44"/>
    </row>
    <row r="37" spans="1:14" x14ac:dyDescent="0.25">
      <c r="A37" s="2">
        <v>43514</v>
      </c>
      <c r="B37" s="4">
        <v>15202.5</v>
      </c>
      <c r="C37" s="14">
        <v>835</v>
      </c>
      <c r="D37" s="11">
        <v>18.206586826347301</v>
      </c>
      <c r="E37" s="13">
        <v>18.299305389221601</v>
      </c>
      <c r="F37" s="12">
        <v>835</v>
      </c>
      <c r="G37" s="4">
        <v>15279.92</v>
      </c>
      <c r="H37" s="6">
        <v>128526</v>
      </c>
      <c r="I37" s="10">
        <v>41.86524</v>
      </c>
      <c r="J37" s="8">
        <v>1282452.6399999999</v>
      </c>
      <c r="K37" s="9">
        <v>1.2993479918460078E-2</v>
      </c>
      <c r="L37" s="44">
        <v>18.28</v>
      </c>
      <c r="M37" s="44"/>
      <c r="N37" s="44"/>
    </row>
    <row r="38" spans="1:14" x14ac:dyDescent="0.25">
      <c r="A38" s="2">
        <v>43515</v>
      </c>
      <c r="B38" s="4">
        <v>50715.35</v>
      </c>
      <c r="C38" s="14">
        <v>2710</v>
      </c>
      <c r="D38" s="11">
        <v>18.714151291512898</v>
      </c>
      <c r="E38" s="13">
        <v>19.602029581993602</v>
      </c>
      <c r="F38" s="12">
        <v>7775</v>
      </c>
      <c r="G38" s="4">
        <v>152405.78</v>
      </c>
      <c r="H38" s="6">
        <v>940623</v>
      </c>
      <c r="I38" s="10">
        <v>37.077629999999999</v>
      </c>
      <c r="J38" s="8">
        <v>1346486.43</v>
      </c>
      <c r="K38" s="9">
        <v>1.1146867554801446E-2</v>
      </c>
      <c r="L38" s="44">
        <v>20.54</v>
      </c>
      <c r="M38" s="44"/>
      <c r="N38" s="44"/>
    </row>
    <row r="39" spans="1:14" x14ac:dyDescent="0.25">
      <c r="A39" s="2">
        <v>43516</v>
      </c>
      <c r="B39" s="4">
        <v>59532.52</v>
      </c>
      <c r="C39" s="14">
        <v>2866</v>
      </c>
      <c r="D39" s="11">
        <v>20.771988834612699</v>
      </c>
      <c r="E39" s="13">
        <v>20.946430565247699</v>
      </c>
      <c r="F39" s="12">
        <v>2866</v>
      </c>
      <c r="G39" s="4">
        <v>60032.47</v>
      </c>
      <c r="H39" s="6">
        <v>824009</v>
      </c>
      <c r="I39" s="10">
        <v>37.290179999999999</v>
      </c>
      <c r="J39" s="8">
        <v>1351847.58</v>
      </c>
      <c r="K39" s="9">
        <v>6.9562347013200103E-3</v>
      </c>
      <c r="L39" s="44">
        <v>20.74</v>
      </c>
      <c r="M39" s="44"/>
      <c r="N39" s="44"/>
    </row>
    <row r="40" spans="1:14" x14ac:dyDescent="0.25">
      <c r="A40" s="2">
        <v>43517</v>
      </c>
      <c r="B40" s="4">
        <v>35162.14</v>
      </c>
      <c r="C40" s="14">
        <v>1665</v>
      </c>
      <c r="D40" s="11">
        <v>21.118402402402399</v>
      </c>
      <c r="E40" s="13">
        <v>21.134978978978999</v>
      </c>
      <c r="F40" s="12">
        <v>1665</v>
      </c>
      <c r="G40" s="4">
        <v>35189.74</v>
      </c>
      <c r="H40" s="6">
        <v>416617</v>
      </c>
      <c r="I40" s="10">
        <v>37.78163</v>
      </c>
      <c r="J40" s="8">
        <v>1362569.82</v>
      </c>
      <c r="K40" s="9">
        <v>7.9929527599689881E-3</v>
      </c>
      <c r="L40" s="44">
        <v>21.18</v>
      </c>
      <c r="M40" s="44"/>
      <c r="N40" s="44"/>
    </row>
    <row r="41" spans="1:14" x14ac:dyDescent="0.25">
      <c r="A41" s="2">
        <v>43518</v>
      </c>
      <c r="B41" s="4">
        <v>10361.18</v>
      </c>
      <c r="C41" s="14">
        <v>501</v>
      </c>
      <c r="D41" s="11">
        <v>20.680998003991999</v>
      </c>
      <c r="E41" s="13">
        <v>20.7807984031936</v>
      </c>
      <c r="F41" s="12">
        <v>501</v>
      </c>
      <c r="G41" s="4">
        <v>10411.18</v>
      </c>
      <c r="H41" s="6">
        <v>189725</v>
      </c>
      <c r="I41" s="10">
        <v>37.220320000000001</v>
      </c>
      <c r="J41" s="8">
        <v>1350466.82</v>
      </c>
      <c r="K41" s="9">
        <v>5.2813282382395575E-3</v>
      </c>
      <c r="L41" s="44">
        <v>20.68</v>
      </c>
      <c r="M41" s="44"/>
      <c r="N41" s="44"/>
    </row>
    <row r="42" spans="1:14" x14ac:dyDescent="0.25">
      <c r="A42" s="2">
        <v>43521</v>
      </c>
      <c r="B42" s="4">
        <v>6942.2</v>
      </c>
      <c r="C42" s="14">
        <v>337</v>
      </c>
      <c r="D42" s="11">
        <v>20.6</v>
      </c>
      <c r="E42" s="13">
        <v>20.6142433234421</v>
      </c>
      <c r="F42" s="12">
        <v>337</v>
      </c>
      <c r="G42" s="4">
        <v>6947</v>
      </c>
      <c r="H42" s="6">
        <v>167506</v>
      </c>
      <c r="I42" s="10">
        <v>37.106990000000003</v>
      </c>
      <c r="J42" s="8">
        <v>1348041.02</v>
      </c>
      <c r="K42" s="9">
        <v>4.0237364631714682E-3</v>
      </c>
      <c r="L42" s="44">
        <v>20.58</v>
      </c>
      <c r="M42" s="44"/>
      <c r="N42" s="44"/>
    </row>
    <row r="43" spans="1:14" x14ac:dyDescent="0.25">
      <c r="A43" s="2">
        <v>43522</v>
      </c>
      <c r="B43" s="4">
        <v>5314.36</v>
      </c>
      <c r="C43" s="14">
        <v>260</v>
      </c>
      <c r="D43" s="11">
        <v>20.439846153846201</v>
      </c>
      <c r="E43" s="13">
        <v>20.439692307692301</v>
      </c>
      <c r="F43" s="12">
        <v>260</v>
      </c>
      <c r="G43" s="4">
        <v>5314.32</v>
      </c>
      <c r="H43" s="6">
        <v>98875</v>
      </c>
      <c r="I43" s="10">
        <v>37.422919999999998</v>
      </c>
      <c r="J43" s="8">
        <v>1354846.66</v>
      </c>
      <c r="K43" s="9">
        <v>5.2591656131479141E-3</v>
      </c>
      <c r="L43" s="44">
        <v>20.86</v>
      </c>
      <c r="M43" s="44"/>
      <c r="N43" s="44"/>
    </row>
    <row r="44" spans="1:14" x14ac:dyDescent="0.25">
      <c r="A44" s="2">
        <v>43523</v>
      </c>
      <c r="B44" s="4">
        <v>10567.18</v>
      </c>
      <c r="C44" s="14">
        <v>511</v>
      </c>
      <c r="D44" s="11">
        <v>20.679412915851302</v>
      </c>
      <c r="E44" s="13">
        <v>20.62</v>
      </c>
      <c r="F44" s="12">
        <v>1</v>
      </c>
      <c r="G44" s="4">
        <v>20.62</v>
      </c>
      <c r="H44" s="6">
        <v>80864</v>
      </c>
      <c r="I44" s="10">
        <v>37.88702</v>
      </c>
      <c r="J44" s="8">
        <v>1347990.22</v>
      </c>
      <c r="K44" s="9">
        <v>6.331618519984171E-3</v>
      </c>
      <c r="L44" s="44">
        <v>20.58</v>
      </c>
      <c r="M44" s="44"/>
      <c r="N44" s="44"/>
    </row>
    <row r="45" spans="1:14" x14ac:dyDescent="0.25">
      <c r="A45" s="2">
        <v>43524</v>
      </c>
      <c r="B45" s="4">
        <v>31132.92</v>
      </c>
      <c r="C45" s="14">
        <v>1445</v>
      </c>
      <c r="D45" s="11">
        <v>21.545273356401399</v>
      </c>
      <c r="E45" s="13">
        <v>21.7143096179183</v>
      </c>
      <c r="F45" s="12">
        <v>7590</v>
      </c>
      <c r="G45" s="4">
        <v>164811.60999999999</v>
      </c>
      <c r="H45" s="6">
        <v>495098</v>
      </c>
      <c r="I45" s="10">
        <v>29.250340000000001</v>
      </c>
      <c r="J45" s="8">
        <v>1372382.13</v>
      </c>
      <c r="K45" s="9">
        <v>1.8248912336547511E-2</v>
      </c>
      <c r="L45" s="44">
        <v>21.5</v>
      </c>
      <c r="M45" s="44"/>
      <c r="N45" s="44"/>
    </row>
    <row r="46" spans="1:14" x14ac:dyDescent="0.25">
      <c r="A46" s="2">
        <v>43525</v>
      </c>
      <c r="B46" s="4">
        <v>13809.7</v>
      </c>
      <c r="C46" s="14">
        <v>625</v>
      </c>
      <c r="D46" s="11">
        <v>22.09552</v>
      </c>
      <c r="E46" s="13">
        <v>22.062829268292699</v>
      </c>
      <c r="F46" s="12">
        <v>1025</v>
      </c>
      <c r="G46" s="4">
        <v>22614.400000000001</v>
      </c>
      <c r="H46" s="6">
        <v>357989</v>
      </c>
      <c r="I46" s="10">
        <v>29.557120000000001</v>
      </c>
      <c r="J46" s="8">
        <v>1390857.83</v>
      </c>
      <c r="K46" s="9">
        <v>4.609080167267709E-3</v>
      </c>
      <c r="L46" s="44">
        <v>22.5</v>
      </c>
      <c r="M46" s="44"/>
      <c r="N46" s="44"/>
    </row>
    <row r="47" spans="1:14" x14ac:dyDescent="0.25">
      <c r="A47" s="2">
        <v>43528</v>
      </c>
      <c r="B47" s="4">
        <v>16057.04</v>
      </c>
      <c r="C47" s="14">
        <v>681</v>
      </c>
      <c r="D47" s="11">
        <v>23.578619676945699</v>
      </c>
      <c r="E47" s="13">
        <v>23.2848898176292</v>
      </c>
      <c r="F47" s="12">
        <v>2632</v>
      </c>
      <c r="G47" s="4">
        <v>61285.83</v>
      </c>
      <c r="H47" s="6">
        <v>501095</v>
      </c>
      <c r="I47" s="10">
        <v>27.144369999999999</v>
      </c>
      <c r="J47" s="8">
        <v>1406877.12</v>
      </c>
      <c r="K47" s="9">
        <v>6.6115207695147627E-3</v>
      </c>
      <c r="L47" s="44">
        <v>23.4</v>
      </c>
      <c r="M47" s="44"/>
      <c r="N47" s="44"/>
    </row>
    <row r="48" spans="1:14" x14ac:dyDescent="0.25">
      <c r="A48" s="2">
        <v>43529</v>
      </c>
      <c r="B48" s="4">
        <v>33078.559999999998</v>
      </c>
      <c r="C48" s="14">
        <v>1451</v>
      </c>
      <c r="D48" s="11">
        <v>22.797077877326</v>
      </c>
      <c r="E48" s="13">
        <v>23.381351351351402</v>
      </c>
      <c r="F48" s="12">
        <v>2183</v>
      </c>
      <c r="G48" s="4">
        <v>51041.49</v>
      </c>
      <c r="H48" s="6">
        <v>300728</v>
      </c>
      <c r="I48" s="10">
        <v>26.140509999999999</v>
      </c>
      <c r="J48" s="8">
        <v>1412075.89</v>
      </c>
      <c r="K48" s="9">
        <v>1.2084009470351946E-2</v>
      </c>
      <c r="L48" s="44">
        <v>23.68</v>
      </c>
      <c r="M48" s="44"/>
      <c r="N48" s="44"/>
    </row>
    <row r="49" spans="1:14" x14ac:dyDescent="0.25">
      <c r="A49" s="2">
        <v>43530</v>
      </c>
      <c r="B49" s="4">
        <v>29117.8</v>
      </c>
      <c r="C49" s="14">
        <v>1269</v>
      </c>
      <c r="D49" s="11">
        <v>22.945468873128501</v>
      </c>
      <c r="E49" s="13">
        <v>23.5609195402299</v>
      </c>
      <c r="F49" s="12">
        <v>261</v>
      </c>
      <c r="G49" s="4">
        <v>6149.4</v>
      </c>
      <c r="H49" s="6">
        <v>159177</v>
      </c>
      <c r="I49" s="10">
        <v>27.266400000000001</v>
      </c>
      <c r="J49" s="8">
        <v>1402355.49</v>
      </c>
      <c r="K49" s="9">
        <v>9.6119414236981466E-3</v>
      </c>
      <c r="L49" s="44">
        <v>23.04</v>
      </c>
      <c r="M49" s="44"/>
      <c r="N49" s="44"/>
    </row>
    <row r="50" spans="1:14" x14ac:dyDescent="0.25">
      <c r="A50" s="2">
        <v>43531</v>
      </c>
      <c r="B50" s="4">
        <v>26691.67</v>
      </c>
      <c r="C50" s="14">
        <v>1185</v>
      </c>
      <c r="D50" s="11">
        <v>22.524616033755301</v>
      </c>
      <c r="E50" s="13">
        <v>22.661265822784799</v>
      </c>
      <c r="F50" s="12">
        <v>1185</v>
      </c>
      <c r="G50" s="4">
        <v>26853.599999999999</v>
      </c>
      <c r="H50" s="6">
        <v>187567</v>
      </c>
      <c r="I50" s="10">
        <v>27.073399999999999</v>
      </c>
      <c r="J50" s="8">
        <v>1398866.3</v>
      </c>
      <c r="K50" s="9">
        <v>1.2635484920055234E-2</v>
      </c>
      <c r="L50" s="44">
        <v>22.82</v>
      </c>
      <c r="M50" s="44"/>
      <c r="N50" s="44"/>
    </row>
    <row r="51" spans="1:14" x14ac:dyDescent="0.25">
      <c r="A51" s="2">
        <v>43532</v>
      </c>
      <c r="B51" s="4">
        <v>28916.28</v>
      </c>
      <c r="C51" s="14">
        <v>1295</v>
      </c>
      <c r="D51" s="11">
        <v>22.329173745173701</v>
      </c>
      <c r="E51" s="13">
        <v>22.543566333808801</v>
      </c>
      <c r="F51" s="12">
        <v>701</v>
      </c>
      <c r="G51" s="4">
        <v>15803.04</v>
      </c>
      <c r="H51" s="6">
        <v>224027</v>
      </c>
      <c r="I51" s="10">
        <v>27.30123</v>
      </c>
      <c r="J51" s="8">
        <v>1385212.34</v>
      </c>
      <c r="K51" s="9">
        <v>8.909640355849964E-3</v>
      </c>
      <c r="L51" s="44">
        <v>22</v>
      </c>
      <c r="M51" s="44"/>
      <c r="N51" s="44"/>
    </row>
    <row r="52" spans="1:14" x14ac:dyDescent="0.25">
      <c r="A52" s="2">
        <v>43535</v>
      </c>
      <c r="B52" s="4">
        <v>31052.58</v>
      </c>
      <c r="C52" s="14">
        <v>1343</v>
      </c>
      <c r="D52" s="11">
        <v>23.121801935964299</v>
      </c>
      <c r="E52" s="13">
        <v>23.360999705968801</v>
      </c>
      <c r="F52" s="12">
        <v>3401</v>
      </c>
      <c r="G52" s="4">
        <v>79450.759999999995</v>
      </c>
      <c r="H52" s="6">
        <v>419827</v>
      </c>
      <c r="I52" s="10">
        <v>24.87931</v>
      </c>
      <c r="J52" s="8">
        <v>1404979.72</v>
      </c>
      <c r="K52" s="9">
        <v>1.1299892574798668E-2</v>
      </c>
      <c r="L52" s="44">
        <v>23.1</v>
      </c>
      <c r="M52"/>
      <c r="N52"/>
    </row>
    <row r="53" spans="1:14" x14ac:dyDescent="0.25">
      <c r="A53" s="2">
        <v>43536</v>
      </c>
      <c r="B53" s="4">
        <v>18892.560000000001</v>
      </c>
      <c r="C53" s="14">
        <v>823</v>
      </c>
      <c r="D53" s="11">
        <v>22.955722964763101</v>
      </c>
      <c r="E53" s="13">
        <v>23.014459295261201</v>
      </c>
      <c r="F53" s="12">
        <v>823</v>
      </c>
      <c r="G53" s="4">
        <v>18940.900000000001</v>
      </c>
      <c r="H53" s="6">
        <v>158096</v>
      </c>
      <c r="I53" s="10">
        <v>24.797460000000001</v>
      </c>
      <c r="J53" s="8">
        <v>1403514.86</v>
      </c>
      <c r="K53" s="9">
        <v>1.0411395607732011E-2</v>
      </c>
      <c r="L53" s="44">
        <v>23</v>
      </c>
      <c r="M53"/>
      <c r="N53"/>
    </row>
    <row r="54" spans="1:14" x14ac:dyDescent="0.25">
      <c r="A54" s="2">
        <v>43537</v>
      </c>
      <c r="B54" s="4">
        <v>5317.4</v>
      </c>
      <c r="C54" s="14">
        <v>231</v>
      </c>
      <c r="D54" s="11">
        <v>23.019047619047601</v>
      </c>
      <c r="E54" s="13">
        <v>23.0793926247289</v>
      </c>
      <c r="F54" s="12">
        <v>461</v>
      </c>
      <c r="G54" s="4">
        <v>10639.6</v>
      </c>
      <c r="H54" s="6">
        <v>111565</v>
      </c>
      <c r="I54" s="10">
        <v>24.755520000000001</v>
      </c>
      <c r="J54" s="8">
        <v>1409805.9</v>
      </c>
      <c r="K54" s="9">
        <v>6.2026621252184826E-3</v>
      </c>
      <c r="L54" s="44">
        <v>23.42</v>
      </c>
      <c r="M54"/>
      <c r="N54"/>
    </row>
    <row r="55" spans="1:14" x14ac:dyDescent="0.25">
      <c r="A55" s="2">
        <v>43538</v>
      </c>
      <c r="B55" s="4">
        <v>10884.3</v>
      </c>
      <c r="C55" s="14">
        <v>466</v>
      </c>
      <c r="D55" s="11">
        <v>23.356866952789701</v>
      </c>
      <c r="E55" s="13">
        <v>23.5797350993377</v>
      </c>
      <c r="F55" s="12">
        <v>453</v>
      </c>
      <c r="G55" s="4">
        <v>10681.62</v>
      </c>
      <c r="H55" s="6">
        <v>120210</v>
      </c>
      <c r="I55" s="10">
        <v>24.71162</v>
      </c>
      <c r="J55" s="8">
        <v>1408714.48</v>
      </c>
      <c r="K55" s="9">
        <v>7.6449546626736545E-3</v>
      </c>
      <c r="L55" s="44">
        <v>23.34</v>
      </c>
      <c r="M55"/>
      <c r="N55"/>
    </row>
    <row r="56" spans="1:14" x14ac:dyDescent="0.25">
      <c r="A56" s="2">
        <v>43539</v>
      </c>
      <c r="B56" s="4">
        <v>35033.53</v>
      </c>
      <c r="C56" s="14">
        <v>1509</v>
      </c>
      <c r="D56" s="11">
        <v>23.216388336646801</v>
      </c>
      <c r="E56" s="13">
        <v>23.1958610495196</v>
      </c>
      <c r="F56" s="12">
        <v>1353</v>
      </c>
      <c r="G56" s="4">
        <v>31384</v>
      </c>
      <c r="H56" s="6">
        <v>284324</v>
      </c>
      <c r="I56" s="10">
        <v>24.615369999999999</v>
      </c>
      <c r="J56" s="8">
        <v>1402074.75</v>
      </c>
      <c r="K56" s="9">
        <v>1.0065981063856727E-2</v>
      </c>
      <c r="L56" s="44">
        <v>22.9</v>
      </c>
      <c r="M56"/>
      <c r="N56"/>
    </row>
    <row r="57" spans="1:14" x14ac:dyDescent="0.25">
      <c r="A57" s="2">
        <v>43542</v>
      </c>
      <c r="B57" s="4">
        <v>29823.72</v>
      </c>
      <c r="C57" s="14">
        <v>1313</v>
      </c>
      <c r="D57" s="11">
        <v>22.714181264280299</v>
      </c>
      <c r="E57" s="13">
        <v>22.779688493324901</v>
      </c>
      <c r="F57" s="12">
        <v>1573</v>
      </c>
      <c r="G57" s="4">
        <v>35832.449999999997</v>
      </c>
      <c r="H57" s="6">
        <v>188545</v>
      </c>
      <c r="I57" s="10">
        <v>24.173749999999998</v>
      </c>
      <c r="J57" s="8">
        <v>1401833.26</v>
      </c>
      <c r="K57" s="9">
        <v>1.5306690710440479E-2</v>
      </c>
      <c r="L57" s="44">
        <v>22.88</v>
      </c>
      <c r="M57"/>
      <c r="N57"/>
    </row>
    <row r="58" spans="1:14" x14ac:dyDescent="0.25">
      <c r="A58" s="2">
        <v>43543</v>
      </c>
      <c r="B58" s="4">
        <v>22.94</v>
      </c>
      <c r="C58" s="14">
        <v>1</v>
      </c>
      <c r="D58" s="11">
        <v>22.94</v>
      </c>
      <c r="E58" s="13">
        <v>22.94</v>
      </c>
      <c r="F58" s="12">
        <v>1</v>
      </c>
      <c r="G58" s="4">
        <v>22.94</v>
      </c>
      <c r="H58" s="6">
        <v>75559</v>
      </c>
      <c r="I58" s="10">
        <v>24.253779999999999</v>
      </c>
      <c r="J58" s="8">
        <v>1403314.36</v>
      </c>
      <c r="K58" s="9">
        <v>2.6469381542900251E-5</v>
      </c>
      <c r="L58" s="44">
        <v>22.98</v>
      </c>
      <c r="M58"/>
      <c r="N58"/>
    </row>
    <row r="59" spans="1:14" x14ac:dyDescent="0.25">
      <c r="A59" s="2">
        <v>43544</v>
      </c>
      <c r="B59" s="4">
        <v>10787.06</v>
      </c>
      <c r="C59" s="14">
        <v>461</v>
      </c>
      <c r="D59" s="11">
        <v>23.399262472884999</v>
      </c>
      <c r="E59" s="13">
        <v>23.427139364303201</v>
      </c>
      <c r="F59" s="12">
        <v>3272</v>
      </c>
      <c r="G59" s="4">
        <v>76653.600000000006</v>
      </c>
      <c r="H59" s="6">
        <v>174218</v>
      </c>
      <c r="I59" s="10">
        <v>19.824649999999998</v>
      </c>
      <c r="J59" s="8">
        <v>1407944.12</v>
      </c>
      <c r="K59" s="9">
        <v>2.1427177444351329E-2</v>
      </c>
      <c r="L59" s="44">
        <v>23.26</v>
      </c>
      <c r="M59"/>
      <c r="N59"/>
    </row>
    <row r="60" spans="1:14" x14ac:dyDescent="0.25">
      <c r="A60" s="2">
        <v>43545</v>
      </c>
      <c r="B60" s="4">
        <v>15743.84</v>
      </c>
      <c r="C60" s="14">
        <v>679</v>
      </c>
      <c r="D60" s="11">
        <v>23.186804123711301</v>
      </c>
      <c r="E60" s="13">
        <v>23.199815668202799</v>
      </c>
      <c r="F60" s="12">
        <v>651</v>
      </c>
      <c r="G60" s="4">
        <v>15103.08</v>
      </c>
      <c r="H60" s="6">
        <v>115749</v>
      </c>
      <c r="I60" s="10">
        <v>19.76108</v>
      </c>
      <c r="J60" s="8">
        <v>1406030.16</v>
      </c>
      <c r="K60" s="9">
        <v>1.1490380046479884E-2</v>
      </c>
      <c r="L60" s="44">
        <v>23.1</v>
      </c>
      <c r="M60"/>
      <c r="N60"/>
    </row>
    <row r="61" spans="1:14" x14ac:dyDescent="0.25">
      <c r="A61" s="2">
        <v>43546</v>
      </c>
      <c r="B61" s="4">
        <v>89600.55</v>
      </c>
      <c r="C61" s="14">
        <v>3980</v>
      </c>
      <c r="D61" s="11">
        <v>22.5127010050251</v>
      </c>
      <c r="E61" s="13">
        <v>23.089803232607199</v>
      </c>
      <c r="F61" s="12">
        <v>1423</v>
      </c>
      <c r="G61" s="4">
        <v>32856.79</v>
      </c>
      <c r="H61" s="6">
        <v>221189</v>
      </c>
      <c r="I61" s="10">
        <v>23.414919999999999</v>
      </c>
      <c r="J61" s="8">
        <v>1399018.7</v>
      </c>
      <c r="K61" s="9">
        <v>2.4427073679070838E-2</v>
      </c>
      <c r="L61" s="44">
        <v>22.46</v>
      </c>
      <c r="M61"/>
      <c r="N61"/>
    </row>
    <row r="62" spans="1:14" x14ac:dyDescent="0.25">
      <c r="A62" s="2">
        <v>43549</v>
      </c>
      <c r="B62" s="4">
        <v>103727.17</v>
      </c>
      <c r="C62" s="14">
        <v>4825</v>
      </c>
      <c r="D62" s="11">
        <v>21.497859067357499</v>
      </c>
      <c r="E62" s="13">
        <v>21.920502092050199</v>
      </c>
      <c r="F62" s="12">
        <v>239</v>
      </c>
      <c r="G62" s="4">
        <v>5239</v>
      </c>
      <c r="H62" s="6">
        <v>254521</v>
      </c>
      <c r="I62" s="10">
        <v>29.71838</v>
      </c>
      <c r="J62" s="8">
        <v>1384361.09</v>
      </c>
      <c r="K62" s="9">
        <v>1.989619717037101E-2</v>
      </c>
      <c r="L62" s="44">
        <v>21.46</v>
      </c>
      <c r="M62"/>
      <c r="N62"/>
    </row>
    <row r="63" spans="1:14" x14ac:dyDescent="0.25">
      <c r="A63" s="2">
        <v>43550</v>
      </c>
      <c r="B63" s="4">
        <v>43909.87</v>
      </c>
      <c r="C63" s="14">
        <v>2035</v>
      </c>
      <c r="D63" s="11">
        <v>21.577331695331701</v>
      </c>
      <c r="E63" s="13">
        <v>21.785759932533701</v>
      </c>
      <c r="F63" s="12">
        <v>10672</v>
      </c>
      <c r="G63" s="4">
        <v>232497.63</v>
      </c>
      <c r="H63" s="6">
        <v>349701</v>
      </c>
      <c r="I63" s="10">
        <v>16.5701</v>
      </c>
      <c r="J63" s="8">
        <v>1392233.79</v>
      </c>
      <c r="K63" s="9">
        <v>3.6336756257488542E-2</v>
      </c>
      <c r="L63" s="44">
        <v>21.9</v>
      </c>
      <c r="M63"/>
      <c r="N63"/>
    </row>
    <row r="64" spans="1:14" x14ac:dyDescent="0.25">
      <c r="A64" s="2">
        <v>43551</v>
      </c>
      <c r="B64" s="4">
        <v>166901.32999999999</v>
      </c>
      <c r="C64" s="14">
        <v>8460</v>
      </c>
      <c r="D64" s="11">
        <v>19.728289598108699</v>
      </c>
      <c r="E64" s="13">
        <v>20.172074303405601</v>
      </c>
      <c r="F64" s="12">
        <v>323</v>
      </c>
      <c r="G64" s="4">
        <v>6515.58</v>
      </c>
      <c r="H64" s="6">
        <v>1242262</v>
      </c>
      <c r="I64" s="10">
        <v>27.106839999999998</v>
      </c>
      <c r="J64" s="8">
        <v>1373453.18</v>
      </c>
      <c r="K64" s="9">
        <v>7.0701671628046261E-3</v>
      </c>
      <c r="L64" s="44">
        <v>19.940000000000001</v>
      </c>
      <c r="M64"/>
      <c r="N64"/>
    </row>
    <row r="65" spans="1:14" x14ac:dyDescent="0.25">
      <c r="A65" s="2">
        <v>43552</v>
      </c>
      <c r="B65" s="4">
        <v>74838.09</v>
      </c>
      <c r="C65" s="14">
        <v>3603</v>
      </c>
      <c r="D65" s="11">
        <v>20.771049125728599</v>
      </c>
      <c r="E65" s="13">
        <v>20.80186220669</v>
      </c>
      <c r="F65" s="12">
        <v>2003</v>
      </c>
      <c r="G65" s="4">
        <v>41666.129999999997</v>
      </c>
      <c r="H65" s="6">
        <v>786428</v>
      </c>
      <c r="I65" s="10">
        <v>30.382539999999999</v>
      </c>
      <c r="J65" s="8">
        <v>1390429.12</v>
      </c>
      <c r="K65" s="9">
        <v>7.1284338807875609E-3</v>
      </c>
      <c r="L65" s="44">
        <v>20.84</v>
      </c>
      <c r="M65"/>
      <c r="N65"/>
    </row>
    <row r="66" spans="1:14" x14ac:dyDescent="0.25">
      <c r="A66" s="2">
        <v>43553</v>
      </c>
      <c r="B66" s="4">
        <v>44152.86</v>
      </c>
      <c r="C66" s="14">
        <v>2065</v>
      </c>
      <c r="D66" s="11">
        <v>21.381530266343798</v>
      </c>
      <c r="E66" s="13">
        <v>21.427107296137301</v>
      </c>
      <c r="F66" s="12">
        <v>1165</v>
      </c>
      <c r="G66" s="4">
        <v>24962.58</v>
      </c>
      <c r="H66" s="6">
        <v>522425</v>
      </c>
      <c r="I66" s="10">
        <v>32.40034</v>
      </c>
      <c r="J66" s="8">
        <v>1403544.28</v>
      </c>
      <c r="K66" s="9">
        <v>6.1827056515289273E-3</v>
      </c>
      <c r="L66" s="44">
        <v>21.48</v>
      </c>
      <c r="M66"/>
      <c r="N66"/>
    </row>
    <row r="67" spans="1:14" x14ac:dyDescent="0.25">
      <c r="A67" s="2">
        <v>43556</v>
      </c>
      <c r="B67" s="4">
        <v>58209.71</v>
      </c>
      <c r="C67" s="14">
        <v>2701</v>
      </c>
      <c r="D67" s="11">
        <v>21.551169937060301</v>
      </c>
      <c r="E67" s="13">
        <v>21.715930420711999</v>
      </c>
      <c r="F67" s="12">
        <v>4944</v>
      </c>
      <c r="G67" s="4">
        <v>107363.56</v>
      </c>
      <c r="H67" s="6">
        <v>341837</v>
      </c>
      <c r="I67" s="10">
        <v>29.10041</v>
      </c>
      <c r="J67" s="8">
        <v>1407546.97</v>
      </c>
      <c r="K67" s="9">
        <v>2.2364460254448756E-2</v>
      </c>
      <c r="L67" s="44">
        <v>21.64</v>
      </c>
      <c r="M67"/>
      <c r="N67"/>
    </row>
    <row r="68" spans="1:14" x14ac:dyDescent="0.25">
      <c r="A68" s="2">
        <v>43557</v>
      </c>
      <c r="B68" s="4">
        <v>35014.86</v>
      </c>
      <c r="C68" s="14">
        <v>1631</v>
      </c>
      <c r="D68" s="11">
        <v>21.4683384426732</v>
      </c>
      <c r="E68" s="13">
        <v>21.541873198847298</v>
      </c>
      <c r="F68" s="12">
        <v>1388</v>
      </c>
      <c r="G68" s="4">
        <v>29900.12</v>
      </c>
      <c r="H68" s="6">
        <v>271876</v>
      </c>
      <c r="I68" s="10">
        <v>29.316970000000001</v>
      </c>
      <c r="J68" s="8">
        <v>1404623.39</v>
      </c>
      <c r="K68" s="9">
        <v>1.1104326972590445E-2</v>
      </c>
      <c r="L68" s="44">
        <v>21.48</v>
      </c>
      <c r="M68"/>
      <c r="N68"/>
    </row>
    <row r="69" spans="1:14" x14ac:dyDescent="0.25">
      <c r="A69" s="2">
        <v>43558</v>
      </c>
      <c r="B69" s="4">
        <v>62278.6</v>
      </c>
      <c r="C69" s="14">
        <v>2890</v>
      </c>
      <c r="D69" s="11">
        <v>21.5496885813149</v>
      </c>
      <c r="E69" s="13">
        <v>21.717887640449401</v>
      </c>
      <c r="F69" s="12">
        <v>890</v>
      </c>
      <c r="G69" s="4">
        <v>19328.919999999998</v>
      </c>
      <c r="H69" s="6">
        <v>376667</v>
      </c>
      <c r="I69" s="10">
        <v>32.436309999999999</v>
      </c>
      <c r="J69" s="8">
        <v>1405903.97</v>
      </c>
      <c r="K69" s="9">
        <v>1.0035389349212965E-2</v>
      </c>
      <c r="L69" s="44">
        <v>21.54</v>
      </c>
      <c r="M69"/>
      <c r="N69"/>
    </row>
    <row r="70" spans="1:14" x14ac:dyDescent="0.25">
      <c r="A70" s="2">
        <v>43559</v>
      </c>
      <c r="B70" s="4">
        <v>56249.08</v>
      </c>
      <c r="C70" s="14">
        <v>2652</v>
      </c>
      <c r="D70" s="11">
        <v>21.210060331825002</v>
      </c>
      <c r="E70" s="13">
        <v>21.19</v>
      </c>
      <c r="F70" s="12">
        <v>1152</v>
      </c>
      <c r="G70" s="4">
        <v>24410.880000000001</v>
      </c>
      <c r="H70" s="6">
        <v>349036</v>
      </c>
      <c r="I70" s="10">
        <v>34.469290000000001</v>
      </c>
      <c r="J70" s="8">
        <v>1400934.73</v>
      </c>
      <c r="K70" s="9">
        <v>1.0898589257268592E-2</v>
      </c>
      <c r="L70" s="44">
        <v>21.3</v>
      </c>
      <c r="M70"/>
      <c r="N70"/>
    </row>
    <row r="71" spans="1:14" x14ac:dyDescent="0.25">
      <c r="A71" s="2">
        <v>43560</v>
      </c>
      <c r="B71" s="4">
        <v>7365.66</v>
      </c>
      <c r="C71" s="14">
        <v>348</v>
      </c>
      <c r="D71" s="11">
        <v>21.1656896551724</v>
      </c>
      <c r="E71" s="13">
        <v>21.419352179034199</v>
      </c>
      <c r="F71" s="12">
        <v>1698</v>
      </c>
      <c r="G71" s="4">
        <v>36370.06</v>
      </c>
      <c r="H71" s="6">
        <v>356032</v>
      </c>
      <c r="I71" s="10">
        <v>32.595579999999998</v>
      </c>
      <c r="J71" s="8">
        <v>1405021.91</v>
      </c>
      <c r="K71" s="9">
        <v>5.7466744562286532E-3</v>
      </c>
      <c r="L71" s="44">
        <v>21.48</v>
      </c>
      <c r="M71"/>
      <c r="N71"/>
    </row>
    <row r="72" spans="1:14" x14ac:dyDescent="0.25">
      <c r="A72" s="2">
        <v>43563</v>
      </c>
      <c r="B72" s="4">
        <v>11056.84</v>
      </c>
      <c r="C72" s="14">
        <v>493</v>
      </c>
      <c r="D72" s="11">
        <v>22.4276673427992</v>
      </c>
      <c r="E72" s="13">
        <v>22.75116964131</v>
      </c>
      <c r="F72" s="12">
        <v>11542</v>
      </c>
      <c r="G72" s="4">
        <v>262594</v>
      </c>
      <c r="H72" s="6">
        <v>980840</v>
      </c>
      <c r="I72" s="10">
        <v>16.309889999999999</v>
      </c>
      <c r="J72" s="8">
        <v>1432169.27</v>
      </c>
      <c r="K72" s="9">
        <v>1.2270095020594592E-2</v>
      </c>
      <c r="L72" s="44">
        <v>22.74</v>
      </c>
      <c r="M72"/>
      <c r="N72"/>
    </row>
    <row r="73" spans="1:14" x14ac:dyDescent="0.25">
      <c r="A73" s="2">
        <v>43564</v>
      </c>
      <c r="B73" s="4">
        <v>27858.98</v>
      </c>
      <c r="C73" s="14">
        <v>1232</v>
      </c>
      <c r="D73" s="11">
        <v>22.6128084415584</v>
      </c>
      <c r="E73" s="13">
        <v>23</v>
      </c>
      <c r="F73" s="12">
        <v>1</v>
      </c>
      <c r="G73" s="4">
        <v>23</v>
      </c>
      <c r="H73" s="6">
        <v>374157</v>
      </c>
      <c r="I73" s="10">
        <v>18.183630000000001</v>
      </c>
      <c r="J73" s="8">
        <v>1430945.87</v>
      </c>
      <c r="K73" s="9">
        <v>3.2954080773579006E-3</v>
      </c>
      <c r="L73" s="44">
        <v>22.62</v>
      </c>
      <c r="M73"/>
      <c r="N73"/>
    </row>
    <row r="74" spans="1:14" x14ac:dyDescent="0.25">
      <c r="A74" s="2">
        <v>43565</v>
      </c>
      <c r="B74" s="4">
        <v>339322.47</v>
      </c>
      <c r="C74" s="14">
        <v>15001</v>
      </c>
      <c r="D74" s="11">
        <v>22.619990000666601</v>
      </c>
      <c r="E74" s="13">
        <v>22.652573378839602</v>
      </c>
      <c r="F74" s="12">
        <v>1465</v>
      </c>
      <c r="G74" s="4">
        <v>33186.019999999997</v>
      </c>
      <c r="H74" s="6">
        <v>181770</v>
      </c>
      <c r="I74" s="10">
        <v>39.579639999999998</v>
      </c>
      <c r="J74" s="8">
        <v>1430993.74</v>
      </c>
      <c r="K74" s="9">
        <v>9.0587005556472464E-2</v>
      </c>
      <c r="L74" s="44">
        <v>22.62</v>
      </c>
      <c r="M74"/>
      <c r="N74"/>
    </row>
    <row r="75" spans="1:14" x14ac:dyDescent="0.25">
      <c r="A75" s="2">
        <v>43566</v>
      </c>
      <c r="B75" s="4">
        <v>113174.85</v>
      </c>
      <c r="C75" s="14">
        <v>5052</v>
      </c>
      <c r="D75" s="11">
        <v>22.401989311163899</v>
      </c>
      <c r="E75" s="13">
        <v>22.6686197916667</v>
      </c>
      <c r="F75" s="12">
        <v>10752</v>
      </c>
      <c r="G75" s="4">
        <v>243733</v>
      </c>
      <c r="H75" s="6">
        <v>231710</v>
      </c>
      <c r="I75" s="10">
        <v>30.271329999999999</v>
      </c>
      <c r="J75" s="8">
        <v>1427202.97</v>
      </c>
      <c r="K75" s="9">
        <v>6.82059470890337E-2</v>
      </c>
      <c r="L75" s="44">
        <v>22.34</v>
      </c>
      <c r="M75"/>
      <c r="N75"/>
    </row>
    <row r="76" spans="1:14" x14ac:dyDescent="0.25">
      <c r="A76" s="2">
        <v>43567</v>
      </c>
      <c r="B76" s="4">
        <v>81203.820000000007</v>
      </c>
      <c r="C76" s="14">
        <v>3673</v>
      </c>
      <c r="D76" s="11">
        <v>22.1083092839641</v>
      </c>
      <c r="E76" s="13">
        <v>22.431629863301801</v>
      </c>
      <c r="F76" s="12">
        <v>951</v>
      </c>
      <c r="G76" s="4">
        <v>21332.48</v>
      </c>
      <c r="H76" s="6">
        <v>299969</v>
      </c>
      <c r="I76" s="10">
        <v>34.2453</v>
      </c>
      <c r="J76" s="8">
        <v>1422405.25</v>
      </c>
      <c r="K76" s="9">
        <v>1.5414926209041601E-2</v>
      </c>
      <c r="L76" s="44">
        <v>22.08</v>
      </c>
      <c r="M76"/>
      <c r="N76"/>
    </row>
    <row r="77" spans="1:14" x14ac:dyDescent="0.25">
      <c r="A77" s="2">
        <v>43570</v>
      </c>
      <c r="B77" s="4">
        <v>27713.439999999999</v>
      </c>
      <c r="C77" s="14">
        <v>1221</v>
      </c>
      <c r="D77" s="11">
        <v>22.697330057330099</v>
      </c>
      <c r="E77" s="13">
        <v>22.9805496264675</v>
      </c>
      <c r="F77" s="12">
        <v>7496</v>
      </c>
      <c r="G77" s="4">
        <v>172262.2</v>
      </c>
      <c r="H77" s="6">
        <v>483456</v>
      </c>
      <c r="I77" s="10">
        <v>24.784109999999998</v>
      </c>
      <c r="J77" s="8">
        <v>1435663.57</v>
      </c>
      <c r="K77" s="9">
        <v>1.8030596372782631E-2</v>
      </c>
      <c r="L77" s="44">
        <v>22.54</v>
      </c>
      <c r="M77"/>
      <c r="N77"/>
    </row>
    <row r="78" spans="1:14" x14ac:dyDescent="0.25">
      <c r="A78" s="2">
        <v>43571</v>
      </c>
      <c r="B78" s="4">
        <v>158646.70000000001</v>
      </c>
      <c r="C78" s="14">
        <v>7136</v>
      </c>
      <c r="D78" s="11">
        <v>22.2318806053812</v>
      </c>
      <c r="E78" s="13">
        <v>22.268092518560799</v>
      </c>
      <c r="F78" s="12">
        <v>1751</v>
      </c>
      <c r="G78" s="4">
        <v>38991.43</v>
      </c>
      <c r="H78" s="6">
        <v>221922</v>
      </c>
      <c r="I78" s="10">
        <v>32.862549999999999</v>
      </c>
      <c r="J78" s="8">
        <v>1430188.06</v>
      </c>
      <c r="K78" s="9">
        <v>4.0045601607772097E-2</v>
      </c>
      <c r="L78" s="44">
        <v>22.2</v>
      </c>
      <c r="M78"/>
      <c r="N78"/>
    </row>
    <row r="79" spans="1:14" x14ac:dyDescent="0.25">
      <c r="A79" s="2">
        <v>43572</v>
      </c>
      <c r="B79" s="4">
        <v>187594.35</v>
      </c>
      <c r="C79" s="14">
        <v>8601</v>
      </c>
      <c r="D79" s="11">
        <v>21.810760376700401</v>
      </c>
      <c r="E79" s="13">
        <v>21.939469591780099</v>
      </c>
      <c r="F79" s="12">
        <v>3601</v>
      </c>
      <c r="G79" s="4">
        <v>79004.03</v>
      </c>
      <c r="H79" s="6">
        <v>307249</v>
      </c>
      <c r="I79" s="10">
        <v>40.09581</v>
      </c>
      <c r="J79" s="8">
        <v>1421605.92</v>
      </c>
      <c r="K79" s="9">
        <v>3.9713717538543657E-2</v>
      </c>
      <c r="L79" s="44">
        <v>21.78</v>
      </c>
      <c r="M79"/>
      <c r="N79"/>
    </row>
    <row r="80" spans="1:14" x14ac:dyDescent="0.25">
      <c r="A80" s="2">
        <v>43573</v>
      </c>
      <c r="B80" s="4">
        <v>32085.78</v>
      </c>
      <c r="C80" s="14">
        <v>1471</v>
      </c>
      <c r="D80" s="11">
        <v>21.8122229775663</v>
      </c>
      <c r="E80" s="13">
        <v>22.358629931590301</v>
      </c>
      <c r="F80" s="12">
        <v>10671</v>
      </c>
      <c r="G80" s="4">
        <v>238588.94</v>
      </c>
      <c r="H80" s="6">
        <v>568680</v>
      </c>
      <c r="I80" s="10">
        <v>25.977170000000001</v>
      </c>
      <c r="J80" s="8">
        <v>1429430.18</v>
      </c>
      <c r="K80" s="9">
        <v>2.1351199268481395E-2</v>
      </c>
      <c r="L80" s="44">
        <v>21.88</v>
      </c>
      <c r="M80"/>
      <c r="N80"/>
    </row>
    <row r="81" spans="1:14" x14ac:dyDescent="0.25">
      <c r="A81" s="2">
        <v>43578</v>
      </c>
      <c r="B81" s="4">
        <v>206070.03</v>
      </c>
      <c r="C81" s="14">
        <v>9000</v>
      </c>
      <c r="D81" s="11">
        <v>22.89667</v>
      </c>
      <c r="E81" s="13">
        <v>22.951380001823001</v>
      </c>
      <c r="F81" s="12">
        <v>10971</v>
      </c>
      <c r="G81" s="4">
        <v>251799.59</v>
      </c>
      <c r="H81" s="6">
        <v>685918</v>
      </c>
      <c r="I81" s="10">
        <v>23.764890000000001</v>
      </c>
      <c r="J81" s="8">
        <v>1447934.26</v>
      </c>
      <c r="K81" s="9">
        <v>2.9115725203304185E-2</v>
      </c>
      <c r="L81" s="44">
        <v>22.94</v>
      </c>
      <c r="M81"/>
      <c r="N81"/>
    </row>
    <row r="82" spans="1:14" x14ac:dyDescent="0.25">
      <c r="A82" s="2">
        <v>43579</v>
      </c>
      <c r="B82" s="4">
        <v>38771.410000000003</v>
      </c>
      <c r="C82" s="14">
        <v>1681</v>
      </c>
      <c r="D82" s="11">
        <v>23.064491374182001</v>
      </c>
      <c r="E82" s="13">
        <v>23.224929577464799</v>
      </c>
      <c r="F82" s="12">
        <v>8875</v>
      </c>
      <c r="G82" s="4">
        <v>206121.25</v>
      </c>
      <c r="H82" s="6">
        <v>392487</v>
      </c>
      <c r="I82" s="10">
        <v>12.366339999999999</v>
      </c>
      <c r="J82" s="8">
        <v>1450565.98</v>
      </c>
      <c r="K82" s="9">
        <v>2.6895158310975904E-2</v>
      </c>
      <c r="L82" s="44">
        <v>22.98</v>
      </c>
      <c r="M82"/>
      <c r="N82"/>
    </row>
    <row r="83" spans="1:14" x14ac:dyDescent="0.25">
      <c r="A83" s="2">
        <v>43580</v>
      </c>
      <c r="B83" s="4">
        <v>114541.58</v>
      </c>
      <c r="C83" s="14">
        <v>5045</v>
      </c>
      <c r="D83" s="11">
        <v>22.703980178394499</v>
      </c>
      <c r="E83" s="13">
        <v>22.9691421254802</v>
      </c>
      <c r="F83" s="12">
        <v>781</v>
      </c>
      <c r="G83" s="4">
        <v>17938.900000000001</v>
      </c>
      <c r="H83" s="6">
        <v>253911</v>
      </c>
      <c r="I83" s="10">
        <v>18.914439999999999</v>
      </c>
      <c r="J83" s="8">
        <v>1448570.42</v>
      </c>
      <c r="K83" s="9">
        <v>2.2945047674185048E-2</v>
      </c>
      <c r="L83" s="44">
        <v>22.7</v>
      </c>
      <c r="M83"/>
      <c r="N83"/>
    </row>
    <row r="84" spans="1:14" x14ac:dyDescent="0.25">
      <c r="A84" s="2">
        <v>43581</v>
      </c>
      <c r="B84" s="4">
        <v>51353.15</v>
      </c>
      <c r="C84" s="14">
        <v>2264</v>
      </c>
      <c r="D84" s="11">
        <v>22.682486749116599</v>
      </c>
      <c r="E84" s="13">
        <v>22.775255271920098</v>
      </c>
      <c r="F84" s="12">
        <v>1802</v>
      </c>
      <c r="G84" s="4">
        <v>41041.01</v>
      </c>
      <c r="H84" s="6">
        <v>147702</v>
      </c>
      <c r="I84" s="10">
        <v>19.636050000000001</v>
      </c>
      <c r="J84" s="8">
        <v>1448745.68</v>
      </c>
      <c r="K84" s="9">
        <v>2.7528401781966392E-2</v>
      </c>
      <c r="L84" s="44">
        <v>22.7</v>
      </c>
      <c r="M84"/>
      <c r="N84"/>
    </row>
    <row r="85" spans="1:14" x14ac:dyDescent="0.25">
      <c r="A85" s="2">
        <v>43584</v>
      </c>
      <c r="B85" s="4">
        <v>45150</v>
      </c>
      <c r="C85" s="14">
        <v>2000</v>
      </c>
      <c r="D85" s="11">
        <v>22.574999999999999</v>
      </c>
      <c r="E85" s="13">
        <v>22.6648790825231</v>
      </c>
      <c r="F85" s="12">
        <v>4011</v>
      </c>
      <c r="G85" s="4">
        <v>90908.83</v>
      </c>
      <c r="H85" s="6">
        <v>151070</v>
      </c>
      <c r="I85" s="10">
        <v>16.42314</v>
      </c>
      <c r="J85" s="8">
        <v>1447802.71</v>
      </c>
      <c r="K85" s="9">
        <v>3.9789501555570268E-2</v>
      </c>
      <c r="L85" s="44">
        <v>22.6</v>
      </c>
      <c r="M85"/>
      <c r="N85"/>
    </row>
    <row r="86" spans="1:14" x14ac:dyDescent="0.25">
      <c r="A86" s="2">
        <v>43585</v>
      </c>
      <c r="B86" s="4">
        <v>72166.97</v>
      </c>
      <c r="C86" s="14">
        <v>3222</v>
      </c>
      <c r="D86" s="11">
        <v>22.3981905648665</v>
      </c>
      <c r="E86" s="13">
        <v>22.583247293921701</v>
      </c>
      <c r="F86" s="12">
        <v>1201</v>
      </c>
      <c r="G86" s="4">
        <v>27122.48</v>
      </c>
      <c r="H86" s="6">
        <v>127969</v>
      </c>
      <c r="I86" s="10">
        <v>19.47175</v>
      </c>
      <c r="J86" s="8">
        <v>1446676.94</v>
      </c>
      <c r="K86" s="9">
        <v>3.456305824066766E-2</v>
      </c>
      <c r="L86" s="44">
        <v>22.46</v>
      </c>
      <c r="M86"/>
      <c r="N86"/>
    </row>
    <row r="87" spans="1:14" x14ac:dyDescent="0.25">
      <c r="A87" s="2">
        <v>43587</v>
      </c>
      <c r="B87" s="4">
        <v>163594.76999999999</v>
      </c>
      <c r="C87" s="14">
        <v>7439</v>
      </c>
      <c r="D87" s="11">
        <v>21.991500201640001</v>
      </c>
      <c r="E87" s="13">
        <v>22.131929285165299</v>
      </c>
      <c r="F87" s="12">
        <v>1301</v>
      </c>
      <c r="G87" s="4">
        <v>28793.64</v>
      </c>
      <c r="H87" s="6">
        <v>294824</v>
      </c>
      <c r="I87" s="10">
        <v>28.181139999999999</v>
      </c>
      <c r="J87" s="8">
        <v>1434417.69</v>
      </c>
      <c r="K87" s="9">
        <v>2.9644805036225002E-2</v>
      </c>
      <c r="L87" s="44">
        <v>21.64</v>
      </c>
      <c r="M87"/>
      <c r="N87"/>
    </row>
    <row r="88" spans="1:14" x14ac:dyDescent="0.25">
      <c r="A88" s="2">
        <v>43588</v>
      </c>
      <c r="B88" s="4">
        <v>155701.59</v>
      </c>
      <c r="C88" s="14">
        <v>7251</v>
      </c>
      <c r="D88" s="11">
        <v>21.473119569714498</v>
      </c>
      <c r="E88" s="13">
        <v>21.556169982406299</v>
      </c>
      <c r="F88" s="12">
        <v>7389</v>
      </c>
      <c r="G88" s="4">
        <v>159278.54</v>
      </c>
      <c r="H88" s="6">
        <v>244164</v>
      </c>
      <c r="I88" s="10">
        <v>27.774789999999999</v>
      </c>
      <c r="J88" s="8">
        <v>1431299.92</v>
      </c>
      <c r="K88" s="9">
        <v>5.9959699218558017E-2</v>
      </c>
      <c r="L88" s="44">
        <v>21.44</v>
      </c>
      <c r="M88"/>
      <c r="N88"/>
    </row>
    <row r="89" spans="1:14" x14ac:dyDescent="0.25">
      <c r="A89" s="2">
        <v>43591</v>
      </c>
      <c r="B89" s="4">
        <v>211595.36</v>
      </c>
      <c r="C89" s="14">
        <v>10001</v>
      </c>
      <c r="D89" s="11">
        <v>21.157420257974199</v>
      </c>
      <c r="E89" s="13">
        <v>21.1950096899225</v>
      </c>
      <c r="F89" s="12">
        <v>9288</v>
      </c>
      <c r="G89" s="4">
        <v>196859.25</v>
      </c>
      <c r="H89" s="6">
        <v>344067</v>
      </c>
      <c r="I89" s="10">
        <v>29.003579999999999</v>
      </c>
      <c r="J89" s="8">
        <v>1435316.43</v>
      </c>
      <c r="K89" s="9">
        <v>5.6061755413916475E-2</v>
      </c>
      <c r="L89" s="44">
        <v>21.62</v>
      </c>
      <c r="M89"/>
      <c r="N89"/>
    </row>
    <row r="90" spans="1:14" x14ac:dyDescent="0.25">
      <c r="A90" s="2">
        <v>43592</v>
      </c>
      <c r="B90" s="4">
        <v>34124.800000000003</v>
      </c>
      <c r="C90" s="14">
        <v>1577</v>
      </c>
      <c r="D90" s="11">
        <v>21.639061509194701</v>
      </c>
      <c r="E90" s="13">
        <v>22.027959447799802</v>
      </c>
      <c r="F90" s="12">
        <v>6954</v>
      </c>
      <c r="G90" s="4">
        <v>153182.43</v>
      </c>
      <c r="H90" s="6">
        <v>242965</v>
      </c>
      <c r="I90" s="10">
        <v>21.000689999999999</v>
      </c>
      <c r="J90" s="8">
        <v>1440621.36</v>
      </c>
      <c r="K90" s="9">
        <v>3.5112053176383433E-2</v>
      </c>
      <c r="L90" s="44">
        <v>21.8</v>
      </c>
      <c r="M90"/>
      <c r="N90"/>
    </row>
    <row r="91" spans="1:14" x14ac:dyDescent="0.25">
      <c r="A91" s="2">
        <v>43593</v>
      </c>
      <c r="B91" s="4">
        <v>53971.32</v>
      </c>
      <c r="C91" s="14">
        <v>2495</v>
      </c>
      <c r="D91" s="11">
        <v>21.631791583166301</v>
      </c>
      <c r="E91" s="13">
        <v>21.7797924631349</v>
      </c>
      <c r="F91" s="12">
        <v>1831</v>
      </c>
      <c r="G91" s="4">
        <v>39878.800000000003</v>
      </c>
      <c r="H91" s="6">
        <v>164340</v>
      </c>
      <c r="I91" s="10">
        <v>21.936610000000002</v>
      </c>
      <c r="J91" s="8">
        <v>1439840.68</v>
      </c>
      <c r="K91" s="9">
        <v>2.6323475721066081E-2</v>
      </c>
      <c r="L91" s="44">
        <v>21.72</v>
      </c>
      <c r="M91"/>
      <c r="N91"/>
    </row>
    <row r="92" spans="1:14" x14ac:dyDescent="0.25">
      <c r="A92" s="2">
        <v>43594</v>
      </c>
      <c r="B92" s="4">
        <v>100796.6</v>
      </c>
      <c r="C92" s="14">
        <v>4751</v>
      </c>
      <c r="D92" s="11">
        <v>21.215870343085701</v>
      </c>
      <c r="E92" s="13">
        <v>21.041016333938298</v>
      </c>
      <c r="F92" s="12">
        <v>551</v>
      </c>
      <c r="G92" s="4">
        <v>11593.6</v>
      </c>
      <c r="H92" s="6">
        <v>142829</v>
      </c>
      <c r="I92" s="10">
        <v>27.592680000000001</v>
      </c>
      <c r="J92" s="8">
        <v>1429117.12</v>
      </c>
      <c r="K92" s="9">
        <v>3.7121312898641033E-2</v>
      </c>
      <c r="L92" s="44">
        <v>21.04</v>
      </c>
      <c r="M92"/>
      <c r="N92"/>
    </row>
    <row r="93" spans="1:14" x14ac:dyDescent="0.25">
      <c r="A93" s="2">
        <v>43595</v>
      </c>
      <c r="B93" s="4">
        <v>125020.93</v>
      </c>
      <c r="C93" s="14">
        <v>6001</v>
      </c>
      <c r="D93" s="11">
        <v>20.833349441759701</v>
      </c>
      <c r="E93" s="13">
        <v>21.2318490754623</v>
      </c>
      <c r="F93" s="12">
        <v>2001</v>
      </c>
      <c r="G93" s="4">
        <v>42484.93</v>
      </c>
      <c r="H93" s="6">
        <v>232173</v>
      </c>
      <c r="I93" s="10">
        <v>33.231360000000002</v>
      </c>
      <c r="J93" s="8">
        <v>1426192.72</v>
      </c>
      <c r="K93" s="9">
        <v>3.4465678610346592E-2</v>
      </c>
      <c r="L93" s="44">
        <v>20.84</v>
      </c>
      <c r="M93"/>
      <c r="N93"/>
    </row>
    <row r="94" spans="1:14" x14ac:dyDescent="0.25">
      <c r="A94" s="2">
        <v>43598</v>
      </c>
      <c r="B94" s="4">
        <v>118610.14</v>
      </c>
      <c r="C94" s="14">
        <v>5846</v>
      </c>
      <c r="D94" s="11">
        <v>20.289110502907999</v>
      </c>
      <c r="E94" s="13">
        <v>20.385018726591799</v>
      </c>
      <c r="F94" s="12">
        <v>267</v>
      </c>
      <c r="G94" s="4">
        <v>5442.8</v>
      </c>
      <c r="H94" s="6">
        <v>281223</v>
      </c>
      <c r="I94" s="10">
        <v>40.324240000000003</v>
      </c>
      <c r="J94" s="8">
        <v>1406068.52</v>
      </c>
      <c r="K94" s="9">
        <v>2.1737197882107793E-2</v>
      </c>
      <c r="L94" s="44">
        <v>20.02</v>
      </c>
      <c r="M94"/>
      <c r="N94"/>
    </row>
    <row r="95" spans="1:14" x14ac:dyDescent="0.25">
      <c r="A95" s="2">
        <v>43599</v>
      </c>
      <c r="B95" s="4">
        <v>10695.76</v>
      </c>
      <c r="C95" s="14">
        <v>521</v>
      </c>
      <c r="D95" s="11">
        <v>20.529289827255301</v>
      </c>
      <c r="E95" s="13">
        <v>20.595609865470902</v>
      </c>
      <c r="F95" s="12">
        <v>6690</v>
      </c>
      <c r="G95" s="4">
        <v>137784.63</v>
      </c>
      <c r="H95" s="6">
        <v>214360</v>
      </c>
      <c r="I95" s="10">
        <v>32.142879999999998</v>
      </c>
      <c r="J95" s="8">
        <v>1423831.29</v>
      </c>
      <c r="K95" s="9">
        <v>3.3639671580518754E-2</v>
      </c>
      <c r="L95" s="44">
        <v>20.66</v>
      </c>
      <c r="M95"/>
      <c r="N95"/>
    </row>
    <row r="96" spans="1:14" x14ac:dyDescent="0.25">
      <c r="A96" s="2">
        <v>43600</v>
      </c>
      <c r="B96" s="4">
        <v>29878.32</v>
      </c>
      <c r="C96" s="14">
        <v>1457</v>
      </c>
      <c r="D96" s="11">
        <v>20.5067398764585</v>
      </c>
      <c r="E96" s="13">
        <v>20.5456506396118</v>
      </c>
      <c r="F96" s="12">
        <v>2267</v>
      </c>
      <c r="G96" s="4">
        <v>46576.99</v>
      </c>
      <c r="H96" s="6">
        <v>106981</v>
      </c>
      <c r="I96" s="10">
        <v>30.864699999999999</v>
      </c>
      <c r="J96" s="8">
        <v>1421661.16</v>
      </c>
      <c r="K96" s="9">
        <v>3.4809919518419156E-2</v>
      </c>
      <c r="L96" s="44">
        <v>20.56</v>
      </c>
      <c r="M96"/>
      <c r="N96"/>
    </row>
    <row r="97" spans="1:14" x14ac:dyDescent="0.25">
      <c r="A97" s="2">
        <v>43601</v>
      </c>
      <c r="B97" s="4">
        <v>27240.62</v>
      </c>
      <c r="C97" s="14">
        <v>1316</v>
      </c>
      <c r="D97" s="11">
        <v>20.699559270516701</v>
      </c>
      <c r="E97" s="13">
        <v>20.945169516951701</v>
      </c>
      <c r="F97" s="12">
        <v>6666</v>
      </c>
      <c r="G97" s="4">
        <v>139620.5</v>
      </c>
      <c r="H97" s="6">
        <v>219336</v>
      </c>
      <c r="I97" s="10">
        <v>23.739709999999999</v>
      </c>
      <c r="J97" s="8">
        <v>1436198.96</v>
      </c>
      <c r="K97" s="9">
        <v>3.6391654812707445E-2</v>
      </c>
      <c r="L97" s="44">
        <v>21.32</v>
      </c>
      <c r="M97"/>
      <c r="N97"/>
    </row>
    <row r="98" spans="1:14" x14ac:dyDescent="0.25">
      <c r="A98" s="2">
        <v>43602</v>
      </c>
      <c r="B98" s="4">
        <v>13686.1</v>
      </c>
      <c r="C98" s="14">
        <v>651</v>
      </c>
      <c r="D98" s="11">
        <v>21.023195084485401</v>
      </c>
      <c r="E98" s="13">
        <v>21.138949256791399</v>
      </c>
      <c r="F98" s="12">
        <v>1951</v>
      </c>
      <c r="G98" s="4">
        <v>41242.089999999997</v>
      </c>
      <c r="H98" s="6">
        <v>125558</v>
      </c>
      <c r="I98" s="10">
        <v>21.652010000000001</v>
      </c>
      <c r="J98" s="8">
        <v>1433100.55</v>
      </c>
      <c r="K98" s="9">
        <v>2.0723490339126141E-2</v>
      </c>
      <c r="L98" s="44">
        <v>21.12</v>
      </c>
      <c r="M98"/>
      <c r="N98"/>
    </row>
    <row r="99" spans="1:14" x14ac:dyDescent="0.25">
      <c r="A99" s="2">
        <v>43605</v>
      </c>
      <c r="B99" s="4">
        <v>64568.01</v>
      </c>
      <c r="C99" s="14">
        <v>3100</v>
      </c>
      <c r="D99" s="11">
        <v>20.828390322580599</v>
      </c>
      <c r="E99" s="13">
        <v>20.86</v>
      </c>
      <c r="F99" s="12">
        <v>605</v>
      </c>
      <c r="G99" s="4">
        <v>12620.3</v>
      </c>
      <c r="H99" s="6">
        <v>119488</v>
      </c>
      <c r="I99" s="10">
        <v>25.08229</v>
      </c>
      <c r="J99" s="8">
        <v>1429378.62</v>
      </c>
      <c r="K99" s="9">
        <v>3.1007297803963579E-2</v>
      </c>
      <c r="L99" s="44">
        <v>20.86</v>
      </c>
      <c r="M99"/>
      <c r="N99"/>
    </row>
    <row r="100" spans="1:14" x14ac:dyDescent="0.25">
      <c r="A100" s="2">
        <v>43606</v>
      </c>
      <c r="B100" s="4">
        <v>2142.1999999999998</v>
      </c>
      <c r="C100" s="14">
        <v>102</v>
      </c>
      <c r="D100" s="11">
        <v>21.001960784313699</v>
      </c>
      <c r="E100" s="13">
        <v>21.106770771950501</v>
      </c>
      <c r="F100" s="12">
        <v>1697</v>
      </c>
      <c r="G100" s="4">
        <v>35818.19</v>
      </c>
      <c r="H100" s="6">
        <v>78350</v>
      </c>
      <c r="I100" s="10">
        <v>23.033519999999999</v>
      </c>
      <c r="J100" s="8">
        <v>1435084.19</v>
      </c>
      <c r="K100" s="9">
        <v>2.296107211231653E-2</v>
      </c>
      <c r="L100" s="44">
        <v>21.2</v>
      </c>
      <c r="M100"/>
      <c r="N100"/>
    </row>
    <row r="101" spans="1:14" x14ac:dyDescent="0.25">
      <c r="A101" s="2">
        <v>43607</v>
      </c>
      <c r="B101" s="4">
        <v>24449.5</v>
      </c>
      <c r="C101" s="14">
        <v>1146</v>
      </c>
      <c r="D101" s="11">
        <v>21.334642233856901</v>
      </c>
      <c r="E101" s="13">
        <v>21.446439854192</v>
      </c>
      <c r="F101" s="12">
        <v>1646</v>
      </c>
      <c r="G101" s="4">
        <v>35300.839999999997</v>
      </c>
      <c r="H101" s="6">
        <v>114808</v>
      </c>
      <c r="I101" s="10">
        <v>22.40521</v>
      </c>
      <c r="J101" s="8">
        <v>1437448.41</v>
      </c>
      <c r="K101" s="9">
        <v>2.4318862797017629E-2</v>
      </c>
      <c r="L101" s="44">
        <v>21.34</v>
      </c>
      <c r="M101"/>
      <c r="N101"/>
    </row>
    <row r="102" spans="1:14" x14ac:dyDescent="0.25">
      <c r="A102" s="2">
        <v>43608</v>
      </c>
      <c r="B102" s="4">
        <v>20586.96</v>
      </c>
      <c r="C102" s="14">
        <v>985</v>
      </c>
      <c r="D102" s="11">
        <v>20.900467005076099</v>
      </c>
      <c r="E102" s="13">
        <v>21.018395209580799</v>
      </c>
      <c r="F102" s="12">
        <v>835</v>
      </c>
      <c r="G102" s="4">
        <v>17550.36</v>
      </c>
      <c r="H102" s="6">
        <v>153593</v>
      </c>
      <c r="I102" s="10">
        <v>22.345379999999999</v>
      </c>
      <c r="J102" s="8">
        <v>1432430.53</v>
      </c>
      <c r="K102" s="9">
        <v>1.1849498349534159E-2</v>
      </c>
      <c r="L102" s="44">
        <v>21</v>
      </c>
      <c r="M102"/>
      <c r="N102"/>
    </row>
    <row r="103" spans="1:14" x14ac:dyDescent="0.25">
      <c r="A103" s="2">
        <v>43609</v>
      </c>
      <c r="B103" s="4">
        <v>21741.4</v>
      </c>
      <c r="C103" s="14">
        <v>1001</v>
      </c>
      <c r="D103" s="11">
        <v>21.7196803196803</v>
      </c>
      <c r="E103" s="13">
        <v>21.530280039721902</v>
      </c>
      <c r="F103" s="12">
        <v>5035</v>
      </c>
      <c r="G103" s="4">
        <v>108404.96</v>
      </c>
      <c r="H103" s="6">
        <v>197744</v>
      </c>
      <c r="I103" s="10">
        <v>16.87669</v>
      </c>
      <c r="J103" s="8">
        <v>1442449.85</v>
      </c>
      <c r="K103" s="9">
        <v>3.0524314264908165E-2</v>
      </c>
      <c r="L103" s="44">
        <v>21.72</v>
      </c>
      <c r="M103"/>
      <c r="N103"/>
    </row>
    <row r="104" spans="1:14" x14ac:dyDescent="0.25">
      <c r="A104" s="2">
        <v>43612</v>
      </c>
      <c r="B104" s="4">
        <v>9035.2000000000007</v>
      </c>
      <c r="C104" s="14">
        <v>417</v>
      </c>
      <c r="D104" s="11">
        <v>21.667146282973601</v>
      </c>
      <c r="E104" s="13">
        <v>22.199441117764501</v>
      </c>
      <c r="F104" s="12">
        <v>501</v>
      </c>
      <c r="G104" s="4">
        <v>11121.92</v>
      </c>
      <c r="H104" s="6">
        <v>143559</v>
      </c>
      <c r="I104" s="10">
        <v>16.65719</v>
      </c>
      <c r="J104" s="8">
        <v>1441154.73</v>
      </c>
      <c r="K104" s="9">
        <v>6.3945834116983262E-3</v>
      </c>
      <c r="L104" s="44">
        <v>21.58</v>
      </c>
      <c r="M104"/>
      <c r="N104"/>
    </row>
    <row r="105" spans="1:14" x14ac:dyDescent="0.25">
      <c r="A105" s="2">
        <v>43613</v>
      </c>
      <c r="B105" s="4">
        <v>18033.759999999998</v>
      </c>
      <c r="C105" s="14">
        <v>842</v>
      </c>
      <c r="D105" s="11">
        <v>21.417767220902601</v>
      </c>
      <c r="E105" s="13">
        <v>21.639904988123501</v>
      </c>
      <c r="F105" s="12">
        <v>842</v>
      </c>
      <c r="G105" s="4">
        <v>18220.8</v>
      </c>
      <c r="H105" s="6">
        <v>118180</v>
      </c>
      <c r="I105" s="10">
        <v>16.69361</v>
      </c>
      <c r="J105" s="8">
        <v>1442009.21</v>
      </c>
      <c r="K105" s="9">
        <v>1.4249449991538331E-2</v>
      </c>
      <c r="L105" s="44">
        <v>21.64</v>
      </c>
      <c r="M105"/>
      <c r="N105"/>
    </row>
    <row r="106" spans="1:14" x14ac:dyDescent="0.25">
      <c r="A106" s="2">
        <v>43614</v>
      </c>
      <c r="B106" s="4">
        <v>12831.5</v>
      </c>
      <c r="C106" s="14">
        <v>601</v>
      </c>
      <c r="D106" s="11">
        <v>21.350249584026599</v>
      </c>
      <c r="E106" s="13">
        <v>21.4774319066148</v>
      </c>
      <c r="F106" s="12">
        <v>1028</v>
      </c>
      <c r="G106" s="4">
        <v>22078.799999999999</v>
      </c>
      <c r="H106" s="6">
        <v>91540</v>
      </c>
      <c r="I106" s="10">
        <v>16.002890000000001</v>
      </c>
      <c r="J106" s="8">
        <v>1441160.47</v>
      </c>
      <c r="K106" s="9">
        <v>1.7795499235306971E-2</v>
      </c>
      <c r="L106" s="44">
        <v>21.56</v>
      </c>
      <c r="M106"/>
      <c r="N106"/>
    </row>
    <row r="107" spans="1:14" x14ac:dyDescent="0.25">
      <c r="A107" s="2">
        <v>43615</v>
      </c>
      <c r="B107" s="4">
        <v>13280.96</v>
      </c>
      <c r="C107" s="14">
        <v>620</v>
      </c>
      <c r="D107" s="11">
        <v>21.420903225806502</v>
      </c>
      <c r="E107" s="13">
        <v>21.489428129829999</v>
      </c>
      <c r="F107" s="12">
        <v>647</v>
      </c>
      <c r="G107" s="4">
        <v>13903.66</v>
      </c>
      <c r="H107" s="6">
        <v>55328</v>
      </c>
      <c r="I107" s="10">
        <v>16.011790000000001</v>
      </c>
      <c r="J107" s="8">
        <v>1442054.65</v>
      </c>
      <c r="K107" s="9">
        <v>2.2899797570850203E-2</v>
      </c>
      <c r="L107" s="44">
        <v>21.64</v>
      </c>
      <c r="M107"/>
      <c r="N107"/>
    </row>
    <row r="108" spans="1:14" x14ac:dyDescent="0.25">
      <c r="A108" s="2">
        <v>43616</v>
      </c>
      <c r="B108" s="4">
        <v>69068.03</v>
      </c>
      <c r="C108" s="14">
        <v>3187</v>
      </c>
      <c r="D108" s="11">
        <v>21.671801066834</v>
      </c>
      <c r="E108" s="13">
        <v>21.703619771863099</v>
      </c>
      <c r="F108" s="12">
        <v>1315</v>
      </c>
      <c r="G108" s="4">
        <v>28540.26</v>
      </c>
      <c r="H108" s="6">
        <v>130142</v>
      </c>
      <c r="I108" s="10">
        <v>18.877659999999999</v>
      </c>
      <c r="J108" s="8">
        <v>1443040.32</v>
      </c>
      <c r="K108" s="9">
        <v>3.4592983049284626E-2</v>
      </c>
      <c r="L108" s="44">
        <v>21.72</v>
      </c>
      <c r="M108"/>
      <c r="N108"/>
    </row>
    <row r="109" spans="1:14" x14ac:dyDescent="0.25">
      <c r="A109" s="2">
        <v>43619</v>
      </c>
      <c r="B109" s="4">
        <v>23961.040000000001</v>
      </c>
      <c r="C109" s="14">
        <v>1117</v>
      </c>
      <c r="D109" s="11">
        <v>21.451244404655299</v>
      </c>
      <c r="E109" s="13">
        <v>21.6068396540253</v>
      </c>
      <c r="F109" s="12">
        <v>1503</v>
      </c>
      <c r="G109" s="4">
        <v>32475.08</v>
      </c>
      <c r="H109" s="6">
        <v>127381</v>
      </c>
      <c r="I109" s="10">
        <v>18.212350000000001</v>
      </c>
      <c r="J109" s="8">
        <v>1441711.72</v>
      </c>
      <c r="K109" s="9">
        <v>2.0568216610012482E-2</v>
      </c>
      <c r="L109" s="44">
        <v>21.6</v>
      </c>
      <c r="M109"/>
      <c r="N109"/>
    </row>
    <row r="110" spans="1:14" x14ac:dyDescent="0.25">
      <c r="A110" s="2">
        <v>43620</v>
      </c>
      <c r="B110" s="4">
        <v>43621.58</v>
      </c>
      <c r="C110" s="14">
        <v>2001</v>
      </c>
      <c r="D110" s="11">
        <v>21.799890054972501</v>
      </c>
      <c r="E110" s="13">
        <v>21.774897551224399</v>
      </c>
      <c r="F110" s="12">
        <v>2001</v>
      </c>
      <c r="G110" s="4">
        <v>43571.57</v>
      </c>
      <c r="H110" s="6">
        <v>105685</v>
      </c>
      <c r="I110" s="10">
        <v>18.350680000000001</v>
      </c>
      <c r="J110" s="8">
        <v>1444092.91</v>
      </c>
      <c r="K110" s="9">
        <v>3.7867247007616976E-2</v>
      </c>
      <c r="L110" s="44">
        <v>21.8</v>
      </c>
      <c r="M110"/>
      <c r="N110"/>
    </row>
    <row r="111" spans="1:14" x14ac:dyDescent="0.25">
      <c r="A111" s="2">
        <v>43621</v>
      </c>
      <c r="B111" s="4">
        <v>4055</v>
      </c>
      <c r="C111" s="14">
        <v>186</v>
      </c>
      <c r="D111" s="11">
        <v>21.8010752688172</v>
      </c>
      <c r="E111" s="13">
        <v>22</v>
      </c>
      <c r="F111" s="12">
        <v>301</v>
      </c>
      <c r="G111" s="4">
        <v>6622</v>
      </c>
      <c r="H111" s="6">
        <v>146825</v>
      </c>
      <c r="I111" s="10">
        <v>18.17632</v>
      </c>
      <c r="J111" s="8">
        <v>1444152.91</v>
      </c>
      <c r="K111" s="9">
        <v>3.316873829388728E-3</v>
      </c>
      <c r="L111" s="44">
        <v>21.8</v>
      </c>
      <c r="M111"/>
      <c r="N111"/>
    </row>
    <row r="112" spans="1:14" x14ac:dyDescent="0.25">
      <c r="A112" s="2">
        <v>43622</v>
      </c>
      <c r="B112" s="4">
        <v>24441.61</v>
      </c>
      <c r="C112" s="14">
        <v>1116</v>
      </c>
      <c r="D112" s="11">
        <v>21.901084229390701</v>
      </c>
      <c r="E112" s="13">
        <v>22.130442307692299</v>
      </c>
      <c r="F112" s="12">
        <v>1040</v>
      </c>
      <c r="G112" s="4">
        <v>23015.66</v>
      </c>
      <c r="H112" s="6">
        <v>181185</v>
      </c>
      <c r="I112" s="10">
        <v>18.397649999999999</v>
      </c>
      <c r="J112" s="8">
        <v>1446322.48</v>
      </c>
      <c r="K112" s="9">
        <v>1.1899439799100367E-2</v>
      </c>
      <c r="L112" s="44">
        <v>21.96</v>
      </c>
      <c r="M112"/>
      <c r="N112"/>
    </row>
    <row r="113" spans="1:14" x14ac:dyDescent="0.25">
      <c r="A113" s="2">
        <v>43626</v>
      </c>
      <c r="B113" s="4">
        <v>169446.33</v>
      </c>
      <c r="C113" s="14">
        <v>7887</v>
      </c>
      <c r="D113" s="11">
        <v>21.484256371243799</v>
      </c>
      <c r="E113" s="13">
        <v>21.71</v>
      </c>
      <c r="F113" s="12">
        <v>2</v>
      </c>
      <c r="G113" s="4">
        <v>43.42</v>
      </c>
      <c r="H113" s="6">
        <v>129400</v>
      </c>
      <c r="I113" s="10">
        <v>29.689830000000001</v>
      </c>
      <c r="J113" s="8">
        <v>1437672.93</v>
      </c>
      <c r="K113" s="9">
        <v>6.096599690880989E-2</v>
      </c>
      <c r="L113" s="44">
        <v>21.34</v>
      </c>
      <c r="M113"/>
      <c r="N113"/>
    </row>
    <row r="114" spans="1:14" x14ac:dyDescent="0.25">
      <c r="A114" s="2">
        <v>43627</v>
      </c>
      <c r="B114" s="4">
        <v>680608.51</v>
      </c>
      <c r="C114" s="14">
        <v>35951</v>
      </c>
      <c r="D114" s="11">
        <v>18.9315599009763</v>
      </c>
      <c r="E114" s="13">
        <v>20.7146591528813</v>
      </c>
      <c r="F114" s="12">
        <v>5501</v>
      </c>
      <c r="G114" s="4">
        <v>113951.34</v>
      </c>
      <c r="H114" s="6">
        <v>2401694</v>
      </c>
      <c r="I114" s="10">
        <v>66.932410000000004</v>
      </c>
      <c r="J114" s="8">
        <v>1343227.72</v>
      </c>
      <c r="K114" s="9">
        <v>1.7259484347298199E-2</v>
      </c>
      <c r="L114" s="44">
        <v>17.82</v>
      </c>
      <c r="M114"/>
      <c r="N114"/>
    </row>
    <row r="115" spans="1:14" x14ac:dyDescent="0.25">
      <c r="A115" s="2">
        <v>43628</v>
      </c>
      <c r="B115" s="4">
        <v>57561.66</v>
      </c>
      <c r="C115" s="14">
        <v>3080</v>
      </c>
      <c r="D115" s="11">
        <v>18.688850649350702</v>
      </c>
      <c r="E115" s="13">
        <v>18.7274197612732</v>
      </c>
      <c r="F115" s="12">
        <v>15080</v>
      </c>
      <c r="G115" s="4">
        <v>282409.49</v>
      </c>
      <c r="H115" s="6">
        <v>1525584</v>
      </c>
      <c r="I115" s="10">
        <v>51.935339999999997</v>
      </c>
      <c r="J115" s="8">
        <v>1391918.51</v>
      </c>
      <c r="K115" s="9">
        <v>1.1903638213300611E-2</v>
      </c>
      <c r="L115" s="44">
        <v>18.8</v>
      </c>
      <c r="M115"/>
      <c r="N115"/>
    </row>
    <row r="116" spans="1:14" x14ac:dyDescent="0.25">
      <c r="A116" s="2">
        <v>43629</v>
      </c>
      <c r="B116" s="4">
        <v>192390.34</v>
      </c>
      <c r="C116" s="14">
        <v>10076</v>
      </c>
      <c r="D116" s="11">
        <v>19.0939202064311</v>
      </c>
      <c r="E116" s="13">
        <v>19.1786396974559</v>
      </c>
      <c r="F116" s="12">
        <v>8726</v>
      </c>
      <c r="G116" s="4">
        <v>167352.81</v>
      </c>
      <c r="H116" s="6">
        <v>525395</v>
      </c>
      <c r="I116" s="10">
        <v>54.151820000000001</v>
      </c>
      <c r="J116" s="8">
        <v>1404599.6</v>
      </c>
      <c r="K116" s="9">
        <v>3.5786408321358217E-2</v>
      </c>
      <c r="L116" s="44">
        <v>19.11</v>
      </c>
      <c r="M116"/>
      <c r="N116"/>
    </row>
    <row r="117" spans="1:14" x14ac:dyDescent="0.25">
      <c r="A117" s="2">
        <v>43630</v>
      </c>
      <c r="B117" s="4">
        <v>334160.84000000003</v>
      </c>
      <c r="C117" s="14">
        <v>17664</v>
      </c>
      <c r="D117" s="11">
        <v>18.917620018115901</v>
      </c>
      <c r="E117" s="13">
        <v>18.980710835058701</v>
      </c>
      <c r="F117" s="12">
        <v>4347</v>
      </c>
      <c r="G117" s="4">
        <v>82509.149999999994</v>
      </c>
      <c r="H117" s="6">
        <v>277232</v>
      </c>
      <c r="I117" s="10">
        <v>71.858840000000001</v>
      </c>
      <c r="J117" s="8">
        <v>1394156.03</v>
      </c>
      <c r="K117" s="9">
        <v>7.9395596467940213E-2</v>
      </c>
      <c r="L117" s="44">
        <v>18.86</v>
      </c>
      <c r="M117"/>
      <c r="N117"/>
    </row>
    <row r="118" spans="1:14" x14ac:dyDescent="0.25">
      <c r="A118" s="2">
        <v>43633</v>
      </c>
      <c r="B118" s="4">
        <v>122948.29</v>
      </c>
      <c r="C118" s="14">
        <v>6676</v>
      </c>
      <c r="D118" s="11">
        <v>18.4164604553625</v>
      </c>
      <c r="E118" s="13">
        <v>18.4173802163833</v>
      </c>
      <c r="F118" s="12">
        <v>5176</v>
      </c>
      <c r="G118" s="4">
        <v>95328.36</v>
      </c>
      <c r="H118" s="6">
        <v>253706</v>
      </c>
      <c r="I118" s="10">
        <v>73.266289999999998</v>
      </c>
      <c r="J118" s="8">
        <v>1364239.46</v>
      </c>
      <c r="K118" s="9">
        <v>4.6715489582430055E-2</v>
      </c>
      <c r="L118" s="44">
        <v>18.3</v>
      </c>
      <c r="M118"/>
      <c r="N118"/>
    </row>
    <row r="119" spans="1:14" x14ac:dyDescent="0.25">
      <c r="A119" s="2">
        <v>43634</v>
      </c>
      <c r="B119" s="4">
        <v>117106.8</v>
      </c>
      <c r="C119" s="14">
        <v>6446</v>
      </c>
      <c r="D119" s="11">
        <v>18.1673596028545</v>
      </c>
      <c r="E119" s="13">
        <v>18.259990091161299</v>
      </c>
      <c r="F119" s="12">
        <v>5046</v>
      </c>
      <c r="G119" s="4">
        <v>92139.91</v>
      </c>
      <c r="H119" s="6">
        <v>293406</v>
      </c>
      <c r="I119" s="10">
        <v>74.974779999999996</v>
      </c>
      <c r="J119" s="8">
        <v>1357610.1</v>
      </c>
      <c r="K119" s="9">
        <v>3.9167569852013931E-2</v>
      </c>
      <c r="L119" s="44">
        <v>18.170000000000002</v>
      </c>
      <c r="M119"/>
      <c r="N119"/>
    </row>
    <row r="120" spans="1:14" x14ac:dyDescent="0.25">
      <c r="A120" s="2">
        <v>43635</v>
      </c>
      <c r="B120" s="4">
        <v>5271.29</v>
      </c>
      <c r="C120" s="14">
        <v>289</v>
      </c>
      <c r="D120" s="11">
        <v>18.239757785467098</v>
      </c>
      <c r="E120" s="13">
        <v>18.3249604136371</v>
      </c>
      <c r="F120" s="12">
        <v>6189</v>
      </c>
      <c r="G120" s="4">
        <v>113413.18</v>
      </c>
      <c r="H120" s="6">
        <v>198531</v>
      </c>
      <c r="I120" s="10">
        <v>67.225430000000003</v>
      </c>
      <c r="J120" s="8">
        <v>1366568.03</v>
      </c>
      <c r="K120" s="9">
        <v>3.2629664888606816E-2</v>
      </c>
      <c r="L120" s="44">
        <v>18.329999999999998</v>
      </c>
      <c r="M120"/>
      <c r="N120"/>
    </row>
    <row r="121" spans="1:14" x14ac:dyDescent="0.25">
      <c r="A121" s="2">
        <v>43636</v>
      </c>
      <c r="B121" s="4">
        <v>253971.1</v>
      </c>
      <c r="C121" s="14">
        <v>14092</v>
      </c>
      <c r="D121" s="11">
        <v>18.022360204371299</v>
      </c>
      <c r="E121" s="13">
        <v>18.2518909549322</v>
      </c>
      <c r="F121" s="12">
        <v>3173</v>
      </c>
      <c r="G121" s="4">
        <v>57913.25</v>
      </c>
      <c r="H121" s="6">
        <v>239002</v>
      </c>
      <c r="I121" s="10">
        <v>81.234350000000006</v>
      </c>
      <c r="J121" s="8">
        <v>1341967.5900000001</v>
      </c>
      <c r="K121" s="9">
        <v>7.2237889222684329E-2</v>
      </c>
      <c r="L121" s="44">
        <v>17.86</v>
      </c>
      <c r="M121"/>
      <c r="N121"/>
    </row>
    <row r="122" spans="1:14" x14ac:dyDescent="0.25">
      <c r="A122" s="2">
        <v>43637</v>
      </c>
      <c r="B122" s="4">
        <v>56804.04</v>
      </c>
      <c r="C122" s="14">
        <v>3169</v>
      </c>
      <c r="D122" s="11">
        <v>17.924910066267</v>
      </c>
      <c r="E122" s="13">
        <v>17.969460890021601</v>
      </c>
      <c r="F122" s="12">
        <v>5101</v>
      </c>
      <c r="G122" s="4">
        <v>91662.22</v>
      </c>
      <c r="H122" s="6">
        <v>315496</v>
      </c>
      <c r="I122" s="10">
        <v>78.763980000000004</v>
      </c>
      <c r="J122" s="8">
        <v>1350004.03</v>
      </c>
      <c r="K122" s="9">
        <v>2.6212693663311103E-2</v>
      </c>
      <c r="L122" s="44">
        <v>17.989999999999998</v>
      </c>
      <c r="M122"/>
      <c r="N122"/>
    </row>
    <row r="123" spans="1:14" x14ac:dyDescent="0.25">
      <c r="A123" s="2">
        <v>43640</v>
      </c>
      <c r="B123" s="4">
        <v>114726.44</v>
      </c>
      <c r="C123" s="14">
        <v>6433</v>
      </c>
      <c r="D123" s="11">
        <v>17.834049432613099</v>
      </c>
      <c r="E123" s="13">
        <v>17.9431196922407</v>
      </c>
      <c r="F123" s="12">
        <v>13777</v>
      </c>
      <c r="G123" s="4">
        <v>247202.36</v>
      </c>
      <c r="H123" s="6">
        <v>211766</v>
      </c>
      <c r="I123" s="10">
        <v>68.863720000000001</v>
      </c>
      <c r="J123" s="8">
        <v>1346220.43</v>
      </c>
      <c r="K123" s="9">
        <v>9.5435527893996203E-2</v>
      </c>
      <c r="L123" s="44">
        <v>17.91</v>
      </c>
      <c r="M123"/>
      <c r="N123"/>
    </row>
    <row r="124" spans="1:14" x14ac:dyDescent="0.25">
      <c r="A124" s="2">
        <v>43641</v>
      </c>
      <c r="B124" s="4">
        <v>305643.98</v>
      </c>
      <c r="C124" s="14">
        <v>17001</v>
      </c>
      <c r="D124" s="11">
        <v>17.9780001176401</v>
      </c>
      <c r="E124" s="13">
        <v>18.649980001999801</v>
      </c>
      <c r="F124" s="12">
        <v>10001</v>
      </c>
      <c r="G124" s="4">
        <v>186518.45</v>
      </c>
      <c r="H124" s="6">
        <v>621149</v>
      </c>
      <c r="I124" s="10">
        <v>77.708969999999994</v>
      </c>
      <c r="J124" s="8">
        <v>1346001.08</v>
      </c>
      <c r="K124" s="9">
        <v>4.3471051229254175E-2</v>
      </c>
      <c r="L124" s="44">
        <v>17.8</v>
      </c>
      <c r="M124"/>
      <c r="N124"/>
    </row>
    <row r="125" spans="1:14" x14ac:dyDescent="0.25">
      <c r="A125" s="2">
        <v>43642</v>
      </c>
      <c r="B125" s="4">
        <v>115400.85</v>
      </c>
      <c r="C125" s="14">
        <v>6573</v>
      </c>
      <c r="D125" s="11">
        <v>17.556800547695101</v>
      </c>
      <c r="E125" s="13">
        <v>17.6165694622653</v>
      </c>
      <c r="F125" s="12">
        <v>8573</v>
      </c>
      <c r="G125" s="4">
        <v>151026.85</v>
      </c>
      <c r="H125" s="6">
        <v>387940</v>
      </c>
      <c r="I125" s="10">
        <v>74.97824</v>
      </c>
      <c r="J125" s="8">
        <v>1341486.1200000001</v>
      </c>
      <c r="K125" s="9">
        <v>3.904211991545084E-2</v>
      </c>
      <c r="L125" s="44">
        <v>17.72</v>
      </c>
      <c r="M125"/>
      <c r="N125"/>
    </row>
    <row r="126" spans="1:14" x14ac:dyDescent="0.25">
      <c r="A126" s="2">
        <v>43643</v>
      </c>
      <c r="B126" s="4">
        <v>139933.46</v>
      </c>
      <c r="C126" s="14">
        <v>7894</v>
      </c>
      <c r="D126" s="11">
        <v>17.726559412211799</v>
      </c>
      <c r="E126" s="13">
        <v>17.878259437547499</v>
      </c>
      <c r="F126" s="12">
        <v>7894</v>
      </c>
      <c r="G126" s="4">
        <v>141130.98000000001</v>
      </c>
      <c r="H126" s="6">
        <v>252338</v>
      </c>
      <c r="I126" s="10">
        <v>74.900750000000002</v>
      </c>
      <c r="J126" s="8">
        <v>1342116.02</v>
      </c>
      <c r="K126" s="9">
        <v>6.256687458884512E-2</v>
      </c>
      <c r="L126" s="44">
        <v>17.71</v>
      </c>
      <c r="M126"/>
      <c r="N126"/>
    </row>
    <row r="127" spans="1:14" x14ac:dyDescent="0.25">
      <c r="A127" s="2">
        <v>43644</v>
      </c>
      <c r="B127" s="4">
        <v>17617.63</v>
      </c>
      <c r="C127" s="14">
        <v>1001</v>
      </c>
      <c r="D127" s="11">
        <v>17.60002997003</v>
      </c>
      <c r="E127" s="13">
        <v>17.7977595179403</v>
      </c>
      <c r="F127" s="12">
        <v>3651</v>
      </c>
      <c r="G127" s="4">
        <v>64979.62</v>
      </c>
      <c r="H127" s="6">
        <v>206197</v>
      </c>
      <c r="I127" s="10">
        <v>71.276840000000007</v>
      </c>
      <c r="J127" s="8">
        <v>1337676.43</v>
      </c>
      <c r="K127" s="9">
        <v>2.2560948995378208E-2</v>
      </c>
      <c r="L127" s="44">
        <v>17.62</v>
      </c>
      <c r="M127"/>
      <c r="N127"/>
    </row>
    <row r="128" spans="1:14" x14ac:dyDescent="0.25">
      <c r="A128" s="2">
        <v>43647</v>
      </c>
      <c r="B128" s="4">
        <v>116152.78</v>
      </c>
      <c r="C128" s="14">
        <v>6501</v>
      </c>
      <c r="D128" s="11">
        <v>17.866909706198999</v>
      </c>
      <c r="E128" s="13">
        <v>17.969980001818001</v>
      </c>
      <c r="F128" s="12">
        <v>11001</v>
      </c>
      <c r="G128" s="4">
        <v>197687.75</v>
      </c>
      <c r="H128" s="6">
        <v>338807</v>
      </c>
      <c r="I128" s="10">
        <v>65.609179999999995</v>
      </c>
      <c r="J128" s="8">
        <v>1354308.88</v>
      </c>
      <c r="K128" s="9">
        <v>5.1657728441265968E-2</v>
      </c>
      <c r="L128" s="44">
        <v>17.91</v>
      </c>
      <c r="M128"/>
      <c r="N128"/>
    </row>
    <row r="129" spans="1:14" x14ac:dyDescent="0.25">
      <c r="A129" s="2">
        <v>43648</v>
      </c>
      <c r="B129" s="4">
        <v>201767.77</v>
      </c>
      <c r="C129" s="14">
        <v>11351</v>
      </c>
      <c r="D129" s="11">
        <v>17.775329926878701</v>
      </c>
      <c r="E129" s="13">
        <v>17.970879840029099</v>
      </c>
      <c r="F129" s="12">
        <v>5501</v>
      </c>
      <c r="G129" s="4">
        <v>98857.81</v>
      </c>
      <c r="H129" s="6">
        <v>201452</v>
      </c>
      <c r="I129" s="10">
        <v>73.035179999999997</v>
      </c>
      <c r="J129" s="8">
        <v>1345634.64</v>
      </c>
      <c r="K129" s="9">
        <v>8.3652681532077125E-2</v>
      </c>
      <c r="L129" s="44">
        <v>17.72</v>
      </c>
      <c r="M129"/>
      <c r="N129"/>
    </row>
    <row r="130" spans="1:14" x14ac:dyDescent="0.25">
      <c r="A130" s="2">
        <v>43649</v>
      </c>
      <c r="B130" s="4">
        <v>35267.69</v>
      </c>
      <c r="C130" s="14">
        <v>2001</v>
      </c>
      <c r="D130" s="11">
        <v>17.625032483758101</v>
      </c>
      <c r="E130" s="13">
        <v>17.8499900005882</v>
      </c>
      <c r="F130" s="12">
        <v>17001</v>
      </c>
      <c r="G130" s="4">
        <v>303467.68</v>
      </c>
      <c r="H130" s="6">
        <v>209157</v>
      </c>
      <c r="I130" s="10">
        <v>53.411299999999997</v>
      </c>
      <c r="J130" s="8">
        <v>1354508.55</v>
      </c>
      <c r="K130" s="9">
        <v>9.0850413803984564E-2</v>
      </c>
      <c r="L130" s="44">
        <v>17.88</v>
      </c>
      <c r="M130"/>
      <c r="N130"/>
    </row>
    <row r="131" spans="1:14" x14ac:dyDescent="0.25">
      <c r="A131" s="2">
        <v>43650</v>
      </c>
      <c r="B131" s="4">
        <v>236058.31</v>
      </c>
      <c r="C131" s="14">
        <v>13355</v>
      </c>
      <c r="D131" s="11">
        <v>17.675650318232901</v>
      </c>
      <c r="E131" s="13">
        <v>17.784799846035401</v>
      </c>
      <c r="F131" s="12">
        <v>15588</v>
      </c>
      <c r="G131" s="4">
        <v>277229.46000000002</v>
      </c>
      <c r="H131" s="6">
        <v>159187</v>
      </c>
      <c r="I131" s="10">
        <v>50.107799999999997</v>
      </c>
      <c r="J131" s="8">
        <v>1347343.28</v>
      </c>
      <c r="K131" s="9">
        <v>0.18181761073454492</v>
      </c>
      <c r="L131" s="44">
        <v>17.66</v>
      </c>
      <c r="M131"/>
      <c r="N131"/>
    </row>
    <row r="132" spans="1:14" x14ac:dyDescent="0.25">
      <c r="A132" s="2">
        <v>43651</v>
      </c>
      <c r="B132" s="4">
        <v>261692.75</v>
      </c>
      <c r="C132" s="14">
        <v>15001</v>
      </c>
      <c r="D132" s="11">
        <v>17.445020331977901</v>
      </c>
      <c r="E132" s="13">
        <v>17.549629383413698</v>
      </c>
      <c r="F132" s="12">
        <v>6017</v>
      </c>
      <c r="G132" s="4">
        <v>105596.12</v>
      </c>
      <c r="H132" s="6">
        <v>235077</v>
      </c>
      <c r="I132" s="10">
        <v>61.387860000000003</v>
      </c>
      <c r="J132" s="8">
        <v>1336684.45</v>
      </c>
      <c r="K132" s="9">
        <v>8.9409002156740136E-2</v>
      </c>
      <c r="L132" s="44">
        <v>17.38</v>
      </c>
      <c r="M132"/>
      <c r="N132"/>
    </row>
    <row r="133" spans="1:14" x14ac:dyDescent="0.25">
      <c r="A133" s="2">
        <v>43654</v>
      </c>
      <c r="B133" s="4">
        <v>306655.02</v>
      </c>
      <c r="C133" s="14">
        <v>18000</v>
      </c>
      <c r="D133" s="11">
        <v>17.036390000000001</v>
      </c>
      <c r="E133" s="13">
        <v>17.1504506726457</v>
      </c>
      <c r="F133" s="12">
        <v>4460</v>
      </c>
      <c r="G133" s="4">
        <v>76491.009999999995</v>
      </c>
      <c r="H133" s="6">
        <v>394742</v>
      </c>
      <c r="I133" s="10">
        <v>78.225819999999999</v>
      </c>
      <c r="J133" s="8">
        <v>1313291.73</v>
      </c>
      <c r="K133" s="9">
        <v>5.6897923200470178E-2</v>
      </c>
      <c r="L133" s="44">
        <v>16.91</v>
      </c>
      <c r="M133"/>
      <c r="N133"/>
    </row>
    <row r="134" spans="1:14" x14ac:dyDescent="0.25">
      <c r="A134" s="2">
        <v>43655</v>
      </c>
      <c r="B134" s="4">
        <v>377430.35</v>
      </c>
      <c r="C134" s="14">
        <v>22402</v>
      </c>
      <c r="D134" s="11">
        <v>16.848064904919202</v>
      </c>
      <c r="E134" s="13">
        <v>16.8549475618643</v>
      </c>
      <c r="F134" s="12">
        <v>31561</v>
      </c>
      <c r="G134" s="4">
        <v>531959</v>
      </c>
      <c r="H134" s="6">
        <v>317433</v>
      </c>
      <c r="I134" s="10">
        <v>66.397549999999995</v>
      </c>
      <c r="J134" s="8">
        <v>1310877.93</v>
      </c>
      <c r="K134" s="9">
        <v>0.1699980783346407</v>
      </c>
      <c r="L134" s="44">
        <v>16.87</v>
      </c>
      <c r="M134"/>
      <c r="N134"/>
    </row>
    <row r="135" spans="1:14" x14ac:dyDescent="0.25">
      <c r="A135" s="2">
        <v>43656</v>
      </c>
      <c r="B135" s="4">
        <v>189281.98</v>
      </c>
      <c r="C135" s="14">
        <v>11065</v>
      </c>
      <c r="D135" s="11">
        <v>17.106369633981</v>
      </c>
      <c r="E135" s="13">
        <v>17.0876200256739</v>
      </c>
      <c r="F135" s="12">
        <v>27265</v>
      </c>
      <c r="G135" s="4">
        <v>465893.96</v>
      </c>
      <c r="H135" s="6">
        <v>191158</v>
      </c>
      <c r="I135" s="10">
        <v>45.78481</v>
      </c>
      <c r="J135" s="8">
        <v>1322690.47</v>
      </c>
      <c r="K135" s="9">
        <v>0.20051475742579436</v>
      </c>
      <c r="L135" s="44">
        <v>17.11</v>
      </c>
      <c r="M135"/>
      <c r="N135"/>
    </row>
    <row r="136" spans="1:14" x14ac:dyDescent="0.25">
      <c r="A136" s="2">
        <v>43657</v>
      </c>
      <c r="B136" s="4">
        <v>492197.14</v>
      </c>
      <c r="C136" s="14">
        <v>29001</v>
      </c>
      <c r="D136" s="11">
        <v>16.971729940346901</v>
      </c>
      <c r="E136" s="13">
        <v>17.114609803289301</v>
      </c>
      <c r="F136" s="12">
        <v>18606</v>
      </c>
      <c r="G136" s="4">
        <v>318434.43</v>
      </c>
      <c r="H136" s="6">
        <v>198541</v>
      </c>
      <c r="I136" s="10">
        <v>58.807009999999998</v>
      </c>
      <c r="J136" s="8">
        <v>1319002.08</v>
      </c>
      <c r="K136" s="9">
        <v>0.23978422592814583</v>
      </c>
      <c r="L136" s="44">
        <v>16.940000000000001</v>
      </c>
      <c r="M136"/>
      <c r="N136"/>
    </row>
    <row r="137" spans="1:14" x14ac:dyDescent="0.25">
      <c r="A137" s="2">
        <v>43658</v>
      </c>
      <c r="B137" s="4">
        <v>335628.9</v>
      </c>
      <c r="C137" s="14">
        <v>19988</v>
      </c>
      <c r="D137" s="11">
        <v>16.791519911947201</v>
      </c>
      <c r="E137" s="13">
        <v>16.835210118168401</v>
      </c>
      <c r="F137" s="12">
        <v>27080</v>
      </c>
      <c r="G137" s="4">
        <v>455897.49</v>
      </c>
      <c r="H137" s="6">
        <v>202506</v>
      </c>
      <c r="I137" s="10">
        <v>49.486359999999998</v>
      </c>
      <c r="J137" s="8">
        <v>1313714.6100000001</v>
      </c>
      <c r="K137" s="9">
        <v>0.23242768115512627</v>
      </c>
      <c r="L137" s="44">
        <v>16.8</v>
      </c>
    </row>
    <row r="138" spans="1:14" x14ac:dyDescent="0.25">
      <c r="A138" s="2">
        <v>43661</v>
      </c>
      <c r="B138" s="4">
        <v>297073.01</v>
      </c>
      <c r="C138" s="14">
        <v>17631</v>
      </c>
      <c r="D138" s="11">
        <v>16.849470251262002</v>
      </c>
      <c r="E138" s="13">
        <v>16.925400248635199</v>
      </c>
      <c r="F138" s="12">
        <v>18501</v>
      </c>
      <c r="G138" s="4">
        <v>313136.83</v>
      </c>
      <c r="H138" s="6">
        <v>213839</v>
      </c>
      <c r="I138" s="10">
        <v>48.365090000000002</v>
      </c>
      <c r="J138" s="8">
        <v>1316297.24</v>
      </c>
      <c r="K138" s="9">
        <v>0.16896824246278744</v>
      </c>
      <c r="L138" s="44">
        <v>16.829999999999998</v>
      </c>
    </row>
    <row r="139" spans="1:14" x14ac:dyDescent="0.25">
      <c r="A139" s="2">
        <v>43662</v>
      </c>
      <c r="B139" s="4">
        <v>40418.370000000003</v>
      </c>
      <c r="C139" s="14">
        <v>2378</v>
      </c>
      <c r="D139" s="11">
        <v>16.996791421362499</v>
      </c>
      <c r="E139" s="13">
        <v>16.994339849624101</v>
      </c>
      <c r="F139" s="12">
        <v>13300</v>
      </c>
      <c r="G139" s="4">
        <v>226024.72</v>
      </c>
      <c r="H139" s="6">
        <v>130424</v>
      </c>
      <c r="I139" s="10">
        <v>34.580689999999997</v>
      </c>
      <c r="J139" s="8">
        <v>1322660.18</v>
      </c>
      <c r="K139" s="9">
        <v>0.12020793718947433</v>
      </c>
      <c r="L139" s="44">
        <v>17</v>
      </c>
    </row>
    <row r="140" spans="1:14" x14ac:dyDescent="0.25">
      <c r="A140" s="2">
        <v>43663</v>
      </c>
      <c r="B140" s="4">
        <v>307618.07</v>
      </c>
      <c r="C140" s="14">
        <v>18235</v>
      </c>
      <c r="D140" s="11">
        <v>16.8696501233891</v>
      </c>
      <c r="E140" s="13">
        <v>16.881849951714099</v>
      </c>
      <c r="F140" s="12">
        <v>16568</v>
      </c>
      <c r="G140" s="4">
        <v>279698.49</v>
      </c>
      <c r="H140" s="6">
        <v>187573</v>
      </c>
      <c r="I140" s="10">
        <v>36.574660000000002</v>
      </c>
      <c r="J140" s="8">
        <v>1320222.3999999999</v>
      </c>
      <c r="K140" s="9">
        <v>0.18554376162880584</v>
      </c>
      <c r="L140" s="44">
        <v>16.899999999999999</v>
      </c>
    </row>
    <row r="141" spans="1:14" x14ac:dyDescent="0.25">
      <c r="A141" s="2">
        <v>43664</v>
      </c>
      <c r="B141" s="4">
        <v>436999.57</v>
      </c>
      <c r="C141" s="14">
        <v>25629</v>
      </c>
      <c r="D141" s="11">
        <v>17.0509801396855</v>
      </c>
      <c r="E141" s="13">
        <v>17.218680057388799</v>
      </c>
      <c r="F141" s="12">
        <v>23001</v>
      </c>
      <c r="G141" s="4">
        <v>396046.86</v>
      </c>
      <c r="H141" s="6">
        <v>313453</v>
      </c>
      <c r="I141" s="10">
        <v>40.060360000000003</v>
      </c>
      <c r="J141" s="8">
        <v>1328674.8899999999</v>
      </c>
      <c r="K141" s="9">
        <v>0.15514287628448284</v>
      </c>
      <c r="L141" s="44">
        <v>17.059999999999999</v>
      </c>
    </row>
    <row r="142" spans="1:14" x14ac:dyDescent="0.25">
      <c r="A142" s="2">
        <v>43665</v>
      </c>
      <c r="B142" s="4">
        <v>628644.42000000004</v>
      </c>
      <c r="C142" s="14">
        <v>37695</v>
      </c>
      <c r="D142" s="11">
        <v>16.677130123358499</v>
      </c>
      <c r="E142" s="13">
        <v>17.119950124688302</v>
      </c>
      <c r="F142" s="12">
        <v>401</v>
      </c>
      <c r="G142" s="4">
        <v>6865.1</v>
      </c>
      <c r="H142" s="6">
        <v>380682</v>
      </c>
      <c r="I142" s="10">
        <v>86.69341</v>
      </c>
      <c r="J142" s="8">
        <v>1312308.9099999999</v>
      </c>
      <c r="K142" s="9">
        <v>0.10007302683079315</v>
      </c>
      <c r="L142" s="44">
        <v>16.61</v>
      </c>
    </row>
    <row r="143" spans="1:14" x14ac:dyDescent="0.25">
      <c r="A143" s="2">
        <v>43668</v>
      </c>
      <c r="B143" s="4">
        <v>180779.85</v>
      </c>
      <c r="C143" s="14">
        <v>11072</v>
      </c>
      <c r="D143" s="11">
        <v>16.3276598627168</v>
      </c>
      <c r="E143" s="13">
        <v>16.4229299674267</v>
      </c>
      <c r="F143" s="12">
        <v>30700</v>
      </c>
      <c r="G143" s="4">
        <v>504183.95</v>
      </c>
      <c r="H143" s="6">
        <v>453625</v>
      </c>
      <c r="I143" s="10">
        <v>61.774000000000001</v>
      </c>
      <c r="J143" s="8">
        <v>1302850.69</v>
      </c>
      <c r="K143" s="9">
        <v>9.208487186552769E-2</v>
      </c>
      <c r="L143" s="44">
        <v>16.47</v>
      </c>
    </row>
    <row r="144" spans="1:14" x14ac:dyDescent="0.25">
      <c r="A144" s="2">
        <v>43669</v>
      </c>
      <c r="B144" s="4">
        <v>259516.38</v>
      </c>
      <c r="C144" s="14">
        <v>16001</v>
      </c>
      <c r="D144" s="11">
        <v>16.218760077495201</v>
      </c>
      <c r="E144" s="13">
        <v>16.290709938226701</v>
      </c>
      <c r="F144" s="12">
        <v>22016</v>
      </c>
      <c r="G144" s="4">
        <v>358656.27</v>
      </c>
      <c r="H144" s="6">
        <v>316237</v>
      </c>
      <c r="I144" s="10">
        <v>53.75647</v>
      </c>
      <c r="J144" s="8">
        <v>1291353.76</v>
      </c>
      <c r="K144" s="9">
        <v>0.12021679942574715</v>
      </c>
      <c r="L144" s="44">
        <v>16.2</v>
      </c>
    </row>
    <row r="145" spans="1:12" x14ac:dyDescent="0.25">
      <c r="A145" s="2">
        <v>43670</v>
      </c>
      <c r="B145" s="4">
        <v>80186.179999999993</v>
      </c>
      <c r="C145" s="14">
        <v>5001</v>
      </c>
      <c r="D145" s="11">
        <v>16.034029194161199</v>
      </c>
      <c r="E145" s="13">
        <v>16.150279984445302</v>
      </c>
      <c r="F145" s="12">
        <v>18001</v>
      </c>
      <c r="G145" s="4">
        <v>290721.19</v>
      </c>
      <c r="H145" s="6">
        <v>350055</v>
      </c>
      <c r="I145" s="10">
        <v>37.159350000000003</v>
      </c>
      <c r="J145" s="8">
        <v>1285318.57</v>
      </c>
      <c r="K145" s="9">
        <v>6.5709674194055226E-2</v>
      </c>
      <c r="L145" s="44">
        <v>16</v>
      </c>
    </row>
    <row r="146" spans="1:12" x14ac:dyDescent="0.25">
      <c r="A146" s="2">
        <v>43671</v>
      </c>
      <c r="B146" s="4">
        <v>367491.12</v>
      </c>
      <c r="C146" s="14">
        <v>23001</v>
      </c>
      <c r="D146" s="11">
        <v>15.9771801226034</v>
      </c>
      <c r="E146" s="13">
        <v>16.224979170138301</v>
      </c>
      <c r="F146" s="12">
        <v>6001</v>
      </c>
      <c r="G146" s="4">
        <v>97366.1</v>
      </c>
      <c r="H146" s="6">
        <v>334808</v>
      </c>
      <c r="I146" s="10">
        <v>58.160319999999999</v>
      </c>
      <c r="J146" s="8">
        <v>1284851</v>
      </c>
      <c r="K146" s="9">
        <v>8.6622780817662656E-2</v>
      </c>
      <c r="L146" s="44">
        <v>15.95</v>
      </c>
    </row>
    <row r="147" spans="1:12" x14ac:dyDescent="0.25">
      <c r="A147" s="2">
        <v>43672</v>
      </c>
      <c r="B147" s="4">
        <v>290972.67</v>
      </c>
      <c r="C147" s="14">
        <v>18284</v>
      </c>
      <c r="D147" s="11">
        <v>15.914059833734401</v>
      </c>
      <c r="E147" s="13">
        <v>15.964690064180701</v>
      </c>
      <c r="F147" s="12">
        <v>24618</v>
      </c>
      <c r="G147" s="4">
        <v>393018.74</v>
      </c>
      <c r="H147" s="6">
        <v>398524</v>
      </c>
      <c r="I147" s="10">
        <v>50.273180000000004</v>
      </c>
      <c r="J147" s="8">
        <v>1286274.94</v>
      </c>
      <c r="K147" s="9">
        <v>0.10765223675362086</v>
      </c>
      <c r="L147" s="44">
        <v>15.96</v>
      </c>
    </row>
    <row r="148" spans="1:12" x14ac:dyDescent="0.25">
      <c r="A148" s="2">
        <v>43675</v>
      </c>
      <c r="B148" s="4">
        <v>179756.5</v>
      </c>
      <c r="C148" s="14">
        <v>11000</v>
      </c>
      <c r="D148" s="11">
        <v>16.3415</v>
      </c>
      <c r="E148" s="13">
        <v>0</v>
      </c>
      <c r="F148" s="12">
        <v>0</v>
      </c>
      <c r="G148" s="4">
        <v>0</v>
      </c>
      <c r="H148" s="6">
        <v>796924</v>
      </c>
      <c r="I148" s="10">
        <v>64.712479999999999</v>
      </c>
      <c r="J148" s="8">
        <v>1303200.4099999999</v>
      </c>
      <c r="K148" s="9">
        <v>1.3803072814973573E-2</v>
      </c>
      <c r="L148" s="44">
        <v>16.37</v>
      </c>
    </row>
    <row r="149" spans="1:12" x14ac:dyDescent="0.25">
      <c r="A149" s="2">
        <v>43676</v>
      </c>
      <c r="B149" s="4">
        <v>239532.94</v>
      </c>
      <c r="C149" s="14">
        <v>14950</v>
      </c>
      <c r="D149" s="11">
        <v>16.022270234113702</v>
      </c>
      <c r="E149" s="13">
        <v>16.596280102623801</v>
      </c>
      <c r="F149" s="12">
        <v>46383</v>
      </c>
      <c r="G149" s="4">
        <v>769785.26</v>
      </c>
      <c r="H149" s="6">
        <v>318361</v>
      </c>
      <c r="I149" s="10">
        <v>24.43327</v>
      </c>
      <c r="J149" s="8">
        <v>1310258.3999999999</v>
      </c>
      <c r="K149" s="9">
        <v>0.19265236633884175</v>
      </c>
      <c r="L149" s="44">
        <v>15.94</v>
      </c>
    </row>
    <row r="150" spans="1:12" x14ac:dyDescent="0.25">
      <c r="A150" s="2">
        <v>43677</v>
      </c>
      <c r="B150" s="4">
        <v>55240.01</v>
      </c>
      <c r="C150" s="14">
        <v>3500</v>
      </c>
      <c r="D150" s="11">
        <v>15.782859999999999</v>
      </c>
      <c r="E150" s="13">
        <v>15.8938107692308</v>
      </c>
      <c r="F150" s="12">
        <v>6500</v>
      </c>
      <c r="G150" s="4">
        <v>103309.77</v>
      </c>
      <c r="H150" s="6">
        <v>300810</v>
      </c>
      <c r="I150" s="10">
        <v>20.954820000000002</v>
      </c>
      <c r="J150" s="8">
        <v>1313412.44</v>
      </c>
      <c r="K150" s="9">
        <v>3.3243575679000034E-2</v>
      </c>
      <c r="L150" s="44">
        <v>16.11</v>
      </c>
    </row>
    <row r="151" spans="1:12" x14ac:dyDescent="0.25">
      <c r="A151" s="2">
        <v>43678</v>
      </c>
      <c r="B151" s="4">
        <v>80485.990000000005</v>
      </c>
      <c r="C151" s="14">
        <v>5001</v>
      </c>
      <c r="D151" s="11">
        <v>16.093979204159201</v>
      </c>
      <c r="E151" s="13">
        <v>16.1719696060788</v>
      </c>
      <c r="F151" s="12">
        <v>5001</v>
      </c>
      <c r="G151" s="4">
        <v>80876.02</v>
      </c>
      <c r="H151" s="6">
        <v>279751</v>
      </c>
      <c r="I151" s="10">
        <v>20.886880000000001</v>
      </c>
      <c r="J151" s="8">
        <v>1312777.43</v>
      </c>
      <c r="K151" s="9">
        <v>3.5753223402239846E-2</v>
      </c>
      <c r="L151" s="44">
        <v>16.05</v>
      </c>
    </row>
    <row r="152" spans="1:12" x14ac:dyDescent="0.25">
      <c r="A152" s="2">
        <v>43679</v>
      </c>
      <c r="B152" s="4">
        <v>18940</v>
      </c>
      <c r="C152" s="14">
        <v>1200</v>
      </c>
      <c r="D152" s="11">
        <v>15.783333333333299</v>
      </c>
      <c r="E152" s="13">
        <v>0</v>
      </c>
      <c r="F152" s="12">
        <v>0</v>
      </c>
      <c r="G152" s="4">
        <v>0</v>
      </c>
      <c r="H152" s="6">
        <v>238362</v>
      </c>
      <c r="I152" s="10">
        <v>21.968260000000001</v>
      </c>
      <c r="J152" s="8">
        <v>1306698.03</v>
      </c>
      <c r="K152" s="9">
        <v>5.0343595036121533E-3</v>
      </c>
      <c r="L152" s="44">
        <v>15.7</v>
      </c>
    </row>
    <row r="153" spans="1:12" x14ac:dyDescent="0.25">
      <c r="A153" s="2">
        <v>43682</v>
      </c>
      <c r="B153" s="4">
        <v>238925.65</v>
      </c>
      <c r="C153" s="14">
        <v>16001</v>
      </c>
      <c r="D153" s="11">
        <v>14.9319198800075</v>
      </c>
      <c r="E153" s="13">
        <v>14.804140243902401</v>
      </c>
      <c r="F153" s="12">
        <v>13120</v>
      </c>
      <c r="G153" s="4">
        <v>194230.32</v>
      </c>
      <c r="H153" s="6">
        <v>495791</v>
      </c>
      <c r="I153" s="10">
        <v>24.341380000000001</v>
      </c>
      <c r="J153" s="8">
        <v>1288609.2</v>
      </c>
      <c r="K153" s="9">
        <v>5.8736443380376008E-2</v>
      </c>
      <c r="L153" s="44">
        <v>14.82</v>
      </c>
    </row>
    <row r="154" spans="1:12" x14ac:dyDescent="0.25">
      <c r="A154" s="2">
        <v>43683</v>
      </c>
      <c r="B154" s="4">
        <v>544636.1</v>
      </c>
      <c r="C154" s="14">
        <v>36836</v>
      </c>
      <c r="D154" s="11">
        <v>14.785430014116599</v>
      </c>
      <c r="E154" s="13">
        <v>14.9314298900085</v>
      </c>
      <c r="F154" s="12">
        <v>13001</v>
      </c>
      <c r="G154" s="4">
        <v>194123.51999999999</v>
      </c>
      <c r="H154" s="6">
        <v>340377</v>
      </c>
      <c r="I154" s="10">
        <v>51.576880000000003</v>
      </c>
      <c r="J154" s="8">
        <v>1289531.32</v>
      </c>
      <c r="K154" s="9">
        <v>0.14641706108227054</v>
      </c>
      <c r="L154" s="44">
        <v>14.78</v>
      </c>
    </row>
    <row r="155" spans="1:12" x14ac:dyDescent="0.25">
      <c r="A155" s="2">
        <v>43684</v>
      </c>
      <c r="B155" s="4">
        <v>441524.72</v>
      </c>
      <c r="C155" s="14">
        <v>30001</v>
      </c>
      <c r="D155" s="11">
        <v>14.717000099996699</v>
      </c>
      <c r="E155" s="13">
        <v>14.811309786607801</v>
      </c>
      <c r="F155" s="12">
        <v>21744</v>
      </c>
      <c r="G155" s="4">
        <v>322057.12</v>
      </c>
      <c r="H155" s="6">
        <v>330350</v>
      </c>
      <c r="I155" s="10">
        <v>60.870829999999998</v>
      </c>
      <c r="J155" s="8">
        <v>1290504.47</v>
      </c>
      <c r="K155" s="9">
        <v>0.15663690025730287</v>
      </c>
      <c r="L155" s="44">
        <v>14.75</v>
      </c>
    </row>
    <row r="156" spans="1:12" x14ac:dyDescent="0.25">
      <c r="A156" s="2">
        <v>43685</v>
      </c>
      <c r="B156" s="4">
        <v>54917.17</v>
      </c>
      <c r="C156" s="14">
        <v>3613</v>
      </c>
      <c r="D156" s="11">
        <v>15.199880985330701</v>
      </c>
      <c r="E156" s="13">
        <v>15.030439928539501</v>
      </c>
      <c r="F156" s="12">
        <v>49258</v>
      </c>
      <c r="G156" s="4">
        <v>740369.41</v>
      </c>
      <c r="H156" s="6">
        <v>408371</v>
      </c>
      <c r="I156" s="10">
        <v>8.9009699999999992</v>
      </c>
      <c r="J156" s="8">
        <v>1306727.32</v>
      </c>
      <c r="K156" s="9">
        <v>0.12946805723227164</v>
      </c>
      <c r="L156" s="44">
        <v>15.28</v>
      </c>
    </row>
    <row r="157" spans="1:12" x14ac:dyDescent="0.25">
      <c r="A157" s="2">
        <v>43686</v>
      </c>
      <c r="B157" s="4">
        <v>832675.51</v>
      </c>
      <c r="C157" s="14">
        <v>56001</v>
      </c>
      <c r="D157" s="11">
        <v>14.8689400189282</v>
      </c>
      <c r="E157" s="13">
        <v>15.0706091480598</v>
      </c>
      <c r="F157" s="12">
        <v>4613</v>
      </c>
      <c r="G157" s="4">
        <v>69520.72</v>
      </c>
      <c r="H157" s="6">
        <v>252958</v>
      </c>
      <c r="I157" s="10">
        <v>67.085679999999996</v>
      </c>
      <c r="J157" s="8">
        <v>1298101.17</v>
      </c>
      <c r="K157" s="9">
        <v>0.23962080661611809</v>
      </c>
      <c r="L157" s="44">
        <v>14.76</v>
      </c>
    </row>
    <row r="158" spans="1:12" x14ac:dyDescent="0.25">
      <c r="A158" s="2">
        <v>43689</v>
      </c>
      <c r="B158" s="4">
        <v>300812.44</v>
      </c>
      <c r="C158" s="14">
        <v>20701</v>
      </c>
      <c r="D158" s="11">
        <v>14.5312999372011</v>
      </c>
      <c r="E158" s="13">
        <v>14.812589619267101</v>
      </c>
      <c r="F158" s="12">
        <v>12581</v>
      </c>
      <c r="G158" s="4">
        <v>186357.19</v>
      </c>
      <c r="H158" s="6">
        <v>198484</v>
      </c>
      <c r="I158" s="10">
        <v>75.689610000000002</v>
      </c>
      <c r="J158" s="8">
        <v>1286717.1200000001</v>
      </c>
      <c r="K158" s="9">
        <v>0.16768102214788094</v>
      </c>
      <c r="L158" s="44">
        <v>14.51</v>
      </c>
    </row>
    <row r="159" spans="1:12" x14ac:dyDescent="0.25">
      <c r="A159" s="2">
        <v>43690</v>
      </c>
      <c r="B159" s="4">
        <v>51826.01</v>
      </c>
      <c r="C159" s="14">
        <v>3606</v>
      </c>
      <c r="D159" s="11">
        <v>14.3721602884082</v>
      </c>
      <c r="E159" s="13">
        <v>14.519130045345101</v>
      </c>
      <c r="F159" s="12">
        <v>35726</v>
      </c>
      <c r="G159" s="4">
        <v>518710.44</v>
      </c>
      <c r="H159" s="6">
        <v>221186</v>
      </c>
      <c r="I159" s="10">
        <v>39.459879999999998</v>
      </c>
      <c r="J159" s="8">
        <v>1287890.3500000001</v>
      </c>
      <c r="K159" s="9">
        <v>0.17782318953279141</v>
      </c>
      <c r="L159" s="44">
        <v>14.52</v>
      </c>
    </row>
    <row r="160" spans="1:12" x14ac:dyDescent="0.25">
      <c r="A160" s="2">
        <v>43691</v>
      </c>
      <c r="B160" s="4">
        <v>395422.34</v>
      </c>
      <c r="C160" s="14">
        <v>27526</v>
      </c>
      <c r="D160" s="11">
        <v>14.365412337426401</v>
      </c>
      <c r="E160" s="13">
        <v>14.447588951629401</v>
      </c>
      <c r="F160" s="12">
        <v>14699</v>
      </c>
      <c r="G160" s="4">
        <v>212365.11</v>
      </c>
      <c r="H160" s="6">
        <v>167076</v>
      </c>
      <c r="I160" s="10">
        <v>53.408389999999997</v>
      </c>
      <c r="J160" s="8">
        <v>1280559.22</v>
      </c>
      <c r="K160" s="9">
        <v>0.2527292968469439</v>
      </c>
      <c r="L160" s="44">
        <v>14.3</v>
      </c>
    </row>
    <row r="161" spans="1:12" x14ac:dyDescent="0.25">
      <c r="A161" s="2">
        <v>43692</v>
      </c>
      <c r="B161" s="4">
        <v>420239.47</v>
      </c>
      <c r="C161" s="14">
        <v>30684</v>
      </c>
      <c r="D161" s="11">
        <v>13.695719919176099</v>
      </c>
      <c r="E161" s="13">
        <v>13.815140221920499</v>
      </c>
      <c r="F161" s="12">
        <v>21359</v>
      </c>
      <c r="G161" s="4">
        <v>295077.58</v>
      </c>
      <c r="H161" s="6">
        <v>475532</v>
      </c>
      <c r="I161" s="10">
        <v>62.19229</v>
      </c>
      <c r="J161" s="8">
        <v>1247023.8700000001</v>
      </c>
      <c r="K161" s="9">
        <v>0.10944163589411438</v>
      </c>
      <c r="L161" s="44">
        <v>13.57</v>
      </c>
    </row>
    <row r="162" spans="1:12" x14ac:dyDescent="0.25">
      <c r="A162" s="2">
        <v>43693</v>
      </c>
      <c r="B162" s="4">
        <v>110733.68</v>
      </c>
      <c r="C162" s="14">
        <v>8001</v>
      </c>
      <c r="D162" s="11">
        <v>13.839980002499701</v>
      </c>
      <c r="E162" s="13">
        <v>0</v>
      </c>
      <c r="F162" s="12">
        <v>0</v>
      </c>
      <c r="G162" s="4">
        <v>0</v>
      </c>
      <c r="H162" s="6">
        <v>358638</v>
      </c>
      <c r="I162" s="10">
        <v>72.366929999999996</v>
      </c>
      <c r="J162" s="8">
        <v>1305456.05</v>
      </c>
      <c r="K162" s="9">
        <v>2.2309403911465044E-2</v>
      </c>
      <c r="L162" s="44">
        <v>14.5</v>
      </c>
    </row>
    <row r="163" spans="1:12" x14ac:dyDescent="0.25">
      <c r="A163" s="2">
        <v>43696</v>
      </c>
      <c r="B163" s="4">
        <v>458570.66</v>
      </c>
      <c r="C163" s="14">
        <v>30111</v>
      </c>
      <c r="D163" s="11">
        <v>15.229340108266101</v>
      </c>
      <c r="E163" s="13">
        <v>14.239130003697101</v>
      </c>
      <c r="F163" s="12">
        <v>59506</v>
      </c>
      <c r="G163" s="4">
        <v>847313.67</v>
      </c>
      <c r="H163" s="6">
        <v>534131</v>
      </c>
      <c r="I163" s="10">
        <v>42.003549999999997</v>
      </c>
      <c r="J163" s="8">
        <v>1292287</v>
      </c>
      <c r="K163" s="9">
        <v>0.16778093763514942</v>
      </c>
      <c r="L163" s="44">
        <v>15.18</v>
      </c>
    </row>
    <row r="164" spans="1:12" x14ac:dyDescent="0.25">
      <c r="A164" s="2">
        <v>43697</v>
      </c>
      <c r="B164" s="4">
        <v>315370.3</v>
      </c>
      <c r="C164" s="14">
        <v>21189</v>
      </c>
      <c r="D164" s="11">
        <v>14.8836802114305</v>
      </c>
      <c r="E164" s="13">
        <v>15.183596618796599</v>
      </c>
      <c r="F164" s="12">
        <v>11002</v>
      </c>
      <c r="G164" s="4">
        <v>167049.93</v>
      </c>
      <c r="H164" s="6">
        <v>177922</v>
      </c>
      <c r="I164" s="10">
        <v>53.210619999999999</v>
      </c>
      <c r="J164" s="8">
        <v>1284821.79</v>
      </c>
      <c r="K164" s="9">
        <v>0.18092759748653905</v>
      </c>
      <c r="L164" s="44">
        <v>14.88</v>
      </c>
    </row>
    <row r="165" spans="1:12" x14ac:dyDescent="0.25">
      <c r="A165" s="2">
        <v>43698</v>
      </c>
      <c r="B165" s="4">
        <v>78064.86</v>
      </c>
      <c r="C165" s="14">
        <v>5001</v>
      </c>
      <c r="D165" s="11">
        <v>15.609850029994</v>
      </c>
      <c r="E165" s="13">
        <v>15.4636098533627</v>
      </c>
      <c r="F165" s="12">
        <v>24073</v>
      </c>
      <c r="G165" s="4">
        <v>372255.48</v>
      </c>
      <c r="H165" s="6">
        <v>237598</v>
      </c>
      <c r="I165" s="10">
        <v>31.904109999999999</v>
      </c>
      <c r="J165" s="8">
        <v>1314838.3400000001</v>
      </c>
      <c r="K165" s="9">
        <v>0.12236634988510005</v>
      </c>
      <c r="L165" s="44">
        <v>15.61</v>
      </c>
    </row>
    <row r="166" spans="1:12" x14ac:dyDescent="0.25">
      <c r="A166" s="2">
        <v>43699</v>
      </c>
      <c r="B166" s="4">
        <v>139165.54</v>
      </c>
      <c r="C166" s="14">
        <v>9001</v>
      </c>
      <c r="D166" s="11">
        <v>15.4611198755694</v>
      </c>
      <c r="E166" s="13">
        <v>15.6149895010499</v>
      </c>
      <c r="F166" s="12">
        <v>10001</v>
      </c>
      <c r="G166" s="4">
        <v>156165.51</v>
      </c>
      <c r="H166" s="6">
        <v>230056</v>
      </c>
      <c r="I166" s="10">
        <v>30.465769999999999</v>
      </c>
      <c r="J166" s="8">
        <v>1312088.6299999999</v>
      </c>
      <c r="K166" s="9">
        <v>8.2597280662099662E-2</v>
      </c>
      <c r="L166" s="44">
        <v>15.45</v>
      </c>
    </row>
    <row r="167" spans="1:12" x14ac:dyDescent="0.25">
      <c r="A167" s="2">
        <v>43700</v>
      </c>
      <c r="B167" s="4">
        <v>115440.39</v>
      </c>
      <c r="C167" s="14">
        <v>7501</v>
      </c>
      <c r="D167" s="11">
        <v>15.39</v>
      </c>
      <c r="E167" s="13">
        <v>15.41</v>
      </c>
      <c r="F167" s="12">
        <v>1</v>
      </c>
      <c r="G167" s="4">
        <v>15.41</v>
      </c>
      <c r="H167" s="6">
        <v>163488</v>
      </c>
      <c r="I167" s="10">
        <v>39.175370000000001</v>
      </c>
      <c r="J167" s="8">
        <v>1310202.54</v>
      </c>
      <c r="K167" s="9">
        <v>4.5887159913877471E-2</v>
      </c>
      <c r="L167" s="44">
        <v>15.38</v>
      </c>
    </row>
    <row r="168" spans="1:12" x14ac:dyDescent="0.25">
      <c r="A168" s="2">
        <v>43703</v>
      </c>
      <c r="B168" s="4">
        <v>106415.2</v>
      </c>
      <c r="C168" s="14">
        <v>7001</v>
      </c>
      <c r="D168" s="11">
        <v>15.2</v>
      </c>
      <c r="E168" s="13">
        <v>15.4968198626519</v>
      </c>
      <c r="F168" s="12">
        <v>17037</v>
      </c>
      <c r="G168" s="4">
        <v>264019.32</v>
      </c>
      <c r="H168" s="6">
        <v>156969</v>
      </c>
      <c r="I168" s="10">
        <v>27.545529999999999</v>
      </c>
      <c r="J168" s="8">
        <v>1317420.27</v>
      </c>
      <c r="K168" s="9">
        <v>0.15313851779650758</v>
      </c>
      <c r="L168" s="44">
        <v>15.55</v>
      </c>
    </row>
    <row r="169" spans="1:12" x14ac:dyDescent="0.25">
      <c r="A169" s="2">
        <v>43704</v>
      </c>
      <c r="B169" s="4">
        <v>156715.57</v>
      </c>
      <c r="C169" s="14">
        <v>10001</v>
      </c>
      <c r="D169" s="11">
        <v>15.669990000999899</v>
      </c>
      <c r="E169" s="13">
        <v>15.7549795020498</v>
      </c>
      <c r="F169" s="12">
        <v>10001</v>
      </c>
      <c r="G169" s="4">
        <v>157565.54999999999</v>
      </c>
      <c r="H169" s="6">
        <v>293476</v>
      </c>
      <c r="I169" s="10">
        <v>27.847090000000001</v>
      </c>
      <c r="J169" s="8">
        <v>1324104.5</v>
      </c>
      <c r="K169" s="9">
        <v>6.8155488012648396E-2</v>
      </c>
      <c r="L169" s="44">
        <v>15.8</v>
      </c>
    </row>
    <row r="170" spans="1:12" x14ac:dyDescent="0.25">
      <c r="A170" s="2">
        <v>43705</v>
      </c>
      <c r="B170" s="4">
        <v>115802.75</v>
      </c>
      <c r="C170" s="14">
        <v>7349</v>
      </c>
      <c r="D170" s="11">
        <v>15.7576200843652</v>
      </c>
      <c r="E170" s="13">
        <v>16.078329771874099</v>
      </c>
      <c r="F170" s="12">
        <v>17315</v>
      </c>
      <c r="G170" s="4">
        <v>278396.28000000003</v>
      </c>
      <c r="H170" s="6">
        <v>260167</v>
      </c>
      <c r="I170" s="10">
        <v>16.25572</v>
      </c>
      <c r="J170" s="8">
        <v>1334984.76</v>
      </c>
      <c r="K170" s="9">
        <v>9.4800647276556987E-2</v>
      </c>
      <c r="L170" s="44">
        <v>16.23</v>
      </c>
    </row>
    <row r="171" spans="1:12" x14ac:dyDescent="0.25">
      <c r="A171" s="2">
        <v>43623</v>
      </c>
      <c r="B171" s="4">
        <v>0</v>
      </c>
      <c r="C171" s="14"/>
      <c r="D171" s="11"/>
      <c r="E171" s="13"/>
      <c r="F171" s="12"/>
      <c r="G171" s="4">
        <v>0</v>
      </c>
      <c r="H171" s="6">
        <v>193944</v>
      </c>
      <c r="I171" s="10">
        <v>18.09573</v>
      </c>
      <c r="J171" s="8">
        <v>1440991</v>
      </c>
      <c r="K171" s="9">
        <v>0</v>
      </c>
      <c r="L171" s="44">
        <v>21.52</v>
      </c>
    </row>
    <row r="172" spans="1:12" x14ac:dyDescent="0.25">
      <c r="A172" s="2">
        <v>43706</v>
      </c>
      <c r="B172" s="4">
        <v>418591.51</v>
      </c>
      <c r="C172" s="14">
        <v>25873</v>
      </c>
      <c r="D172" s="11">
        <v>16.1787001893866</v>
      </c>
      <c r="E172" s="13">
        <v>16.231759792965502</v>
      </c>
      <c r="F172" s="12">
        <v>8501</v>
      </c>
      <c r="G172" s="4">
        <v>137986.19</v>
      </c>
      <c r="H172" s="6">
        <v>348674</v>
      </c>
      <c r="I172" s="10">
        <v>37.251469999999998</v>
      </c>
      <c r="J172" s="8">
        <v>1334482.42</v>
      </c>
      <c r="K172" s="9">
        <v>9.8584924600056217E-2</v>
      </c>
      <c r="L172" s="44">
        <v>16.170000000000002</v>
      </c>
    </row>
    <row r="173" spans="1:12" x14ac:dyDescent="0.25">
      <c r="A173" s="2">
        <v>43707</v>
      </c>
      <c r="B173" s="4">
        <v>160036.20000000001</v>
      </c>
      <c r="C173" s="14">
        <v>10001</v>
      </c>
      <c r="D173" s="11">
        <v>16.0020197980202</v>
      </c>
      <c r="E173" s="13">
        <v>16.2</v>
      </c>
      <c r="F173" s="12">
        <v>1</v>
      </c>
      <c r="G173" s="4">
        <v>16.2</v>
      </c>
      <c r="H173" s="6">
        <v>192293</v>
      </c>
      <c r="I173" s="10">
        <v>48.869909999999997</v>
      </c>
      <c r="J173" s="8">
        <v>1324754.3799999999</v>
      </c>
      <c r="K173" s="9">
        <v>5.2014373898165822E-2</v>
      </c>
      <c r="L173" s="44">
        <v>15.89</v>
      </c>
    </row>
    <row r="174" spans="1:12" x14ac:dyDescent="0.25">
      <c r="A174" s="2">
        <v>43710</v>
      </c>
      <c r="B174" s="4">
        <v>214772.54</v>
      </c>
      <c r="C174" s="14">
        <v>13985</v>
      </c>
      <c r="D174" s="11">
        <v>15.3573500178763</v>
      </c>
      <c r="E174" s="13">
        <v>15.6757609756098</v>
      </c>
      <c r="F174" s="12">
        <v>4100</v>
      </c>
      <c r="G174" s="4">
        <v>64270.62</v>
      </c>
      <c r="H174" s="6">
        <v>387725</v>
      </c>
      <c r="I174" s="10">
        <v>59.439770000000003</v>
      </c>
      <c r="J174" s="8">
        <v>1298923.19</v>
      </c>
      <c r="K174" s="9">
        <v>4.6643884196273133E-2</v>
      </c>
      <c r="L174" s="44">
        <v>15.25</v>
      </c>
    </row>
    <row r="175" spans="1:12" x14ac:dyDescent="0.25">
      <c r="A175" s="2">
        <v>43711</v>
      </c>
      <c r="B175" s="4">
        <v>168540.18</v>
      </c>
      <c r="C175" s="14">
        <v>11301</v>
      </c>
      <c r="D175" s="11">
        <v>14.913740376957801</v>
      </c>
      <c r="E175" s="13">
        <v>14.9269401808242</v>
      </c>
      <c r="F175" s="12">
        <v>19024</v>
      </c>
      <c r="G175" s="4">
        <v>283970.11</v>
      </c>
      <c r="H175" s="6">
        <v>332674</v>
      </c>
      <c r="I175" s="10">
        <v>50.050510000000003</v>
      </c>
      <c r="J175" s="8">
        <v>1285851.1200000001</v>
      </c>
      <c r="K175" s="9">
        <v>9.1155305193673083E-2</v>
      </c>
      <c r="L175" s="44">
        <v>15</v>
      </c>
    </row>
    <row r="176" spans="1:12" x14ac:dyDescent="0.25">
      <c r="A176" s="2">
        <v>43712</v>
      </c>
      <c r="B176" s="4">
        <v>85335.74</v>
      </c>
      <c r="C176" s="14">
        <v>5502</v>
      </c>
      <c r="D176" s="11">
        <v>15.5099491094148</v>
      </c>
      <c r="E176" s="13">
        <v>15.5687401154093</v>
      </c>
      <c r="F176" s="12">
        <v>9358</v>
      </c>
      <c r="G176" s="4">
        <v>145692.26999999999</v>
      </c>
      <c r="H176" s="6">
        <v>310558</v>
      </c>
      <c r="I176" s="10">
        <v>46.293509999999998</v>
      </c>
      <c r="J176" s="8">
        <v>1308282.6399999999</v>
      </c>
      <c r="K176" s="9">
        <v>4.7849355031910304E-2</v>
      </c>
      <c r="L176" s="44">
        <v>15.51</v>
      </c>
    </row>
    <row r="177" spans="1:12" x14ac:dyDescent="0.25">
      <c r="A177" s="2">
        <v>43713</v>
      </c>
      <c r="B177" s="4">
        <v>4189.54</v>
      </c>
      <c r="C177" s="14">
        <v>264</v>
      </c>
      <c r="D177" s="11">
        <v>15.8694696969697</v>
      </c>
      <c r="E177" s="13">
        <v>15.879169806151101</v>
      </c>
      <c r="F177" s="12">
        <v>14599</v>
      </c>
      <c r="G177" s="4">
        <v>231820</v>
      </c>
      <c r="H177" s="6">
        <v>280693</v>
      </c>
      <c r="I177" s="10">
        <v>29.65738</v>
      </c>
      <c r="J177" s="8">
        <v>1322474.29</v>
      </c>
      <c r="K177" s="9">
        <v>5.2951088912085442E-2</v>
      </c>
      <c r="L177" s="44">
        <v>15.87</v>
      </c>
    </row>
    <row r="178" spans="1:12" x14ac:dyDescent="0.25">
      <c r="A178" s="2">
        <v>43714</v>
      </c>
      <c r="B178" s="4">
        <v>146486.39000000001</v>
      </c>
      <c r="C178" s="14">
        <v>9412</v>
      </c>
      <c r="D178" s="11">
        <v>15.5637898427539</v>
      </c>
      <c r="E178" s="13">
        <v>15.4981302981236</v>
      </c>
      <c r="F178" s="12">
        <v>10499</v>
      </c>
      <c r="G178" s="4">
        <v>162714.87</v>
      </c>
      <c r="H178" s="6">
        <v>171519</v>
      </c>
      <c r="I178" s="10">
        <v>27.8979</v>
      </c>
      <c r="J178" s="8">
        <v>1312710.0900000001</v>
      </c>
      <c r="K178" s="9">
        <v>0.11608626449547864</v>
      </c>
      <c r="L178" s="44">
        <v>15.5</v>
      </c>
    </row>
    <row r="179" spans="1:12" x14ac:dyDescent="0.25">
      <c r="A179" s="2">
        <v>43717</v>
      </c>
      <c r="B179" s="4">
        <v>200025.46</v>
      </c>
      <c r="C179" s="14">
        <v>13001</v>
      </c>
      <c r="D179" s="11">
        <v>15.3853903545881</v>
      </c>
      <c r="E179" s="13">
        <v>15.466411547499201</v>
      </c>
      <c r="F179" s="12">
        <v>2979</v>
      </c>
      <c r="G179" s="4">
        <v>46074.44</v>
      </c>
      <c r="H179" s="6">
        <v>169452</v>
      </c>
      <c r="I179" s="10">
        <v>39.627650000000003</v>
      </c>
      <c r="J179" s="8">
        <v>1312754.1100000001</v>
      </c>
      <c r="K179" s="9">
        <v>9.4303991690862315E-2</v>
      </c>
      <c r="L179" s="44">
        <v>15.46</v>
      </c>
    </row>
  </sheetData>
  <conditionalFormatting sqref="Q18">
    <cfRule type="cellIs" dxfId="485" priority="3" operator="lessThan">
      <formula>0</formula>
    </cfRule>
  </conditionalFormatting>
  <conditionalFormatting sqref="O20:O21">
    <cfRule type="cellIs" dxfId="484" priority="2" operator="lessThan">
      <formula>0</formula>
    </cfRule>
  </conditionalFormatting>
  <conditionalFormatting sqref="O20">
    <cfRule type="cellIs" dxfId="483" priority="1" operator="lessThan">
      <formula>0</formula>
    </cfRule>
  </conditionalFormatting>
  <pageMargins left="0.7" right="0.7" top="0.75" bottom="0.75" header="0.3" footer="0.3"/>
  <pageSetup paperSize="9" scale="57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EYNARD Patrick</dc:creator>
  <cp:lastModifiedBy>EYNARD Patrick</cp:lastModifiedBy>
  <cp:lastPrinted>2019-08-29T13:24:33Z</cp:lastPrinted>
  <dcterms:created xsi:type="dcterms:W3CDTF">2019-07-03T10:38:06Z</dcterms:created>
  <dcterms:modified xsi:type="dcterms:W3CDTF">2019-09-10T09:43:54Z</dcterms:modified>
</cp:coreProperties>
</file>