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K:\Documents Scan\OCBB2\Adhérents_2018_2019\"/>
    </mc:Choice>
  </mc:AlternateContent>
  <bookViews>
    <workbookView xWindow="0" yWindow="0" windowWidth="22584" windowHeight="8976"/>
  </bookViews>
  <sheets>
    <sheet name="Feuil1" sheetId="1" r:id="rId1"/>
  </sheets>
  <definedNames>
    <definedName name="_xlnm._FilterDatabase" localSheetId="0" hidden="1">Feuil1!$A$2:$G$15</definedName>
    <definedName name="_xlnm.Criteria" localSheetId="0">Feuil1!$C$2:$C$15</definedName>
    <definedName name="_xlnm.Print_Area" localSheetId="0">Feuil1!$A$1:$L$16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5" i="1" l="1"/>
  <c r="G13" i="1"/>
  <c r="G8" i="1"/>
  <c r="G7" i="1"/>
  <c r="G6" i="1"/>
  <c r="G2" i="1"/>
  <c r="F14" i="1"/>
  <c r="F12" i="1"/>
  <c r="F11" i="1"/>
  <c r="F10" i="1"/>
  <c r="F9" i="1"/>
  <c r="F5" i="1"/>
  <c r="F4" i="1"/>
  <c r="F3" i="1"/>
  <c r="E5" i="1" l="1"/>
  <c r="G5" i="1" s="1"/>
  <c r="E15" i="1" l="1"/>
  <c r="F15" i="1" s="1"/>
  <c r="E14" i="1"/>
  <c r="G14" i="1" s="1"/>
  <c r="E13" i="1" l="1"/>
  <c r="F13" i="1" s="1"/>
  <c r="E12" i="1"/>
  <c r="G12" i="1" s="1"/>
  <c r="E11" i="1"/>
  <c r="G11" i="1" s="1"/>
  <c r="E10" i="1"/>
  <c r="G10" i="1" s="1"/>
  <c r="E9" i="1"/>
  <c r="G9" i="1" s="1"/>
  <c r="E8" i="1"/>
  <c r="F8" i="1" s="1"/>
  <c r="E7" i="1"/>
  <c r="F7" i="1" s="1"/>
  <c r="E6" i="1"/>
  <c r="F6" i="1" s="1"/>
  <c r="E4" i="1"/>
  <c r="G4" i="1" s="1"/>
  <c r="E3" i="1"/>
  <c r="G3" i="1" s="1"/>
  <c r="E2" i="1" l="1"/>
  <c r="F2" i="1" s="1"/>
</calcChain>
</file>

<file path=xl/sharedStrings.xml><?xml version="1.0" encoding="utf-8"?>
<sst xmlns="http://schemas.openxmlformats.org/spreadsheetml/2006/main" count="50" uniqueCount="38">
  <si>
    <t>nom</t>
  </si>
  <si>
    <t>dateN</t>
  </si>
  <si>
    <t>sexe</t>
  </si>
  <si>
    <t>am</t>
  </si>
  <si>
    <t>bf</t>
  </si>
  <si>
    <t>cf</t>
  </si>
  <si>
    <t>df</t>
  </si>
  <si>
    <t>em</t>
  </si>
  <si>
    <t>fm</t>
  </si>
  <si>
    <t>gm</t>
  </si>
  <si>
    <t>hf</t>
  </si>
  <si>
    <t>année ref</t>
  </si>
  <si>
    <t>année</t>
  </si>
  <si>
    <t>if</t>
  </si>
  <si>
    <t>jf</t>
  </si>
  <si>
    <t>kf</t>
  </si>
  <si>
    <t>M</t>
  </si>
  <si>
    <t>F</t>
  </si>
  <si>
    <t>lm</t>
  </si>
  <si>
    <t>mf</t>
  </si>
  <si>
    <t>nm</t>
  </si>
  <si>
    <t>prenom</t>
  </si>
  <si>
    <t>a</t>
  </si>
  <si>
    <t>b</t>
  </si>
  <si>
    <t>c</t>
  </si>
  <si>
    <t>d</t>
  </si>
  <si>
    <t>e</t>
  </si>
  <si>
    <t>f</t>
  </si>
  <si>
    <t>g</t>
  </si>
  <si>
    <t>h</t>
  </si>
  <si>
    <t>i</t>
  </si>
  <si>
    <t>j</t>
  </si>
  <si>
    <t>k</t>
  </si>
  <si>
    <t>l</t>
  </si>
  <si>
    <t>m</t>
  </si>
  <si>
    <t>n</t>
  </si>
  <si>
    <t>Nouv Cat M</t>
  </si>
  <si>
    <t>Nouv Cat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</si>
</sst>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
  </numFmts>
  <fonts count="2" x14ac:knownFonts="1">
    <font>
      <sz val="11"/>
      <color theme="1"/>
      <name val="Calibri"/>
      <family val="2"/>
      <scheme val="minor"/>
    </font>
    <font>
      <sz val="9"/>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1" xfId="0" applyBorder="1" applyAlignment="1">
      <alignment horizontal="center" vertical="center"/>
    </xf>
    <xf numFmtId="164" fontId="0" fillId="0" borderId="1" xfId="0" applyNumberFormat="1" applyBorder="1" applyAlignment="1">
      <alignment horizontal="center" vertical="center"/>
    </xf>
    <xf numFmtId="0" fontId="0" fillId="0" borderId="1" xfId="0" applyNumberFormat="1" applyBorder="1" applyAlignment="1">
      <alignment horizontal="center" vertical="center"/>
    </xf>
    <xf numFmtId="0" fontId="0" fillId="0" borderId="0" xfId="0" applyAlignment="1">
      <alignment horizontal="center" vertical="center"/>
    </xf>
    <xf numFmtId="164" fontId="0" fillId="0" borderId="0" xfId="0" applyNumberFormat="1" applyAlignment="1">
      <alignment horizontal="center" vertical="center"/>
    </xf>
    <xf numFmtId="0" fontId="0" fillId="0" borderId="0" xfId="0" applyNumberFormat="1" applyAlignment="1">
      <alignment horizontal="center" vertical="center"/>
    </xf>
    <xf numFmtId="49" fontId="0" fillId="0" borderId="1" xfId="0" applyNumberFormat="1" applyBorder="1" applyAlignment="1">
      <alignment horizontal="center" vertical="center"/>
    </xf>
    <xf numFmtId="49" fontId="0" fillId="0" borderId="0" xfId="0" applyNumberFormat="1" applyAlignment="1">
      <alignment horizontal="center" vertical="center"/>
    </xf>
    <xf numFmtId="49" fontId="0" fillId="0" borderId="0" xfId="0" applyNumberFormat="1" applyBorder="1" applyAlignment="1">
      <alignment horizontal="center" vertical="center"/>
    </xf>
    <xf numFmtId="0" fontId="0" fillId="0" borderId="0" xfId="0" applyAlignment="1">
      <alignment horizontal="center"/>
    </xf>
    <xf numFmtId="49" fontId="0" fillId="0" borderId="0" xfId="0" applyNumberFormat="1" applyAlignment="1">
      <alignment horizontal="left" indent="1"/>
    </xf>
    <xf numFmtId="0" fontId="0" fillId="0" borderId="0" xfId="0"/>
    <xf numFmtId="0" fontId="0" fillId="0" borderId="0" xfId="0" applyNumberFormat="1" applyFont="1" applyAlignment="1">
      <alignment horizontal="center" vertical="center" wrapText="1"/>
    </xf>
    <xf numFmtId="0" fontId="1" fillId="0" borderId="0" xfId="0" applyNumberFormat="1" applyFont="1" applyAlignment="1">
      <alignment horizontal="center" vertical="center"/>
    </xf>
    <xf numFmtId="0" fontId="0" fillId="0" borderId="0" xfId="0" quotePrefix="1" applyNumberFormat="1" applyFont="1" applyAlignment="1">
      <alignment horizontal="center" vertical="center"/>
    </xf>
    <xf numFmtId="0" fontId="0" fillId="0" borderId="0" xfId="0" applyBorder="1" applyAlignment="1">
      <alignment horizontal="center" vertical="center"/>
    </xf>
    <xf numFmtId="49" fontId="0" fillId="0" borderId="0" xfId="0" applyNumberFormat="1" applyAlignment="1">
      <alignment horizontal="center"/>
    </xf>
    <xf numFmtId="1" fontId="0" fillId="0" borderId="1" xfId="0" applyNumberFormat="1" applyBorder="1" applyAlignment="1">
      <alignment horizontal="center" vertical="center"/>
    </xf>
    <xf numFmtId="0" fontId="0" fillId="0" borderId="0" xfId="0" applyNumberFormat="1" applyBorder="1" applyAlignment="1">
      <alignment horizontal="center" vertical="center"/>
    </xf>
    <xf numFmtId="0" fontId="0" fillId="0" borderId="0"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X21"/>
  <sheetViews>
    <sheetView tabSelected="1" workbookViewId="0">
      <selection activeCell="I18" sqref="I18"/>
    </sheetView>
  </sheetViews>
  <sheetFormatPr baseColWidth="10" defaultRowHeight="14.4" x14ac:dyDescent="0.3"/>
  <cols>
    <col min="1" max="3" width="11.5546875" style="8"/>
    <col min="4" max="4" width="11.5546875" style="5"/>
    <col min="5" max="5" width="11.5546875" style="6"/>
    <col min="6" max="7" width="11.5546875" style="8"/>
    <col min="8" max="9" width="11.5546875" style="4"/>
    <col min="10" max="10" width="11.5546875" style="11"/>
    <col min="11" max="14" width="11.5546875" style="10"/>
    <col min="15" max="15" width="15.5546875" style="14" customWidth="1"/>
  </cols>
  <sheetData>
    <row r="1" spans="1:24" x14ac:dyDescent="0.3">
      <c r="A1" s="7" t="s">
        <v>0</v>
      </c>
      <c r="B1" s="7" t="s">
        <v>21</v>
      </c>
      <c r="C1" s="7" t="s">
        <v>2</v>
      </c>
      <c r="D1" s="2" t="s">
        <v>1</v>
      </c>
      <c r="E1" s="3" t="s">
        <v>12</v>
      </c>
      <c r="F1" s="7" t="s">
        <v>36</v>
      </c>
      <c r="G1" s="7" t="s">
        <v>37</v>
      </c>
      <c r="H1" s="1" t="s">
        <v>11</v>
      </c>
      <c r="I1" s="16"/>
      <c r="K1" s="20"/>
      <c r="L1" s="20"/>
      <c r="O1" s="13"/>
    </row>
    <row r="2" spans="1:24" x14ac:dyDescent="0.3">
      <c r="A2" s="7" t="s">
        <v>3</v>
      </c>
      <c r="B2" s="7" t="s">
        <v>22</v>
      </c>
      <c r="C2" s="7" t="s">
        <v>16</v>
      </c>
      <c r="D2" s="2">
        <v>37884</v>
      </c>
      <c r="E2" s="18">
        <f>IF(D2="","",YEAR(D2))</f>
        <v>2003</v>
      </c>
      <c r="F2" s="3" t="str">
        <f>IF(C2="M",CHOOSE(MATCH(E2,{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U17 M</v>
      </c>
      <c r="G2" s="3" t="str">
        <f>IF(C2="F",CHOOSE(MATCH(E2,{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
      </c>
      <c r="H2" s="1">
        <v>2019</v>
      </c>
      <c r="I2" s="16"/>
      <c r="O2" s="17"/>
      <c r="P2" s="15"/>
      <c r="Q2" s="12"/>
      <c r="R2" s="12"/>
      <c r="S2" s="12"/>
      <c r="T2" s="12"/>
      <c r="U2" s="12"/>
      <c r="V2" s="12"/>
      <c r="W2" s="12"/>
      <c r="X2" s="12"/>
    </row>
    <row r="3" spans="1:24" x14ac:dyDescent="0.3">
      <c r="A3" s="7" t="s">
        <v>4</v>
      </c>
      <c r="B3" s="7" t="s">
        <v>23</v>
      </c>
      <c r="C3" s="7" t="s">
        <v>17</v>
      </c>
      <c r="D3" s="2">
        <v>38175</v>
      </c>
      <c r="E3" s="18">
        <f t="shared" ref="E3:E15" si="0">IF(D3="","",YEAR(D3))</f>
        <v>2004</v>
      </c>
      <c r="F3" s="3" t="str">
        <f>IF(C3="M",CHOOSE(MATCH(E3,{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
      </c>
      <c r="G3" s="3" t="str">
        <f>IF(C3="F",CHOOSE(MATCH(E3,{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U15 F</v>
      </c>
      <c r="H3" s="1"/>
      <c r="I3" s="16"/>
      <c r="O3" s="17"/>
    </row>
    <row r="4" spans="1:24" x14ac:dyDescent="0.3">
      <c r="A4" s="7" t="s">
        <v>5</v>
      </c>
      <c r="B4" s="7" t="s">
        <v>24</v>
      </c>
      <c r="C4" s="7" t="s">
        <v>17</v>
      </c>
      <c r="D4" s="2">
        <v>37444</v>
      </c>
      <c r="E4" s="18">
        <f t="shared" si="0"/>
        <v>2002</v>
      </c>
      <c r="F4" s="3" t="str">
        <f>IF(C4="M",CHOOSE(MATCH(E4,{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
      </c>
      <c r="G4" s="3" t="str">
        <f>IF(C4="F",CHOOSE(MATCH(E4,{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U17 F</v>
      </c>
      <c r="H4" s="1"/>
      <c r="I4" s="16"/>
      <c r="O4" s="17"/>
    </row>
    <row r="5" spans="1:24" x14ac:dyDescent="0.3">
      <c r="A5" s="7" t="s">
        <v>6</v>
      </c>
      <c r="B5" s="7" t="s">
        <v>25</v>
      </c>
      <c r="C5" s="7" t="s">
        <v>17</v>
      </c>
      <c r="D5" s="2">
        <v>37858</v>
      </c>
      <c r="E5" s="18">
        <f t="shared" si="0"/>
        <v>2003</v>
      </c>
      <c r="F5" s="3" t="str">
        <f>IF(C5="M",CHOOSE(MATCH(E5,{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
      </c>
      <c r="G5" s="3" t="str">
        <f>IF(C5="F",CHOOSE(MATCH(E5,{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U17 F</v>
      </c>
      <c r="H5" s="1"/>
      <c r="I5" s="16"/>
      <c r="O5" s="17"/>
    </row>
    <row r="6" spans="1:24" x14ac:dyDescent="0.3">
      <c r="A6" s="7" t="s">
        <v>7</v>
      </c>
      <c r="B6" s="7" t="s">
        <v>26</v>
      </c>
      <c r="C6" s="7" t="s">
        <v>16</v>
      </c>
      <c r="D6" s="2">
        <v>38348</v>
      </c>
      <c r="E6" s="18">
        <f t="shared" si="0"/>
        <v>2004</v>
      </c>
      <c r="F6" s="3" t="str">
        <f>IF(C6="M",CHOOSE(MATCH(E6,{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U15 M</v>
      </c>
      <c r="G6" s="3" t="str">
        <f>IF(C6="F",CHOOSE(MATCH(E6,{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
      </c>
      <c r="H6" s="1"/>
      <c r="I6" s="16"/>
      <c r="O6" s="17"/>
    </row>
    <row r="7" spans="1:24" x14ac:dyDescent="0.3">
      <c r="A7" s="7" t="s">
        <v>8</v>
      </c>
      <c r="B7" s="7" t="s">
        <v>27</v>
      </c>
      <c r="C7" s="7" t="s">
        <v>16</v>
      </c>
      <c r="D7" s="2">
        <v>37412</v>
      </c>
      <c r="E7" s="18">
        <f t="shared" si="0"/>
        <v>2002</v>
      </c>
      <c r="F7" s="3" t="str">
        <f>IF(C7="M",CHOOSE(MATCH(E7,{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U17 M</v>
      </c>
      <c r="G7" s="3" t="str">
        <f>IF(C7="F",CHOOSE(MATCH(E7,{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
      </c>
      <c r="H7" s="1"/>
      <c r="I7" s="16"/>
      <c r="O7" s="17"/>
    </row>
    <row r="8" spans="1:24" x14ac:dyDescent="0.3">
      <c r="A8" s="7" t="s">
        <v>9</v>
      </c>
      <c r="B8" s="7" t="s">
        <v>28</v>
      </c>
      <c r="C8" s="7" t="s">
        <v>16</v>
      </c>
      <c r="D8" s="2">
        <v>37633</v>
      </c>
      <c r="E8" s="18">
        <f t="shared" si="0"/>
        <v>2003</v>
      </c>
      <c r="F8" s="3" t="str">
        <f>IF(C8="M",CHOOSE(MATCH(E8,{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U17 M</v>
      </c>
      <c r="G8" s="3" t="str">
        <f>IF(C8="F",CHOOSE(MATCH(E8,{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
      </c>
      <c r="H8" s="1"/>
      <c r="I8" s="16"/>
      <c r="O8" s="17"/>
    </row>
    <row r="9" spans="1:24" x14ac:dyDescent="0.3">
      <c r="A9" s="7" t="s">
        <v>10</v>
      </c>
      <c r="B9" s="7" t="s">
        <v>29</v>
      </c>
      <c r="C9" s="7" t="s">
        <v>17</v>
      </c>
      <c r="D9" s="2">
        <v>37535</v>
      </c>
      <c r="E9" s="18">
        <f t="shared" si="0"/>
        <v>2002</v>
      </c>
      <c r="F9" s="3" t="str">
        <f>IF(C9="M",CHOOSE(MATCH(E9,{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
      </c>
      <c r="G9" s="3" t="str">
        <f>IF(C9="F",CHOOSE(MATCH(E9,{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U17 F</v>
      </c>
      <c r="H9" s="1"/>
      <c r="I9" s="16"/>
      <c r="O9" s="17"/>
    </row>
    <row r="10" spans="1:24" x14ac:dyDescent="0.3">
      <c r="A10" s="7" t="s">
        <v>13</v>
      </c>
      <c r="B10" s="7" t="s">
        <v>30</v>
      </c>
      <c r="C10" s="7" t="s">
        <v>17</v>
      </c>
      <c r="D10" s="2">
        <v>36986</v>
      </c>
      <c r="E10" s="18">
        <f t="shared" si="0"/>
        <v>2001</v>
      </c>
      <c r="F10" s="3" t="str">
        <f>IF(C10="M",CHOOSE(MATCH(E10,{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
      </c>
      <c r="G10" s="3" t="str">
        <f>IF(C10="F",CHOOSE(MATCH(E10,{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U17 F</v>
      </c>
      <c r="H10" s="1"/>
      <c r="I10" s="16"/>
      <c r="O10" s="17"/>
    </row>
    <row r="11" spans="1:24" x14ac:dyDescent="0.3">
      <c r="A11" s="7" t="s">
        <v>14</v>
      </c>
      <c r="B11" s="7" t="s">
        <v>31</v>
      </c>
      <c r="C11" s="7" t="s">
        <v>17</v>
      </c>
      <c r="D11" s="2">
        <v>36863</v>
      </c>
      <c r="E11" s="18">
        <f t="shared" si="0"/>
        <v>2000</v>
      </c>
      <c r="F11" s="3" t="str">
        <f>IF(C11="M",CHOOSE(MATCH(E11,{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
      </c>
      <c r="G11" s="3" t="str">
        <f>IF(C11="F",CHOOSE(MATCH(E11,{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U20 F</v>
      </c>
      <c r="H11" s="1"/>
      <c r="I11" s="16"/>
      <c r="O11" s="17"/>
    </row>
    <row r="12" spans="1:24" x14ac:dyDescent="0.3">
      <c r="A12" s="7" t="s">
        <v>15</v>
      </c>
      <c r="B12" s="7" t="s">
        <v>32</v>
      </c>
      <c r="C12" s="7" t="s">
        <v>17</v>
      </c>
      <c r="D12" s="2">
        <v>38588</v>
      </c>
      <c r="E12" s="18">
        <f t="shared" si="0"/>
        <v>2005</v>
      </c>
      <c r="F12" s="3" t="str">
        <f>IF(C12="M",CHOOSE(MATCH(E12,{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
      </c>
      <c r="G12" s="3" t="str">
        <f>IF(C12="F",CHOOSE(MATCH(E12,{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U15 F</v>
      </c>
      <c r="H12" s="1"/>
      <c r="I12" s="16"/>
      <c r="O12" s="17"/>
    </row>
    <row r="13" spans="1:24" x14ac:dyDescent="0.3">
      <c r="A13" s="7" t="s">
        <v>18</v>
      </c>
      <c r="B13" s="7" t="s">
        <v>33</v>
      </c>
      <c r="C13" s="7" t="s">
        <v>16</v>
      </c>
      <c r="D13" s="2">
        <v>41011</v>
      </c>
      <c r="E13" s="18">
        <f t="shared" si="0"/>
        <v>2012</v>
      </c>
      <c r="F13" s="3" t="str">
        <f>IF(C13="M",CHOOSE(MATCH(E13,{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U7</v>
      </c>
      <c r="G13" s="3" t="str">
        <f>IF(C13="F",CHOOSE(MATCH(E13,{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
      </c>
      <c r="H13" s="1"/>
      <c r="I13" s="16"/>
      <c r="O13" s="17"/>
    </row>
    <row r="14" spans="1:24" x14ac:dyDescent="0.3">
      <c r="A14" s="7" t="s">
        <v>19</v>
      </c>
      <c r="B14" s="7" t="s">
        <v>34</v>
      </c>
      <c r="C14" s="7" t="s">
        <v>17</v>
      </c>
      <c r="D14" s="2">
        <v>41343</v>
      </c>
      <c r="E14" s="18">
        <f t="shared" si="0"/>
        <v>2013</v>
      </c>
      <c r="F14" s="3" t="str">
        <f>IF(C14="M",CHOOSE(MATCH(E14,{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
      </c>
      <c r="G14" s="3" t="str">
        <f>IF(C14="F",CHOOSE(MATCH(E14,{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U7</v>
      </c>
      <c r="H14" s="1"/>
      <c r="I14" s="16"/>
      <c r="O14" s="17"/>
    </row>
    <row r="15" spans="1:24" x14ac:dyDescent="0.3">
      <c r="A15" s="7" t="s">
        <v>20</v>
      </c>
      <c r="B15" s="7" t="s">
        <v>35</v>
      </c>
      <c r="C15" s="7" t="s">
        <v>16</v>
      </c>
      <c r="D15" s="2">
        <v>41405</v>
      </c>
      <c r="E15" s="18">
        <f t="shared" si="0"/>
        <v>2013</v>
      </c>
      <c r="F15" s="3" t="str">
        <f>IF(C15="M",CHOOSE(MATCH(E15,{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M","SENIOR M","U20 M","U20 M","U20 M","U17 M","U17 M","U15 M","U15 M","U13 M","U13 M","U11 M","U11 M","U9","U9","U7","U7","U7"),"")</f>
        <v>U7</v>
      </c>
      <c r="G15" s="3" t="str">
        <f>IF(C15="F",CHOOSE(MATCH(E15,{1940;1941;1942;1943;1944;1945;1946;1947;1948;1949;1950;1951;1952;1953;1954;1955;1956;1957;1958;1959;1960;1961;1962;1963;1964;1965;1966;1967;1968;1969;1970;1971;1972;1973;1974;1975;1976;1977;1978;1979;1980;1981;1982;1983;1984;1985;1986;1987;1988;1989;1990;1991;1992;1993;1994;1995;1996;1997;1998;1999;2000;2001;2002;2003;2004;2005;2006;2007;2008;2009;2010;2011;2012;2013;2014}),"SENIOR F","SENIOR F","SENIOR F","SENIOR F","SENIOR F","SENIORF","SENIOR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F","SENIOR F","U20 F","U20 F","U17 F","U17 F","U17 F","U15 F","U15 F","U13 F","U13 F","U11 F","U11 F","U9","U9","U7","U7","U7"),"")</f>
        <v/>
      </c>
      <c r="H15" s="1"/>
      <c r="I15" s="16"/>
      <c r="O15" s="17"/>
    </row>
    <row r="17" spans="4:7" x14ac:dyDescent="0.3">
      <c r="F17" s="9"/>
      <c r="G17" s="9"/>
    </row>
    <row r="18" spans="4:7" x14ac:dyDescent="0.3">
      <c r="E18" s="19"/>
    </row>
    <row r="21" spans="4:7" x14ac:dyDescent="0.3">
      <c r="D21" s="8"/>
    </row>
  </sheetData>
  <pageMargins left="0.19685039370078741" right="0.19685039370078741" top="0.19685039370078741" bottom="0.19685039370078741" header="0"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Feuil1!Criteres</vt:lpstr>
      <vt:lpstr>Feuil1!Zone_d_impression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geslin-flaviano</dc:creator>
  <cp:lastModifiedBy>mario geslin-flaviano</cp:lastModifiedBy>
  <dcterms:created xsi:type="dcterms:W3CDTF">2019-07-02T15:28:14Z</dcterms:created>
  <dcterms:modified xsi:type="dcterms:W3CDTF">2019-07-05T08:28:30Z</dcterms:modified>
</cp:coreProperties>
</file>