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codeName="{9351B8E1-9728-8E5E-8161-817DCB669FF3}"/>
  <workbookPr codeName="ThisWorkbook" defaultThemeVersion="166925"/>
  <mc:AlternateContent xmlns:mc="http://schemas.openxmlformats.org/markup-compatibility/2006">
    <mc:Choice Requires="x15">
      <x15ac:absPath xmlns:x15ac="http://schemas.microsoft.com/office/spreadsheetml/2010/11/ac" url="C:\Users\Yann\Desktop\TEST\"/>
    </mc:Choice>
  </mc:AlternateContent>
  <xr:revisionPtr revIDLastSave="0" documentId="13_ncr:1_{DA3F4F4B-97BA-4808-89E0-510CFCA99808}" xr6:coauthVersionLast="43" xr6:coauthVersionMax="43" xr10:uidLastSave="{00000000-0000-0000-0000-000000000000}"/>
  <bookViews>
    <workbookView xWindow="-120" yWindow="-120" windowWidth="29040" windowHeight="16440" xr2:uid="{3BEF1598-CD48-4118-A70B-36720C1EBE1F}"/>
  </bookViews>
  <sheets>
    <sheet name="BdD" sheetId="1" r:id="rId1"/>
    <sheet name="Bébés" sheetId="11" r:id="rId2"/>
    <sheet name="Trotteurs" sheetId="7" r:id="rId3"/>
    <sheet name="Grands" sheetId="8" r:id="rId4"/>
    <sheet name="Fériés" sheetId="14" r:id="rId5"/>
    <sheet name="Feuil2" sheetId="13" r:id="rId6"/>
  </sheets>
  <definedNames>
    <definedName name="An">BdD!$A$3</definedName>
    <definedName name="Année">#REF!</definedName>
    <definedName name="Choix">DATE(An,MONTH(BdD!$A$2&amp;1),1)</definedName>
    <definedName name="Fer_Dates">Tableau1[Date]</definedName>
    <definedName name="Mois">#REF!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1" i="14" l="1"/>
  <c r="D4" i="11" l="1"/>
  <c r="J4" i="11" s="1"/>
  <c r="P4" i="11" s="1"/>
  <c r="V4" i="11" s="1"/>
  <c r="AB4" i="11" s="1"/>
  <c r="AI4" i="11" s="1"/>
  <c r="AO4" i="11" s="1"/>
  <c r="AU4" i="11" s="1"/>
  <c r="BA4" i="11" s="1"/>
  <c r="BG4" i="11" s="1"/>
  <c r="BN4" i="11" s="1"/>
  <c r="BT4" i="11" s="1"/>
  <c r="BZ4" i="11" s="1"/>
  <c r="CF4" i="11" s="1"/>
  <c r="CL4" i="11" s="1"/>
  <c r="CS4" i="11" s="1"/>
  <c r="CY4" i="11" s="1"/>
  <c r="DE4" i="11" s="1"/>
  <c r="DK4" i="11" s="1"/>
  <c r="DQ4" i="11" s="1"/>
  <c r="DX4" i="11" s="1"/>
  <c r="ED4" i="11" s="1"/>
  <c r="EJ4" i="11" s="1"/>
  <c r="EP4" i="11" s="1"/>
  <c r="EV4" i="11" s="1"/>
  <c r="A3" i="8"/>
  <c r="A2" i="8"/>
  <c r="A3" i="7"/>
  <c r="A2" i="7"/>
  <c r="D4" i="8"/>
  <c r="J4" i="8" s="1"/>
  <c r="P4" i="8" s="1"/>
  <c r="V4" i="8" s="1"/>
  <c r="AB4" i="8" s="1"/>
  <c r="AI4" i="8" s="1"/>
  <c r="AO4" i="8" s="1"/>
  <c r="AU4" i="8" s="1"/>
  <c r="BA4" i="8" s="1"/>
  <c r="BG4" i="8" s="1"/>
  <c r="BN4" i="8" s="1"/>
  <c r="BT4" i="8" s="1"/>
  <c r="BZ4" i="8" s="1"/>
  <c r="CF4" i="8" s="1"/>
  <c r="CL4" i="8" s="1"/>
  <c r="CS4" i="8" s="1"/>
  <c r="CY4" i="8" s="1"/>
  <c r="DE4" i="8" s="1"/>
  <c r="DK4" i="8" s="1"/>
  <c r="DQ4" i="8" s="1"/>
  <c r="DX4" i="8" s="1"/>
  <c r="ED4" i="8" s="1"/>
  <c r="EJ4" i="8" s="1"/>
  <c r="EP4" i="8" s="1"/>
  <c r="EV4" i="8" s="1"/>
  <c r="D4" i="7"/>
  <c r="J4" i="7" s="1"/>
  <c r="P4" i="7" s="1"/>
  <c r="V4" i="7" s="1"/>
  <c r="AB4" i="7" s="1"/>
  <c r="AI4" i="7" s="1"/>
  <c r="AO4" i="7" s="1"/>
  <c r="AU4" i="7" s="1"/>
  <c r="BA4" i="7" s="1"/>
  <c r="BG4" i="7" s="1"/>
  <c r="BN4" i="7" s="1"/>
  <c r="BT4" i="7" s="1"/>
  <c r="BZ4" i="7" s="1"/>
  <c r="CF4" i="7" s="1"/>
  <c r="CL4" i="7" s="1"/>
  <c r="CS4" i="7" s="1"/>
  <c r="CY4" i="7" s="1"/>
  <c r="DE4" i="7" s="1"/>
  <c r="DK4" i="7" s="1"/>
  <c r="DQ4" i="7" s="1"/>
  <c r="DX4" i="7" s="1"/>
  <c r="ED4" i="7" s="1"/>
  <c r="EJ4" i="7" s="1"/>
  <c r="EP4" i="7" s="1"/>
  <c r="EV4" i="7" s="1"/>
  <c r="A3" i="11"/>
  <c r="A2" i="11"/>
  <c r="D4" i="1" l="1"/>
  <c r="J4" i="1" s="1"/>
  <c r="P4" i="1" s="1"/>
  <c r="V4" i="1" s="1"/>
  <c r="AB4" i="1" s="1"/>
  <c r="AI4" i="1" s="1"/>
  <c r="AO4" i="1" s="1"/>
  <c r="AU4" i="1" s="1"/>
  <c r="BA4" i="1" s="1"/>
  <c r="BG4" i="1" s="1"/>
  <c r="BN4" i="1" s="1"/>
  <c r="BT4" i="1" s="1"/>
  <c r="BZ4" i="1" s="1"/>
  <c r="CF4" i="1" s="1"/>
  <c r="CL4" i="1" s="1"/>
  <c r="CS4" i="1" l="1"/>
  <c r="CY4" i="1" s="1"/>
  <c r="DE4" i="1" s="1"/>
  <c r="DK4" i="1" s="1"/>
  <c r="DQ4" i="1" s="1"/>
  <c r="DX4" i="1" s="1"/>
  <c r="ED4" i="1" s="1"/>
  <c r="EJ4" i="1" s="1"/>
  <c r="EP4" i="1" s="1"/>
  <c r="EV4" i="1" s="1"/>
  <c r="A10" i="14" l="1"/>
  <c r="A9" i="14"/>
  <c r="A8" i="14"/>
  <c r="A12" i="14"/>
  <c r="A7" i="14"/>
  <c r="A6" i="14"/>
  <c r="A5" i="14"/>
  <c r="A4" i="14"/>
  <c r="A3" i="14"/>
  <c r="A2" i="14"/>
  <c r="D5" i="11" l="1"/>
  <c r="J5" i="11"/>
  <c r="P5" i="11"/>
  <c r="V5" i="11"/>
  <c r="AB5" i="11"/>
  <c r="AI5" i="11"/>
  <c r="AO5" i="11"/>
  <c r="AU5" i="11"/>
  <c r="BA5" i="11"/>
  <c r="BG5" i="11"/>
  <c r="BN5" i="11"/>
  <c r="BT5" i="11"/>
  <c r="BZ5" i="11"/>
  <c r="CF5" i="11"/>
  <c r="CL5" i="11"/>
  <c r="CS5" i="11"/>
  <c r="CY5" i="11"/>
  <c r="DE5" i="11"/>
  <c r="DK5" i="11"/>
  <c r="DQ5" i="11"/>
  <c r="DX5" i="11"/>
  <c r="ED5" i="11"/>
  <c r="EJ5" i="11"/>
  <c r="EP5" i="11"/>
  <c r="EV5" i="11"/>
  <c r="D13" i="8"/>
  <c r="F13" i="8"/>
  <c r="H13" i="8"/>
  <c r="EZ54" i="1"/>
  <c r="EX54" i="1"/>
  <c r="EV54" i="1"/>
  <c r="ET54" i="1"/>
  <c r="ER54" i="1"/>
  <c r="EP54" i="1"/>
  <c r="EN54" i="1"/>
  <c r="EL54" i="1"/>
  <c r="EJ54" i="1"/>
  <c r="EH54" i="1"/>
  <c r="EF54" i="1"/>
  <c r="ED54" i="1"/>
  <c r="EB54" i="1"/>
  <c r="DZ54" i="1"/>
  <c r="DX54" i="1"/>
  <c r="DU54" i="1"/>
  <c r="DS54" i="1"/>
  <c r="DQ54" i="1"/>
  <c r="DO54" i="1"/>
  <c r="DM54" i="1"/>
  <c r="DK54" i="1"/>
  <c r="DI54" i="1"/>
  <c r="DG54" i="1"/>
  <c r="DE54" i="1"/>
  <c r="DC54" i="1"/>
  <c r="DA54" i="1"/>
  <c r="CY54" i="1"/>
  <c r="CW54" i="1"/>
  <c r="CU54" i="1"/>
  <c r="CS54" i="1"/>
  <c r="CP54" i="1"/>
  <c r="CN54" i="1"/>
  <c r="CL54" i="1"/>
  <c r="CJ54" i="1"/>
  <c r="CH54" i="1"/>
  <c r="CF54" i="1"/>
  <c r="CD54" i="1"/>
  <c r="CB54" i="1"/>
  <c r="BZ54" i="1"/>
  <c r="BX54" i="1"/>
  <c r="BV54" i="1"/>
  <c r="BT54" i="1"/>
  <c r="BR54" i="1"/>
  <c r="BP54" i="1"/>
  <c r="BN54" i="1"/>
  <c r="BK54" i="1"/>
  <c r="BI54" i="1"/>
  <c r="BG54" i="1"/>
  <c r="BE54" i="1"/>
  <c r="BC54" i="1"/>
  <c r="BA54" i="1"/>
  <c r="AY54" i="1"/>
  <c r="AW54" i="1"/>
  <c r="AU54" i="1"/>
  <c r="AS54" i="1"/>
  <c r="AQ54" i="1"/>
  <c r="AO54" i="1"/>
  <c r="AM54" i="1"/>
  <c r="AK54" i="1"/>
  <c r="AI54" i="1"/>
  <c r="J54" i="1"/>
  <c r="L54" i="1"/>
  <c r="N54" i="1"/>
  <c r="P54" i="1"/>
  <c r="R54" i="1"/>
  <c r="T54" i="1"/>
  <c r="V54" i="1"/>
  <c r="X54" i="1"/>
  <c r="Z54" i="1"/>
  <c r="AB54" i="1"/>
  <c r="AD54" i="1"/>
  <c r="AF54" i="1"/>
  <c r="H54" i="1"/>
  <c r="F54" i="1"/>
  <c r="D54" i="1"/>
  <c r="EZ34" i="1"/>
  <c r="EX34" i="1"/>
  <c r="EV34" i="1"/>
  <c r="ET34" i="1"/>
  <c r="ER34" i="1"/>
  <c r="EP34" i="1"/>
  <c r="EN34" i="1"/>
  <c r="EL34" i="1"/>
  <c r="EJ34" i="1"/>
  <c r="EH34" i="1"/>
  <c r="EF34" i="1"/>
  <c r="ED34" i="1"/>
  <c r="EB34" i="1"/>
  <c r="DZ34" i="1"/>
  <c r="DX34" i="1"/>
  <c r="DU34" i="1"/>
  <c r="DS34" i="1"/>
  <c r="DQ34" i="1"/>
  <c r="DO34" i="1"/>
  <c r="DM34" i="1"/>
  <c r="DK34" i="1"/>
  <c r="DI34" i="1"/>
  <c r="DG34" i="1"/>
  <c r="DE34" i="1"/>
  <c r="DC34" i="1"/>
  <c r="DA34" i="1"/>
  <c r="CY34" i="1"/>
  <c r="CW34" i="1"/>
  <c r="CU34" i="1"/>
  <c r="CS34" i="1"/>
  <c r="CP34" i="1"/>
  <c r="CN34" i="1"/>
  <c r="CL34" i="1"/>
  <c r="CJ34" i="1"/>
  <c r="CH34" i="1"/>
  <c r="CF34" i="1"/>
  <c r="CD34" i="1"/>
  <c r="CB34" i="1"/>
  <c r="BZ34" i="1"/>
  <c r="BX34" i="1"/>
  <c r="BV34" i="1"/>
  <c r="BT34" i="1"/>
  <c r="BR34" i="1"/>
  <c r="BP34" i="1"/>
  <c r="BN34" i="1"/>
  <c r="BK34" i="1"/>
  <c r="BI34" i="1"/>
  <c r="BG34" i="1"/>
  <c r="BE34" i="1"/>
  <c r="BC34" i="1"/>
  <c r="BA34" i="1"/>
  <c r="AY34" i="1"/>
  <c r="AW34" i="1"/>
  <c r="AU34" i="1"/>
  <c r="AS34" i="1"/>
  <c r="AQ34" i="1"/>
  <c r="AO34" i="1"/>
  <c r="AM34" i="1"/>
  <c r="AK34" i="1"/>
  <c r="AI34" i="1"/>
  <c r="J34" i="1"/>
  <c r="L34" i="1"/>
  <c r="N34" i="1"/>
  <c r="P34" i="1"/>
  <c r="R34" i="1"/>
  <c r="T34" i="1"/>
  <c r="V34" i="1"/>
  <c r="X34" i="1"/>
  <c r="Z34" i="1"/>
  <c r="AB34" i="1"/>
  <c r="AD34" i="1"/>
  <c r="AF34" i="1"/>
  <c r="H34" i="1"/>
  <c r="F34" i="1"/>
  <c r="D34" i="1"/>
  <c r="EZ18" i="1"/>
  <c r="EX18" i="1"/>
  <c r="EV18" i="1"/>
  <c r="ET18" i="1"/>
  <c r="ER18" i="1"/>
  <c r="EP18" i="1"/>
  <c r="EP58" i="1" s="1"/>
  <c r="EN18" i="1"/>
  <c r="EL18" i="1"/>
  <c r="EJ18" i="1"/>
  <c r="EH18" i="1"/>
  <c r="EF18" i="1"/>
  <c r="ED18" i="1"/>
  <c r="EB18" i="1"/>
  <c r="DZ18" i="1"/>
  <c r="DY59" i="1" s="1"/>
  <c r="DX18" i="1"/>
  <c r="DX58" i="1" s="1"/>
  <c r="DU18" i="1"/>
  <c r="DS18" i="1"/>
  <c r="DQ18" i="1"/>
  <c r="DO18" i="1"/>
  <c r="DM18" i="1"/>
  <c r="DK18" i="1"/>
  <c r="DI18" i="1"/>
  <c r="DG18" i="1"/>
  <c r="DF59" i="1" s="1"/>
  <c r="DE18" i="1"/>
  <c r="DC18" i="1"/>
  <c r="DA18" i="1"/>
  <c r="CY18" i="1"/>
  <c r="CW18" i="1"/>
  <c r="CU18" i="1"/>
  <c r="CS18" i="1"/>
  <c r="CS58" i="1" s="1"/>
  <c r="CP18" i="1"/>
  <c r="CN18" i="1"/>
  <c r="CL18" i="1"/>
  <c r="CJ18" i="1"/>
  <c r="CH18" i="1"/>
  <c r="CF18" i="1"/>
  <c r="CD18" i="1"/>
  <c r="CB18" i="1"/>
  <c r="CA59" i="1" s="1"/>
  <c r="BZ18" i="1"/>
  <c r="BZ58" i="1" s="1"/>
  <c r="BX18" i="1"/>
  <c r="BV18" i="1"/>
  <c r="BT18" i="1"/>
  <c r="BR18" i="1"/>
  <c r="BP18" i="1"/>
  <c r="BN18" i="1"/>
  <c r="BK18" i="1"/>
  <c r="BI18" i="1"/>
  <c r="BH59" i="1" s="1"/>
  <c r="BG18" i="1"/>
  <c r="BE18" i="1"/>
  <c r="BC18" i="1"/>
  <c r="BA18" i="1"/>
  <c r="AY18" i="1"/>
  <c r="AW18" i="1"/>
  <c r="AU18" i="1"/>
  <c r="AU58" i="1" s="1"/>
  <c r="AS18" i="1"/>
  <c r="AQ18" i="1"/>
  <c r="AO18" i="1"/>
  <c r="AM18" i="1"/>
  <c r="AK18" i="1"/>
  <c r="AI18" i="1"/>
  <c r="J18" i="1"/>
  <c r="L18" i="1"/>
  <c r="K59" i="1" s="1"/>
  <c r="N18" i="1"/>
  <c r="P18" i="1"/>
  <c r="R18" i="1"/>
  <c r="T18" i="1"/>
  <c r="V18" i="1"/>
  <c r="X18" i="1"/>
  <c r="Z18" i="1"/>
  <c r="AB18" i="1"/>
  <c r="AB58" i="1" s="1"/>
  <c r="AD18" i="1"/>
  <c r="AC59" i="1" s="1"/>
  <c r="AF18" i="1"/>
  <c r="H18" i="1"/>
  <c r="F18" i="1"/>
  <c r="D18" i="1"/>
  <c r="EY6" i="8"/>
  <c r="EV6" i="8"/>
  <c r="ES6" i="8"/>
  <c r="EP6" i="8"/>
  <c r="EM6" i="8"/>
  <c r="EJ6" i="8"/>
  <c r="EG6" i="8"/>
  <c r="ED6" i="8"/>
  <c r="EA6" i="8"/>
  <c r="DT6" i="8"/>
  <c r="DQ6" i="8"/>
  <c r="DN6" i="8"/>
  <c r="DK6" i="8"/>
  <c r="DH6" i="8"/>
  <c r="DE6" i="8"/>
  <c r="DB6" i="8"/>
  <c r="CY6" i="8"/>
  <c r="CV6" i="8"/>
  <c r="CS6" i="8"/>
  <c r="CO6" i="8"/>
  <c r="CL6" i="8"/>
  <c r="CI6" i="8"/>
  <c r="CF6" i="8"/>
  <c r="CC6" i="8"/>
  <c r="BZ6" i="8"/>
  <c r="BW6" i="8"/>
  <c r="BT6" i="8"/>
  <c r="BQ6" i="8"/>
  <c r="BN6" i="8"/>
  <c r="BJ6" i="8"/>
  <c r="BG6" i="8"/>
  <c r="BD6" i="8"/>
  <c r="BA6" i="8"/>
  <c r="AX6" i="8"/>
  <c r="AU6" i="8"/>
  <c r="AR6" i="8"/>
  <c r="AO6" i="8"/>
  <c r="AL6" i="8"/>
  <c r="AI6" i="8"/>
  <c r="AE6" i="8"/>
  <c r="AB6" i="8"/>
  <c r="Y6" i="8"/>
  <c r="V6" i="8"/>
  <c r="S6" i="8"/>
  <c r="P6" i="8"/>
  <c r="M6" i="8"/>
  <c r="J6" i="8"/>
  <c r="G6" i="8"/>
  <c r="EV5" i="8"/>
  <c r="EP5" i="8"/>
  <c r="EJ5" i="8"/>
  <c r="ED5" i="8"/>
  <c r="DX5" i="8"/>
  <c r="DQ5" i="8"/>
  <c r="DK5" i="8"/>
  <c r="DE5" i="8"/>
  <c r="CY5" i="8"/>
  <c r="CS5" i="8"/>
  <c r="CL5" i="8"/>
  <c r="CF5" i="8"/>
  <c r="BZ5" i="8"/>
  <c r="BT5" i="8"/>
  <c r="BN5" i="8"/>
  <c r="BG5" i="8"/>
  <c r="BA5" i="8"/>
  <c r="AU5" i="8"/>
  <c r="AO5" i="8"/>
  <c r="AI5" i="8"/>
  <c r="AB5" i="8"/>
  <c r="V5" i="8"/>
  <c r="P5" i="8"/>
  <c r="J5" i="8"/>
  <c r="D5" i="8"/>
  <c r="EY6" i="7"/>
  <c r="EV6" i="7"/>
  <c r="ES6" i="7"/>
  <c r="EP6" i="7"/>
  <c r="EM6" i="7"/>
  <c r="EJ6" i="7"/>
  <c r="EG6" i="7"/>
  <c r="ED6" i="7"/>
  <c r="EA6" i="7"/>
  <c r="DT6" i="7"/>
  <c r="DQ6" i="7"/>
  <c r="DN6" i="7"/>
  <c r="DK6" i="7"/>
  <c r="DH6" i="7"/>
  <c r="DE6" i="7"/>
  <c r="DB6" i="7"/>
  <c r="CY6" i="7"/>
  <c r="CV6" i="7"/>
  <c r="CS6" i="7"/>
  <c r="CO6" i="7"/>
  <c r="CL6" i="7"/>
  <c r="CI6" i="7"/>
  <c r="CF6" i="7"/>
  <c r="CC6" i="7"/>
  <c r="BZ6" i="7"/>
  <c r="BW6" i="7"/>
  <c r="BT6" i="7"/>
  <c r="BQ6" i="7"/>
  <c r="BN6" i="7"/>
  <c r="BJ6" i="7"/>
  <c r="BG6" i="7"/>
  <c r="BD6" i="7"/>
  <c r="BA6" i="7"/>
  <c r="AX6" i="7"/>
  <c r="AU6" i="7"/>
  <c r="AR6" i="7"/>
  <c r="AO6" i="7"/>
  <c r="AL6" i="7"/>
  <c r="AI6" i="7"/>
  <c r="AE6" i="7"/>
  <c r="AB6" i="7"/>
  <c r="Y6" i="7"/>
  <c r="V6" i="7"/>
  <c r="S6" i="7"/>
  <c r="P6" i="7"/>
  <c r="M6" i="7"/>
  <c r="J6" i="7"/>
  <c r="G6" i="7"/>
  <c r="EV5" i="7"/>
  <c r="EP5" i="7"/>
  <c r="EJ5" i="7"/>
  <c r="ED5" i="7"/>
  <c r="DX5" i="7"/>
  <c r="DQ5" i="7"/>
  <c r="DK5" i="7"/>
  <c r="DE5" i="7"/>
  <c r="CY5" i="7"/>
  <c r="CS5" i="7"/>
  <c r="CL5" i="7"/>
  <c r="CF5" i="7"/>
  <c r="BZ5" i="7"/>
  <c r="BT5" i="7"/>
  <c r="BN5" i="7"/>
  <c r="BG5" i="7"/>
  <c r="BA5" i="7"/>
  <c r="AU5" i="7"/>
  <c r="AO5" i="7"/>
  <c r="AI5" i="7"/>
  <c r="AB5" i="7"/>
  <c r="V5" i="7"/>
  <c r="P5" i="7"/>
  <c r="J5" i="7"/>
  <c r="D5" i="7"/>
  <c r="EA6" i="11"/>
  <c r="ED6" i="11"/>
  <c r="EG6" i="11"/>
  <c r="EJ6" i="11"/>
  <c r="EM6" i="11"/>
  <c r="EP6" i="11"/>
  <c r="ES6" i="11"/>
  <c r="EV6" i="11"/>
  <c r="EY6" i="11"/>
  <c r="CV6" i="11"/>
  <c r="CY6" i="11"/>
  <c r="DB6" i="11"/>
  <c r="DE6" i="11"/>
  <c r="DH6" i="11"/>
  <c r="DK6" i="11"/>
  <c r="DN6" i="11"/>
  <c r="DQ6" i="11"/>
  <c r="DT6" i="11"/>
  <c r="CS6" i="11"/>
  <c r="BQ6" i="11"/>
  <c r="BT6" i="11"/>
  <c r="BW6" i="11"/>
  <c r="BZ6" i="11"/>
  <c r="CC6" i="11"/>
  <c r="CF6" i="11"/>
  <c r="CI6" i="11"/>
  <c r="CL6" i="11"/>
  <c r="CO6" i="11"/>
  <c r="BN6" i="11"/>
  <c r="AL6" i="11"/>
  <c r="AO6" i="11"/>
  <c r="AR6" i="11"/>
  <c r="AU6" i="11"/>
  <c r="AX6" i="11"/>
  <c r="BA6" i="11"/>
  <c r="BD6" i="11"/>
  <c r="BG6" i="11"/>
  <c r="BJ6" i="11"/>
  <c r="AI6" i="11"/>
  <c r="G6" i="11"/>
  <c r="J6" i="11"/>
  <c r="M6" i="11"/>
  <c r="P6" i="11"/>
  <c r="S6" i="11"/>
  <c r="V6" i="11"/>
  <c r="Y6" i="11"/>
  <c r="AB6" i="11"/>
  <c r="AE6" i="11"/>
  <c r="EZ17" i="11"/>
  <c r="EX17" i="11"/>
  <c r="EV17" i="11"/>
  <c r="ET17" i="11"/>
  <c r="ER17" i="11"/>
  <c r="EP17" i="11"/>
  <c r="EN17" i="11"/>
  <c r="EL17" i="11"/>
  <c r="EJ17" i="11"/>
  <c r="EH17" i="11"/>
  <c r="EF17" i="11"/>
  <c r="ED17" i="11"/>
  <c r="EB17" i="11"/>
  <c r="DZ17" i="11"/>
  <c r="DX17" i="11"/>
  <c r="EZ16" i="11"/>
  <c r="EX16" i="11"/>
  <c r="EV16" i="11"/>
  <c r="ET16" i="11"/>
  <c r="ER16" i="11"/>
  <c r="EP16" i="11"/>
  <c r="EN16" i="11"/>
  <c r="EL16" i="11"/>
  <c r="EJ16" i="11"/>
  <c r="EH16" i="11"/>
  <c r="EF16" i="11"/>
  <c r="ED16" i="11"/>
  <c r="EB16" i="11"/>
  <c r="DZ16" i="11"/>
  <c r="DX16" i="11"/>
  <c r="EZ15" i="11"/>
  <c r="EX15" i="11"/>
  <c r="EV15" i="11"/>
  <c r="ET15" i="11"/>
  <c r="ER15" i="11"/>
  <c r="EP15" i="11"/>
  <c r="EN15" i="11"/>
  <c r="EL15" i="11"/>
  <c r="EJ15" i="11"/>
  <c r="EH15" i="11"/>
  <c r="EF15" i="11"/>
  <c r="ED15" i="11"/>
  <c r="EB15" i="11"/>
  <c r="DZ15" i="11"/>
  <c r="DX15" i="11"/>
  <c r="EZ14" i="11"/>
  <c r="EX14" i="11"/>
  <c r="EV14" i="11"/>
  <c r="ET14" i="11"/>
  <c r="ER14" i="11"/>
  <c r="EP14" i="11"/>
  <c r="EN14" i="11"/>
  <c r="EL14" i="11"/>
  <c r="EJ14" i="11"/>
  <c r="EH14" i="11"/>
  <c r="EF14" i="11"/>
  <c r="ED14" i="11"/>
  <c r="EB14" i="11"/>
  <c r="DZ14" i="11"/>
  <c r="DX14" i="11"/>
  <c r="EZ13" i="11"/>
  <c r="EX13" i="11"/>
  <c r="EV13" i="11"/>
  <c r="ET13" i="11"/>
  <c r="ER13" i="11"/>
  <c r="EP13" i="11"/>
  <c r="EN13" i="11"/>
  <c r="EL13" i="11"/>
  <c r="EJ13" i="11"/>
  <c r="EH13" i="11"/>
  <c r="EF13" i="11"/>
  <c r="ED13" i="11"/>
  <c r="EB13" i="11"/>
  <c r="DZ13" i="11"/>
  <c r="DX13" i="11"/>
  <c r="EZ12" i="11"/>
  <c r="EX12" i="11"/>
  <c r="EV12" i="11"/>
  <c r="ET12" i="11"/>
  <c r="ER12" i="11"/>
  <c r="EP12" i="11"/>
  <c r="EN12" i="11"/>
  <c r="EL12" i="11"/>
  <c r="EJ12" i="11"/>
  <c r="EH12" i="11"/>
  <c r="EF12" i="11"/>
  <c r="ED12" i="11"/>
  <c r="EB12" i="11"/>
  <c r="DZ12" i="11"/>
  <c r="DX12" i="11"/>
  <c r="EZ11" i="11"/>
  <c r="EX11" i="11"/>
  <c r="EV11" i="11"/>
  <c r="ET11" i="11"/>
  <c r="ER11" i="11"/>
  <c r="EP11" i="11"/>
  <c r="EN11" i="11"/>
  <c r="EL11" i="11"/>
  <c r="EJ11" i="11"/>
  <c r="EH11" i="11"/>
  <c r="EF11" i="11"/>
  <c r="ED11" i="11"/>
  <c r="EB11" i="11"/>
  <c r="DZ11" i="11"/>
  <c r="DX11" i="11"/>
  <c r="EZ10" i="11"/>
  <c r="EX10" i="11"/>
  <c r="EV10" i="11"/>
  <c r="ET10" i="11"/>
  <c r="ER10" i="11"/>
  <c r="EP10" i="11"/>
  <c r="EN10" i="11"/>
  <c r="EL10" i="11"/>
  <c r="EJ10" i="11"/>
  <c r="EH10" i="11"/>
  <c r="EF10" i="11"/>
  <c r="ED10" i="11"/>
  <c r="EB10" i="11"/>
  <c r="DZ10" i="11"/>
  <c r="DX10" i="11"/>
  <c r="EZ9" i="11"/>
  <c r="EX9" i="11"/>
  <c r="EV9" i="11"/>
  <c r="ET9" i="11"/>
  <c r="ER9" i="11"/>
  <c r="EP9" i="11"/>
  <c r="EN9" i="11"/>
  <c r="EL9" i="11"/>
  <c r="EJ9" i="11"/>
  <c r="EH9" i="11"/>
  <c r="EF9" i="11"/>
  <c r="ED9" i="11"/>
  <c r="EB9" i="11"/>
  <c r="DZ9" i="11"/>
  <c r="DX9" i="11"/>
  <c r="EZ8" i="11"/>
  <c r="EX8" i="11"/>
  <c r="EV8" i="11"/>
  <c r="ET8" i="11"/>
  <c r="ER8" i="11"/>
  <c r="EP8" i="11"/>
  <c r="EN8" i="11"/>
  <c r="EL8" i="11"/>
  <c r="EJ8" i="11"/>
  <c r="EH8" i="11"/>
  <c r="EF8" i="11"/>
  <c r="ED8" i="11"/>
  <c r="EB8" i="11"/>
  <c r="DZ8" i="11"/>
  <c r="DX8" i="11"/>
  <c r="DU17" i="11"/>
  <c r="DS17" i="11"/>
  <c r="DQ17" i="11"/>
  <c r="DO17" i="11"/>
  <c r="DM17" i="11"/>
  <c r="DK17" i="11"/>
  <c r="DI17" i="11"/>
  <c r="DG17" i="11"/>
  <c r="DE17" i="11"/>
  <c r="DC17" i="11"/>
  <c r="DA17" i="11"/>
  <c r="CY17" i="11"/>
  <c r="CW17" i="11"/>
  <c r="CU17" i="11"/>
  <c r="CS17" i="11"/>
  <c r="DU16" i="11"/>
  <c r="DS16" i="11"/>
  <c r="DQ16" i="11"/>
  <c r="DO16" i="11"/>
  <c r="DM16" i="11"/>
  <c r="DK16" i="11"/>
  <c r="DI16" i="11"/>
  <c r="DG16" i="11"/>
  <c r="DE16" i="11"/>
  <c r="DC16" i="11"/>
  <c r="DA16" i="11"/>
  <c r="CY16" i="11"/>
  <c r="CW16" i="11"/>
  <c r="CU16" i="11"/>
  <c r="CS16" i="11"/>
  <c r="DU15" i="11"/>
  <c r="DS15" i="11"/>
  <c r="DQ15" i="11"/>
  <c r="DO15" i="11"/>
  <c r="DM15" i="11"/>
  <c r="DK15" i="11"/>
  <c r="DI15" i="11"/>
  <c r="DG15" i="11"/>
  <c r="DE15" i="11"/>
  <c r="DC15" i="11"/>
  <c r="DA15" i="11"/>
  <c r="CY15" i="11"/>
  <c r="CW15" i="11"/>
  <c r="CU15" i="11"/>
  <c r="CS15" i="11"/>
  <c r="DU14" i="11"/>
  <c r="DS14" i="11"/>
  <c r="DQ14" i="11"/>
  <c r="DO14" i="11"/>
  <c r="DM14" i="11"/>
  <c r="DK14" i="11"/>
  <c r="DI14" i="11"/>
  <c r="DG14" i="11"/>
  <c r="DE14" i="11"/>
  <c r="DC14" i="11"/>
  <c r="DA14" i="11"/>
  <c r="CY14" i="11"/>
  <c r="CW14" i="11"/>
  <c r="CU14" i="11"/>
  <c r="CS14" i="11"/>
  <c r="DU13" i="11"/>
  <c r="DS13" i="11"/>
  <c r="DQ13" i="11"/>
  <c r="DO13" i="11"/>
  <c r="DM13" i="11"/>
  <c r="DK13" i="11"/>
  <c r="DI13" i="11"/>
  <c r="DG13" i="11"/>
  <c r="DE13" i="11"/>
  <c r="DC13" i="11"/>
  <c r="DA13" i="11"/>
  <c r="CY13" i="11"/>
  <c r="CW13" i="11"/>
  <c r="CU13" i="11"/>
  <c r="CS13" i="11"/>
  <c r="DU12" i="11"/>
  <c r="DS12" i="11"/>
  <c r="DQ12" i="11"/>
  <c r="DO12" i="11"/>
  <c r="DM12" i="11"/>
  <c r="DK12" i="11"/>
  <c r="DI12" i="11"/>
  <c r="DG12" i="11"/>
  <c r="DE12" i="11"/>
  <c r="DC12" i="11"/>
  <c r="DA12" i="11"/>
  <c r="CY12" i="11"/>
  <c r="CW12" i="11"/>
  <c r="CU12" i="11"/>
  <c r="CS12" i="11"/>
  <c r="DU11" i="11"/>
  <c r="DS11" i="11"/>
  <c r="DQ11" i="11"/>
  <c r="DO11" i="11"/>
  <c r="DM11" i="11"/>
  <c r="DK11" i="11"/>
  <c r="DI11" i="11"/>
  <c r="DG11" i="11"/>
  <c r="DE11" i="11"/>
  <c r="DC11" i="11"/>
  <c r="DA11" i="11"/>
  <c r="CY11" i="11"/>
  <c r="CW11" i="11"/>
  <c r="CU11" i="11"/>
  <c r="CS11" i="11"/>
  <c r="DU10" i="11"/>
  <c r="DS10" i="11"/>
  <c r="DQ10" i="11"/>
  <c r="DO10" i="11"/>
  <c r="DM10" i="11"/>
  <c r="DK10" i="11"/>
  <c r="DI10" i="11"/>
  <c r="DG10" i="11"/>
  <c r="DE10" i="11"/>
  <c r="DC10" i="11"/>
  <c r="DA10" i="11"/>
  <c r="CY10" i="11"/>
  <c r="CW10" i="11"/>
  <c r="CU10" i="11"/>
  <c r="CS10" i="11"/>
  <c r="DU9" i="11"/>
  <c r="DS9" i="11"/>
  <c r="DQ9" i="11"/>
  <c r="DO9" i="11"/>
  <c r="DM9" i="11"/>
  <c r="DK9" i="11"/>
  <c r="DI9" i="11"/>
  <c r="DG9" i="11"/>
  <c r="DE9" i="11"/>
  <c r="DC9" i="11"/>
  <c r="DA9" i="11"/>
  <c r="CY9" i="11"/>
  <c r="CW9" i="11"/>
  <c r="CU9" i="11"/>
  <c r="CS9" i="11"/>
  <c r="DU8" i="11"/>
  <c r="DS8" i="11"/>
  <c r="DQ8" i="11"/>
  <c r="DO8" i="11"/>
  <c r="DM8" i="11"/>
  <c r="DK8" i="11"/>
  <c r="DI8" i="11"/>
  <c r="DG8" i="11"/>
  <c r="DE8" i="11"/>
  <c r="DC8" i="11"/>
  <c r="DA8" i="11"/>
  <c r="CY8" i="11"/>
  <c r="CW8" i="11"/>
  <c r="CU8" i="11"/>
  <c r="CS8" i="11"/>
  <c r="CP17" i="11"/>
  <c r="CN17" i="11"/>
  <c r="CL17" i="11"/>
  <c r="CJ17" i="11"/>
  <c r="CH17" i="11"/>
  <c r="CF17" i="11"/>
  <c r="CD17" i="11"/>
  <c r="CB17" i="11"/>
  <c r="BZ17" i="11"/>
  <c r="BX17" i="11"/>
  <c r="BV17" i="11"/>
  <c r="BT17" i="11"/>
  <c r="BR17" i="11"/>
  <c r="BP17" i="11"/>
  <c r="BN17" i="11"/>
  <c r="CP16" i="11"/>
  <c r="CN16" i="11"/>
  <c r="CL16" i="11"/>
  <c r="CJ16" i="11"/>
  <c r="CH16" i="11"/>
  <c r="CF16" i="11"/>
  <c r="CD16" i="11"/>
  <c r="CB16" i="11"/>
  <c r="BZ16" i="11"/>
  <c r="BX16" i="11"/>
  <c r="BV16" i="11"/>
  <c r="BT16" i="11"/>
  <c r="BR16" i="11"/>
  <c r="BP16" i="11"/>
  <c r="BN16" i="11"/>
  <c r="CP15" i="11"/>
  <c r="CN15" i="11"/>
  <c r="CL15" i="11"/>
  <c r="CJ15" i="11"/>
  <c r="CH15" i="11"/>
  <c r="CF15" i="11"/>
  <c r="CD15" i="11"/>
  <c r="CB15" i="11"/>
  <c r="BZ15" i="11"/>
  <c r="BX15" i="11"/>
  <c r="BV15" i="11"/>
  <c r="BT15" i="11"/>
  <c r="BR15" i="11"/>
  <c r="BP15" i="11"/>
  <c r="BN15" i="11"/>
  <c r="CP14" i="11"/>
  <c r="CN14" i="11"/>
  <c r="CL14" i="11"/>
  <c r="CJ14" i="11"/>
  <c r="CH14" i="11"/>
  <c r="CF14" i="11"/>
  <c r="CD14" i="11"/>
  <c r="CB14" i="11"/>
  <c r="BZ14" i="11"/>
  <c r="BX14" i="11"/>
  <c r="BV14" i="11"/>
  <c r="BT14" i="11"/>
  <c r="BR14" i="11"/>
  <c r="BP14" i="11"/>
  <c r="BN14" i="11"/>
  <c r="CP13" i="11"/>
  <c r="CN13" i="11"/>
  <c r="CL13" i="11"/>
  <c r="CJ13" i="11"/>
  <c r="CH13" i="11"/>
  <c r="CF13" i="11"/>
  <c r="CD13" i="11"/>
  <c r="CB13" i="11"/>
  <c r="BZ13" i="11"/>
  <c r="BX13" i="11"/>
  <c r="BV13" i="11"/>
  <c r="BT13" i="11"/>
  <c r="BR13" i="11"/>
  <c r="BP13" i="11"/>
  <c r="BN13" i="11"/>
  <c r="CP12" i="11"/>
  <c r="CN12" i="11"/>
  <c r="CL12" i="11"/>
  <c r="CJ12" i="11"/>
  <c r="CH12" i="11"/>
  <c r="CF12" i="11"/>
  <c r="CD12" i="11"/>
  <c r="CB12" i="11"/>
  <c r="BZ12" i="11"/>
  <c r="BX12" i="11"/>
  <c r="BV12" i="11"/>
  <c r="BT12" i="11"/>
  <c r="BR12" i="11"/>
  <c r="BP12" i="11"/>
  <c r="BN12" i="11"/>
  <c r="CP11" i="11"/>
  <c r="CN11" i="11"/>
  <c r="CL11" i="11"/>
  <c r="CJ11" i="11"/>
  <c r="CH11" i="11"/>
  <c r="CF11" i="11"/>
  <c r="CD11" i="11"/>
  <c r="CB11" i="11"/>
  <c r="BZ11" i="11"/>
  <c r="BX11" i="11"/>
  <c r="BV11" i="11"/>
  <c r="BT11" i="11"/>
  <c r="BR11" i="11"/>
  <c r="BP11" i="11"/>
  <c r="BN11" i="11"/>
  <c r="CP10" i="11"/>
  <c r="CN10" i="11"/>
  <c r="CL10" i="11"/>
  <c r="CJ10" i="11"/>
  <c r="CH10" i="11"/>
  <c r="CF10" i="11"/>
  <c r="CD10" i="11"/>
  <c r="CB10" i="11"/>
  <c r="BZ10" i="11"/>
  <c r="BX10" i="11"/>
  <c r="BV10" i="11"/>
  <c r="BT10" i="11"/>
  <c r="BR10" i="11"/>
  <c r="BP10" i="11"/>
  <c r="BN10" i="11"/>
  <c r="CP9" i="11"/>
  <c r="CN9" i="11"/>
  <c r="CL9" i="11"/>
  <c r="CJ9" i="11"/>
  <c r="CH9" i="11"/>
  <c r="CF9" i="11"/>
  <c r="CD9" i="11"/>
  <c r="CB9" i="11"/>
  <c r="BZ9" i="11"/>
  <c r="BX9" i="11"/>
  <c r="BV9" i="11"/>
  <c r="BT9" i="11"/>
  <c r="BR9" i="11"/>
  <c r="BP9" i="11"/>
  <c r="BN9" i="11"/>
  <c r="CP8" i="11"/>
  <c r="CN8" i="11"/>
  <c r="CL8" i="11"/>
  <c r="CJ8" i="11"/>
  <c r="CH8" i="11"/>
  <c r="CF8" i="11"/>
  <c r="CD8" i="11"/>
  <c r="CB8" i="11"/>
  <c r="BZ8" i="11"/>
  <c r="BX8" i="11"/>
  <c r="BV8" i="11"/>
  <c r="BT8" i="11"/>
  <c r="BR8" i="11"/>
  <c r="BP8" i="11"/>
  <c r="BN8" i="11"/>
  <c r="AI9" i="11"/>
  <c r="AK9" i="11"/>
  <c r="AM9" i="11"/>
  <c r="AO9" i="11"/>
  <c r="AQ9" i="11"/>
  <c r="AS9" i="11"/>
  <c r="AU9" i="11"/>
  <c r="AW9" i="11"/>
  <c r="AY9" i="11"/>
  <c r="BA9" i="11"/>
  <c r="BC9" i="11"/>
  <c r="BE9" i="11"/>
  <c r="BG9" i="11"/>
  <c r="BI9" i="11"/>
  <c r="BK9" i="11"/>
  <c r="AI10" i="11"/>
  <c r="AK10" i="11"/>
  <c r="AM10" i="11"/>
  <c r="AO10" i="11"/>
  <c r="AQ10" i="11"/>
  <c r="AS10" i="11"/>
  <c r="AU10" i="11"/>
  <c r="AW10" i="11"/>
  <c r="AY10" i="11"/>
  <c r="BA10" i="11"/>
  <c r="BC10" i="11"/>
  <c r="BE10" i="11"/>
  <c r="BG10" i="11"/>
  <c r="BI10" i="11"/>
  <c r="BK10" i="11"/>
  <c r="AI11" i="11"/>
  <c r="AK11" i="11"/>
  <c r="AM11" i="11"/>
  <c r="AO11" i="11"/>
  <c r="AQ11" i="11"/>
  <c r="AS11" i="11"/>
  <c r="AU11" i="11"/>
  <c r="AW11" i="11"/>
  <c r="AY11" i="11"/>
  <c r="BA11" i="11"/>
  <c r="BC11" i="11"/>
  <c r="BE11" i="11"/>
  <c r="BG11" i="11"/>
  <c r="BI11" i="11"/>
  <c r="BK11" i="11"/>
  <c r="AI12" i="11"/>
  <c r="AK12" i="11"/>
  <c r="AM12" i="11"/>
  <c r="AO12" i="11"/>
  <c r="AQ12" i="11"/>
  <c r="AS12" i="11"/>
  <c r="AU12" i="11"/>
  <c r="AW12" i="11"/>
  <c r="AY12" i="11"/>
  <c r="BA12" i="11"/>
  <c r="BC12" i="11"/>
  <c r="BE12" i="11"/>
  <c r="BG12" i="11"/>
  <c r="BI12" i="11"/>
  <c r="BK12" i="11"/>
  <c r="AI13" i="11"/>
  <c r="AK13" i="11"/>
  <c r="AM13" i="11"/>
  <c r="AO13" i="11"/>
  <c r="AQ13" i="11"/>
  <c r="AS13" i="11"/>
  <c r="AU13" i="11"/>
  <c r="AW13" i="11"/>
  <c r="AY13" i="11"/>
  <c r="BA13" i="11"/>
  <c r="BC13" i="11"/>
  <c r="BE13" i="11"/>
  <c r="BG13" i="11"/>
  <c r="BI13" i="11"/>
  <c r="BK13" i="11"/>
  <c r="AI14" i="11"/>
  <c r="AK14" i="11"/>
  <c r="AM14" i="11"/>
  <c r="AO14" i="11"/>
  <c r="AQ14" i="11"/>
  <c r="AS14" i="11"/>
  <c r="AU14" i="11"/>
  <c r="AW14" i="11"/>
  <c r="AY14" i="11"/>
  <c r="BA14" i="11"/>
  <c r="BC14" i="11"/>
  <c r="BE14" i="11"/>
  <c r="BG14" i="11"/>
  <c r="BI14" i="11"/>
  <c r="BK14" i="11"/>
  <c r="AI15" i="11"/>
  <c r="AK15" i="11"/>
  <c r="AM15" i="11"/>
  <c r="AO15" i="11"/>
  <c r="AQ15" i="11"/>
  <c r="AS15" i="11"/>
  <c r="AU15" i="11"/>
  <c r="AW15" i="11"/>
  <c r="AY15" i="11"/>
  <c r="BA15" i="11"/>
  <c r="BC15" i="11"/>
  <c r="BE15" i="11"/>
  <c r="BG15" i="11"/>
  <c r="BI15" i="11"/>
  <c r="BK15" i="11"/>
  <c r="AI16" i="11"/>
  <c r="AK16" i="11"/>
  <c r="AM16" i="11"/>
  <c r="AO16" i="11"/>
  <c r="AQ16" i="11"/>
  <c r="AS16" i="11"/>
  <c r="AU16" i="11"/>
  <c r="AW16" i="11"/>
  <c r="AY16" i="11"/>
  <c r="BA16" i="11"/>
  <c r="BC16" i="11"/>
  <c r="BE16" i="11"/>
  <c r="BG16" i="11"/>
  <c r="BI16" i="11"/>
  <c r="BK16" i="11"/>
  <c r="AI17" i="11"/>
  <c r="AK17" i="11"/>
  <c r="AM17" i="11"/>
  <c r="AO17" i="11"/>
  <c r="AQ17" i="11"/>
  <c r="AS17" i="11"/>
  <c r="AU17" i="11"/>
  <c r="AW17" i="11"/>
  <c r="AY17" i="11"/>
  <c r="BA17" i="11"/>
  <c r="BC17" i="11"/>
  <c r="BE17" i="11"/>
  <c r="BG17" i="11"/>
  <c r="BI17" i="11"/>
  <c r="BK17" i="11"/>
  <c r="AO8" i="11"/>
  <c r="AQ8" i="11"/>
  <c r="AS8" i="11"/>
  <c r="AU8" i="11"/>
  <c r="AW8" i="11"/>
  <c r="AY8" i="11"/>
  <c r="BA8" i="11"/>
  <c r="BC8" i="11"/>
  <c r="BE8" i="11"/>
  <c r="BG8" i="11"/>
  <c r="BI8" i="11"/>
  <c r="BK8" i="11"/>
  <c r="AM8" i="11"/>
  <c r="AK8" i="11"/>
  <c r="AF17" i="11"/>
  <c r="AD17" i="11"/>
  <c r="AB17" i="11"/>
  <c r="Z17" i="11"/>
  <c r="X17" i="11"/>
  <c r="V17" i="11"/>
  <c r="T17" i="11"/>
  <c r="R17" i="11"/>
  <c r="P17" i="11"/>
  <c r="N17" i="11"/>
  <c r="L17" i="11"/>
  <c r="J17" i="11"/>
  <c r="H17" i="11"/>
  <c r="F17" i="11"/>
  <c r="D17" i="11"/>
  <c r="AF16" i="11"/>
  <c r="AD16" i="11"/>
  <c r="AB16" i="11"/>
  <c r="Z16" i="11"/>
  <c r="X16" i="11"/>
  <c r="V16" i="11"/>
  <c r="T16" i="11"/>
  <c r="R16" i="11"/>
  <c r="P16" i="11"/>
  <c r="N16" i="11"/>
  <c r="L16" i="11"/>
  <c r="J16" i="11"/>
  <c r="H16" i="11"/>
  <c r="F16" i="11"/>
  <c r="D16" i="11"/>
  <c r="AF15" i="11"/>
  <c r="AD15" i="11"/>
  <c r="AB15" i="11"/>
  <c r="Z15" i="11"/>
  <c r="X15" i="11"/>
  <c r="V15" i="11"/>
  <c r="T15" i="11"/>
  <c r="R15" i="11"/>
  <c r="P15" i="11"/>
  <c r="N15" i="11"/>
  <c r="L15" i="11"/>
  <c r="J15" i="11"/>
  <c r="H15" i="11"/>
  <c r="F15" i="11"/>
  <c r="D15" i="11"/>
  <c r="AF14" i="11"/>
  <c r="AD14" i="11"/>
  <c r="AB14" i="11"/>
  <c r="Z14" i="11"/>
  <c r="X14" i="11"/>
  <c r="V14" i="11"/>
  <c r="T14" i="11"/>
  <c r="R14" i="11"/>
  <c r="P14" i="11"/>
  <c r="N14" i="11"/>
  <c r="L14" i="11"/>
  <c r="J14" i="11"/>
  <c r="H14" i="11"/>
  <c r="F14" i="11"/>
  <c r="D14" i="11"/>
  <c r="AF13" i="11"/>
  <c r="AD13" i="11"/>
  <c r="AB13" i="11"/>
  <c r="Z13" i="11"/>
  <c r="X13" i="11"/>
  <c r="V13" i="11"/>
  <c r="T13" i="11"/>
  <c r="R13" i="11"/>
  <c r="P13" i="11"/>
  <c r="N13" i="11"/>
  <c r="L13" i="11"/>
  <c r="J13" i="11"/>
  <c r="H13" i="11"/>
  <c r="F13" i="11"/>
  <c r="D13" i="11"/>
  <c r="AF12" i="11"/>
  <c r="AD12" i="11"/>
  <c r="AB12" i="11"/>
  <c r="Z12" i="11"/>
  <c r="X12" i="11"/>
  <c r="V12" i="11"/>
  <c r="T12" i="11"/>
  <c r="R12" i="11"/>
  <c r="P12" i="11"/>
  <c r="N12" i="11"/>
  <c r="L12" i="11"/>
  <c r="J12" i="11"/>
  <c r="H12" i="11"/>
  <c r="F12" i="11"/>
  <c r="D12" i="11"/>
  <c r="AF11" i="11"/>
  <c r="AD11" i="11"/>
  <c r="AB11" i="11"/>
  <c r="Z11" i="11"/>
  <c r="X11" i="11"/>
  <c r="V11" i="11"/>
  <c r="T11" i="11"/>
  <c r="R11" i="11"/>
  <c r="P11" i="11"/>
  <c r="N11" i="11"/>
  <c r="L11" i="11"/>
  <c r="J11" i="11"/>
  <c r="H11" i="11"/>
  <c r="F11" i="11"/>
  <c r="D11" i="11"/>
  <c r="AF10" i="11"/>
  <c r="AD10" i="11"/>
  <c r="AB10" i="11"/>
  <c r="Z10" i="11"/>
  <c r="X10" i="11"/>
  <c r="V10" i="11"/>
  <c r="T10" i="11"/>
  <c r="R10" i="11"/>
  <c r="P10" i="11"/>
  <c r="N10" i="11"/>
  <c r="L10" i="11"/>
  <c r="J10" i="11"/>
  <c r="H10" i="11"/>
  <c r="F10" i="11"/>
  <c r="D10" i="11"/>
  <c r="AF9" i="11"/>
  <c r="AD9" i="11"/>
  <c r="AB9" i="11"/>
  <c r="Z9" i="11"/>
  <c r="X9" i="11"/>
  <c r="V9" i="11"/>
  <c r="T9" i="11"/>
  <c r="R9" i="11"/>
  <c r="P9" i="11"/>
  <c r="N9" i="11"/>
  <c r="L9" i="11"/>
  <c r="J9" i="11"/>
  <c r="H9" i="11"/>
  <c r="F9" i="11"/>
  <c r="D9" i="11"/>
  <c r="AF8" i="11"/>
  <c r="AD8" i="11"/>
  <c r="AB8" i="11"/>
  <c r="Z8" i="11"/>
  <c r="X8" i="11"/>
  <c r="V8" i="11"/>
  <c r="T8" i="11"/>
  <c r="R8" i="11"/>
  <c r="P8" i="11"/>
  <c r="J8" i="11"/>
  <c r="L8" i="11"/>
  <c r="N8" i="11"/>
  <c r="F8" i="11"/>
  <c r="H8" i="11"/>
  <c r="D8" i="11"/>
  <c r="CS8" i="7"/>
  <c r="EV8" i="8"/>
  <c r="EZ8" i="8"/>
  <c r="EV9" i="8"/>
  <c r="EV10" i="8"/>
  <c r="EV11" i="8"/>
  <c r="EV12" i="8"/>
  <c r="EV13" i="8"/>
  <c r="EV14" i="8"/>
  <c r="EV15" i="8"/>
  <c r="EV16" i="8"/>
  <c r="EZ9" i="8"/>
  <c r="EZ10" i="8"/>
  <c r="EZ11" i="8"/>
  <c r="EZ12" i="8"/>
  <c r="EZ13" i="8"/>
  <c r="EZ14" i="8"/>
  <c r="EZ15" i="8"/>
  <c r="EZ16" i="8"/>
  <c r="EV17" i="8"/>
  <c r="EZ17" i="8"/>
  <c r="EV18" i="8"/>
  <c r="EZ18" i="8"/>
  <c r="EV19" i="8"/>
  <c r="EZ19" i="8"/>
  <c r="EV20" i="8"/>
  <c r="EZ20" i="8"/>
  <c r="EV21" i="8"/>
  <c r="EZ21" i="8"/>
  <c r="EV22" i="8"/>
  <c r="EV23" i="8"/>
  <c r="EV24" i="8"/>
  <c r="EV25" i="8"/>
  <c r="EZ22" i="8"/>
  <c r="EZ23" i="8"/>
  <c r="EZ24" i="8"/>
  <c r="EZ25" i="8"/>
  <c r="EP8" i="8"/>
  <c r="ET8" i="8"/>
  <c r="EP9" i="8"/>
  <c r="EP10" i="8"/>
  <c r="EP11" i="8"/>
  <c r="EP12" i="8"/>
  <c r="EP13" i="8"/>
  <c r="EP14" i="8"/>
  <c r="EP15" i="8"/>
  <c r="EP16" i="8"/>
  <c r="ET9" i="8"/>
  <c r="ET10" i="8"/>
  <c r="ET11" i="8"/>
  <c r="ET12" i="8"/>
  <c r="ET13" i="8"/>
  <c r="ET14" i="8"/>
  <c r="ET15" i="8"/>
  <c r="ET16" i="8"/>
  <c r="EP17" i="8"/>
  <c r="ET17" i="8"/>
  <c r="EP18" i="8"/>
  <c r="ET18" i="8"/>
  <c r="EP19" i="8"/>
  <c r="ET19" i="8"/>
  <c r="EP20" i="8"/>
  <c r="ET20" i="8"/>
  <c r="EP21" i="8"/>
  <c r="ET21" i="8"/>
  <c r="EP22" i="8"/>
  <c r="EP23" i="8"/>
  <c r="EP24" i="8"/>
  <c r="EP25" i="8"/>
  <c r="ET22" i="8"/>
  <c r="ET23" i="8"/>
  <c r="ET24" i="8"/>
  <c r="ET25" i="8"/>
  <c r="EJ8" i="8"/>
  <c r="EN8" i="8"/>
  <c r="EJ9" i="8"/>
  <c r="EJ10" i="8"/>
  <c r="EJ11" i="8"/>
  <c r="EJ12" i="8"/>
  <c r="EJ13" i="8"/>
  <c r="EJ14" i="8"/>
  <c r="EJ15" i="8"/>
  <c r="EJ16" i="8"/>
  <c r="EN9" i="8"/>
  <c r="EN10" i="8"/>
  <c r="EN11" i="8"/>
  <c r="EN12" i="8"/>
  <c r="EN13" i="8"/>
  <c r="EN14" i="8"/>
  <c r="EN15" i="8"/>
  <c r="EN16" i="8"/>
  <c r="EJ17" i="8"/>
  <c r="EN17" i="8"/>
  <c r="EJ18" i="8"/>
  <c r="EN18" i="8"/>
  <c r="EJ19" i="8"/>
  <c r="EN19" i="8"/>
  <c r="EJ20" i="8"/>
  <c r="EN20" i="8"/>
  <c r="EJ21" i="8"/>
  <c r="EN21" i="8"/>
  <c r="EJ22" i="8"/>
  <c r="EJ23" i="8"/>
  <c r="EJ24" i="8"/>
  <c r="EJ25" i="8"/>
  <c r="EN22" i="8"/>
  <c r="EN23" i="8"/>
  <c r="EN24" i="8"/>
  <c r="EN25" i="8"/>
  <c r="ED8" i="8"/>
  <c r="EH8" i="8"/>
  <c r="ED9" i="8"/>
  <c r="ED10" i="8"/>
  <c r="ED11" i="8"/>
  <c r="ED12" i="8"/>
  <c r="ED13" i="8"/>
  <c r="ED14" i="8"/>
  <c r="ED15" i="8"/>
  <c r="ED16" i="8"/>
  <c r="EH9" i="8"/>
  <c r="EH10" i="8"/>
  <c r="EH11" i="8"/>
  <c r="EH12" i="8"/>
  <c r="EH13" i="8"/>
  <c r="EH14" i="8"/>
  <c r="EH15" i="8"/>
  <c r="EH16" i="8"/>
  <c r="EH17" i="8"/>
  <c r="EH18" i="8"/>
  <c r="EH19" i="8"/>
  <c r="EH20" i="8"/>
  <c r="EH21" i="8"/>
  <c r="ED17" i="8"/>
  <c r="ED18" i="8"/>
  <c r="ED19" i="8"/>
  <c r="ED20" i="8"/>
  <c r="ED21" i="8"/>
  <c r="ED22" i="8"/>
  <c r="ED23" i="8"/>
  <c r="ED24" i="8"/>
  <c r="ED25" i="8"/>
  <c r="EH22" i="8"/>
  <c r="EH23" i="8"/>
  <c r="EH24" i="8"/>
  <c r="EH25" i="8"/>
  <c r="DX8" i="8"/>
  <c r="EB8" i="8"/>
  <c r="DX9" i="8"/>
  <c r="DX10" i="8"/>
  <c r="DX11" i="8"/>
  <c r="DX12" i="8"/>
  <c r="DX13" i="8"/>
  <c r="DX14" i="8"/>
  <c r="DX15" i="8"/>
  <c r="DX16" i="8"/>
  <c r="EB9" i="8"/>
  <c r="EB10" i="8"/>
  <c r="EB11" i="8"/>
  <c r="EB12" i="8"/>
  <c r="EB13" i="8"/>
  <c r="EB14" i="8"/>
  <c r="EB15" i="8"/>
  <c r="EB16" i="8"/>
  <c r="DX17" i="8"/>
  <c r="EB17" i="8"/>
  <c r="DX18" i="8"/>
  <c r="EB18" i="8"/>
  <c r="DX19" i="8"/>
  <c r="EB19" i="8"/>
  <c r="DX20" i="8"/>
  <c r="EB20" i="8"/>
  <c r="DX21" i="8"/>
  <c r="EB21" i="8"/>
  <c r="DX22" i="8"/>
  <c r="DX23" i="8"/>
  <c r="DX24" i="8"/>
  <c r="DX25" i="8"/>
  <c r="EB22" i="8"/>
  <c r="EB23" i="8"/>
  <c r="EB24" i="8"/>
  <c r="EB25" i="8"/>
  <c r="DQ8" i="8"/>
  <c r="DU8" i="8"/>
  <c r="DQ9" i="8"/>
  <c r="DQ10" i="8"/>
  <c r="DQ11" i="8"/>
  <c r="DQ12" i="8"/>
  <c r="DQ13" i="8"/>
  <c r="DQ14" i="8"/>
  <c r="DQ15" i="8"/>
  <c r="DQ16" i="8"/>
  <c r="DU9" i="8"/>
  <c r="DU10" i="8"/>
  <c r="DU11" i="8"/>
  <c r="DU12" i="8"/>
  <c r="DU13" i="8"/>
  <c r="DU14" i="8"/>
  <c r="DU15" i="8"/>
  <c r="DU16" i="8"/>
  <c r="DQ17" i="8"/>
  <c r="DU17" i="8"/>
  <c r="DQ18" i="8"/>
  <c r="DU18" i="8"/>
  <c r="DQ19" i="8"/>
  <c r="DU19" i="8"/>
  <c r="DQ20" i="8"/>
  <c r="DU20" i="8"/>
  <c r="DQ21" i="8"/>
  <c r="DU21" i="8"/>
  <c r="DQ22" i="8"/>
  <c r="DQ23" i="8"/>
  <c r="DQ24" i="8"/>
  <c r="DQ25" i="8"/>
  <c r="DU22" i="8"/>
  <c r="DU23" i="8"/>
  <c r="DU24" i="8"/>
  <c r="DU25" i="8"/>
  <c r="DK8" i="8"/>
  <c r="DO8" i="8"/>
  <c r="DK9" i="8"/>
  <c r="DK10" i="8"/>
  <c r="DK11" i="8"/>
  <c r="DK12" i="8"/>
  <c r="DK13" i="8"/>
  <c r="DK14" i="8"/>
  <c r="DK15" i="8"/>
  <c r="DK16" i="8"/>
  <c r="DO9" i="8"/>
  <c r="DO10" i="8"/>
  <c r="DO11" i="8"/>
  <c r="DO12" i="8"/>
  <c r="DO13" i="8"/>
  <c r="DO14" i="8"/>
  <c r="DO15" i="8"/>
  <c r="DO16" i="8"/>
  <c r="DK17" i="8"/>
  <c r="DO17" i="8"/>
  <c r="DK18" i="8"/>
  <c r="DO18" i="8"/>
  <c r="DK19" i="8"/>
  <c r="DO19" i="8"/>
  <c r="DK20" i="8"/>
  <c r="DO20" i="8"/>
  <c r="DK21" i="8"/>
  <c r="DO21" i="8"/>
  <c r="DK22" i="8"/>
  <c r="DK23" i="8"/>
  <c r="DK24" i="8"/>
  <c r="DK25" i="8"/>
  <c r="DO22" i="8"/>
  <c r="DO23" i="8"/>
  <c r="DO24" i="8"/>
  <c r="DO25" i="8"/>
  <c r="DE8" i="8"/>
  <c r="DI8" i="8"/>
  <c r="DE9" i="8"/>
  <c r="DE10" i="8"/>
  <c r="DE11" i="8"/>
  <c r="DE12" i="8"/>
  <c r="DE13" i="8"/>
  <c r="DE14" i="8"/>
  <c r="DE15" i="8"/>
  <c r="DE16" i="8"/>
  <c r="DI9" i="8"/>
  <c r="DI10" i="8"/>
  <c r="DI11" i="8"/>
  <c r="DI12" i="8"/>
  <c r="DI13" i="8"/>
  <c r="DI14" i="8"/>
  <c r="DI15" i="8"/>
  <c r="DI16" i="8"/>
  <c r="DE17" i="8"/>
  <c r="DI17" i="8"/>
  <c r="DE18" i="8"/>
  <c r="DI18" i="8"/>
  <c r="DE19" i="8"/>
  <c r="DI19" i="8"/>
  <c r="DE20" i="8"/>
  <c r="DI20" i="8"/>
  <c r="DE21" i="8"/>
  <c r="DI21" i="8"/>
  <c r="DE22" i="8"/>
  <c r="DE23" i="8"/>
  <c r="DE24" i="8"/>
  <c r="DE25" i="8"/>
  <c r="DI22" i="8"/>
  <c r="DI23" i="8"/>
  <c r="DI24" i="8"/>
  <c r="DI25" i="8"/>
  <c r="CY8" i="8"/>
  <c r="DC8" i="8"/>
  <c r="CY9" i="8"/>
  <c r="CY10" i="8"/>
  <c r="CY11" i="8"/>
  <c r="CY12" i="8"/>
  <c r="CY13" i="8"/>
  <c r="CY14" i="8"/>
  <c r="CY15" i="8"/>
  <c r="CY16" i="8"/>
  <c r="DC9" i="8"/>
  <c r="DC10" i="8"/>
  <c r="DC11" i="8"/>
  <c r="DC12" i="8"/>
  <c r="DC13" i="8"/>
  <c r="DC14" i="8"/>
  <c r="DC15" i="8"/>
  <c r="DC16" i="8"/>
  <c r="CY17" i="8"/>
  <c r="DC17" i="8"/>
  <c r="CY18" i="8"/>
  <c r="DC18" i="8"/>
  <c r="CY19" i="8"/>
  <c r="DC19" i="8"/>
  <c r="CY20" i="8"/>
  <c r="DC20" i="8"/>
  <c r="CY21" i="8"/>
  <c r="DC21" i="8"/>
  <c r="CY22" i="8"/>
  <c r="CY23" i="8"/>
  <c r="CY24" i="8"/>
  <c r="CY25" i="8"/>
  <c r="DC22" i="8"/>
  <c r="DC23" i="8"/>
  <c r="DC24" i="8"/>
  <c r="DC25" i="8"/>
  <c r="CS8" i="8"/>
  <c r="CW8" i="8"/>
  <c r="CS9" i="8"/>
  <c r="CS10" i="8"/>
  <c r="CS11" i="8"/>
  <c r="CS12" i="8"/>
  <c r="CS13" i="8"/>
  <c r="CS14" i="8"/>
  <c r="CS15" i="8"/>
  <c r="CS16" i="8"/>
  <c r="CW9" i="8"/>
  <c r="CW10" i="8"/>
  <c r="CW11" i="8"/>
  <c r="CW12" i="8"/>
  <c r="CW13" i="8"/>
  <c r="CW14" i="8"/>
  <c r="CW15" i="8"/>
  <c r="CW16" i="8"/>
  <c r="CS17" i="8"/>
  <c r="CW17" i="8"/>
  <c r="CS18" i="8"/>
  <c r="CW18" i="8"/>
  <c r="CS19" i="8"/>
  <c r="CW19" i="8"/>
  <c r="CS20" i="8"/>
  <c r="CW20" i="8"/>
  <c r="CS21" i="8"/>
  <c r="CW21" i="8"/>
  <c r="CS22" i="8"/>
  <c r="CS23" i="8"/>
  <c r="CS24" i="8"/>
  <c r="CS25" i="8"/>
  <c r="CW22" i="8"/>
  <c r="CW23" i="8"/>
  <c r="CW24" i="8"/>
  <c r="CW25" i="8"/>
  <c r="CL8" i="8"/>
  <c r="CP8" i="8"/>
  <c r="CL9" i="8"/>
  <c r="CL10" i="8"/>
  <c r="CL11" i="8"/>
  <c r="CL12" i="8"/>
  <c r="CL13" i="8"/>
  <c r="CL14" i="8"/>
  <c r="CL15" i="8"/>
  <c r="CL16" i="8"/>
  <c r="CP9" i="8"/>
  <c r="CP10" i="8"/>
  <c r="CP11" i="8"/>
  <c r="CP12" i="8"/>
  <c r="CP13" i="8"/>
  <c r="CP14" i="8"/>
  <c r="CP15" i="8"/>
  <c r="CP16" i="8"/>
  <c r="CL17" i="8"/>
  <c r="CP17" i="8"/>
  <c r="CL18" i="8"/>
  <c r="CP18" i="8"/>
  <c r="CL19" i="8"/>
  <c r="CP19" i="8"/>
  <c r="CL20" i="8"/>
  <c r="CP20" i="8"/>
  <c r="CL21" i="8"/>
  <c r="CP21" i="8"/>
  <c r="CL22" i="8"/>
  <c r="CL23" i="8"/>
  <c r="CL24" i="8"/>
  <c r="CL25" i="8"/>
  <c r="CP22" i="8"/>
  <c r="CP23" i="8"/>
  <c r="CP24" i="8"/>
  <c r="CP25" i="8"/>
  <c r="CF8" i="8"/>
  <c r="CJ8" i="8"/>
  <c r="CF9" i="8"/>
  <c r="CF10" i="8"/>
  <c r="CF11" i="8"/>
  <c r="CF12" i="8"/>
  <c r="CF13" i="8"/>
  <c r="CF14" i="8"/>
  <c r="CF15" i="8"/>
  <c r="CF16" i="8"/>
  <c r="CJ9" i="8"/>
  <c r="CJ10" i="8"/>
  <c r="CJ11" i="8"/>
  <c r="CJ12" i="8"/>
  <c r="CJ13" i="8"/>
  <c r="CJ14" i="8"/>
  <c r="CJ15" i="8"/>
  <c r="CJ16" i="8"/>
  <c r="CF17" i="8"/>
  <c r="CJ17" i="8"/>
  <c r="CF18" i="8"/>
  <c r="CJ18" i="8"/>
  <c r="CF19" i="8"/>
  <c r="CJ19" i="8"/>
  <c r="CF20" i="8"/>
  <c r="CJ20" i="8"/>
  <c r="CF21" i="8"/>
  <c r="CJ21" i="8"/>
  <c r="CF22" i="8"/>
  <c r="CF23" i="8"/>
  <c r="CF24" i="8"/>
  <c r="CF25" i="8"/>
  <c r="CJ22" i="8"/>
  <c r="CJ23" i="8"/>
  <c r="CJ24" i="8"/>
  <c r="CJ25" i="8"/>
  <c r="BZ8" i="8"/>
  <c r="CD8" i="8"/>
  <c r="BZ9" i="8"/>
  <c r="BZ10" i="8"/>
  <c r="BZ11" i="8"/>
  <c r="BZ12" i="8"/>
  <c r="BZ13" i="8"/>
  <c r="BZ14" i="8"/>
  <c r="BZ15" i="8"/>
  <c r="BZ16" i="8"/>
  <c r="CD9" i="8"/>
  <c r="CD10" i="8"/>
  <c r="CD11" i="8"/>
  <c r="CD12" i="8"/>
  <c r="CD13" i="8"/>
  <c r="CD14" i="8"/>
  <c r="CD15" i="8"/>
  <c r="CD16" i="8"/>
  <c r="BZ17" i="8"/>
  <c r="CD17" i="8"/>
  <c r="BZ18" i="8"/>
  <c r="CD18" i="8"/>
  <c r="BZ19" i="8"/>
  <c r="CD19" i="8"/>
  <c r="BZ20" i="8"/>
  <c r="CD20" i="8"/>
  <c r="BZ21" i="8"/>
  <c r="CD21" i="8"/>
  <c r="BZ22" i="8"/>
  <c r="BZ23" i="8"/>
  <c r="BZ24" i="8"/>
  <c r="BZ25" i="8"/>
  <c r="CD22" i="8"/>
  <c r="CD23" i="8"/>
  <c r="CD24" i="8"/>
  <c r="CD25" i="8"/>
  <c r="BT8" i="8"/>
  <c r="BX8" i="8"/>
  <c r="BT9" i="8"/>
  <c r="BT10" i="8"/>
  <c r="BT11" i="8"/>
  <c r="BT12" i="8"/>
  <c r="BT13" i="8"/>
  <c r="BT14" i="8"/>
  <c r="BT15" i="8"/>
  <c r="BT16" i="8"/>
  <c r="BX9" i="8"/>
  <c r="BX10" i="8"/>
  <c r="BX11" i="8"/>
  <c r="BX12" i="8"/>
  <c r="BX13" i="8"/>
  <c r="BX14" i="8"/>
  <c r="BX15" i="8"/>
  <c r="BX16" i="8"/>
  <c r="BT17" i="8"/>
  <c r="BX17" i="8"/>
  <c r="BT18" i="8"/>
  <c r="BX18" i="8"/>
  <c r="BT19" i="8"/>
  <c r="BX19" i="8"/>
  <c r="BT20" i="8"/>
  <c r="BX20" i="8"/>
  <c r="BT21" i="8"/>
  <c r="BX21" i="8"/>
  <c r="BT22" i="8"/>
  <c r="BT23" i="8"/>
  <c r="BT24" i="8"/>
  <c r="BT25" i="8"/>
  <c r="BX22" i="8"/>
  <c r="BX23" i="8"/>
  <c r="BX24" i="8"/>
  <c r="BX25" i="8"/>
  <c r="BN8" i="8"/>
  <c r="BR8" i="8"/>
  <c r="BN9" i="8"/>
  <c r="BN10" i="8"/>
  <c r="BN11" i="8"/>
  <c r="BN12" i="8"/>
  <c r="BN13" i="8"/>
  <c r="BN14" i="8"/>
  <c r="BN15" i="8"/>
  <c r="BN16" i="8"/>
  <c r="BR9" i="8"/>
  <c r="BR10" i="8"/>
  <c r="BR11" i="8"/>
  <c r="BR12" i="8"/>
  <c r="BR13" i="8"/>
  <c r="BR14" i="8"/>
  <c r="BR15" i="8"/>
  <c r="BR16" i="8"/>
  <c r="BN17" i="8"/>
  <c r="BR17" i="8"/>
  <c r="BN18" i="8"/>
  <c r="BR18" i="8"/>
  <c r="BN19" i="8"/>
  <c r="BR19" i="8"/>
  <c r="BN20" i="8"/>
  <c r="BR20" i="8"/>
  <c r="BN21" i="8"/>
  <c r="BR21" i="8"/>
  <c r="BN22" i="8"/>
  <c r="BN23" i="8"/>
  <c r="BN24" i="8"/>
  <c r="BN25" i="8"/>
  <c r="BR22" i="8"/>
  <c r="BR23" i="8"/>
  <c r="BR24" i="8"/>
  <c r="BR25" i="8"/>
  <c r="BG8" i="8"/>
  <c r="BK8" i="8"/>
  <c r="BG9" i="8"/>
  <c r="BG10" i="8"/>
  <c r="BG11" i="8"/>
  <c r="BG12" i="8"/>
  <c r="BG13" i="8"/>
  <c r="BG14" i="8"/>
  <c r="BG15" i="8"/>
  <c r="BG16" i="8"/>
  <c r="BK9" i="8"/>
  <c r="BK10" i="8"/>
  <c r="BK11" i="8"/>
  <c r="BK12" i="8"/>
  <c r="BK13" i="8"/>
  <c r="BK14" i="8"/>
  <c r="BK15" i="8"/>
  <c r="BK16" i="8"/>
  <c r="BG17" i="8"/>
  <c r="BK17" i="8"/>
  <c r="BG18" i="8"/>
  <c r="BK18" i="8"/>
  <c r="BG19" i="8"/>
  <c r="BK19" i="8"/>
  <c r="BG20" i="8"/>
  <c r="BK20" i="8"/>
  <c r="BG21" i="8"/>
  <c r="BK21" i="8"/>
  <c r="BG22" i="8"/>
  <c r="BG23" i="8"/>
  <c r="BG24" i="8"/>
  <c r="BG25" i="8"/>
  <c r="BK22" i="8"/>
  <c r="BK23" i="8"/>
  <c r="BK24" i="8"/>
  <c r="BK25" i="8"/>
  <c r="BA8" i="8"/>
  <c r="BE8" i="8"/>
  <c r="BA9" i="8"/>
  <c r="BA10" i="8"/>
  <c r="BA11" i="8"/>
  <c r="BA12" i="8"/>
  <c r="BA13" i="8"/>
  <c r="BA14" i="8"/>
  <c r="BA15" i="8"/>
  <c r="BA16" i="8"/>
  <c r="BE9" i="8"/>
  <c r="BE10" i="8"/>
  <c r="BE11" i="8"/>
  <c r="BE12" i="8"/>
  <c r="BE13" i="8"/>
  <c r="BE14" i="8"/>
  <c r="BE15" i="8"/>
  <c r="BE16" i="8"/>
  <c r="BA17" i="8"/>
  <c r="BE17" i="8"/>
  <c r="BA18" i="8"/>
  <c r="BE18" i="8"/>
  <c r="BA19" i="8"/>
  <c r="BE19" i="8"/>
  <c r="BA20" i="8"/>
  <c r="BE20" i="8"/>
  <c r="BA21" i="8"/>
  <c r="BE21" i="8"/>
  <c r="BA22" i="8"/>
  <c r="BA23" i="8"/>
  <c r="BA24" i="8"/>
  <c r="BA25" i="8"/>
  <c r="BE22" i="8"/>
  <c r="BE23" i="8"/>
  <c r="BE24" i="8"/>
  <c r="BE25" i="8"/>
  <c r="AU8" i="8"/>
  <c r="AY8" i="8"/>
  <c r="AU9" i="8"/>
  <c r="AU10" i="8"/>
  <c r="AU11" i="8"/>
  <c r="AU12" i="8"/>
  <c r="AU13" i="8"/>
  <c r="AU14" i="8"/>
  <c r="AU15" i="8"/>
  <c r="AU16" i="8"/>
  <c r="AY9" i="8"/>
  <c r="AY10" i="8"/>
  <c r="AY11" i="8"/>
  <c r="AY12" i="8"/>
  <c r="AY13" i="8"/>
  <c r="AY14" i="8"/>
  <c r="AY15" i="8"/>
  <c r="AY16" i="8"/>
  <c r="AU17" i="8"/>
  <c r="AY17" i="8"/>
  <c r="AU18" i="8"/>
  <c r="AY18" i="8"/>
  <c r="AU19" i="8"/>
  <c r="AY19" i="8"/>
  <c r="AU20" i="8"/>
  <c r="AY20" i="8"/>
  <c r="AU21" i="8"/>
  <c r="AY21" i="8"/>
  <c r="AU22" i="8"/>
  <c r="AU23" i="8"/>
  <c r="AU24" i="8"/>
  <c r="AU25" i="8"/>
  <c r="AY22" i="8"/>
  <c r="AY23" i="8"/>
  <c r="AY24" i="8"/>
  <c r="AY25" i="8"/>
  <c r="AO8" i="8"/>
  <c r="AS8" i="8"/>
  <c r="AO9" i="8"/>
  <c r="AO10" i="8"/>
  <c r="AO11" i="8"/>
  <c r="AO12" i="8"/>
  <c r="AO13" i="8"/>
  <c r="AO14" i="8"/>
  <c r="AO15" i="8"/>
  <c r="AO16" i="8"/>
  <c r="AS9" i="8"/>
  <c r="AS10" i="8"/>
  <c r="AS11" i="8"/>
  <c r="AS12" i="8"/>
  <c r="AS13" i="8"/>
  <c r="AS14" i="8"/>
  <c r="AS15" i="8"/>
  <c r="AS16" i="8"/>
  <c r="AO17" i="8"/>
  <c r="AS17" i="8"/>
  <c r="AO18" i="8"/>
  <c r="AS18" i="8"/>
  <c r="AO19" i="8"/>
  <c r="AS19" i="8"/>
  <c r="AO20" i="8"/>
  <c r="AS20" i="8"/>
  <c r="AO21" i="8"/>
  <c r="AS21" i="8"/>
  <c r="AO22" i="8"/>
  <c r="AO23" i="8"/>
  <c r="AO24" i="8"/>
  <c r="AO25" i="8"/>
  <c r="AS22" i="8"/>
  <c r="AS23" i="8"/>
  <c r="AS24" i="8"/>
  <c r="AS25" i="8"/>
  <c r="AI8" i="8"/>
  <c r="AM8" i="8"/>
  <c r="AI9" i="8"/>
  <c r="AI10" i="8"/>
  <c r="AI11" i="8"/>
  <c r="AI12" i="8"/>
  <c r="AI13" i="8"/>
  <c r="AI14" i="8"/>
  <c r="AI15" i="8"/>
  <c r="AI16" i="8"/>
  <c r="AM9" i="8"/>
  <c r="AM10" i="8"/>
  <c r="AM11" i="8"/>
  <c r="AM12" i="8"/>
  <c r="AM13" i="8"/>
  <c r="AM14" i="8"/>
  <c r="AM15" i="8"/>
  <c r="AM16" i="8"/>
  <c r="AI17" i="8"/>
  <c r="AM17" i="8"/>
  <c r="AI18" i="8"/>
  <c r="AM18" i="8"/>
  <c r="AI19" i="8"/>
  <c r="AM19" i="8"/>
  <c r="AI20" i="8"/>
  <c r="AM20" i="8"/>
  <c r="AI21" i="8"/>
  <c r="AM21" i="8"/>
  <c r="AI22" i="8"/>
  <c r="AI23" i="8"/>
  <c r="AI24" i="8"/>
  <c r="AI25" i="8"/>
  <c r="AM22" i="8"/>
  <c r="AM23" i="8"/>
  <c r="AM24" i="8"/>
  <c r="AM25" i="8"/>
  <c r="J8" i="8"/>
  <c r="J9" i="8"/>
  <c r="J10" i="8"/>
  <c r="J11" i="8"/>
  <c r="J12" i="8"/>
  <c r="J13" i="8"/>
  <c r="J14" i="8"/>
  <c r="J15" i="8"/>
  <c r="J16" i="8"/>
  <c r="J17" i="8"/>
  <c r="J18" i="8"/>
  <c r="J19" i="8"/>
  <c r="J20" i="8"/>
  <c r="J21" i="8"/>
  <c r="J22" i="8"/>
  <c r="J23" i="8"/>
  <c r="J24" i="8"/>
  <c r="J25" i="8"/>
  <c r="N8" i="8"/>
  <c r="N9" i="8"/>
  <c r="N10" i="8"/>
  <c r="N11" i="8"/>
  <c r="N12" i="8"/>
  <c r="N13" i="8"/>
  <c r="N14" i="8"/>
  <c r="N15" i="8"/>
  <c r="N16" i="8"/>
  <c r="N17" i="8"/>
  <c r="N18" i="8"/>
  <c r="N19" i="8"/>
  <c r="N20" i="8"/>
  <c r="N21" i="8"/>
  <c r="N22" i="8"/>
  <c r="N23" i="8"/>
  <c r="N24" i="8"/>
  <c r="N25" i="8"/>
  <c r="P8" i="8"/>
  <c r="P9" i="8"/>
  <c r="P10" i="8"/>
  <c r="P11" i="8"/>
  <c r="P12" i="8"/>
  <c r="P13" i="8"/>
  <c r="P14" i="8"/>
  <c r="P15" i="8"/>
  <c r="P16" i="8"/>
  <c r="P17" i="8"/>
  <c r="P18" i="8"/>
  <c r="P19" i="8"/>
  <c r="P20" i="8"/>
  <c r="P21" i="8"/>
  <c r="P22" i="8"/>
  <c r="P23" i="8"/>
  <c r="P24" i="8"/>
  <c r="P25" i="8"/>
  <c r="T8" i="8"/>
  <c r="T9" i="8"/>
  <c r="T10" i="8"/>
  <c r="T11" i="8"/>
  <c r="T12" i="8"/>
  <c r="T13" i="8"/>
  <c r="T14" i="8"/>
  <c r="T15" i="8"/>
  <c r="T16" i="8"/>
  <c r="T17" i="8"/>
  <c r="T18" i="8"/>
  <c r="T19" i="8"/>
  <c r="T20" i="8"/>
  <c r="T21" i="8"/>
  <c r="T22" i="8"/>
  <c r="T23" i="8"/>
  <c r="T24" i="8"/>
  <c r="T25" i="8"/>
  <c r="V8" i="8"/>
  <c r="V9" i="8"/>
  <c r="V10" i="8"/>
  <c r="V11" i="8"/>
  <c r="V12" i="8"/>
  <c r="V13" i="8"/>
  <c r="V14" i="8"/>
  <c r="V15" i="8"/>
  <c r="V16" i="8"/>
  <c r="V17" i="8"/>
  <c r="V18" i="8"/>
  <c r="V19" i="8"/>
  <c r="V20" i="8"/>
  <c r="V21" i="8"/>
  <c r="V22" i="8"/>
  <c r="V23" i="8"/>
  <c r="V24" i="8"/>
  <c r="V25" i="8"/>
  <c r="Z8" i="8"/>
  <c r="Z9" i="8"/>
  <c r="Z10" i="8"/>
  <c r="Z11" i="8"/>
  <c r="Z12" i="8"/>
  <c r="Z13" i="8"/>
  <c r="Z14" i="8"/>
  <c r="Z15" i="8"/>
  <c r="Z16" i="8"/>
  <c r="Z17" i="8"/>
  <c r="Z18" i="8"/>
  <c r="Z19" i="8"/>
  <c r="Z20" i="8"/>
  <c r="Z21" i="8"/>
  <c r="Z22" i="8"/>
  <c r="Z23" i="8"/>
  <c r="Z24" i="8"/>
  <c r="Z25" i="8"/>
  <c r="AB8" i="8"/>
  <c r="AB9" i="8"/>
  <c r="AB10" i="8"/>
  <c r="AB11" i="8"/>
  <c r="AB12" i="8"/>
  <c r="AB13" i="8"/>
  <c r="AB14" i="8"/>
  <c r="AB15" i="8"/>
  <c r="AB16" i="8"/>
  <c r="AB17" i="8"/>
  <c r="AB18" i="8"/>
  <c r="AB19" i="8"/>
  <c r="AB20" i="8"/>
  <c r="AB21" i="8"/>
  <c r="AB22" i="8"/>
  <c r="AB23" i="8"/>
  <c r="AB24" i="8"/>
  <c r="AB25" i="8"/>
  <c r="AF8" i="8"/>
  <c r="AF9" i="8"/>
  <c r="AF10" i="8"/>
  <c r="AF11" i="8"/>
  <c r="AF12" i="8"/>
  <c r="AF13" i="8"/>
  <c r="AF14" i="8"/>
  <c r="AF15" i="8"/>
  <c r="AF16" i="8"/>
  <c r="AF17" i="8"/>
  <c r="AF18" i="8"/>
  <c r="AF19" i="8"/>
  <c r="AF20" i="8"/>
  <c r="AF21" i="8"/>
  <c r="AF22" i="8"/>
  <c r="AF23" i="8"/>
  <c r="AF24" i="8"/>
  <c r="AF25" i="8"/>
  <c r="D8" i="8"/>
  <c r="D10" i="8"/>
  <c r="D11" i="8"/>
  <c r="D12" i="8"/>
  <c r="D14" i="8"/>
  <c r="D15" i="8"/>
  <c r="D16" i="8"/>
  <c r="D17" i="8"/>
  <c r="D18" i="8"/>
  <c r="D19" i="8"/>
  <c r="D20" i="8"/>
  <c r="D21" i="8"/>
  <c r="D9" i="8"/>
  <c r="D22" i="8"/>
  <c r="D23" i="8"/>
  <c r="D24" i="8"/>
  <c r="D25" i="8"/>
  <c r="ED8" i="7"/>
  <c r="ED12" i="7"/>
  <c r="ED13" i="7"/>
  <c r="ED9" i="7"/>
  <c r="ED10" i="7"/>
  <c r="ED11" i="7"/>
  <c r="ED14" i="7"/>
  <c r="ED15" i="7"/>
  <c r="ED16" i="7"/>
  <c r="ED17" i="7"/>
  <c r="ED18" i="7"/>
  <c r="ED19" i="7"/>
  <c r="ED20" i="7"/>
  <c r="ED21" i="7"/>
  <c r="EH8" i="7"/>
  <c r="EH12" i="7"/>
  <c r="EH13" i="7"/>
  <c r="EH9" i="7"/>
  <c r="EH10" i="7"/>
  <c r="EH11" i="7"/>
  <c r="EH14" i="7"/>
  <c r="EH15" i="7"/>
  <c r="EH16" i="7"/>
  <c r="EH17" i="7"/>
  <c r="EH18" i="7"/>
  <c r="EH19" i="7"/>
  <c r="EH20" i="7"/>
  <c r="EH21" i="7"/>
  <c r="EJ8" i="7"/>
  <c r="EJ12" i="7"/>
  <c r="EJ13" i="7"/>
  <c r="EJ9" i="7"/>
  <c r="EJ10" i="7"/>
  <c r="EJ11" i="7"/>
  <c r="EJ14" i="7"/>
  <c r="EJ15" i="7"/>
  <c r="EJ16" i="7"/>
  <c r="EJ17" i="7"/>
  <c r="EJ18" i="7"/>
  <c r="EJ19" i="7"/>
  <c r="EJ20" i="7"/>
  <c r="EJ21" i="7"/>
  <c r="EN8" i="7"/>
  <c r="EN12" i="7"/>
  <c r="EN13" i="7"/>
  <c r="EN9" i="7"/>
  <c r="EN10" i="7"/>
  <c r="EN11" i="7"/>
  <c r="EN14" i="7"/>
  <c r="EN15" i="7"/>
  <c r="EN16" i="7"/>
  <c r="EN17" i="7"/>
  <c r="EN18" i="7"/>
  <c r="EN19" i="7"/>
  <c r="EN20" i="7"/>
  <c r="EN21" i="7"/>
  <c r="EP8" i="7"/>
  <c r="EP12" i="7"/>
  <c r="EP13" i="7"/>
  <c r="EP9" i="7"/>
  <c r="EP10" i="7"/>
  <c r="EP11" i="7"/>
  <c r="EP14" i="7"/>
  <c r="EP15" i="7"/>
  <c r="EP16" i="7"/>
  <c r="EP17" i="7"/>
  <c r="EP18" i="7"/>
  <c r="EP19" i="7"/>
  <c r="EP20" i="7"/>
  <c r="EP21" i="7"/>
  <c r="ET8" i="7"/>
  <c r="ET12" i="7"/>
  <c r="ET13" i="7"/>
  <c r="ET9" i="7"/>
  <c r="ET10" i="7"/>
  <c r="ET11" i="7"/>
  <c r="ET14" i="7"/>
  <c r="ET15" i="7"/>
  <c r="ET16" i="7"/>
  <c r="ET17" i="7"/>
  <c r="ET18" i="7"/>
  <c r="ET19" i="7"/>
  <c r="ET20" i="7"/>
  <c r="ET21" i="7"/>
  <c r="EV8" i="7"/>
  <c r="EV12" i="7"/>
  <c r="EV13" i="7"/>
  <c r="EV9" i="7"/>
  <c r="EV10" i="7"/>
  <c r="EV11" i="7"/>
  <c r="EV14" i="7"/>
  <c r="EV15" i="7"/>
  <c r="EV16" i="7"/>
  <c r="EV17" i="7"/>
  <c r="EV18" i="7"/>
  <c r="EV19" i="7"/>
  <c r="EV20" i="7"/>
  <c r="EV21" i="7"/>
  <c r="EZ8" i="7"/>
  <c r="EZ12" i="7"/>
  <c r="EZ13" i="7"/>
  <c r="EZ9" i="7"/>
  <c r="EZ10" i="7"/>
  <c r="EZ11" i="7"/>
  <c r="EZ14" i="7"/>
  <c r="EZ15" i="7"/>
  <c r="EZ16" i="7"/>
  <c r="EZ17" i="7"/>
  <c r="EZ18" i="7"/>
  <c r="EZ19" i="7"/>
  <c r="EZ20" i="7"/>
  <c r="EZ21" i="7"/>
  <c r="DX8" i="7"/>
  <c r="EB8" i="7"/>
  <c r="DX12" i="7"/>
  <c r="DX13" i="7"/>
  <c r="EB12" i="7"/>
  <c r="EB13" i="7"/>
  <c r="DX9" i="7"/>
  <c r="DX10" i="7"/>
  <c r="DX11" i="7"/>
  <c r="DX14" i="7"/>
  <c r="DX15" i="7"/>
  <c r="DX16" i="7"/>
  <c r="EB9" i="7"/>
  <c r="EB10" i="7"/>
  <c r="EB11" i="7"/>
  <c r="EB14" i="7"/>
  <c r="EB15" i="7"/>
  <c r="EB16" i="7"/>
  <c r="DX17" i="7"/>
  <c r="DX18" i="7"/>
  <c r="DX19" i="7"/>
  <c r="DX20" i="7"/>
  <c r="DX21" i="7"/>
  <c r="EB17" i="7"/>
  <c r="EB18" i="7"/>
  <c r="EB19" i="7"/>
  <c r="EB20" i="7"/>
  <c r="EB21" i="7"/>
  <c r="CY8" i="7"/>
  <c r="CY12" i="7"/>
  <c r="CY13" i="7"/>
  <c r="CY9" i="7"/>
  <c r="CY10" i="7"/>
  <c r="CY11" i="7"/>
  <c r="CY14" i="7"/>
  <c r="CY15" i="7"/>
  <c r="CY16" i="7"/>
  <c r="CY17" i="7"/>
  <c r="CY18" i="7"/>
  <c r="CY19" i="7"/>
  <c r="CY20" i="7"/>
  <c r="CY21" i="7"/>
  <c r="DC8" i="7"/>
  <c r="DC12" i="7"/>
  <c r="DC13" i="7"/>
  <c r="DC9" i="7"/>
  <c r="DC10" i="7"/>
  <c r="DC11" i="7"/>
  <c r="DC14" i="7"/>
  <c r="DC15" i="7"/>
  <c r="DC16" i="7"/>
  <c r="DC17" i="7"/>
  <c r="DC18" i="7"/>
  <c r="DC19" i="7"/>
  <c r="DC20" i="7"/>
  <c r="DC21" i="7"/>
  <c r="DE8" i="7"/>
  <c r="DE12" i="7"/>
  <c r="DE13" i="7"/>
  <c r="DE9" i="7"/>
  <c r="DE10" i="7"/>
  <c r="DE11" i="7"/>
  <c r="DE14" i="7"/>
  <c r="DE15" i="7"/>
  <c r="DE16" i="7"/>
  <c r="DE17" i="7"/>
  <c r="DE18" i="7"/>
  <c r="DE19" i="7"/>
  <c r="DE20" i="7"/>
  <c r="DE21" i="7"/>
  <c r="DI8" i="7"/>
  <c r="DI12" i="7"/>
  <c r="DI13" i="7"/>
  <c r="DI9" i="7"/>
  <c r="DI10" i="7"/>
  <c r="DI11" i="7"/>
  <c r="DI14" i="7"/>
  <c r="DI15" i="7"/>
  <c r="DI16" i="7"/>
  <c r="DI17" i="7"/>
  <c r="DI18" i="7"/>
  <c r="DI19" i="7"/>
  <c r="DI20" i="7"/>
  <c r="DI21" i="7"/>
  <c r="DK8" i="7"/>
  <c r="DK12" i="7"/>
  <c r="DK13" i="7"/>
  <c r="DK9" i="7"/>
  <c r="DK10" i="7"/>
  <c r="DK11" i="7"/>
  <c r="DK14" i="7"/>
  <c r="DK15" i="7"/>
  <c r="DK16" i="7"/>
  <c r="DK17" i="7"/>
  <c r="DK18" i="7"/>
  <c r="DK19" i="7"/>
  <c r="DK20" i="7"/>
  <c r="DK21" i="7"/>
  <c r="DO8" i="7"/>
  <c r="DO12" i="7"/>
  <c r="DO13" i="7"/>
  <c r="DO9" i="7"/>
  <c r="DO10" i="7"/>
  <c r="DO11" i="7"/>
  <c r="DO14" i="7"/>
  <c r="DO15" i="7"/>
  <c r="DO16" i="7"/>
  <c r="DO17" i="7"/>
  <c r="DO18" i="7"/>
  <c r="DO19" i="7"/>
  <c r="DO20" i="7"/>
  <c r="DO21" i="7"/>
  <c r="DQ8" i="7"/>
  <c r="DQ12" i="7"/>
  <c r="DQ13" i="7"/>
  <c r="DQ9" i="7"/>
  <c r="DQ10" i="7"/>
  <c r="DQ11" i="7"/>
  <c r="DQ14" i="7"/>
  <c r="DQ15" i="7"/>
  <c r="DQ16" i="7"/>
  <c r="DQ17" i="7"/>
  <c r="DQ18" i="7"/>
  <c r="DQ19" i="7"/>
  <c r="DQ20" i="7"/>
  <c r="DQ21" i="7"/>
  <c r="DU8" i="7"/>
  <c r="DU12" i="7"/>
  <c r="DU13" i="7"/>
  <c r="DU9" i="7"/>
  <c r="DU10" i="7"/>
  <c r="DU11" i="7"/>
  <c r="DU14" i="7"/>
  <c r="DU15" i="7"/>
  <c r="DU16" i="7"/>
  <c r="DU17" i="7"/>
  <c r="DU18" i="7"/>
  <c r="DU19" i="7"/>
  <c r="DU20" i="7"/>
  <c r="DU21" i="7"/>
  <c r="CW8" i="7"/>
  <c r="CS12" i="7"/>
  <c r="CS13" i="7"/>
  <c r="CW12" i="7"/>
  <c r="CW13" i="7"/>
  <c r="CS9" i="7"/>
  <c r="CS10" i="7"/>
  <c r="CS11" i="7"/>
  <c r="CS14" i="7"/>
  <c r="CS15" i="7"/>
  <c r="CS16" i="7"/>
  <c r="CW9" i="7"/>
  <c r="CW10" i="7"/>
  <c r="CW11" i="7"/>
  <c r="CW14" i="7"/>
  <c r="CW15" i="7"/>
  <c r="CW16" i="7"/>
  <c r="CS17" i="7"/>
  <c r="CS18" i="7"/>
  <c r="CS19" i="7"/>
  <c r="CS20" i="7"/>
  <c r="CS21" i="7"/>
  <c r="CW17" i="7"/>
  <c r="CW18" i="7"/>
  <c r="CW19" i="7"/>
  <c r="CW20" i="7"/>
  <c r="CW21" i="7"/>
  <c r="BT8" i="7"/>
  <c r="BT12" i="7"/>
  <c r="BT13" i="7"/>
  <c r="BT9" i="7"/>
  <c r="BT10" i="7"/>
  <c r="BT11" i="7"/>
  <c r="BT14" i="7"/>
  <c r="BT15" i="7"/>
  <c r="BT16" i="7"/>
  <c r="BT17" i="7"/>
  <c r="BT18" i="7"/>
  <c r="BT19" i="7"/>
  <c r="BT20" i="7"/>
  <c r="BT21" i="7"/>
  <c r="BX8" i="7"/>
  <c r="BX12" i="7"/>
  <c r="BX13" i="7"/>
  <c r="BX9" i="7"/>
  <c r="BX10" i="7"/>
  <c r="BX11" i="7"/>
  <c r="BX14" i="7"/>
  <c r="BX15" i="7"/>
  <c r="BX16" i="7"/>
  <c r="BX17" i="7"/>
  <c r="BX18" i="7"/>
  <c r="BX19" i="7"/>
  <c r="BX20" i="7"/>
  <c r="BX21" i="7"/>
  <c r="BZ8" i="7"/>
  <c r="BZ12" i="7"/>
  <c r="BZ13" i="7"/>
  <c r="BZ9" i="7"/>
  <c r="BZ10" i="7"/>
  <c r="BZ11" i="7"/>
  <c r="BZ14" i="7"/>
  <c r="BZ15" i="7"/>
  <c r="BZ16" i="7"/>
  <c r="BZ17" i="7"/>
  <c r="BZ18" i="7"/>
  <c r="BZ19" i="7"/>
  <c r="BZ20" i="7"/>
  <c r="BZ21" i="7"/>
  <c r="CD14" i="7"/>
  <c r="CD15" i="7"/>
  <c r="CD8" i="7"/>
  <c r="CD12" i="7"/>
  <c r="CD13" i="7"/>
  <c r="CD9" i="7"/>
  <c r="CD10" i="7"/>
  <c r="CD11" i="7"/>
  <c r="CD16" i="7"/>
  <c r="CD17" i="7"/>
  <c r="CD18" i="7"/>
  <c r="CD19" i="7"/>
  <c r="CD20" i="7"/>
  <c r="CD21" i="7"/>
  <c r="CF8" i="7"/>
  <c r="CF12" i="7"/>
  <c r="CF13" i="7"/>
  <c r="CF9" i="7"/>
  <c r="CF10" i="7"/>
  <c r="CF11" i="7"/>
  <c r="CF14" i="7"/>
  <c r="CF15" i="7"/>
  <c r="CF16" i="7"/>
  <c r="CF17" i="7"/>
  <c r="CF18" i="7"/>
  <c r="CF19" i="7"/>
  <c r="CF20" i="7"/>
  <c r="CF21" i="7"/>
  <c r="CJ8" i="7"/>
  <c r="CJ12" i="7"/>
  <c r="CJ13" i="7"/>
  <c r="CJ9" i="7"/>
  <c r="CJ10" i="7"/>
  <c r="CJ11" i="7"/>
  <c r="CJ14" i="7"/>
  <c r="CJ15" i="7"/>
  <c r="CJ16" i="7"/>
  <c r="CJ17" i="7"/>
  <c r="CJ18" i="7"/>
  <c r="CJ19" i="7"/>
  <c r="CJ20" i="7"/>
  <c r="CJ21" i="7"/>
  <c r="CL8" i="7"/>
  <c r="CL12" i="7"/>
  <c r="CL13" i="7"/>
  <c r="CL9" i="7"/>
  <c r="CL10" i="7"/>
  <c r="CL11" i="7"/>
  <c r="CL14" i="7"/>
  <c r="CL15" i="7"/>
  <c r="CL16" i="7"/>
  <c r="CL17" i="7"/>
  <c r="CL18" i="7"/>
  <c r="CL19" i="7"/>
  <c r="CL20" i="7"/>
  <c r="CL21" i="7"/>
  <c r="CP8" i="7"/>
  <c r="CP12" i="7"/>
  <c r="CP13" i="7"/>
  <c r="CP9" i="7"/>
  <c r="CP10" i="7"/>
  <c r="CP11" i="7"/>
  <c r="CP14" i="7"/>
  <c r="CP15" i="7"/>
  <c r="CP16" i="7"/>
  <c r="CP17" i="7"/>
  <c r="CP18" i="7"/>
  <c r="CP19" i="7"/>
  <c r="CP20" i="7"/>
  <c r="CP21" i="7"/>
  <c r="BN8" i="7"/>
  <c r="BR8" i="7"/>
  <c r="BN12" i="7"/>
  <c r="BN13" i="7"/>
  <c r="BR12" i="7"/>
  <c r="BR13" i="7"/>
  <c r="BN9" i="7"/>
  <c r="BN10" i="7"/>
  <c r="BN11" i="7"/>
  <c r="BN14" i="7"/>
  <c r="BN15" i="7"/>
  <c r="BN16" i="7"/>
  <c r="BR9" i="7"/>
  <c r="BR10" i="7"/>
  <c r="BR11" i="7"/>
  <c r="BR14" i="7"/>
  <c r="BR15" i="7"/>
  <c r="BR16" i="7"/>
  <c r="BN17" i="7"/>
  <c r="BN18" i="7"/>
  <c r="BN19" i="7"/>
  <c r="BN20" i="7"/>
  <c r="BN21" i="7"/>
  <c r="BR17" i="7"/>
  <c r="BR18" i="7"/>
  <c r="BR19" i="7"/>
  <c r="BR20" i="7"/>
  <c r="BR21" i="7"/>
  <c r="AO8" i="7"/>
  <c r="AO12" i="7"/>
  <c r="AO13" i="7"/>
  <c r="AO9" i="7"/>
  <c r="AO10" i="7"/>
  <c r="AO11" i="7"/>
  <c r="AO14" i="7"/>
  <c r="AO15" i="7"/>
  <c r="AO16" i="7"/>
  <c r="AO17" i="7"/>
  <c r="AO18" i="7"/>
  <c r="AO19" i="7"/>
  <c r="AO20" i="7"/>
  <c r="AO21" i="7"/>
  <c r="AS8" i="7"/>
  <c r="AS12" i="7"/>
  <c r="AS13" i="7"/>
  <c r="AS9" i="7"/>
  <c r="AS10" i="7"/>
  <c r="AS11" i="7"/>
  <c r="AS14" i="7"/>
  <c r="AS15" i="7"/>
  <c r="AS16" i="7"/>
  <c r="AS17" i="7"/>
  <c r="AS18" i="7"/>
  <c r="AS19" i="7"/>
  <c r="AS20" i="7"/>
  <c r="AS21" i="7"/>
  <c r="AU8" i="7"/>
  <c r="AU12" i="7"/>
  <c r="AU13" i="7"/>
  <c r="AU9" i="7"/>
  <c r="AU10" i="7"/>
  <c r="AU11" i="7"/>
  <c r="AU14" i="7"/>
  <c r="AU15" i="7"/>
  <c r="AU16" i="7"/>
  <c r="AU17" i="7"/>
  <c r="AU18" i="7"/>
  <c r="AU19" i="7"/>
  <c r="AU20" i="7"/>
  <c r="AU21" i="7"/>
  <c r="AY8" i="7"/>
  <c r="AY12" i="7"/>
  <c r="AY13" i="7"/>
  <c r="AY9" i="7"/>
  <c r="AY10" i="7"/>
  <c r="AY11" i="7"/>
  <c r="AY14" i="7"/>
  <c r="AY15" i="7"/>
  <c r="AY16" i="7"/>
  <c r="AY17" i="7"/>
  <c r="AY18" i="7"/>
  <c r="AY19" i="7"/>
  <c r="AY20" i="7"/>
  <c r="AY21" i="7"/>
  <c r="BA8" i="7"/>
  <c r="BA12" i="7"/>
  <c r="BA13" i="7"/>
  <c r="BA9" i="7"/>
  <c r="BA10" i="7"/>
  <c r="BA11" i="7"/>
  <c r="BA14" i="7"/>
  <c r="BA15" i="7"/>
  <c r="BA16" i="7"/>
  <c r="BA17" i="7"/>
  <c r="BA18" i="7"/>
  <c r="BA19" i="7"/>
  <c r="BA20" i="7"/>
  <c r="BA21" i="7"/>
  <c r="BE8" i="7"/>
  <c r="BE12" i="7"/>
  <c r="BE13" i="7"/>
  <c r="BE9" i="7"/>
  <c r="BE10" i="7"/>
  <c r="BE11" i="7"/>
  <c r="BE14" i="7"/>
  <c r="BE15" i="7"/>
  <c r="BE16" i="7"/>
  <c r="BE17" i="7"/>
  <c r="BE18" i="7"/>
  <c r="BE19" i="7"/>
  <c r="BE20" i="7"/>
  <c r="BE21" i="7"/>
  <c r="BG8" i="7"/>
  <c r="BG12" i="7"/>
  <c r="BG13" i="7"/>
  <c r="BG9" i="7"/>
  <c r="BG10" i="7"/>
  <c r="BG11" i="7"/>
  <c r="BG14" i="7"/>
  <c r="BG15" i="7"/>
  <c r="BG16" i="7"/>
  <c r="BG17" i="7"/>
  <c r="BG18" i="7"/>
  <c r="BG19" i="7"/>
  <c r="BG20" i="7"/>
  <c r="BG21" i="7"/>
  <c r="BK8" i="7"/>
  <c r="BK12" i="7"/>
  <c r="BK13" i="7"/>
  <c r="BK9" i="7"/>
  <c r="BK10" i="7"/>
  <c r="BK11" i="7"/>
  <c r="BK14" i="7"/>
  <c r="BK15" i="7"/>
  <c r="BK16" i="7"/>
  <c r="BK17" i="7"/>
  <c r="BK18" i="7"/>
  <c r="BK19" i="7"/>
  <c r="BK20" i="7"/>
  <c r="BK21" i="7"/>
  <c r="J12" i="7"/>
  <c r="J13" i="7"/>
  <c r="J14" i="7"/>
  <c r="J9" i="7"/>
  <c r="J10" i="7"/>
  <c r="J11" i="7"/>
  <c r="J15" i="7"/>
  <c r="J16" i="7"/>
  <c r="J17" i="7"/>
  <c r="J18" i="7"/>
  <c r="J19" i="7"/>
  <c r="J20" i="7"/>
  <c r="J21" i="7"/>
  <c r="N8" i="7"/>
  <c r="N12" i="7"/>
  <c r="N13" i="7"/>
  <c r="N9" i="7"/>
  <c r="N10" i="7"/>
  <c r="N11" i="7"/>
  <c r="N14" i="7"/>
  <c r="N15" i="7"/>
  <c r="N16" i="7"/>
  <c r="N17" i="7"/>
  <c r="N18" i="7"/>
  <c r="N19" i="7"/>
  <c r="N20" i="7"/>
  <c r="N21" i="7"/>
  <c r="P8" i="7"/>
  <c r="P12" i="7"/>
  <c r="P13" i="7"/>
  <c r="P9" i="7"/>
  <c r="P10" i="7"/>
  <c r="P11" i="7"/>
  <c r="P14" i="7"/>
  <c r="P15" i="7"/>
  <c r="P16" i="7"/>
  <c r="P17" i="7"/>
  <c r="P18" i="7"/>
  <c r="P19" i="7"/>
  <c r="P20" i="7"/>
  <c r="P21" i="7"/>
  <c r="T8" i="7"/>
  <c r="T12" i="7"/>
  <c r="T13" i="7"/>
  <c r="T9" i="7"/>
  <c r="T10" i="7"/>
  <c r="T11" i="7"/>
  <c r="T14" i="7"/>
  <c r="T15" i="7"/>
  <c r="T16" i="7"/>
  <c r="T17" i="7"/>
  <c r="T18" i="7"/>
  <c r="T19" i="7"/>
  <c r="T20" i="7"/>
  <c r="T21" i="7"/>
  <c r="V8" i="7"/>
  <c r="V12" i="7"/>
  <c r="V13" i="7"/>
  <c r="V9" i="7"/>
  <c r="V10" i="7"/>
  <c r="V11" i="7"/>
  <c r="V14" i="7"/>
  <c r="V15" i="7"/>
  <c r="V16" i="7"/>
  <c r="V17" i="7"/>
  <c r="V18" i="7"/>
  <c r="V19" i="7"/>
  <c r="V20" i="7"/>
  <c r="V21" i="7"/>
  <c r="Z8" i="7"/>
  <c r="Z12" i="7"/>
  <c r="Z13" i="7"/>
  <c r="Z9" i="7"/>
  <c r="Z10" i="7"/>
  <c r="Z11" i="7"/>
  <c r="Z14" i="7"/>
  <c r="Z15" i="7"/>
  <c r="Z16" i="7"/>
  <c r="Z17" i="7"/>
  <c r="Z18" i="7"/>
  <c r="Z19" i="7"/>
  <c r="Z20" i="7"/>
  <c r="Z21" i="7"/>
  <c r="AB8" i="7"/>
  <c r="AB12" i="7"/>
  <c r="AB13" i="7"/>
  <c r="AB9" i="7"/>
  <c r="AB10" i="7"/>
  <c r="AB11" i="7"/>
  <c r="AB14" i="7"/>
  <c r="AB15" i="7"/>
  <c r="AB16" i="7"/>
  <c r="AB17" i="7"/>
  <c r="AB18" i="7"/>
  <c r="AB19" i="7"/>
  <c r="AB20" i="7"/>
  <c r="AB21" i="7"/>
  <c r="AF8" i="7"/>
  <c r="AF12" i="7"/>
  <c r="AF13" i="7"/>
  <c r="AF9" i="7"/>
  <c r="AF10" i="7"/>
  <c r="AF11" i="7"/>
  <c r="AF14" i="7"/>
  <c r="AF15" i="7"/>
  <c r="AF16" i="7"/>
  <c r="AF17" i="7"/>
  <c r="AF18" i="7"/>
  <c r="AF19" i="7"/>
  <c r="AF20" i="7"/>
  <c r="AF21" i="7"/>
  <c r="AI8" i="7"/>
  <c r="AI12" i="7"/>
  <c r="AI13" i="7"/>
  <c r="AI9" i="7"/>
  <c r="AI10" i="7"/>
  <c r="AI11" i="7"/>
  <c r="AI14" i="7"/>
  <c r="AI15" i="7"/>
  <c r="AI16" i="7"/>
  <c r="AI17" i="7"/>
  <c r="AI18" i="7"/>
  <c r="AI19" i="7"/>
  <c r="AI20" i="7"/>
  <c r="AI21" i="7"/>
  <c r="D8" i="7"/>
  <c r="D15" i="7"/>
  <c r="D12" i="7"/>
  <c r="D13" i="7"/>
  <c r="D9" i="7"/>
  <c r="D10" i="7"/>
  <c r="D11" i="7"/>
  <c r="D14" i="7"/>
  <c r="D16" i="7"/>
  <c r="D17" i="7"/>
  <c r="D18" i="7"/>
  <c r="D19" i="7"/>
  <c r="D20" i="7"/>
  <c r="D21" i="7"/>
  <c r="EQ59" i="1"/>
  <c r="EK59" i="1"/>
  <c r="EE59" i="1"/>
  <c r="DL59" i="1"/>
  <c r="CT59" i="1"/>
  <c r="CM59" i="1"/>
  <c r="CG59" i="1"/>
  <c r="BO59" i="1"/>
  <c r="AV59" i="1"/>
  <c r="AP59" i="1"/>
  <c r="AJ59" i="1"/>
  <c r="W59" i="1"/>
  <c r="M58" i="1"/>
  <c r="P58" i="1"/>
  <c r="V58" i="1"/>
  <c r="AE58" i="1"/>
  <c r="G58" i="1"/>
  <c r="E59" i="1"/>
  <c r="C9" i="8"/>
  <c r="C10" i="8"/>
  <c r="C11" i="8"/>
  <c r="C12" i="8"/>
  <c r="C13" i="8"/>
  <c r="C14" i="8"/>
  <c r="C15" i="8"/>
  <c r="C16" i="8"/>
  <c r="C17" i="8"/>
  <c r="C18" i="8"/>
  <c r="C19" i="8"/>
  <c r="C20" i="8"/>
  <c r="C21" i="8"/>
  <c r="C22" i="8"/>
  <c r="C23" i="8"/>
  <c r="C24" i="8"/>
  <c r="C25" i="8"/>
  <c r="C8" i="8"/>
  <c r="DZ9" i="8"/>
  <c r="EF9" i="8"/>
  <c r="EL9" i="8"/>
  <c r="ER9" i="8"/>
  <c r="EX9" i="8"/>
  <c r="DZ10" i="8"/>
  <c r="EF10" i="8"/>
  <c r="EL10" i="8"/>
  <c r="ER10" i="8"/>
  <c r="EX10" i="8"/>
  <c r="DZ11" i="8"/>
  <c r="EF11" i="8"/>
  <c r="EL11" i="8"/>
  <c r="ER11" i="8"/>
  <c r="EX11" i="8"/>
  <c r="DZ12" i="8"/>
  <c r="EF12" i="8"/>
  <c r="EL12" i="8"/>
  <c r="ER12" i="8"/>
  <c r="EX12" i="8"/>
  <c r="DZ13" i="8"/>
  <c r="EF13" i="8"/>
  <c r="EL13" i="8"/>
  <c r="ER13" i="8"/>
  <c r="EX13" i="8"/>
  <c r="DZ14" i="8"/>
  <c r="EF14" i="8"/>
  <c r="EL14" i="8"/>
  <c r="ER14" i="8"/>
  <c r="EX14" i="8"/>
  <c r="DZ15" i="8"/>
  <c r="EF15" i="8"/>
  <c r="EL15" i="8"/>
  <c r="ER15" i="8"/>
  <c r="EX15" i="8"/>
  <c r="DZ16" i="8"/>
  <c r="EF16" i="8"/>
  <c r="EL16" i="8"/>
  <c r="ER16" i="8"/>
  <c r="EX16" i="8"/>
  <c r="DZ17" i="8"/>
  <c r="EF17" i="8"/>
  <c r="EL17" i="8"/>
  <c r="ER17" i="8"/>
  <c r="EX17" i="8"/>
  <c r="DZ18" i="8"/>
  <c r="EF18" i="8"/>
  <c r="EL18" i="8"/>
  <c r="ER18" i="8"/>
  <c r="EX18" i="8"/>
  <c r="DZ19" i="8"/>
  <c r="EF19" i="8"/>
  <c r="EL19" i="8"/>
  <c r="ER19" i="8"/>
  <c r="EX19" i="8"/>
  <c r="DZ20" i="8"/>
  <c r="EF20" i="8"/>
  <c r="EL20" i="8"/>
  <c r="ER20" i="8"/>
  <c r="EX20" i="8"/>
  <c r="DZ21" i="8"/>
  <c r="EF21" i="8"/>
  <c r="EL21" i="8"/>
  <c r="ER21" i="8"/>
  <c r="EX21" i="8"/>
  <c r="DZ22" i="8"/>
  <c r="EF22" i="8"/>
  <c r="EL22" i="8"/>
  <c r="ER22" i="8"/>
  <c r="EX22" i="8"/>
  <c r="DZ23" i="8"/>
  <c r="EF23" i="8"/>
  <c r="EL23" i="8"/>
  <c r="ER23" i="8"/>
  <c r="EX23" i="8"/>
  <c r="DZ24" i="8"/>
  <c r="EF24" i="8"/>
  <c r="EL24" i="8"/>
  <c r="ER24" i="8"/>
  <c r="EX24" i="8"/>
  <c r="DZ25" i="8"/>
  <c r="EF25" i="8"/>
  <c r="EL25" i="8"/>
  <c r="ER25" i="8"/>
  <c r="EX25" i="8"/>
  <c r="EF8" i="8"/>
  <c r="EL8" i="8"/>
  <c r="ER8" i="8"/>
  <c r="EX8" i="8"/>
  <c r="DZ8" i="8"/>
  <c r="CU9" i="8"/>
  <c r="DA9" i="8"/>
  <c r="DG9" i="8"/>
  <c r="DM9" i="8"/>
  <c r="DS9" i="8"/>
  <c r="CU10" i="8"/>
  <c r="DA10" i="8"/>
  <c r="DG10" i="8"/>
  <c r="DM10" i="8"/>
  <c r="DS10" i="8"/>
  <c r="CU11" i="8"/>
  <c r="DA11" i="8"/>
  <c r="DG11" i="8"/>
  <c r="DM11" i="8"/>
  <c r="DS11" i="8"/>
  <c r="CU12" i="8"/>
  <c r="DA12" i="8"/>
  <c r="DG12" i="8"/>
  <c r="DM12" i="8"/>
  <c r="DS12" i="8"/>
  <c r="CU13" i="8"/>
  <c r="DA13" i="8"/>
  <c r="DG13" i="8"/>
  <c r="DM13" i="8"/>
  <c r="DS13" i="8"/>
  <c r="CU14" i="8"/>
  <c r="DA14" i="8"/>
  <c r="DG14" i="8"/>
  <c r="DM14" i="8"/>
  <c r="DS14" i="8"/>
  <c r="CU15" i="8"/>
  <c r="DA15" i="8"/>
  <c r="DG15" i="8"/>
  <c r="DM15" i="8"/>
  <c r="DS15" i="8"/>
  <c r="CU16" i="8"/>
  <c r="DA16" i="8"/>
  <c r="DG16" i="8"/>
  <c r="DM16" i="8"/>
  <c r="DS16" i="8"/>
  <c r="CU17" i="8"/>
  <c r="DA17" i="8"/>
  <c r="DG17" i="8"/>
  <c r="DM17" i="8"/>
  <c r="DS17" i="8"/>
  <c r="CU18" i="8"/>
  <c r="DA18" i="8"/>
  <c r="DG18" i="8"/>
  <c r="DM18" i="8"/>
  <c r="DS18" i="8"/>
  <c r="CU19" i="8"/>
  <c r="DA19" i="8"/>
  <c r="DG19" i="8"/>
  <c r="DM19" i="8"/>
  <c r="DS19" i="8"/>
  <c r="CU20" i="8"/>
  <c r="DA20" i="8"/>
  <c r="DG20" i="8"/>
  <c r="DM20" i="8"/>
  <c r="DS20" i="8"/>
  <c r="CU21" i="8"/>
  <c r="DA21" i="8"/>
  <c r="DG21" i="8"/>
  <c r="DM21" i="8"/>
  <c r="DS21" i="8"/>
  <c r="CU22" i="8"/>
  <c r="DA22" i="8"/>
  <c r="DG22" i="8"/>
  <c r="DM22" i="8"/>
  <c r="DS22" i="8"/>
  <c r="CU23" i="8"/>
  <c r="DA23" i="8"/>
  <c r="DG23" i="8"/>
  <c r="DM23" i="8"/>
  <c r="DS23" i="8"/>
  <c r="CU24" i="8"/>
  <c r="DA24" i="8"/>
  <c r="DG24" i="8"/>
  <c r="DM24" i="8"/>
  <c r="DS24" i="8"/>
  <c r="CU25" i="8"/>
  <c r="DA25" i="8"/>
  <c r="DG25" i="8"/>
  <c r="DM25" i="8"/>
  <c r="DS25" i="8"/>
  <c r="DA8" i="8"/>
  <c r="DG8" i="8"/>
  <c r="DM8" i="8"/>
  <c r="DS8" i="8"/>
  <c r="CU8" i="8"/>
  <c r="BP9" i="8"/>
  <c r="BV9" i="8"/>
  <c r="CB9" i="8"/>
  <c r="CH9" i="8"/>
  <c r="CN9" i="8"/>
  <c r="BP10" i="8"/>
  <c r="BV10" i="8"/>
  <c r="CB10" i="8"/>
  <c r="CH10" i="8"/>
  <c r="CN10" i="8"/>
  <c r="BP11" i="8"/>
  <c r="BV11" i="8"/>
  <c r="CB11" i="8"/>
  <c r="CH11" i="8"/>
  <c r="CN11" i="8"/>
  <c r="BP12" i="8"/>
  <c r="BV12" i="8"/>
  <c r="CB12" i="8"/>
  <c r="CH12" i="8"/>
  <c r="CN12" i="8"/>
  <c r="BP13" i="8"/>
  <c r="BV13" i="8"/>
  <c r="CB13" i="8"/>
  <c r="CH13" i="8"/>
  <c r="CN13" i="8"/>
  <c r="BP14" i="8"/>
  <c r="BV14" i="8"/>
  <c r="CB14" i="8"/>
  <c r="CH14" i="8"/>
  <c r="CN14" i="8"/>
  <c r="BP15" i="8"/>
  <c r="BV15" i="8"/>
  <c r="CB15" i="8"/>
  <c r="CH15" i="8"/>
  <c r="CN15" i="8"/>
  <c r="BP16" i="8"/>
  <c r="BV16" i="8"/>
  <c r="CB16" i="8"/>
  <c r="CH16" i="8"/>
  <c r="CN16" i="8"/>
  <c r="BP17" i="8"/>
  <c r="BV17" i="8"/>
  <c r="CB17" i="8"/>
  <c r="CH17" i="8"/>
  <c r="CN17" i="8"/>
  <c r="BP18" i="8"/>
  <c r="BV18" i="8"/>
  <c r="CB18" i="8"/>
  <c r="CH18" i="8"/>
  <c r="CN18" i="8"/>
  <c r="BP19" i="8"/>
  <c r="BV19" i="8"/>
  <c r="CB19" i="8"/>
  <c r="CH19" i="8"/>
  <c r="CN19" i="8"/>
  <c r="BP20" i="8"/>
  <c r="BV20" i="8"/>
  <c r="CB20" i="8"/>
  <c r="CH20" i="8"/>
  <c r="CN20" i="8"/>
  <c r="BP21" i="8"/>
  <c r="BV21" i="8"/>
  <c r="CB21" i="8"/>
  <c r="CH21" i="8"/>
  <c r="CN21" i="8"/>
  <c r="BP22" i="8"/>
  <c r="BV22" i="8"/>
  <c r="CB22" i="8"/>
  <c r="CH22" i="8"/>
  <c r="CN22" i="8"/>
  <c r="BP23" i="8"/>
  <c r="BV23" i="8"/>
  <c r="CB23" i="8"/>
  <c r="CH23" i="8"/>
  <c r="CN23" i="8"/>
  <c r="BP24" i="8"/>
  <c r="BV24" i="8"/>
  <c r="CB24" i="8"/>
  <c r="CH24" i="8"/>
  <c r="CN24" i="8"/>
  <c r="BP25" i="8"/>
  <c r="BV25" i="8"/>
  <c r="CB25" i="8"/>
  <c r="CH25" i="8"/>
  <c r="CN25" i="8"/>
  <c r="BV8" i="8"/>
  <c r="CB8" i="8"/>
  <c r="CH8" i="8"/>
  <c r="CN8" i="8"/>
  <c r="BP8" i="8"/>
  <c r="AK9" i="8"/>
  <c r="AQ9" i="8"/>
  <c r="AW9" i="8"/>
  <c r="BC9" i="8"/>
  <c r="BI9" i="8"/>
  <c r="AK10" i="8"/>
  <c r="AQ10" i="8"/>
  <c r="AW10" i="8"/>
  <c r="BC10" i="8"/>
  <c r="BI10" i="8"/>
  <c r="AK11" i="8"/>
  <c r="AQ11" i="8"/>
  <c r="AW11" i="8"/>
  <c r="BC11" i="8"/>
  <c r="BI11" i="8"/>
  <c r="AK12" i="8"/>
  <c r="AQ12" i="8"/>
  <c r="AW12" i="8"/>
  <c r="BC12" i="8"/>
  <c r="BI12" i="8"/>
  <c r="AK13" i="8"/>
  <c r="AQ13" i="8"/>
  <c r="AW13" i="8"/>
  <c r="BC13" i="8"/>
  <c r="BI13" i="8"/>
  <c r="AK14" i="8"/>
  <c r="AQ14" i="8"/>
  <c r="AW14" i="8"/>
  <c r="BC14" i="8"/>
  <c r="BI14" i="8"/>
  <c r="AK15" i="8"/>
  <c r="AQ15" i="8"/>
  <c r="AW15" i="8"/>
  <c r="BC15" i="8"/>
  <c r="BI15" i="8"/>
  <c r="AK16" i="8"/>
  <c r="AQ16" i="8"/>
  <c r="AW16" i="8"/>
  <c r="BC16" i="8"/>
  <c r="BI16" i="8"/>
  <c r="AK17" i="8"/>
  <c r="AQ17" i="8"/>
  <c r="AW17" i="8"/>
  <c r="BC17" i="8"/>
  <c r="BI17" i="8"/>
  <c r="AK18" i="8"/>
  <c r="AQ18" i="8"/>
  <c r="AW18" i="8"/>
  <c r="BC18" i="8"/>
  <c r="BI18" i="8"/>
  <c r="AK19" i="8"/>
  <c r="AQ19" i="8"/>
  <c r="AW19" i="8"/>
  <c r="BC19" i="8"/>
  <c r="BI19" i="8"/>
  <c r="AK20" i="8"/>
  <c r="AQ20" i="8"/>
  <c r="AW20" i="8"/>
  <c r="BC20" i="8"/>
  <c r="BI20" i="8"/>
  <c r="AK21" i="8"/>
  <c r="AQ21" i="8"/>
  <c r="AW21" i="8"/>
  <c r="BC21" i="8"/>
  <c r="BI21" i="8"/>
  <c r="AK22" i="8"/>
  <c r="AQ22" i="8"/>
  <c r="AW22" i="8"/>
  <c r="BC22" i="8"/>
  <c r="BI22" i="8"/>
  <c r="AK23" i="8"/>
  <c r="AQ23" i="8"/>
  <c r="AW23" i="8"/>
  <c r="BC23" i="8"/>
  <c r="BI23" i="8"/>
  <c r="AK24" i="8"/>
  <c r="AQ24" i="8"/>
  <c r="AW24" i="8"/>
  <c r="BC24" i="8"/>
  <c r="BI24" i="8"/>
  <c r="AK25" i="8"/>
  <c r="AQ25" i="8"/>
  <c r="AW25" i="8"/>
  <c r="BC25" i="8"/>
  <c r="BI25" i="8"/>
  <c r="AQ8" i="8"/>
  <c r="AW8" i="8"/>
  <c r="BC8" i="8"/>
  <c r="BI8" i="8"/>
  <c r="AK8" i="8"/>
  <c r="F9" i="8"/>
  <c r="H9" i="8"/>
  <c r="L9" i="8"/>
  <c r="R9" i="8"/>
  <c r="X9" i="8"/>
  <c r="AD9" i="8"/>
  <c r="F10" i="8"/>
  <c r="H10" i="8"/>
  <c r="L10" i="8"/>
  <c r="R10" i="8"/>
  <c r="X10" i="8"/>
  <c r="AD10" i="8"/>
  <c r="F11" i="8"/>
  <c r="H11" i="8"/>
  <c r="L11" i="8"/>
  <c r="R11" i="8"/>
  <c r="X11" i="8"/>
  <c r="AD11" i="8"/>
  <c r="F12" i="8"/>
  <c r="H12" i="8"/>
  <c r="L12" i="8"/>
  <c r="R12" i="8"/>
  <c r="X12" i="8"/>
  <c r="AD12" i="8"/>
  <c r="L13" i="8"/>
  <c r="R13" i="8"/>
  <c r="X13" i="8"/>
  <c r="AD13" i="8"/>
  <c r="F14" i="8"/>
  <c r="H14" i="8"/>
  <c r="L14" i="8"/>
  <c r="R14" i="8"/>
  <c r="X14" i="8"/>
  <c r="AD14" i="8"/>
  <c r="F15" i="8"/>
  <c r="H15" i="8"/>
  <c r="L15" i="8"/>
  <c r="R15" i="8"/>
  <c r="X15" i="8"/>
  <c r="AD15" i="8"/>
  <c r="F16" i="8"/>
  <c r="H16" i="8"/>
  <c r="L16" i="8"/>
  <c r="R16" i="8"/>
  <c r="X16" i="8"/>
  <c r="AD16" i="8"/>
  <c r="F17" i="8"/>
  <c r="H17" i="8"/>
  <c r="L17" i="8"/>
  <c r="R17" i="8"/>
  <c r="X17" i="8"/>
  <c r="AD17" i="8"/>
  <c r="F18" i="8"/>
  <c r="H18" i="8"/>
  <c r="L18" i="8"/>
  <c r="R18" i="8"/>
  <c r="X18" i="8"/>
  <c r="AD18" i="8"/>
  <c r="F19" i="8"/>
  <c r="H19" i="8"/>
  <c r="L19" i="8"/>
  <c r="R19" i="8"/>
  <c r="X19" i="8"/>
  <c r="AD19" i="8"/>
  <c r="F20" i="8"/>
  <c r="H20" i="8"/>
  <c r="L20" i="8"/>
  <c r="R20" i="8"/>
  <c r="X20" i="8"/>
  <c r="AD20" i="8"/>
  <c r="F21" i="8"/>
  <c r="H21" i="8"/>
  <c r="L21" i="8"/>
  <c r="R21" i="8"/>
  <c r="X21" i="8"/>
  <c r="AD21" i="8"/>
  <c r="F22" i="8"/>
  <c r="H22" i="8"/>
  <c r="L22" i="8"/>
  <c r="R22" i="8"/>
  <c r="X22" i="8"/>
  <c r="AD22" i="8"/>
  <c r="F23" i="8"/>
  <c r="H23" i="8"/>
  <c r="L23" i="8"/>
  <c r="R23" i="8"/>
  <c r="X23" i="8"/>
  <c r="AD23" i="8"/>
  <c r="F24" i="8"/>
  <c r="H24" i="8"/>
  <c r="L24" i="8"/>
  <c r="R24" i="8"/>
  <c r="X24" i="8"/>
  <c r="AD24" i="8"/>
  <c r="F25" i="8"/>
  <c r="H25" i="8"/>
  <c r="L25" i="8"/>
  <c r="R25" i="8"/>
  <c r="X25" i="8"/>
  <c r="AD25" i="8"/>
  <c r="L8" i="8"/>
  <c r="R8" i="8"/>
  <c r="X8" i="8"/>
  <c r="AD8" i="8"/>
  <c r="F8" i="8"/>
  <c r="H8" i="8"/>
  <c r="DZ9" i="7"/>
  <c r="EF9" i="7"/>
  <c r="EL9" i="7"/>
  <c r="ER9" i="7"/>
  <c r="EX9" i="7"/>
  <c r="DZ10" i="7"/>
  <c r="EF10" i="7"/>
  <c r="EL10" i="7"/>
  <c r="ER10" i="7"/>
  <c r="EX10" i="7"/>
  <c r="DZ11" i="7"/>
  <c r="EF11" i="7"/>
  <c r="EL11" i="7"/>
  <c r="ER11" i="7"/>
  <c r="EX11" i="7"/>
  <c r="DZ12" i="7"/>
  <c r="EF12" i="7"/>
  <c r="EL12" i="7"/>
  <c r="ER12" i="7"/>
  <c r="EX12" i="7"/>
  <c r="DZ13" i="7"/>
  <c r="EF13" i="7"/>
  <c r="EL13" i="7"/>
  <c r="ER13" i="7"/>
  <c r="EX13" i="7"/>
  <c r="DZ14" i="7"/>
  <c r="EF14" i="7"/>
  <c r="EL14" i="7"/>
  <c r="ER14" i="7"/>
  <c r="EX14" i="7"/>
  <c r="DZ15" i="7"/>
  <c r="EF15" i="7"/>
  <c r="EL15" i="7"/>
  <c r="ER15" i="7"/>
  <c r="EX15" i="7"/>
  <c r="DZ16" i="7"/>
  <c r="EF16" i="7"/>
  <c r="EL16" i="7"/>
  <c r="ER16" i="7"/>
  <c r="EX16" i="7"/>
  <c r="DZ17" i="7"/>
  <c r="EF17" i="7"/>
  <c r="EL17" i="7"/>
  <c r="ER17" i="7"/>
  <c r="EX17" i="7"/>
  <c r="DZ18" i="7"/>
  <c r="EF18" i="7"/>
  <c r="EL18" i="7"/>
  <c r="ER18" i="7"/>
  <c r="EX18" i="7"/>
  <c r="DZ19" i="7"/>
  <c r="EF19" i="7"/>
  <c r="EL19" i="7"/>
  <c r="ER19" i="7"/>
  <c r="EX19" i="7"/>
  <c r="DZ20" i="7"/>
  <c r="EF20" i="7"/>
  <c r="EL20" i="7"/>
  <c r="ER20" i="7"/>
  <c r="EX20" i="7"/>
  <c r="DZ21" i="7"/>
  <c r="EF21" i="7"/>
  <c r="EL21" i="7"/>
  <c r="ER21" i="7"/>
  <c r="EX21" i="7"/>
  <c r="EF8" i="7"/>
  <c r="EL8" i="7"/>
  <c r="ER8" i="7"/>
  <c r="EX8" i="7"/>
  <c r="DZ8" i="7"/>
  <c r="CU9" i="7"/>
  <c r="DA9" i="7"/>
  <c r="DG9" i="7"/>
  <c r="DM9" i="7"/>
  <c r="DS9" i="7"/>
  <c r="CU10" i="7"/>
  <c r="DA10" i="7"/>
  <c r="DG10" i="7"/>
  <c r="DM10" i="7"/>
  <c r="DS10" i="7"/>
  <c r="CU11" i="7"/>
  <c r="DA11" i="7"/>
  <c r="DG11" i="7"/>
  <c r="DM11" i="7"/>
  <c r="DS11" i="7"/>
  <c r="CU12" i="7"/>
  <c r="DA12" i="7"/>
  <c r="DG12" i="7"/>
  <c r="DM12" i="7"/>
  <c r="DS12" i="7"/>
  <c r="CU13" i="7"/>
  <c r="DA13" i="7"/>
  <c r="DG13" i="7"/>
  <c r="DM13" i="7"/>
  <c r="DS13" i="7"/>
  <c r="CU14" i="7"/>
  <c r="DA14" i="7"/>
  <c r="DG14" i="7"/>
  <c r="DM14" i="7"/>
  <c r="DS14" i="7"/>
  <c r="CU15" i="7"/>
  <c r="DA15" i="7"/>
  <c r="DG15" i="7"/>
  <c r="DM15" i="7"/>
  <c r="DS15" i="7"/>
  <c r="CU16" i="7"/>
  <c r="DA16" i="7"/>
  <c r="DG16" i="7"/>
  <c r="DM16" i="7"/>
  <c r="DS16" i="7"/>
  <c r="CU17" i="7"/>
  <c r="DA17" i="7"/>
  <c r="DG17" i="7"/>
  <c r="DM17" i="7"/>
  <c r="DS17" i="7"/>
  <c r="CU18" i="7"/>
  <c r="DA18" i="7"/>
  <c r="DG18" i="7"/>
  <c r="DM18" i="7"/>
  <c r="DS18" i="7"/>
  <c r="CU19" i="7"/>
  <c r="DA19" i="7"/>
  <c r="DG19" i="7"/>
  <c r="DM19" i="7"/>
  <c r="DS19" i="7"/>
  <c r="CU20" i="7"/>
  <c r="DA20" i="7"/>
  <c r="DG20" i="7"/>
  <c r="DM20" i="7"/>
  <c r="DS20" i="7"/>
  <c r="CU21" i="7"/>
  <c r="DA21" i="7"/>
  <c r="DG21" i="7"/>
  <c r="DM21" i="7"/>
  <c r="DS21" i="7"/>
  <c r="DA8" i="7"/>
  <c r="DG8" i="7"/>
  <c r="DM8" i="7"/>
  <c r="DS8" i="7"/>
  <c r="CU8" i="7"/>
  <c r="BP9" i="7"/>
  <c r="BV9" i="7"/>
  <c r="CB9" i="7"/>
  <c r="CH9" i="7"/>
  <c r="CN9" i="7"/>
  <c r="BP10" i="7"/>
  <c r="BV10" i="7"/>
  <c r="CB10" i="7"/>
  <c r="CH10" i="7"/>
  <c r="CN10" i="7"/>
  <c r="BP11" i="7"/>
  <c r="BV11" i="7"/>
  <c r="CB11" i="7"/>
  <c r="CH11" i="7"/>
  <c r="CN11" i="7"/>
  <c r="BP12" i="7"/>
  <c r="BV12" i="7"/>
  <c r="CB12" i="7"/>
  <c r="CH12" i="7"/>
  <c r="CN12" i="7"/>
  <c r="BP13" i="7"/>
  <c r="BV13" i="7"/>
  <c r="CB13" i="7"/>
  <c r="CH13" i="7"/>
  <c r="CN13" i="7"/>
  <c r="BP14" i="7"/>
  <c r="BV14" i="7"/>
  <c r="CB14" i="7"/>
  <c r="CH14" i="7"/>
  <c r="CN14" i="7"/>
  <c r="BP15" i="7"/>
  <c r="BV15" i="7"/>
  <c r="CB15" i="7"/>
  <c r="CH15" i="7"/>
  <c r="CN15" i="7"/>
  <c r="BP16" i="7"/>
  <c r="BV16" i="7"/>
  <c r="CB16" i="7"/>
  <c r="CH16" i="7"/>
  <c r="CN16" i="7"/>
  <c r="BP17" i="7"/>
  <c r="BV17" i="7"/>
  <c r="CB17" i="7"/>
  <c r="CH17" i="7"/>
  <c r="CN17" i="7"/>
  <c r="BP18" i="7"/>
  <c r="BV18" i="7"/>
  <c r="CB18" i="7"/>
  <c r="CH18" i="7"/>
  <c r="CN18" i="7"/>
  <c r="BP19" i="7"/>
  <c r="BV19" i="7"/>
  <c r="CB19" i="7"/>
  <c r="CH19" i="7"/>
  <c r="CN19" i="7"/>
  <c r="BP20" i="7"/>
  <c r="BV20" i="7"/>
  <c r="CB20" i="7"/>
  <c r="CH20" i="7"/>
  <c r="CN20" i="7"/>
  <c r="BP21" i="7"/>
  <c r="BV21" i="7"/>
  <c r="CB21" i="7"/>
  <c r="CH21" i="7"/>
  <c r="CN21" i="7"/>
  <c r="BV8" i="7"/>
  <c r="CB8" i="7"/>
  <c r="CH8" i="7"/>
  <c r="CN8" i="7"/>
  <c r="BP8" i="7"/>
  <c r="AK9" i="7"/>
  <c r="AM9" i="7"/>
  <c r="AQ9" i="7"/>
  <c r="AW9" i="7"/>
  <c r="BC9" i="7"/>
  <c r="BI9" i="7"/>
  <c r="AK10" i="7"/>
  <c r="AM10" i="7"/>
  <c r="AQ10" i="7"/>
  <c r="AW10" i="7"/>
  <c r="BC10" i="7"/>
  <c r="BI10" i="7"/>
  <c r="AK11" i="7"/>
  <c r="AM11" i="7"/>
  <c r="AQ11" i="7"/>
  <c r="AW11" i="7"/>
  <c r="BC11" i="7"/>
  <c r="BI11" i="7"/>
  <c r="AK12" i="7"/>
  <c r="AM12" i="7"/>
  <c r="AQ12" i="7"/>
  <c r="AW12" i="7"/>
  <c r="BC12" i="7"/>
  <c r="BI12" i="7"/>
  <c r="AK13" i="7"/>
  <c r="AM13" i="7"/>
  <c r="AQ13" i="7"/>
  <c r="AW13" i="7"/>
  <c r="BC13" i="7"/>
  <c r="BI13" i="7"/>
  <c r="AK14" i="7"/>
  <c r="AM14" i="7"/>
  <c r="AQ14" i="7"/>
  <c r="AW14" i="7"/>
  <c r="BC14" i="7"/>
  <c r="BI14" i="7"/>
  <c r="AK15" i="7"/>
  <c r="AM15" i="7"/>
  <c r="AQ15" i="7"/>
  <c r="AW15" i="7"/>
  <c r="BC15" i="7"/>
  <c r="BI15" i="7"/>
  <c r="AK16" i="7"/>
  <c r="AM16" i="7"/>
  <c r="AQ16" i="7"/>
  <c r="AW16" i="7"/>
  <c r="BC16" i="7"/>
  <c r="BI16" i="7"/>
  <c r="AK17" i="7"/>
  <c r="AM17" i="7"/>
  <c r="AQ17" i="7"/>
  <c r="AW17" i="7"/>
  <c r="BC17" i="7"/>
  <c r="BI17" i="7"/>
  <c r="AK18" i="7"/>
  <c r="AM18" i="7"/>
  <c r="AQ18" i="7"/>
  <c r="AW18" i="7"/>
  <c r="BC18" i="7"/>
  <c r="BI18" i="7"/>
  <c r="AK19" i="7"/>
  <c r="AM19" i="7"/>
  <c r="AQ19" i="7"/>
  <c r="AW19" i="7"/>
  <c r="BC19" i="7"/>
  <c r="BI19" i="7"/>
  <c r="AK20" i="7"/>
  <c r="AM20" i="7"/>
  <c r="AQ20" i="7"/>
  <c r="AW20" i="7"/>
  <c r="BC20" i="7"/>
  <c r="BI20" i="7"/>
  <c r="AK21" i="7"/>
  <c r="AM21" i="7"/>
  <c r="AQ21" i="7"/>
  <c r="AW21" i="7"/>
  <c r="BC21" i="7"/>
  <c r="BI21" i="7"/>
  <c r="AQ8" i="7"/>
  <c r="AW8" i="7"/>
  <c r="BC8" i="7"/>
  <c r="BI8" i="7"/>
  <c r="AM8" i="7"/>
  <c r="AK8" i="7"/>
  <c r="F9" i="7"/>
  <c r="H9" i="7"/>
  <c r="L9" i="7"/>
  <c r="R9" i="7"/>
  <c r="X9" i="7"/>
  <c r="AD9" i="7"/>
  <c r="F10" i="7"/>
  <c r="H10" i="7"/>
  <c r="L10" i="7"/>
  <c r="R10" i="7"/>
  <c r="X10" i="7"/>
  <c r="AD10" i="7"/>
  <c r="F11" i="7"/>
  <c r="H11" i="7"/>
  <c r="L11" i="7"/>
  <c r="R11" i="7"/>
  <c r="X11" i="7"/>
  <c r="AD11" i="7"/>
  <c r="F12" i="7"/>
  <c r="H12" i="7"/>
  <c r="L12" i="7"/>
  <c r="R12" i="7"/>
  <c r="X12" i="7"/>
  <c r="AD12" i="7"/>
  <c r="F13" i="7"/>
  <c r="H13" i="7"/>
  <c r="L13" i="7"/>
  <c r="R13" i="7"/>
  <c r="X13" i="7"/>
  <c r="AD13" i="7"/>
  <c r="F14" i="7"/>
  <c r="H14" i="7"/>
  <c r="L14" i="7"/>
  <c r="R14" i="7"/>
  <c r="X14" i="7"/>
  <c r="AD14" i="7"/>
  <c r="F15" i="7"/>
  <c r="H15" i="7"/>
  <c r="L15" i="7"/>
  <c r="R15" i="7"/>
  <c r="X15" i="7"/>
  <c r="AD15" i="7"/>
  <c r="F16" i="7"/>
  <c r="H16" i="7"/>
  <c r="L16" i="7"/>
  <c r="R16" i="7"/>
  <c r="X16" i="7"/>
  <c r="AD16" i="7"/>
  <c r="F17" i="7"/>
  <c r="H17" i="7"/>
  <c r="L17" i="7"/>
  <c r="R17" i="7"/>
  <c r="X17" i="7"/>
  <c r="AD17" i="7"/>
  <c r="F18" i="7"/>
  <c r="H18" i="7"/>
  <c r="L18" i="7"/>
  <c r="R18" i="7"/>
  <c r="X18" i="7"/>
  <c r="AD18" i="7"/>
  <c r="F19" i="7"/>
  <c r="H19" i="7"/>
  <c r="L19" i="7"/>
  <c r="R19" i="7"/>
  <c r="X19" i="7"/>
  <c r="AD19" i="7"/>
  <c r="F20" i="7"/>
  <c r="H20" i="7"/>
  <c r="L20" i="7"/>
  <c r="R20" i="7"/>
  <c r="X20" i="7"/>
  <c r="AD20" i="7"/>
  <c r="F21" i="7"/>
  <c r="H21" i="7"/>
  <c r="L21" i="7"/>
  <c r="R21" i="7"/>
  <c r="X21" i="7"/>
  <c r="AD21" i="7"/>
  <c r="L8" i="7"/>
  <c r="R8" i="7"/>
  <c r="X8" i="7"/>
  <c r="AD8" i="7"/>
  <c r="F8" i="7"/>
  <c r="H8" i="7"/>
  <c r="C9" i="7"/>
  <c r="C10" i="7"/>
  <c r="C11" i="7"/>
  <c r="C12" i="7"/>
  <c r="C13" i="7"/>
  <c r="C14" i="7"/>
  <c r="C15" i="7"/>
  <c r="C16" i="7"/>
  <c r="C17" i="7"/>
  <c r="C18" i="7"/>
  <c r="C19" i="7"/>
  <c r="C20" i="7"/>
  <c r="C21" i="7"/>
  <c r="C8" i="7"/>
  <c r="AI8" i="11"/>
  <c r="C9" i="11"/>
  <c r="C10" i="11"/>
  <c r="C11" i="11"/>
  <c r="C12" i="11"/>
  <c r="C13" i="11"/>
  <c r="C14" i="11"/>
  <c r="C15" i="11"/>
  <c r="C16" i="11"/>
  <c r="C17" i="11"/>
  <c r="C8" i="11"/>
  <c r="EY58" i="1"/>
  <c r="EV58" i="1"/>
  <c r="EW56" i="1"/>
  <c r="AI58" i="1"/>
  <c r="AL58" i="1"/>
  <c r="AR58" i="1"/>
  <c r="AX58" i="1"/>
  <c r="BA58" i="1"/>
  <c r="BD58" i="1"/>
  <c r="BG58" i="1"/>
  <c r="BJ58" i="1"/>
  <c r="BQ58" i="1"/>
  <c r="BW58" i="1"/>
  <c r="CC58" i="1"/>
  <c r="CF58" i="1"/>
  <c r="CI58" i="1"/>
  <c r="CL58" i="1"/>
  <c r="CO58" i="1"/>
  <c r="CV58" i="1"/>
  <c r="CY58" i="1"/>
  <c r="DB58" i="1"/>
  <c r="DE58" i="1"/>
  <c r="DH58" i="1"/>
  <c r="DN58" i="1"/>
  <c r="DT58" i="1"/>
  <c r="EA58" i="1"/>
  <c r="ED58" i="1"/>
  <c r="EG58" i="1"/>
  <c r="EJ58" i="1"/>
  <c r="EM58" i="1"/>
  <c r="ES58" i="1"/>
  <c r="D58" i="1"/>
  <c r="D56" i="1"/>
  <c r="K56" i="1"/>
  <c r="P56" i="1"/>
  <c r="V56" i="1"/>
  <c r="AC56" i="1"/>
  <c r="AI56" i="1"/>
  <c r="AP56" i="1"/>
  <c r="AV56" i="1"/>
  <c r="BA56" i="1"/>
  <c r="BG56" i="1"/>
  <c r="BO56" i="1"/>
  <c r="BT56" i="1"/>
  <c r="BZ56" i="1"/>
  <c r="CG56" i="1"/>
  <c r="CL56" i="1"/>
  <c r="CS56" i="1"/>
  <c r="CZ56" i="1"/>
  <c r="DE56" i="1"/>
  <c r="DK56" i="1"/>
  <c r="DQ56" i="1"/>
  <c r="DV56" i="1"/>
  <c r="EB56" i="1"/>
  <c r="EG56" i="1"/>
  <c r="EQ56" i="1"/>
  <c r="DX6" i="8"/>
  <c r="DX6" i="7"/>
  <c r="DX6" i="11"/>
  <c r="D6" i="8"/>
  <c r="D6" i="7"/>
  <c r="D6" i="11"/>
  <c r="Q59" i="1" l="1"/>
  <c r="AO58" i="1"/>
  <c r="BU59" i="1"/>
  <c r="DR59" i="1"/>
  <c r="S58" i="1"/>
  <c r="BB59" i="1"/>
  <c r="BT58" i="1"/>
  <c r="CZ59" i="1"/>
  <c r="DQ58" i="1"/>
  <c r="EW59" i="1"/>
  <c r="Y58" i="1"/>
  <c r="J58" i="1"/>
  <c r="BN58" i="1"/>
  <c r="DK58" i="1"/>
  <c r="EM56" i="1"/>
  <c r="CS19" i="11"/>
  <c r="DI19" i="11"/>
  <c r="N19" i="11"/>
  <c r="Z19" i="11"/>
  <c r="L19" i="11"/>
  <c r="AB19" i="11"/>
  <c r="AU19" i="11"/>
  <c r="BG19" i="11"/>
  <c r="AQ19" i="11"/>
  <c r="BC19" i="11"/>
  <c r="AM19" i="11"/>
  <c r="AK19" i="11"/>
  <c r="AY19" i="11"/>
  <c r="BN19" i="11"/>
  <c r="CD19" i="11"/>
  <c r="BP19" i="11"/>
  <c r="BX19" i="11"/>
  <c r="CN19" i="11"/>
  <c r="CB19" i="11"/>
  <c r="CW19" i="11"/>
  <c r="DM19" i="11"/>
  <c r="CY19" i="11"/>
  <c r="DO19" i="11"/>
  <c r="DE19" i="11"/>
  <c r="DU19" i="11"/>
  <c r="EF19" i="11"/>
  <c r="EV19" i="11"/>
  <c r="EH19" i="11"/>
  <c r="EX19" i="11"/>
  <c r="EL19" i="11"/>
  <c r="DZ19" i="11"/>
  <c r="EP19" i="11"/>
  <c r="AO19" i="11"/>
  <c r="BE19" i="11"/>
  <c r="AD19" i="11"/>
  <c r="R19" i="11"/>
  <c r="H19" i="11"/>
  <c r="BK19" i="11"/>
  <c r="AW19" i="11"/>
  <c r="CF19" i="11"/>
  <c r="P19" i="11"/>
  <c r="X19" i="11"/>
  <c r="BA19" i="11"/>
  <c r="CH19" i="11"/>
  <c r="BT19" i="11"/>
  <c r="CJ19" i="11"/>
  <c r="BV19" i="11"/>
  <c r="CL19" i="11"/>
  <c r="BZ19" i="11"/>
  <c r="CP19" i="11"/>
  <c r="DA19" i="11"/>
  <c r="DQ19" i="11"/>
  <c r="DC19" i="11"/>
  <c r="DS19" i="11"/>
  <c r="DG19" i="11"/>
  <c r="CU19" i="11"/>
  <c r="DK19" i="11"/>
  <c r="EJ19" i="11"/>
  <c r="EZ19" i="11"/>
  <c r="DX19" i="11"/>
  <c r="EN19" i="11"/>
  <c r="EB19" i="11"/>
  <c r="ER19" i="11"/>
  <c r="ED19" i="11"/>
  <c r="ET19" i="11"/>
  <c r="H27" i="8"/>
  <c r="F19" i="11"/>
  <c r="AS19" i="11"/>
  <c r="V19" i="11"/>
  <c r="AF19" i="11"/>
  <c r="BR19" i="11"/>
  <c r="J19" i="11"/>
  <c r="T19" i="11"/>
  <c r="BI19" i="11"/>
  <c r="AI19" i="11"/>
  <c r="D27" i="8"/>
  <c r="DA23" i="7"/>
  <c r="DC27" i="8"/>
  <c r="D19" i="11"/>
  <c r="AW27" i="8"/>
  <c r="EJ27" i="8"/>
  <c r="EX27" i="8"/>
  <c r="AD27" i="8"/>
  <c r="F27" i="8"/>
  <c r="BE27" i="8"/>
  <c r="EP27" i="8"/>
  <c r="V27" i="8"/>
  <c r="CU27" i="8"/>
  <c r="CH23" i="7"/>
  <c r="BZ23" i="7"/>
  <c r="CY27" i="8"/>
  <c r="L23" i="7"/>
  <c r="CF23" i="7"/>
  <c r="CD23" i="7"/>
  <c r="DX23" i="7"/>
  <c r="CL27" i="8"/>
  <c r="CB23" i="7"/>
  <c r="BT23" i="7"/>
  <c r="DM23" i="7"/>
  <c r="DZ23" i="7"/>
  <c r="X27" i="8"/>
  <c r="BG27" i="8"/>
  <c r="BX27" i="8"/>
  <c r="CH27" i="8"/>
  <c r="EN27" i="8"/>
  <c r="EZ27" i="8"/>
  <c r="AB23" i="7"/>
  <c r="P23" i="7"/>
  <c r="AU23" i="7"/>
  <c r="BR23" i="7"/>
  <c r="DS23" i="7"/>
  <c r="AB27" i="8"/>
  <c r="Z27" i="8"/>
  <c r="N27" i="8"/>
  <c r="BC27" i="8"/>
  <c r="CF27" i="8"/>
  <c r="DI27" i="8"/>
  <c r="AI23" i="7"/>
  <c r="BA23" i="7"/>
  <c r="AO23" i="7"/>
  <c r="CY23" i="7"/>
  <c r="EJ23" i="7"/>
  <c r="AS27" i="8"/>
  <c r="AY27" i="8"/>
  <c r="BR27" i="8"/>
  <c r="D23" i="7"/>
  <c r="CU23" i="7"/>
  <c r="EP23" i="7"/>
  <c r="ED23" i="7"/>
  <c r="AF27" i="8"/>
  <c r="AU27" i="8"/>
  <c r="DE27" i="8"/>
  <c r="DU27" i="8"/>
  <c r="EF27" i="8"/>
  <c r="AM23" i="7"/>
  <c r="DQ23" i="7"/>
  <c r="DE23" i="7"/>
  <c r="AQ27" i="8"/>
  <c r="BP27" i="8"/>
  <c r="BZ27" i="8"/>
  <c r="DA27" i="8"/>
  <c r="ED27" i="8"/>
  <c r="AK23" i="7"/>
  <c r="AF23" i="7"/>
  <c r="X23" i="7"/>
  <c r="BG23" i="7"/>
  <c r="BC23" i="7"/>
  <c r="CL23" i="7"/>
  <c r="CW23" i="7"/>
  <c r="P27" i="8"/>
  <c r="AK27" i="8"/>
  <c r="CP27" i="8"/>
  <c r="CW27" i="8"/>
  <c r="DO27" i="8"/>
  <c r="AD23" i="7"/>
  <c r="AW23" i="7"/>
  <c r="CS23" i="7"/>
  <c r="EB23" i="7"/>
  <c r="EV23" i="7"/>
  <c r="ER23" i="7"/>
  <c r="AI27" i="8"/>
  <c r="AO27" i="8"/>
  <c r="BK27" i="8"/>
  <c r="J23" i="7"/>
  <c r="EL23" i="7"/>
  <c r="CN27" i="8"/>
  <c r="DM27" i="8"/>
  <c r="DX27" i="8"/>
  <c r="ET27" i="8"/>
  <c r="Z23" i="7"/>
  <c r="V23" i="7"/>
  <c r="AQ23" i="7"/>
  <c r="BN23" i="7"/>
  <c r="DO23" i="7"/>
  <c r="DK23" i="7"/>
  <c r="EF23" i="7"/>
  <c r="T27" i="8"/>
  <c r="AM27" i="8"/>
  <c r="BT27" i="8"/>
  <c r="CB27" i="8"/>
  <c r="CJ27" i="8"/>
  <c r="DQ27" i="8"/>
  <c r="DZ27" i="8"/>
  <c r="EH27" i="8"/>
  <c r="H23" i="7"/>
  <c r="AS23" i="7"/>
  <c r="BP23" i="7"/>
  <c r="DU23" i="7"/>
  <c r="EH23" i="7"/>
  <c r="BN27" i="8"/>
  <c r="BV27" i="8"/>
  <c r="CD27" i="8"/>
  <c r="DK27" i="8"/>
  <c r="DS27" i="8"/>
  <c r="EB27" i="8"/>
  <c r="AY23" i="7"/>
  <c r="EN23" i="7"/>
  <c r="L27" i="8"/>
  <c r="F23" i="7"/>
  <c r="BI23" i="7"/>
  <c r="BE23" i="7"/>
  <c r="BV23" i="7"/>
  <c r="EX23" i="7"/>
  <c r="ET23" i="7"/>
  <c r="R27" i="8"/>
  <c r="J27" i="8"/>
  <c r="BA27" i="8"/>
  <c r="BI27" i="8"/>
  <c r="DG27" i="8"/>
  <c r="EV27" i="8"/>
  <c r="BK23" i="7"/>
  <c r="BX23" i="7"/>
  <c r="EZ23" i="7"/>
  <c r="CS27" i="8"/>
  <c r="ER27" i="8"/>
  <c r="R23" i="7"/>
  <c r="N23" i="7"/>
  <c r="CN23" i="7"/>
  <c r="CJ23" i="7"/>
  <c r="DG23" i="7"/>
  <c r="DC23" i="7"/>
  <c r="EL27" i="8"/>
  <c r="T23" i="7"/>
  <c r="CP23" i="7"/>
  <c r="DI23" i="7"/>
</calcChain>
</file>

<file path=xl/sharedStrings.xml><?xml version="1.0" encoding="utf-8"?>
<sst xmlns="http://schemas.openxmlformats.org/spreadsheetml/2006/main" count="221" uniqueCount="61">
  <si>
    <t>Lu</t>
  </si>
  <si>
    <t>Ma</t>
  </si>
  <si>
    <t>Me</t>
  </si>
  <si>
    <t>Je</t>
  </si>
  <si>
    <t>Ve</t>
  </si>
  <si>
    <t>Total</t>
  </si>
  <si>
    <t>Semaine 1</t>
  </si>
  <si>
    <t>Semaine 2</t>
  </si>
  <si>
    <t>Semaine 3</t>
  </si>
  <si>
    <t>Semaine 4</t>
  </si>
  <si>
    <t>Semaine 5</t>
  </si>
  <si>
    <t>BEBES</t>
  </si>
  <si>
    <t>TROTTEURS</t>
  </si>
  <si>
    <t>GRANDS</t>
  </si>
  <si>
    <t>Janvier</t>
  </si>
  <si>
    <t>Février</t>
  </si>
  <si>
    <t>Mars</t>
  </si>
  <si>
    <t>Avril</t>
  </si>
  <si>
    <t>Mai</t>
  </si>
  <si>
    <t>Juin</t>
  </si>
  <si>
    <t>Juillet</t>
  </si>
  <si>
    <t>Août</t>
  </si>
  <si>
    <t>Septembre</t>
  </si>
  <si>
    <t>Octobre</t>
  </si>
  <si>
    <t>Novembre</t>
  </si>
  <si>
    <t>Décembre</t>
  </si>
  <si>
    <t>TOTAL JOURNEE</t>
  </si>
  <si>
    <t>Colloques</t>
  </si>
  <si>
    <t>Sorties</t>
  </si>
  <si>
    <t>Notes</t>
  </si>
  <si>
    <t>Lisete</t>
  </si>
  <si>
    <t>Natacha</t>
  </si>
  <si>
    <t>Sara</t>
  </si>
  <si>
    <t>jean-marie</t>
  </si>
  <si>
    <t>SIESTE</t>
  </si>
  <si>
    <t>A</t>
  </si>
  <si>
    <t>asd</t>
  </si>
  <si>
    <t>a</t>
  </si>
  <si>
    <t>r</t>
  </si>
  <si>
    <t>b</t>
  </si>
  <si>
    <t>j</t>
  </si>
  <si>
    <t>v</t>
  </si>
  <si>
    <t>d</t>
  </si>
  <si>
    <t>f</t>
  </si>
  <si>
    <t>lun</t>
  </si>
  <si>
    <t>mar</t>
  </si>
  <si>
    <t>mer</t>
  </si>
  <si>
    <t>jeu</t>
  </si>
  <si>
    <t>ven</t>
  </si>
  <si>
    <t>Date</t>
  </si>
  <si>
    <t>Nom</t>
  </si>
  <si>
    <t>Nouvel An</t>
  </si>
  <si>
    <t>Pâques</t>
  </si>
  <si>
    <t>Lundi de Pâques</t>
  </si>
  <si>
    <t>Fête du travail</t>
  </si>
  <si>
    <t>Ascension</t>
  </si>
  <si>
    <t>Pentecôte</t>
  </si>
  <si>
    <t>Lundi de pentecôte</t>
  </si>
  <si>
    <t>Assomption</t>
  </si>
  <si>
    <t>Toussaint</t>
  </si>
  <si>
    <t>Noël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</si>
</sst>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
    <numFmt numFmtId="165" formatCode="[$-100C]d/\ mmmm\ yyyy;@"/>
    <numFmt numFmtId="166" formatCode="ddd"/>
    <numFmt numFmtId="167" formatCode="[=0]&quot;&quot;;dd"/>
  </numFmts>
  <fonts count="21" x14ac:knownFonts="1">
    <font>
      <sz val="11"/>
      <color theme="1"/>
      <name val="Calibri"/>
      <family val="2"/>
      <scheme val="minor"/>
    </font>
    <font>
      <sz val="11"/>
      <color theme="1"/>
      <name val="Arial"/>
      <family val="2"/>
    </font>
    <font>
      <b/>
      <sz val="9"/>
      <color theme="1"/>
      <name val="Arial"/>
      <family val="2"/>
    </font>
    <font>
      <sz val="9"/>
      <color theme="1"/>
      <name val="Arial"/>
      <family val="2"/>
    </font>
    <font>
      <sz val="8"/>
      <color theme="1"/>
      <name val="Arial"/>
      <family val="2"/>
    </font>
    <font>
      <sz val="9"/>
      <color theme="0"/>
      <name val="Arial"/>
      <family val="2"/>
    </font>
    <font>
      <sz val="15"/>
      <color theme="1"/>
      <name val="Arial"/>
      <family val="2"/>
    </font>
    <font>
      <sz val="12"/>
      <color theme="1"/>
      <name val="Arial"/>
      <family val="2"/>
    </font>
    <font>
      <sz val="7"/>
      <color theme="1"/>
      <name val="Arial"/>
      <family val="2"/>
    </font>
    <font>
      <b/>
      <sz val="12"/>
      <color theme="1"/>
      <name val="Arial"/>
      <family val="2"/>
    </font>
    <font>
      <sz val="10"/>
      <color theme="1"/>
      <name val="Arial"/>
      <family val="2"/>
    </font>
    <font>
      <sz val="6"/>
      <color theme="1"/>
      <name val="Arial"/>
      <family val="2"/>
    </font>
    <font>
      <b/>
      <sz val="14"/>
      <color theme="1"/>
      <name val="Arial"/>
      <family val="2"/>
    </font>
    <font>
      <sz val="48"/>
      <color rgb="FF00B050"/>
      <name val="Arial"/>
      <family val="2"/>
    </font>
    <font>
      <sz val="48"/>
      <color rgb="FF00B0F0"/>
      <name val="Arial"/>
      <family val="2"/>
    </font>
    <font>
      <sz val="14"/>
      <color theme="1"/>
      <name val="Arial"/>
      <family val="2"/>
    </font>
    <font>
      <b/>
      <sz val="10"/>
      <name val="Calibri"/>
      <family val="2"/>
      <scheme val="minor"/>
    </font>
    <font>
      <sz val="10"/>
      <name val="Calibri"/>
      <family val="2"/>
      <scheme val="minor"/>
    </font>
    <font>
      <sz val="8"/>
      <color theme="1"/>
      <name val="Calibri"/>
      <family val="2"/>
      <scheme val="minor"/>
    </font>
    <font>
      <sz val="16"/>
      <color theme="1"/>
      <name val="Arial"/>
      <family val="2"/>
    </font>
    <font>
      <sz val="10"/>
      <name val="Arial"/>
      <family val="2"/>
    </font>
  </fonts>
  <fills count="6">
    <fill>
      <patternFill patternType="none"/>
    </fill>
    <fill>
      <patternFill patternType="gray125"/>
    </fill>
    <fill>
      <patternFill patternType="solid">
        <fgColor theme="4" tint="0.59999389629810485"/>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rgb="FFDAC99E"/>
        <bgColor indexed="64"/>
      </patternFill>
    </fill>
  </fills>
  <borders count="19">
    <border>
      <left/>
      <right/>
      <top/>
      <bottom/>
      <diagonal/>
    </border>
    <border>
      <left/>
      <right/>
      <top style="thin">
        <color auto="1"/>
      </top>
      <bottom/>
      <diagonal/>
    </border>
    <border>
      <left/>
      <right style="thin">
        <color auto="1"/>
      </right>
      <top/>
      <bottom style="thin">
        <color auto="1"/>
      </bottom>
      <diagonal/>
    </border>
    <border>
      <left/>
      <right style="medium">
        <color auto="1"/>
      </right>
      <top/>
      <bottom/>
      <diagonal/>
    </border>
    <border>
      <left/>
      <right style="thin">
        <color auto="1"/>
      </right>
      <top style="thin">
        <color auto="1"/>
      </top>
      <bottom style="thin">
        <color auto="1"/>
      </bottom>
      <diagonal/>
    </border>
    <border>
      <left/>
      <right/>
      <top/>
      <bottom style="thin">
        <color auto="1"/>
      </bottom>
      <diagonal/>
    </border>
    <border>
      <left style="thin">
        <color auto="1"/>
      </left>
      <right/>
      <top style="thin">
        <color auto="1"/>
      </top>
      <bottom style="thin">
        <color auto="1"/>
      </bottom>
      <diagonal/>
    </border>
    <border>
      <left/>
      <right style="medium">
        <color auto="1"/>
      </right>
      <top style="thin">
        <color auto="1"/>
      </top>
      <bottom style="thin">
        <color auto="1"/>
      </bottom>
      <diagonal/>
    </border>
    <border>
      <left/>
      <right/>
      <top style="thin">
        <color auto="1"/>
      </top>
      <bottom style="thin">
        <color auto="1"/>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auto="1"/>
      </left>
      <right/>
      <top style="thin">
        <color auto="1"/>
      </top>
      <bottom/>
      <diagonal/>
    </border>
    <border>
      <left/>
      <right style="thin">
        <color auto="1"/>
      </right>
      <top style="thin">
        <color auto="1"/>
      </top>
      <bottom/>
      <diagonal/>
    </border>
    <border>
      <left style="thin">
        <color auto="1"/>
      </left>
      <right/>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top style="thin">
        <color auto="1"/>
      </top>
      <bottom style="thin">
        <color auto="1"/>
      </bottom>
      <diagonal/>
    </border>
    <border>
      <left style="thin">
        <color indexed="64"/>
      </left>
      <right style="medium">
        <color indexed="64"/>
      </right>
      <top/>
      <bottom/>
      <diagonal/>
    </border>
  </borders>
  <cellStyleXfs count="2">
    <xf numFmtId="0" fontId="0" fillId="0" borderId="0"/>
    <xf numFmtId="0" fontId="20" fillId="0" borderId="0" applyNumberFormat="0" applyBorder="0" applyAlignment="0" applyProtection="0"/>
  </cellStyleXfs>
  <cellXfs count="173">
    <xf numFmtId="0" fontId="0" fillId="0" borderId="0" xfId="0"/>
    <xf numFmtId="0" fontId="1" fillId="0" borderId="0" xfId="0" applyFont="1" applyProtection="1"/>
    <xf numFmtId="0" fontId="7" fillId="0" borderId="0" xfId="0" applyFont="1" applyProtection="1"/>
    <xf numFmtId="0" fontId="4" fillId="0" borderId="0" xfId="0" applyFont="1" applyProtection="1"/>
    <xf numFmtId="0" fontId="3" fillId="0" borderId="1" xfId="0" applyFont="1" applyBorder="1" applyAlignment="1" applyProtection="1">
      <alignment vertical="center"/>
    </xf>
    <xf numFmtId="0" fontId="3" fillId="0" borderId="0" xfId="0" applyFont="1" applyProtection="1"/>
    <xf numFmtId="0" fontId="2" fillId="0" borderId="0" xfId="0" applyFont="1" applyAlignment="1" applyProtection="1">
      <alignment horizontal="right" vertical="center"/>
    </xf>
    <xf numFmtId="0" fontId="3" fillId="0" borderId="0" xfId="0" applyFont="1" applyAlignment="1" applyProtection="1">
      <alignment vertical="center"/>
    </xf>
    <xf numFmtId="0" fontId="5" fillId="0" borderId="0" xfId="0" applyFont="1" applyAlignment="1" applyProtection="1">
      <alignment horizontal="center"/>
    </xf>
    <xf numFmtId="0" fontId="3" fillId="0" borderId="0" xfId="0" applyFont="1" applyAlignment="1" applyProtection="1">
      <alignment horizontal="center"/>
    </xf>
    <xf numFmtId="14" fontId="7" fillId="0" borderId="0" xfId="0" applyNumberFormat="1" applyFont="1" applyProtection="1"/>
    <xf numFmtId="165" fontId="1" fillId="0" borderId="0" xfId="0" applyNumberFormat="1" applyFont="1" applyProtection="1"/>
    <xf numFmtId="0" fontId="5" fillId="0" borderId="0" xfId="0" applyFont="1" applyAlignment="1" applyProtection="1">
      <alignment horizontal="center"/>
    </xf>
    <xf numFmtId="164" fontId="4" fillId="0" borderId="0" xfId="0" applyNumberFormat="1" applyFont="1" applyBorder="1" applyAlignment="1" applyProtection="1">
      <alignment horizontal="center" vertical="center"/>
    </xf>
    <xf numFmtId="0" fontId="1" fillId="0" borderId="0" xfId="0" applyFont="1" applyBorder="1" applyAlignment="1" applyProtection="1"/>
    <xf numFmtId="0" fontId="1" fillId="0" borderId="0" xfId="0" applyFont="1" applyBorder="1" applyProtection="1"/>
    <xf numFmtId="0" fontId="4" fillId="0" borderId="0" xfId="0" applyFont="1" applyBorder="1" applyProtection="1"/>
    <xf numFmtId="0" fontId="3" fillId="0" borderId="0" xfId="0" applyFont="1" applyBorder="1" applyProtection="1"/>
    <xf numFmtId="0" fontId="1" fillId="0" borderId="0" xfId="0" applyFont="1" applyFill="1" applyProtection="1"/>
    <xf numFmtId="0" fontId="6" fillId="0" borderId="0" xfId="0" applyFont="1" applyFill="1" applyAlignment="1" applyProtection="1">
      <protection locked="0"/>
    </xf>
    <xf numFmtId="0" fontId="1" fillId="0" borderId="0" xfId="0" applyFont="1" applyFill="1" applyAlignment="1" applyProtection="1"/>
    <xf numFmtId="0" fontId="6" fillId="0" borderId="0" xfId="0" applyFont="1" applyFill="1" applyAlignment="1" applyProtection="1">
      <alignment vertical="center"/>
      <protection locked="0"/>
    </xf>
    <xf numFmtId="0" fontId="10" fillId="0" borderId="0" xfId="0" applyFont="1" applyFill="1" applyAlignment="1" applyProtection="1">
      <alignment horizontal="center" vertical="center"/>
      <protection locked="0"/>
    </xf>
    <xf numFmtId="0" fontId="10" fillId="0" borderId="0" xfId="0" applyFont="1" applyFill="1" applyAlignment="1" applyProtection="1">
      <alignment horizontal="center"/>
      <protection locked="0"/>
    </xf>
    <xf numFmtId="0" fontId="6" fillId="0" borderId="0" xfId="0" applyFont="1" applyFill="1" applyAlignment="1" applyProtection="1">
      <alignment horizontal="center"/>
      <protection locked="0"/>
    </xf>
    <xf numFmtId="0" fontId="1" fillId="0" borderId="0" xfId="0" applyFont="1" applyFill="1" applyAlignment="1" applyProtection="1">
      <alignment horizontal="center"/>
    </xf>
    <xf numFmtId="0" fontId="6" fillId="0" borderId="0" xfId="0" applyFont="1" applyFill="1" applyAlignment="1" applyProtection="1">
      <alignment vertical="top"/>
    </xf>
    <xf numFmtId="0" fontId="1" fillId="0" borderId="0" xfId="0" applyFont="1" applyFill="1" applyBorder="1" applyProtection="1"/>
    <xf numFmtId="0" fontId="5" fillId="0" borderId="0" xfId="0" applyFont="1" applyBorder="1" applyAlignment="1" applyProtection="1"/>
    <xf numFmtId="0" fontId="5" fillId="0" borderId="0" xfId="0" applyFont="1" applyAlignment="1" applyProtection="1"/>
    <xf numFmtId="0" fontId="3" fillId="0" borderId="0" xfId="0" applyFont="1" applyFill="1" applyBorder="1" applyAlignment="1" applyProtection="1">
      <alignment horizontal="center" vertical="center"/>
      <protection locked="0"/>
    </xf>
    <xf numFmtId="0" fontId="4" fillId="0" borderId="0" xfId="0" applyFont="1" applyFill="1" applyBorder="1" applyAlignment="1" applyProtection="1">
      <alignment horizontal="center"/>
      <protection locked="0"/>
    </xf>
    <xf numFmtId="0" fontId="1" fillId="0" borderId="8" xfId="0" applyFont="1" applyBorder="1" applyProtection="1"/>
    <xf numFmtId="0" fontId="3" fillId="0" borderId="10" xfId="0" applyFont="1" applyFill="1" applyBorder="1" applyAlignment="1" applyProtection="1">
      <alignment horizontal="center" vertical="center"/>
      <protection locked="0"/>
    </xf>
    <xf numFmtId="0" fontId="4" fillId="0" borderId="10" xfId="0" applyFont="1" applyFill="1" applyBorder="1" applyAlignment="1" applyProtection="1">
      <alignment horizontal="center"/>
      <protection locked="0"/>
    </xf>
    <xf numFmtId="0" fontId="11" fillId="0" borderId="0" xfId="0" quotePrefix="1" applyFont="1" applyBorder="1" applyAlignment="1" applyProtection="1"/>
    <xf numFmtId="164" fontId="4" fillId="0" borderId="0" xfId="0" applyNumberFormat="1" applyFont="1" applyBorder="1" applyAlignment="1" applyProtection="1">
      <alignment horizontal="center" vertical="center"/>
    </xf>
    <xf numFmtId="0" fontId="5" fillId="0" borderId="0" xfId="0" applyFont="1" applyBorder="1" applyAlignment="1" applyProtection="1">
      <alignment horizontal="center"/>
    </xf>
    <xf numFmtId="164" fontId="3" fillId="0" borderId="0" xfId="0" applyNumberFormat="1" applyFont="1" applyBorder="1" applyAlignment="1" applyProtection="1">
      <alignment horizontal="center"/>
    </xf>
    <xf numFmtId="0" fontId="11" fillId="0" borderId="0" xfId="0" quotePrefix="1" applyFont="1" applyBorder="1" applyAlignment="1" applyProtection="1">
      <alignment wrapText="1"/>
    </xf>
    <xf numFmtId="0" fontId="1" fillId="0" borderId="9" xfId="0" applyFont="1" applyBorder="1" applyAlignment="1" applyProtection="1"/>
    <xf numFmtId="0" fontId="7" fillId="0" borderId="0" xfId="0" applyFont="1" applyBorder="1" applyAlignment="1" applyProtection="1"/>
    <xf numFmtId="0" fontId="7" fillId="0" borderId="0" xfId="0" applyFont="1" applyBorder="1" applyProtection="1"/>
    <xf numFmtId="0" fontId="1" fillId="0" borderId="9" xfId="0" applyFont="1" applyBorder="1" applyProtection="1"/>
    <xf numFmtId="0" fontId="3" fillId="0" borderId="0" xfId="0" applyFont="1" applyBorder="1" applyAlignment="1" applyProtection="1">
      <alignment horizontal="center"/>
    </xf>
    <xf numFmtId="0" fontId="1" fillId="0" borderId="10" xfId="0" applyFont="1" applyBorder="1" applyProtection="1"/>
    <xf numFmtId="0" fontId="1" fillId="0" borderId="12" xfId="0" applyFont="1" applyBorder="1" applyProtection="1"/>
    <xf numFmtId="164" fontId="10" fillId="0" borderId="10" xfId="0" applyNumberFormat="1" applyFont="1" applyBorder="1" applyAlignment="1" applyProtection="1">
      <alignment horizontal="center" vertical="center"/>
    </xf>
    <xf numFmtId="164" fontId="10" fillId="0" borderId="11" xfId="0" applyNumberFormat="1" applyFont="1" applyBorder="1" applyAlignment="1" applyProtection="1">
      <alignment horizontal="center" vertical="center"/>
    </xf>
    <xf numFmtId="0" fontId="5" fillId="0" borderId="0" xfId="0" applyFont="1" applyAlignment="1" applyProtection="1">
      <alignment horizontal="center"/>
    </xf>
    <xf numFmtId="0" fontId="5" fillId="0" borderId="0" xfId="0" applyFont="1" applyBorder="1" applyAlignment="1" applyProtection="1">
      <alignment horizontal="center"/>
    </xf>
    <xf numFmtId="0" fontId="1" fillId="0" borderId="4" xfId="0" applyFont="1" applyBorder="1" applyAlignment="1" applyProtection="1">
      <alignment vertical="center"/>
      <protection locked="0"/>
    </xf>
    <xf numFmtId="0" fontId="9" fillId="0" borderId="13" xfId="0" applyFont="1" applyBorder="1" applyAlignment="1" applyProtection="1">
      <alignment horizontal="right" vertical="center"/>
    </xf>
    <xf numFmtId="0" fontId="7" fillId="2" borderId="0" xfId="0" applyFont="1" applyFill="1" applyBorder="1" applyAlignment="1" applyProtection="1">
      <alignment vertical="center"/>
      <protection locked="0"/>
    </xf>
    <xf numFmtId="164" fontId="10" fillId="0" borderId="0" xfId="0" applyNumberFormat="1" applyFont="1" applyFill="1" applyBorder="1" applyAlignment="1" applyProtection="1">
      <alignment horizontal="center" vertical="center"/>
    </xf>
    <xf numFmtId="0" fontId="7" fillId="0" borderId="0" xfId="0" applyFont="1" applyAlignment="1" applyProtection="1">
      <alignment horizontal="right" vertical="center"/>
    </xf>
    <xf numFmtId="0" fontId="3" fillId="0" borderId="0" xfId="0" applyFont="1" applyBorder="1" applyAlignment="1" applyProtection="1">
      <alignment vertical="center"/>
    </xf>
    <xf numFmtId="0" fontId="3" fillId="0" borderId="10" xfId="0" applyFont="1" applyBorder="1" applyAlignment="1" applyProtection="1">
      <alignment horizontal="center" vertical="center"/>
      <protection locked="0"/>
    </xf>
    <xf numFmtId="0" fontId="4" fillId="0" borderId="10" xfId="0" applyFont="1" applyBorder="1" applyAlignment="1" applyProtection="1">
      <alignment horizontal="center"/>
      <protection locked="0"/>
    </xf>
    <xf numFmtId="0" fontId="1" fillId="0" borderId="0" xfId="0" applyFont="1" applyBorder="1" applyAlignment="1" applyProtection="1">
      <alignment vertical="center"/>
    </xf>
    <xf numFmtId="0" fontId="9" fillId="0" borderId="0" xfId="0" applyFont="1" applyBorder="1" applyAlignment="1" applyProtection="1">
      <alignment horizontal="center" vertical="center" textRotation="90"/>
    </xf>
    <xf numFmtId="0" fontId="1" fillId="0" borderId="1" xfId="0" applyFont="1" applyBorder="1" applyProtection="1"/>
    <xf numFmtId="0" fontId="1" fillId="0" borderId="13" xfId="0" applyFont="1" applyBorder="1" applyProtection="1"/>
    <xf numFmtId="0" fontId="4" fillId="0" borderId="9" xfId="0" applyFont="1" applyBorder="1" applyProtection="1"/>
    <xf numFmtId="0" fontId="4" fillId="0" borderId="10" xfId="0" applyFont="1" applyBorder="1" applyProtection="1"/>
    <xf numFmtId="0" fontId="3" fillId="0" borderId="9" xfId="0" applyFont="1" applyBorder="1" applyAlignment="1" applyProtection="1">
      <alignment vertical="center"/>
    </xf>
    <xf numFmtId="0" fontId="3" fillId="0" borderId="10" xfId="0" applyFont="1" applyBorder="1" applyAlignment="1" applyProtection="1">
      <alignment vertical="center"/>
    </xf>
    <xf numFmtId="0" fontId="3" fillId="0" borderId="9" xfId="0" applyFont="1" applyBorder="1" applyProtection="1"/>
    <xf numFmtId="0" fontId="3" fillId="0" borderId="10" xfId="0" applyFont="1" applyBorder="1" applyProtection="1"/>
    <xf numFmtId="0" fontId="3" fillId="0" borderId="14" xfId="0" applyFont="1" applyBorder="1" applyProtection="1"/>
    <xf numFmtId="0" fontId="3" fillId="0" borderId="5" xfId="0" applyFont="1" applyBorder="1" applyProtection="1"/>
    <xf numFmtId="0" fontId="3" fillId="0" borderId="2" xfId="0" applyFont="1" applyBorder="1" applyProtection="1"/>
    <xf numFmtId="164" fontId="10" fillId="0" borderId="11" xfId="0" applyNumberFormat="1" applyFont="1" applyBorder="1" applyAlignment="1" applyProtection="1">
      <alignment horizontal="center" vertical="center" shrinkToFit="1"/>
    </xf>
    <xf numFmtId="164" fontId="10" fillId="0" borderId="10" xfId="0" applyNumberFormat="1" applyFont="1" applyBorder="1" applyAlignment="1" applyProtection="1">
      <alignment horizontal="center" vertical="center" shrinkToFit="1"/>
    </xf>
    <xf numFmtId="164" fontId="10" fillId="0" borderId="10" xfId="0" applyNumberFormat="1" applyFont="1" applyBorder="1" applyAlignment="1" applyProtection="1">
      <alignment horizontal="center" vertical="center" shrinkToFit="1"/>
    </xf>
    <xf numFmtId="0" fontId="7" fillId="0" borderId="0" xfId="0" applyFont="1" applyBorder="1" applyAlignment="1" applyProtection="1">
      <alignment horizontal="center" vertical="center"/>
    </xf>
    <xf numFmtId="0" fontId="7" fillId="0" borderId="0" xfId="0" applyFont="1" applyFill="1" applyAlignment="1" applyProtection="1">
      <alignment horizontal="center"/>
    </xf>
    <xf numFmtId="0" fontId="7" fillId="2" borderId="0" xfId="0" applyFont="1" applyFill="1" applyAlignment="1" applyProtection="1">
      <alignment horizontal="center" vertical="center"/>
    </xf>
    <xf numFmtId="0" fontId="1" fillId="0" borderId="0" xfId="0" applyFont="1" applyFill="1" applyAlignment="1" applyProtection="1">
      <alignment horizontal="center"/>
    </xf>
    <xf numFmtId="0" fontId="9" fillId="0" borderId="0" xfId="0" applyFont="1" applyAlignment="1" applyProtection="1">
      <alignment horizontal="center" vertical="center" textRotation="90"/>
    </xf>
    <xf numFmtId="164" fontId="4" fillId="0" borderId="0" xfId="0" applyNumberFormat="1" applyFont="1" applyBorder="1" applyAlignment="1" applyProtection="1">
      <alignment horizontal="center" vertical="center"/>
    </xf>
    <xf numFmtId="0" fontId="15" fillId="0" borderId="0" xfId="0" applyFont="1" applyFill="1" applyBorder="1" applyAlignment="1" applyProtection="1">
      <alignment horizontal="center" vertical="center"/>
      <protection locked="0"/>
    </xf>
    <xf numFmtId="0" fontId="6" fillId="0" borderId="0" xfId="0" applyFont="1" applyFill="1" applyAlignment="1" applyProtection="1"/>
    <xf numFmtId="0" fontId="6" fillId="0" borderId="0" xfId="0" applyFont="1" applyFill="1" applyAlignment="1" applyProtection="1">
      <alignment vertical="center"/>
    </xf>
    <xf numFmtId="0" fontId="10" fillId="0" borderId="0" xfId="0" applyFont="1" applyFill="1" applyAlignment="1" applyProtection="1">
      <alignment horizontal="center" vertical="center"/>
    </xf>
    <xf numFmtId="0" fontId="10" fillId="0" borderId="0" xfId="0" applyFont="1" applyFill="1" applyAlignment="1" applyProtection="1">
      <alignment horizontal="center"/>
    </xf>
    <xf numFmtId="0" fontId="6" fillId="0" borderId="0" xfId="0" applyFont="1" applyFill="1" applyAlignment="1" applyProtection="1">
      <alignment horizontal="center"/>
    </xf>
    <xf numFmtId="164" fontId="7" fillId="0" borderId="0" xfId="0" applyNumberFormat="1" applyFont="1" applyBorder="1" applyAlignment="1" applyProtection="1">
      <alignment horizontal="center" vertical="center"/>
    </xf>
    <xf numFmtId="0" fontId="7" fillId="2" borderId="0" xfId="0" applyFont="1" applyFill="1" applyBorder="1" applyAlignment="1" applyProtection="1">
      <alignment vertical="center"/>
    </xf>
    <xf numFmtId="164" fontId="3" fillId="0" borderId="0" xfId="0" applyNumberFormat="1" applyFont="1" applyFill="1" applyBorder="1" applyAlignment="1" applyProtection="1">
      <alignment horizontal="center" vertical="center"/>
    </xf>
    <xf numFmtId="164" fontId="7" fillId="0" borderId="0" xfId="0" applyNumberFormat="1" applyFont="1" applyFill="1" applyBorder="1" applyAlignment="1" applyProtection="1">
      <alignment horizontal="center" vertical="center"/>
    </xf>
    <xf numFmtId="164" fontId="4" fillId="0" borderId="4" xfId="0" applyNumberFormat="1" applyFont="1" applyBorder="1" applyAlignment="1" applyProtection="1">
      <alignment vertical="center"/>
    </xf>
    <xf numFmtId="164" fontId="4" fillId="0" borderId="0" xfId="0" applyNumberFormat="1" applyFont="1" applyFill="1" applyBorder="1" applyAlignment="1" applyProtection="1">
      <alignment horizontal="center"/>
    </xf>
    <xf numFmtId="164" fontId="4" fillId="0" borderId="10" xfId="0" applyNumberFormat="1" applyFont="1" applyFill="1" applyBorder="1" applyAlignment="1" applyProtection="1">
      <alignment horizontal="center"/>
    </xf>
    <xf numFmtId="164" fontId="3" fillId="0" borderId="10" xfId="0" applyNumberFormat="1" applyFont="1" applyFill="1" applyBorder="1" applyAlignment="1" applyProtection="1">
      <alignment horizontal="center" vertical="center"/>
    </xf>
    <xf numFmtId="164" fontId="3" fillId="0" borderId="10" xfId="0" applyNumberFormat="1" applyFont="1" applyBorder="1" applyAlignment="1" applyProtection="1">
      <alignment horizontal="center" vertical="center"/>
    </xf>
    <xf numFmtId="164" fontId="4" fillId="0" borderId="10" xfId="0" applyNumberFormat="1" applyFont="1" applyBorder="1" applyAlignment="1" applyProtection="1">
      <alignment horizontal="center"/>
    </xf>
    <xf numFmtId="0" fontId="3" fillId="0" borderId="0" xfId="0" applyFont="1" applyBorder="1" applyAlignment="1" applyProtection="1">
      <alignment horizontal="center" vertical="center"/>
    </xf>
    <xf numFmtId="164" fontId="8" fillId="0" borderId="4" xfId="0" applyNumberFormat="1" applyFont="1" applyBorder="1" applyAlignment="1" applyProtection="1">
      <alignment vertical="center"/>
    </xf>
    <xf numFmtId="0" fontId="4" fillId="0" borderId="0" xfId="0" applyFont="1" applyFill="1" applyBorder="1" applyAlignment="1" applyProtection="1">
      <alignment horizontal="center"/>
    </xf>
    <xf numFmtId="164" fontId="8" fillId="0" borderId="0" xfId="0" applyNumberFormat="1" applyFont="1" applyBorder="1" applyAlignment="1" applyProtection="1">
      <alignment vertical="center"/>
    </xf>
    <xf numFmtId="164" fontId="4" fillId="0" borderId="1" xfId="0" applyNumberFormat="1" applyFont="1" applyBorder="1" applyAlignment="1" applyProtection="1">
      <alignment horizontal="center"/>
    </xf>
    <xf numFmtId="0" fontId="3" fillId="0" borderId="0" xfId="0" applyFont="1" applyFill="1" applyBorder="1" applyAlignment="1" applyProtection="1">
      <alignment horizontal="center" vertical="center"/>
    </xf>
    <xf numFmtId="0" fontId="15" fillId="0" borderId="0" xfId="0" applyFont="1" applyFill="1" applyBorder="1" applyAlignment="1" applyProtection="1">
      <alignment horizontal="center" vertical="center"/>
    </xf>
    <xf numFmtId="0" fontId="11" fillId="0" borderId="0" xfId="0" applyFont="1" applyFill="1" applyBorder="1" applyAlignment="1" applyProtection="1">
      <alignment horizontal="center"/>
    </xf>
    <xf numFmtId="0" fontId="4" fillId="0" borderId="9" xfId="0" applyFont="1" applyBorder="1" applyAlignment="1" applyProtection="1">
      <alignment horizontal="center"/>
    </xf>
    <xf numFmtId="0" fontId="4" fillId="0" borderId="10" xfId="0" applyFont="1" applyFill="1" applyBorder="1" applyAlignment="1" applyProtection="1">
      <alignment horizontal="center"/>
    </xf>
    <xf numFmtId="0" fontId="3" fillId="0" borderId="10" xfId="0" applyFont="1" applyFill="1" applyBorder="1" applyAlignment="1" applyProtection="1">
      <alignment horizontal="center" vertical="center"/>
    </xf>
    <xf numFmtId="0" fontId="4" fillId="0" borderId="11" xfId="0" applyFont="1" applyFill="1" applyBorder="1" applyAlignment="1" applyProtection="1">
      <alignment horizontal="center"/>
    </xf>
    <xf numFmtId="0" fontId="3" fillId="0" borderId="11" xfId="0" applyFont="1" applyFill="1" applyBorder="1" applyAlignment="1" applyProtection="1">
      <alignment horizontal="center" vertical="center"/>
    </xf>
    <xf numFmtId="0" fontId="3" fillId="0" borderId="10" xfId="0" applyFont="1" applyBorder="1" applyAlignment="1" applyProtection="1">
      <alignment horizontal="center" vertical="center"/>
    </xf>
    <xf numFmtId="0" fontId="4" fillId="0" borderId="10" xfId="0" applyFont="1" applyBorder="1" applyAlignment="1" applyProtection="1">
      <alignment horizontal="center"/>
    </xf>
    <xf numFmtId="0" fontId="0" fillId="0" borderId="0" xfId="0" applyAlignment="1">
      <alignment horizontal="center" vertical="center"/>
    </xf>
    <xf numFmtId="0" fontId="16" fillId="5" borderId="0" xfId="0" applyFont="1" applyFill="1" applyAlignment="1">
      <alignment horizontal="center"/>
    </xf>
    <xf numFmtId="14" fontId="17" fillId="0" borderId="0" xfId="0" applyNumberFormat="1" applyFont="1"/>
    <xf numFmtId="0" fontId="17" fillId="0" borderId="0" xfId="0" applyFont="1"/>
    <xf numFmtId="167" fontId="18" fillId="0" borderId="0" xfId="0" applyNumberFormat="1" applyFont="1"/>
    <xf numFmtId="0" fontId="7" fillId="0" borderId="0" xfId="0" applyFont="1" applyFill="1" applyAlignment="1" applyProtection="1">
      <alignment horizontal="center"/>
    </xf>
    <xf numFmtId="14" fontId="17" fillId="0" borderId="0" xfId="0" applyNumberFormat="1" applyFont="1" applyFill="1"/>
    <xf numFmtId="0" fontId="17" fillId="0" borderId="0" xfId="0" applyFont="1" applyFill="1"/>
    <xf numFmtId="166" fontId="0" fillId="0" borderId="0" xfId="0" applyNumberFormat="1" applyBorder="1" applyAlignment="1">
      <alignment horizontal="center" vertical="center"/>
    </xf>
    <xf numFmtId="166" fontId="0" fillId="0" borderId="0" xfId="0" applyNumberFormat="1" applyAlignment="1">
      <alignment horizontal="center" vertical="center"/>
    </xf>
    <xf numFmtId="164" fontId="1" fillId="4" borderId="0" xfId="0" applyNumberFormat="1" applyFont="1" applyFill="1" applyBorder="1" applyAlignment="1" applyProtection="1">
      <alignment horizontal="center" vertical="center" shrinkToFit="1"/>
    </xf>
    <xf numFmtId="164" fontId="1" fillId="4" borderId="10" xfId="0" applyNumberFormat="1" applyFont="1" applyFill="1" applyBorder="1" applyAlignment="1" applyProtection="1">
      <alignment horizontal="center" vertical="center" shrinkToFit="1"/>
    </xf>
    <xf numFmtId="0" fontId="10" fillId="3" borderId="1" xfId="0" applyFont="1" applyFill="1" applyBorder="1" applyAlignment="1" applyProtection="1">
      <alignment horizontal="center" vertical="center" wrapText="1"/>
    </xf>
    <xf numFmtId="0" fontId="10" fillId="3" borderId="0" xfId="0" applyFont="1" applyFill="1" applyBorder="1" applyAlignment="1" applyProtection="1">
      <alignment horizontal="center" vertical="center" wrapText="1"/>
    </xf>
    <xf numFmtId="0" fontId="10" fillId="3" borderId="0" xfId="0" applyFont="1" applyFill="1" applyAlignment="1" applyProtection="1">
      <alignment horizontal="center" vertical="center" wrapText="1"/>
    </xf>
    <xf numFmtId="164" fontId="10" fillId="0" borderId="5" xfId="0" applyNumberFormat="1" applyFont="1" applyBorder="1" applyAlignment="1" applyProtection="1">
      <alignment horizontal="center" vertical="center"/>
    </xf>
    <xf numFmtId="164" fontId="1" fillId="0" borderId="15" xfId="0" applyNumberFormat="1" applyFont="1" applyBorder="1" applyAlignment="1">
      <alignment horizontal="center" vertical="center" shrinkToFit="1"/>
    </xf>
    <xf numFmtId="0" fontId="4" fillId="0" borderId="8" xfId="0" applyFont="1" applyBorder="1" applyAlignment="1" applyProtection="1">
      <alignment horizontal="center"/>
      <protection locked="0"/>
    </xf>
    <xf numFmtId="0" fontId="4" fillId="0" borderId="7" xfId="0" applyFont="1" applyBorder="1" applyAlignment="1" applyProtection="1">
      <alignment horizontal="center"/>
      <protection locked="0"/>
    </xf>
    <xf numFmtId="0" fontId="4" fillId="0" borderId="6" xfId="0" applyFont="1" applyBorder="1" applyAlignment="1" applyProtection="1">
      <alignment horizontal="center"/>
      <protection locked="0"/>
    </xf>
    <xf numFmtId="164" fontId="1" fillId="0" borderId="16" xfId="0" applyNumberFormat="1" applyFont="1" applyBorder="1" applyAlignment="1">
      <alignment horizontal="center" vertical="center" shrinkToFit="1"/>
    </xf>
    <xf numFmtId="0" fontId="4" fillId="0" borderId="4" xfId="0" applyFont="1" applyBorder="1" applyAlignment="1" applyProtection="1">
      <alignment horizontal="center"/>
      <protection locked="0"/>
    </xf>
    <xf numFmtId="0" fontId="5" fillId="0" borderId="0" xfId="0" applyFont="1" applyAlignment="1" applyProtection="1">
      <alignment horizontal="center"/>
    </xf>
    <xf numFmtId="0" fontId="15" fillId="0" borderId="8" xfId="0" applyFont="1" applyBorder="1" applyAlignment="1" applyProtection="1">
      <alignment horizontal="center" vertical="center"/>
      <protection locked="0"/>
    </xf>
    <xf numFmtId="0" fontId="15" fillId="0" borderId="4" xfId="0" applyFont="1" applyBorder="1" applyAlignment="1" applyProtection="1">
      <alignment horizontal="center" vertical="center"/>
      <protection locked="0"/>
    </xf>
    <xf numFmtId="0" fontId="3" fillId="0" borderId="6" xfId="0" applyFont="1" applyBorder="1" applyAlignment="1" applyProtection="1">
      <alignment horizontal="center" vertical="center"/>
      <protection locked="0"/>
    </xf>
    <xf numFmtId="0" fontId="3" fillId="0" borderId="8" xfId="0" applyFont="1" applyBorder="1" applyAlignment="1" applyProtection="1">
      <alignment horizontal="center" vertical="center"/>
      <protection locked="0"/>
    </xf>
    <xf numFmtId="0" fontId="3" fillId="0" borderId="4" xfId="0" applyFont="1" applyBorder="1" applyAlignment="1" applyProtection="1">
      <alignment horizontal="center" vertical="center"/>
      <protection locked="0"/>
    </xf>
    <xf numFmtId="0" fontId="5" fillId="0" borderId="0" xfId="0" applyFont="1" applyBorder="1" applyAlignment="1" applyProtection="1">
      <alignment horizontal="center"/>
    </xf>
    <xf numFmtId="0" fontId="12" fillId="0" borderId="0" xfId="0" applyFont="1" applyAlignment="1" applyProtection="1">
      <alignment horizontal="right" vertical="center" textRotation="90"/>
    </xf>
    <xf numFmtId="0" fontId="4" fillId="0" borderId="17" xfId="0" applyFont="1" applyBorder="1" applyAlignment="1" applyProtection="1">
      <alignment horizontal="center"/>
      <protection locked="0"/>
    </xf>
    <xf numFmtId="0" fontId="15" fillId="0" borderId="6" xfId="0" applyFont="1" applyBorder="1" applyAlignment="1" applyProtection="1">
      <alignment horizontal="center" vertical="center"/>
      <protection locked="0"/>
    </xf>
    <xf numFmtId="0" fontId="15" fillId="2" borderId="0" xfId="0" applyFont="1" applyFill="1" applyAlignment="1" applyProtection="1">
      <alignment horizontal="center" vertical="center"/>
    </xf>
    <xf numFmtId="167" fontId="18" fillId="0" borderId="5" xfId="0" applyNumberFormat="1" applyFont="1" applyBorder="1" applyAlignment="1">
      <alignment horizontal="center" vertical="center"/>
    </xf>
    <xf numFmtId="0" fontId="0" fillId="2" borderId="0" xfId="0" applyFill="1" applyBorder="1" applyAlignment="1">
      <alignment horizontal="center" vertical="center"/>
    </xf>
    <xf numFmtId="0" fontId="19" fillId="0" borderId="0" xfId="0" applyFont="1" applyAlignment="1">
      <alignment horizontal="center" vertical="center"/>
    </xf>
    <xf numFmtId="164" fontId="10" fillId="0" borderId="11" xfId="0" applyNumberFormat="1" applyFont="1" applyBorder="1" applyAlignment="1" applyProtection="1">
      <alignment horizontal="center" vertical="center" shrinkToFit="1"/>
    </xf>
    <xf numFmtId="164" fontId="10" fillId="0" borderId="18" xfId="0" applyNumberFormat="1" applyFont="1" applyBorder="1" applyAlignment="1" applyProtection="1">
      <alignment horizontal="center" vertical="center" shrinkToFit="1"/>
    </xf>
    <xf numFmtId="164" fontId="10" fillId="0" borderId="10" xfId="0" applyNumberFormat="1" applyFont="1" applyBorder="1" applyAlignment="1" applyProtection="1">
      <alignment horizontal="center" vertical="center" shrinkToFit="1"/>
    </xf>
    <xf numFmtId="0" fontId="13" fillId="0" borderId="0" xfId="0" applyFont="1" applyFill="1" applyAlignment="1" applyProtection="1">
      <alignment horizontal="center" vertical="center"/>
    </xf>
    <xf numFmtId="164" fontId="4" fillId="0" borderId="8" xfId="0" applyNumberFormat="1" applyFont="1" applyBorder="1" applyAlignment="1" applyProtection="1">
      <alignment horizontal="center"/>
    </xf>
    <xf numFmtId="164" fontId="4" fillId="0" borderId="7" xfId="0" applyNumberFormat="1" applyFont="1" applyBorder="1" applyAlignment="1" applyProtection="1">
      <alignment horizontal="center"/>
    </xf>
    <xf numFmtId="164" fontId="4" fillId="0" borderId="6" xfId="0" applyNumberFormat="1" applyFont="1" applyBorder="1" applyAlignment="1" applyProtection="1">
      <alignment horizontal="center"/>
    </xf>
    <xf numFmtId="164" fontId="4" fillId="0" borderId="4" xfId="0" applyNumberFormat="1" applyFont="1" applyBorder="1" applyAlignment="1" applyProtection="1">
      <alignment horizontal="center"/>
    </xf>
    <xf numFmtId="164" fontId="4" fillId="0" borderId="17" xfId="0" applyNumberFormat="1" applyFont="1" applyBorder="1" applyAlignment="1" applyProtection="1">
      <alignment horizontal="center"/>
    </xf>
    <xf numFmtId="0" fontId="9" fillId="0" borderId="0" xfId="0" applyFont="1" applyAlignment="1" applyProtection="1">
      <alignment horizontal="center" vertical="center" textRotation="90"/>
    </xf>
    <xf numFmtId="0" fontId="7" fillId="0" borderId="0" xfId="0" applyFont="1" applyFill="1" applyAlignment="1" applyProtection="1">
      <alignment horizontal="center"/>
    </xf>
    <xf numFmtId="0" fontId="7" fillId="2" borderId="0" xfId="0" applyFont="1" applyFill="1" applyAlignment="1" applyProtection="1">
      <alignment horizontal="center" vertical="center"/>
    </xf>
    <xf numFmtId="0" fontId="7" fillId="0" borderId="0" xfId="0" applyFont="1" applyBorder="1" applyAlignment="1" applyProtection="1">
      <alignment horizontal="center" vertical="center"/>
    </xf>
    <xf numFmtId="0" fontId="7" fillId="0" borderId="0" xfId="0" applyFont="1" applyAlignment="1" applyProtection="1">
      <alignment horizontal="center" vertical="center"/>
    </xf>
    <xf numFmtId="164" fontId="10" fillId="0" borderId="9" xfId="0" applyNumberFormat="1" applyFont="1" applyBorder="1" applyAlignment="1" applyProtection="1">
      <alignment horizontal="center" vertical="center" shrinkToFit="1"/>
    </xf>
    <xf numFmtId="164" fontId="3" fillId="0" borderId="6" xfId="0" applyNumberFormat="1" applyFont="1" applyBorder="1" applyAlignment="1" applyProtection="1">
      <alignment horizontal="center" vertical="center"/>
    </xf>
    <xf numFmtId="164" fontId="3" fillId="0" borderId="8"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xf>
    <xf numFmtId="164" fontId="7" fillId="0" borderId="8" xfId="0" applyNumberFormat="1" applyFont="1" applyBorder="1" applyAlignment="1" applyProtection="1">
      <alignment horizontal="center" vertical="center"/>
    </xf>
    <xf numFmtId="164" fontId="7" fillId="0" borderId="4" xfId="0" applyNumberFormat="1" applyFont="1" applyBorder="1" applyAlignment="1" applyProtection="1">
      <alignment horizontal="center" vertical="center"/>
    </xf>
    <xf numFmtId="164" fontId="7" fillId="0" borderId="6" xfId="0" applyNumberFormat="1" applyFont="1" applyBorder="1" applyAlignment="1" applyProtection="1">
      <alignment horizontal="center" vertical="center"/>
    </xf>
    <xf numFmtId="0" fontId="14" fillId="0" borderId="0" xfId="0" applyFont="1" applyFill="1" applyAlignment="1" applyProtection="1">
      <alignment horizontal="center" vertical="center"/>
    </xf>
    <xf numFmtId="164" fontId="3" fillId="0" borderId="1" xfId="0" applyNumberFormat="1" applyFont="1" applyBorder="1" applyAlignment="1" applyProtection="1">
      <alignment horizontal="center"/>
    </xf>
    <xf numFmtId="164" fontId="10" fillId="0" borderId="0" xfId="0" applyNumberFormat="1" applyFont="1" applyBorder="1" applyAlignment="1" applyProtection="1">
      <alignment horizontal="center" vertical="center" shrinkToFit="1"/>
    </xf>
    <xf numFmtId="164" fontId="10" fillId="0" borderId="3" xfId="0" applyNumberFormat="1" applyFont="1" applyBorder="1" applyAlignment="1" applyProtection="1">
      <alignment horizontal="center" vertical="center" shrinkToFit="1"/>
    </xf>
  </cellXfs>
  <cellStyles count="2">
    <cellStyle name="Normal" xfId="0" builtinId="0" customBuiltin="1"/>
    <cellStyle name="Normal 2" xfId="1" xr:uid="{319560B5-E5F2-4EE9-9138-CC8061176FC7}"/>
  </cellStyles>
  <dxfs count="373">
    <dxf>
      <font>
        <b val="0"/>
        <i val="0"/>
        <strike val="0"/>
        <condense val="0"/>
        <extend val="0"/>
        <outline val="0"/>
        <shadow val="0"/>
        <u val="none"/>
        <vertAlign val="baseline"/>
        <sz val="10"/>
        <color auto="1"/>
        <name val="Calibri"/>
        <scheme val="minor"/>
      </font>
      <fill>
        <patternFill patternType="none">
          <fgColor indexed="64"/>
          <bgColor indexed="65"/>
        </patternFill>
      </fill>
    </dxf>
    <dxf>
      <font>
        <b val="0"/>
        <i val="0"/>
        <strike val="0"/>
        <condense val="0"/>
        <extend val="0"/>
        <outline val="0"/>
        <shadow val="0"/>
        <u val="none"/>
        <vertAlign val="baseline"/>
        <sz val="10"/>
        <color auto="1"/>
        <name val="Calibri"/>
        <scheme val="minor"/>
      </font>
      <numFmt numFmtId="19" formatCode="dd/mm/yyyy"/>
      <fill>
        <patternFill patternType="none">
          <fgColor indexed="64"/>
          <bgColor indexed="65"/>
        </patternFill>
      </fill>
    </dxf>
    <dxf>
      <font>
        <b/>
        <i val="0"/>
        <strike val="0"/>
        <condense val="0"/>
        <extend val="0"/>
        <outline val="0"/>
        <shadow val="0"/>
        <u val="none"/>
        <vertAlign val="baseline"/>
        <sz val="10"/>
        <color auto="1"/>
        <name val="Calibri"/>
        <scheme val="minor"/>
      </font>
      <fill>
        <patternFill patternType="solid">
          <fgColor indexed="64"/>
          <bgColor rgb="FFDAC99E"/>
        </patternFill>
      </fill>
      <alignment horizontal="center" vertical="bottom" textRotation="0" wrapText="0" indent="0" justifyLastLine="0" shrinkToFit="0" readingOrder="0"/>
    </dxf>
    <dxf>
      <font>
        <color rgb="FFFF0000"/>
      </font>
      <fill>
        <patternFill>
          <bgColor rgb="FFFFFF00"/>
        </patternFill>
      </fill>
    </dxf>
    <dxf>
      <fill>
        <patternFill>
          <bgColor theme="8"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ill>
        <patternFill>
          <bgColor theme="5" tint="0.59996337778862885"/>
        </patternFill>
      </fill>
    </dxf>
    <dxf>
      <font>
        <color theme="9" tint="0.59996337778862885"/>
      </font>
      <fill>
        <patternFill>
          <bgColor theme="9" tint="0.59996337778862885"/>
        </patternFill>
      </fill>
    </dxf>
    <dxf>
      <font>
        <color theme="4" tint="0.59996337778862885"/>
      </font>
      <fill>
        <patternFill>
          <bgColor theme="4" tint="0.59996337778862885"/>
        </patternFill>
      </fill>
    </dxf>
    <dxf>
      <font>
        <color theme="5" tint="0.39994506668294322"/>
      </font>
      <fill>
        <patternFill>
          <bgColor theme="5" tint="0.39994506668294322"/>
        </patternFill>
      </fill>
    </dxf>
    <dxf>
      <font>
        <color rgb="FF00B050"/>
      </font>
      <fill>
        <patternFill>
          <bgColor rgb="FF00B050"/>
        </patternFill>
      </fill>
    </dxf>
    <dxf>
      <font>
        <color rgb="FFFF0000"/>
      </font>
      <fill>
        <patternFill>
          <bgColor rgb="FFFF0000"/>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color rgb="FF00B0F0"/>
      </font>
      <fill>
        <patternFill>
          <bgColor rgb="FF00B0F0"/>
        </patternFill>
      </fill>
    </dxf>
    <dxf>
      <font>
        <color rgb="FFCC99FF"/>
      </font>
      <fill>
        <patternFill>
          <bgColor rgb="FFCC99FF"/>
        </patternFill>
      </fill>
    </dxf>
    <dxf>
      <font>
        <color rgb="FFFFFF00"/>
      </font>
      <fill>
        <patternFill>
          <bgColor rgb="FFFFFF00"/>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ill>
        <patternFill>
          <bgColor theme="8"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ill>
        <patternFill>
          <bgColor theme="5" tint="0.59996337778862885"/>
        </patternFill>
      </fill>
    </dxf>
    <dxf>
      <font>
        <color theme="9" tint="0.59996337778862885"/>
      </font>
      <fill>
        <patternFill>
          <bgColor theme="9" tint="0.59996337778862885"/>
        </patternFill>
      </fill>
    </dxf>
    <dxf>
      <font>
        <color rgb="FFCC99FF"/>
      </font>
      <fill>
        <patternFill>
          <bgColor rgb="FFCC99FF"/>
        </patternFill>
      </fill>
    </dxf>
    <dxf>
      <font>
        <color rgb="FFFFFF00"/>
      </font>
      <fill>
        <patternFill>
          <bgColor rgb="FFFFFF00"/>
        </patternFill>
      </fill>
    </dxf>
    <dxf>
      <font>
        <color rgb="FF00B0F0"/>
      </font>
      <fill>
        <patternFill>
          <bgColor rgb="FF00B0F0"/>
        </patternFill>
      </fill>
    </dxf>
    <dxf>
      <font>
        <color rgb="FF00B050"/>
      </font>
      <fill>
        <patternFill>
          <bgColor rgb="FF00B050"/>
        </patternFill>
      </fill>
    </dxf>
    <dxf>
      <font>
        <color rgb="FFFFC000"/>
      </font>
      <fill>
        <patternFill>
          <bgColor rgb="FFFFC000"/>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color theme="4" tint="0.59996337778862885"/>
      </font>
      <fill>
        <patternFill>
          <bgColor theme="4" tint="0.59996337778862885"/>
        </patternFill>
      </fill>
    </dxf>
    <dxf>
      <font>
        <color rgb="FFFF0000"/>
      </font>
      <fill>
        <patternFill>
          <bgColor rgb="FFFF0000"/>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ont>
        <color rgb="FFFF0000"/>
      </font>
      <fill>
        <patternFill>
          <bgColor rgb="FFFF0000"/>
        </patternFill>
      </fill>
    </dxf>
    <dxf>
      <font>
        <color rgb="FFFFFF00"/>
      </font>
      <fill>
        <patternFill>
          <bgColor rgb="FFFFFF00"/>
        </patternFill>
      </fill>
    </dxf>
    <dxf>
      <font>
        <color rgb="FF00B0F0"/>
      </font>
      <fill>
        <patternFill>
          <bgColor rgb="FF00B0F0"/>
        </patternFill>
      </fill>
    </dxf>
    <dxf>
      <font>
        <color rgb="FFCC99FF"/>
      </font>
      <fill>
        <patternFill>
          <bgColor rgb="FFCC99FF"/>
        </patternFill>
      </fill>
    </dxf>
    <dxf>
      <font>
        <color rgb="FFCC99FF"/>
      </font>
      <fill>
        <patternFill>
          <bgColor rgb="FFCC99FF"/>
        </patternFill>
      </fill>
    </dxf>
    <dxf>
      <fill>
        <patternFill>
          <bgColor theme="8" tint="0.59996337778862885"/>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ill>
        <patternFill>
          <bgColor theme="5" tint="0.59996337778862885"/>
        </patternFill>
      </fill>
    </dxf>
    <dxf>
      <font>
        <color theme="9" tint="0.59996337778862885"/>
      </font>
      <fill>
        <patternFill>
          <bgColor theme="9" tint="0.59996337778862885"/>
        </patternFill>
      </fill>
    </dxf>
    <dxf>
      <font>
        <color rgb="FFCC66FF"/>
      </font>
      <fill>
        <patternFill>
          <bgColor rgb="FFCC66FF"/>
        </patternFill>
      </fill>
    </dxf>
    <dxf>
      <font>
        <color rgb="FFFFFF00"/>
      </font>
      <fill>
        <patternFill>
          <bgColor rgb="FFFFFF00"/>
        </patternFill>
      </fill>
    </dxf>
    <dxf>
      <font>
        <color rgb="FF00B0F0"/>
      </font>
      <fill>
        <patternFill>
          <bgColor rgb="FF00B0F0"/>
        </patternFill>
      </fill>
    </dxf>
    <dxf>
      <font>
        <color theme="4" tint="0.59996337778862885"/>
      </font>
      <fill>
        <patternFill>
          <bgColor theme="4" tint="0.59996337778862885"/>
        </patternFill>
      </fill>
    </dxf>
    <dxf>
      <font>
        <color rgb="FF00B050"/>
      </font>
      <fill>
        <patternFill>
          <bgColor rgb="FF00B050"/>
        </patternFill>
      </fill>
    </dxf>
    <dxf>
      <font>
        <color rgb="FFFFC000"/>
      </font>
      <fill>
        <patternFill>
          <bgColor rgb="FFFFC000"/>
        </patternFill>
      </fill>
    </dxf>
    <dxf>
      <font>
        <color rgb="FFFF0000"/>
      </font>
      <fill>
        <patternFill>
          <bgColor rgb="FFFF0000"/>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ill>
        <patternFill>
          <bgColor theme="8" tint="0.59996337778862885"/>
        </patternFill>
      </fill>
    </dxf>
    <dxf>
      <fill>
        <patternFill>
          <bgColor theme="8" tint="0.59996337778862885"/>
        </patternFill>
      </fill>
    </dxf>
    <dxf>
      <font>
        <color rgb="FFCC66FF"/>
      </font>
      <fill>
        <patternFill>
          <bgColor rgb="FFCC66FF"/>
        </patternFill>
      </fill>
    </dxf>
    <dxf>
      <font>
        <color rgb="FFFFFF00"/>
      </font>
      <fill>
        <patternFill>
          <bgColor rgb="FFFFFF00"/>
        </patternFill>
      </fill>
    </dxf>
    <dxf>
      <font>
        <color rgb="FF00B0F0"/>
      </font>
      <fill>
        <patternFill>
          <bgColor rgb="FF00B0F0"/>
        </patternFill>
      </fill>
    </dxf>
    <dxf>
      <font>
        <color rgb="FFFFC000"/>
      </font>
      <fill>
        <patternFill>
          <bgColor rgb="FFFFC000"/>
        </patternFill>
      </fill>
    </dxf>
    <dxf>
      <font>
        <color rgb="FF00B050"/>
      </font>
      <fill>
        <patternFill>
          <bgColor rgb="FF00B050"/>
        </patternFill>
      </fill>
    </dxf>
    <dxf>
      <font>
        <color rgb="FFFF0000"/>
      </font>
      <fill>
        <patternFill>
          <bgColor rgb="FFFF0000"/>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ont>
        <b/>
        <i val="0"/>
        <color rgb="FF00B050"/>
      </font>
      <fill>
        <patternFill patternType="none">
          <bgColor auto="1"/>
        </patternFill>
      </fill>
    </dxf>
    <dxf>
      <font>
        <b/>
        <i val="0"/>
        <color rgb="FFFFC000"/>
      </font>
    </dxf>
    <dxf>
      <font>
        <b/>
        <i val="0"/>
        <color rgb="FFFF0000"/>
      </font>
    </dxf>
    <dxf>
      <font>
        <b/>
        <i val="0"/>
        <color rgb="FF00B050"/>
      </font>
      <fill>
        <patternFill patternType="none">
          <bgColor auto="1"/>
        </patternFill>
      </fill>
    </dxf>
    <dxf>
      <font>
        <b/>
        <i val="0"/>
        <color rgb="FFFFC000"/>
      </font>
    </dxf>
    <dxf>
      <font>
        <b/>
        <i val="0"/>
        <color rgb="FFFF0000"/>
      </font>
    </dxf>
    <dxf>
      <font>
        <b/>
        <i val="0"/>
        <color rgb="FF00B050"/>
      </font>
      <fill>
        <patternFill patternType="none">
          <bgColor auto="1"/>
        </patternFill>
      </fill>
    </dxf>
    <dxf>
      <font>
        <b/>
        <i val="0"/>
        <color rgb="FFFFC000"/>
      </font>
    </dxf>
    <dxf>
      <font>
        <b/>
        <i val="0"/>
        <color rgb="FFFF0000"/>
      </font>
    </dxf>
    <dxf>
      <font>
        <b/>
        <i val="0"/>
        <color rgb="FF00B050"/>
      </font>
      <fill>
        <patternFill patternType="none">
          <bgColor auto="1"/>
        </patternFill>
      </fill>
    </dxf>
    <dxf>
      <font>
        <b/>
        <i val="0"/>
        <color rgb="FFFFC000"/>
      </font>
    </dxf>
    <dxf>
      <font>
        <b/>
        <i val="0"/>
        <color rgb="FFFF0000"/>
      </font>
    </dxf>
    <dxf>
      <font>
        <b/>
        <i val="0"/>
        <color rgb="FF00B050"/>
      </font>
      <fill>
        <patternFill patternType="none">
          <bgColor auto="1"/>
        </patternFill>
      </fill>
    </dxf>
    <dxf>
      <font>
        <b/>
        <i val="0"/>
        <color rgb="FFFFC000"/>
      </font>
    </dxf>
    <dxf>
      <font>
        <b/>
        <i val="0"/>
        <color rgb="FFFF0000"/>
      </font>
    </dxf>
    <dxf>
      <font>
        <b/>
        <i val="0"/>
        <color rgb="FF00B050"/>
      </font>
      <fill>
        <patternFill patternType="none">
          <bgColor auto="1"/>
        </patternFill>
      </fill>
    </dxf>
    <dxf>
      <font>
        <b/>
        <i val="0"/>
        <color rgb="FFFFC000"/>
      </font>
    </dxf>
    <dxf>
      <font>
        <b/>
        <i val="0"/>
        <color rgb="FFFF0000"/>
      </font>
    </dxf>
    <dxf>
      <font>
        <b/>
        <i val="0"/>
        <color rgb="FF00B050"/>
      </font>
      <fill>
        <patternFill patternType="none">
          <bgColor auto="1"/>
        </patternFill>
      </fill>
    </dxf>
    <dxf>
      <font>
        <b/>
        <i val="0"/>
        <color rgb="FFFFC000"/>
      </font>
    </dxf>
    <dxf>
      <font>
        <b/>
        <i val="0"/>
        <color rgb="FFFF0000"/>
      </font>
    </dxf>
    <dxf>
      <font>
        <b/>
        <i val="0"/>
        <color rgb="FF00B050"/>
      </font>
      <fill>
        <patternFill patternType="none">
          <bgColor auto="1"/>
        </patternFill>
      </fill>
    </dxf>
    <dxf>
      <font>
        <b/>
        <i val="0"/>
        <color rgb="FFFFC000"/>
      </font>
    </dxf>
    <dxf>
      <font>
        <b/>
        <i val="0"/>
        <color rgb="FFFF0000"/>
      </font>
    </dxf>
    <dxf>
      <font>
        <b/>
        <i val="0"/>
        <color rgb="FF00B050"/>
      </font>
      <fill>
        <patternFill patternType="none">
          <bgColor auto="1"/>
        </patternFill>
      </fill>
    </dxf>
    <dxf>
      <font>
        <b/>
        <i val="0"/>
        <color rgb="FFFFC000"/>
      </font>
    </dxf>
    <dxf>
      <font>
        <b/>
        <i val="0"/>
        <color rgb="FFFF0000"/>
      </font>
    </dxf>
    <dxf>
      <font>
        <b/>
        <i val="0"/>
        <color rgb="FF00B050"/>
      </font>
      <fill>
        <patternFill patternType="none">
          <bgColor auto="1"/>
        </patternFill>
      </fill>
    </dxf>
    <dxf>
      <font>
        <b/>
        <i val="0"/>
        <color rgb="FFFFC000"/>
      </font>
    </dxf>
    <dxf>
      <font>
        <b/>
        <i val="0"/>
        <color rgb="FFFF0000"/>
      </font>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ont>
        <color auto="1"/>
      </font>
      <fill>
        <patternFill>
          <bgColor theme="5" tint="0.59996337778862885"/>
        </patternFill>
      </fill>
    </dxf>
    <dxf>
      <fill>
        <patternFill>
          <bgColor theme="5" tint="0.59996337778862885"/>
        </patternFill>
      </fill>
    </dxf>
    <dxf>
      <font>
        <color theme="9" tint="0.59996337778862885"/>
      </font>
      <fill>
        <patternFill>
          <bgColor theme="9" tint="0.59996337778862885"/>
        </patternFill>
      </fill>
    </dxf>
    <dxf>
      <font>
        <color rgb="FFCC66FF"/>
      </font>
      <fill>
        <patternFill>
          <bgColor rgb="FFCC66FF"/>
        </patternFill>
      </fill>
    </dxf>
    <dxf>
      <font>
        <color rgb="FFFFFF00"/>
      </font>
      <fill>
        <patternFill>
          <bgColor rgb="FFFFFF00"/>
        </patternFill>
      </fill>
    </dxf>
    <dxf>
      <font>
        <color rgb="FF00B0F0"/>
      </font>
      <fill>
        <patternFill>
          <bgColor rgb="FF00B0F0"/>
        </patternFill>
      </fill>
    </dxf>
    <dxf>
      <font>
        <color rgb="FFFFC000"/>
      </font>
      <fill>
        <patternFill>
          <bgColor rgb="FFFFC000"/>
        </patternFill>
      </fill>
    </dxf>
    <dxf>
      <font>
        <color rgb="FF00B050"/>
      </font>
      <fill>
        <patternFill>
          <bgColor rgb="FF00B050"/>
        </patternFill>
      </fill>
    </dxf>
    <dxf>
      <font>
        <color rgb="FFFF0000"/>
      </font>
      <fill>
        <patternFill>
          <bgColor rgb="FFFF0000"/>
        </patternFill>
      </fill>
    </dxf>
    <dxf>
      <font>
        <b/>
        <i val="0"/>
        <color rgb="FF00B050"/>
      </font>
      <fill>
        <patternFill patternType="none">
          <bgColor auto="1"/>
        </patternFill>
      </fill>
    </dxf>
    <dxf>
      <font>
        <b/>
        <i val="0"/>
        <color rgb="FFFFC000"/>
      </font>
    </dxf>
    <dxf>
      <font>
        <b/>
        <i val="0"/>
        <color rgb="FFFF0000"/>
      </font>
    </dxf>
    <dxf>
      <font>
        <b/>
        <i val="0"/>
        <color rgb="FFFF0000"/>
      </font>
    </dxf>
    <dxf>
      <font>
        <b/>
        <i val="0"/>
        <color rgb="FFFFC000"/>
      </font>
    </dxf>
    <dxf>
      <font>
        <b/>
        <i val="0"/>
        <color rgb="FF00B050"/>
      </font>
    </dxf>
    <dxf>
      <font>
        <b/>
        <i val="0"/>
        <color rgb="FFFF0000"/>
      </font>
    </dxf>
    <dxf>
      <font>
        <b/>
        <i val="0"/>
        <color rgb="FFFFC000"/>
      </font>
    </dxf>
    <dxf>
      <font>
        <b/>
        <i val="0"/>
        <color rgb="FF00B050"/>
      </font>
    </dxf>
    <dxf>
      <font>
        <b/>
        <i val="0"/>
        <color rgb="FFFF0000"/>
      </font>
    </dxf>
    <dxf>
      <font>
        <b/>
        <i val="0"/>
        <color rgb="FFFFC000"/>
      </font>
    </dxf>
    <dxf>
      <font>
        <b/>
        <i val="0"/>
        <color rgb="FF00B050"/>
      </font>
    </dxf>
    <dxf>
      <font>
        <b/>
        <i val="0"/>
        <color rgb="FFFF0000"/>
      </font>
    </dxf>
    <dxf>
      <font>
        <b/>
        <i val="0"/>
        <color rgb="FFFFC000"/>
      </font>
    </dxf>
    <dxf>
      <font>
        <b/>
        <i val="0"/>
        <color rgb="FF00B050"/>
      </font>
    </dxf>
    <dxf>
      <font>
        <b/>
        <i val="0"/>
        <color rgb="FFFF0000"/>
      </font>
    </dxf>
    <dxf>
      <font>
        <b/>
        <i val="0"/>
        <color rgb="FFFFC000"/>
      </font>
    </dxf>
    <dxf>
      <font>
        <b/>
        <i val="0"/>
        <color rgb="FF00B050"/>
      </font>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00B050"/>
      </font>
      <fill>
        <patternFill patternType="none">
          <bgColor auto="1"/>
        </patternFill>
      </fill>
    </dxf>
    <dxf>
      <font>
        <b/>
        <i val="0"/>
        <color rgb="FFFFC000"/>
      </font>
      <fill>
        <patternFill patternType="none">
          <bgColor auto="1"/>
        </patternFill>
      </fill>
    </dxf>
    <dxf>
      <font>
        <b/>
        <i val="0"/>
        <color rgb="FFFF0000"/>
      </font>
      <fill>
        <patternFill patternType="none">
          <bgColor auto="1"/>
        </patternFill>
      </fill>
    </dxf>
    <dxf>
      <font>
        <b/>
        <i val="0"/>
        <color rgb="FFFF0000"/>
      </font>
    </dxf>
    <dxf>
      <font>
        <b/>
        <i val="0"/>
        <color rgb="FFFFC000"/>
      </font>
    </dxf>
    <dxf>
      <font>
        <b/>
        <i val="0"/>
        <color rgb="FF00B050"/>
      </font>
    </dxf>
    <dxf>
      <font>
        <b/>
        <i val="0"/>
        <color rgb="FFFF0000"/>
      </font>
    </dxf>
    <dxf>
      <font>
        <b/>
        <i val="0"/>
        <color rgb="FFFFC000"/>
      </font>
    </dxf>
    <dxf>
      <font>
        <b/>
        <i val="0"/>
        <color rgb="FF00B050"/>
      </font>
    </dxf>
    <dxf>
      <font>
        <b/>
        <i val="0"/>
        <color rgb="FFFF0000"/>
      </font>
    </dxf>
    <dxf>
      <font>
        <b/>
        <i val="0"/>
        <color rgb="FFFFC000"/>
      </font>
    </dxf>
    <dxf>
      <font>
        <b/>
        <i val="0"/>
        <color rgb="FF00B050"/>
      </font>
    </dxf>
    <dxf>
      <font>
        <b/>
        <i val="0"/>
        <color rgb="FFFF0000"/>
      </font>
    </dxf>
    <dxf>
      <font>
        <b/>
        <i val="0"/>
        <color rgb="FFFFC000"/>
      </font>
    </dxf>
    <dxf>
      <font>
        <b/>
        <i val="0"/>
        <color rgb="FF00B050"/>
      </font>
    </dxf>
    <dxf>
      <font>
        <b/>
        <i val="0"/>
        <color rgb="FFFF0000"/>
      </font>
    </dxf>
    <dxf>
      <font>
        <b/>
        <i val="0"/>
        <color rgb="FFFFC000"/>
      </font>
    </dxf>
    <dxf>
      <font>
        <b/>
        <i val="0"/>
        <color rgb="FF00B050"/>
      </font>
    </dxf>
  </dxfs>
  <tableStyles count="0" defaultTableStyle="TableStyleMedium2" defaultPivotStyle="PivotStyleLight16"/>
  <colors>
    <mruColors>
      <color rgb="FFCC66FF"/>
      <color rgb="FFFF00FF"/>
      <color rgb="FFCC99FF"/>
      <color rgb="FF4472C4"/>
      <color rgb="FF00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png"/><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1" Type="http://schemas.openxmlformats.org/officeDocument/2006/relationships/image" Target="../media/image7.png"/></Relationships>
</file>

<file path=xl/drawings/_rels/drawing3.xml.rels><?xml version="1.0" encoding="UTF-8" standalone="yes"?>
<Relationships xmlns="http://schemas.openxmlformats.org/package/2006/relationships"><Relationship Id="rId1" Type="http://schemas.openxmlformats.org/officeDocument/2006/relationships/image" Target="../media/image7.png"/></Relationships>
</file>

<file path=xl/drawings/_rels/drawing4.xml.rels><?xml version="1.0" encoding="UTF-8" standalone="yes"?>
<Relationships xmlns="http://schemas.openxmlformats.org/package/2006/relationships"><Relationship Id="rId1" Type="http://schemas.openxmlformats.org/officeDocument/2006/relationships/image" Target="../media/image7.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6.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6</xdr:row>
      <xdr:rowOff>9722</xdr:rowOff>
    </xdr:from>
    <xdr:to>
      <xdr:col>0</xdr:col>
      <xdr:colOff>180000</xdr:colOff>
      <xdr:row>7</xdr:row>
      <xdr:rowOff>158228</xdr:rowOff>
    </xdr:to>
    <xdr:pic macro="[0]!sup_8">
      <xdr:nvPicPr>
        <xdr:cNvPr id="4" name="Image 3">
          <a:extLst>
            <a:ext uri="{FF2B5EF4-FFF2-40B4-BE49-F238E27FC236}">
              <a16:creationId xmlns:a16="http://schemas.microsoft.com/office/drawing/2014/main" id="{E8EEF4B2-E2B8-4CC9-8376-DA524482DB9B}"/>
            </a:ext>
          </a:extLst>
        </xdr:cNvPr>
        <xdr:cNvPicPr preferRelativeResize="0">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1050145"/>
          <a:ext cx="180000" cy="177814"/>
        </a:xfrm>
        <a:prstGeom prst="rect">
          <a:avLst/>
        </a:prstGeom>
      </xdr:spPr>
    </xdr:pic>
    <xdr:clientData fPrintsWithSheet="0"/>
  </xdr:twoCellAnchor>
  <xdr:twoCellAnchor editAs="oneCell">
    <xdr:from>
      <xdr:col>0</xdr:col>
      <xdr:colOff>0</xdr:colOff>
      <xdr:row>7</xdr:row>
      <xdr:rowOff>142658</xdr:rowOff>
    </xdr:from>
    <xdr:to>
      <xdr:col>0</xdr:col>
      <xdr:colOff>180000</xdr:colOff>
      <xdr:row>9</xdr:row>
      <xdr:rowOff>963</xdr:rowOff>
    </xdr:to>
    <xdr:pic macro="[0]!sup_9">
      <xdr:nvPicPr>
        <xdr:cNvPr id="18" name="Image 17">
          <a:extLst>
            <a:ext uri="{FF2B5EF4-FFF2-40B4-BE49-F238E27FC236}">
              <a16:creationId xmlns:a16="http://schemas.microsoft.com/office/drawing/2014/main" id="{757F81F5-B09B-479B-99E2-52CEE1833A0E}"/>
            </a:ext>
          </a:extLst>
        </xdr:cNvPr>
        <xdr:cNvPicPr preferRelativeResize="0">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1199799"/>
          <a:ext cx="180000" cy="180277"/>
        </a:xfrm>
        <a:prstGeom prst="rect">
          <a:avLst/>
        </a:prstGeom>
      </xdr:spPr>
    </xdr:pic>
    <xdr:clientData fPrintsWithSheet="0"/>
  </xdr:twoCellAnchor>
  <xdr:twoCellAnchor editAs="oneCell">
    <xdr:from>
      <xdr:col>0</xdr:col>
      <xdr:colOff>0</xdr:colOff>
      <xdr:row>8</xdr:row>
      <xdr:rowOff>141741</xdr:rowOff>
    </xdr:from>
    <xdr:to>
      <xdr:col>0</xdr:col>
      <xdr:colOff>180000</xdr:colOff>
      <xdr:row>10</xdr:row>
      <xdr:rowOff>46</xdr:rowOff>
    </xdr:to>
    <xdr:pic macro="[0]!sup_10">
      <xdr:nvPicPr>
        <xdr:cNvPr id="19" name="Image 18">
          <a:extLst>
            <a:ext uri="{FF2B5EF4-FFF2-40B4-BE49-F238E27FC236}">
              <a16:creationId xmlns:a16="http://schemas.microsoft.com/office/drawing/2014/main" id="{001A0C25-4974-402B-BFF6-EFEF6B548C00}"/>
            </a:ext>
          </a:extLst>
        </xdr:cNvPr>
        <xdr:cNvPicPr>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1359868"/>
          <a:ext cx="180000" cy="180277"/>
        </a:xfrm>
        <a:prstGeom prst="rect">
          <a:avLst/>
        </a:prstGeom>
      </xdr:spPr>
    </xdr:pic>
    <xdr:clientData fPrintsWithSheet="0"/>
  </xdr:twoCellAnchor>
  <xdr:twoCellAnchor editAs="oneCell">
    <xdr:from>
      <xdr:col>0</xdr:col>
      <xdr:colOff>0</xdr:colOff>
      <xdr:row>9</xdr:row>
      <xdr:rowOff>141433</xdr:rowOff>
    </xdr:from>
    <xdr:to>
      <xdr:col>0</xdr:col>
      <xdr:colOff>180000</xdr:colOff>
      <xdr:row>11</xdr:row>
      <xdr:rowOff>404</xdr:rowOff>
    </xdr:to>
    <xdr:pic macro="[0]!sup_11">
      <xdr:nvPicPr>
        <xdr:cNvPr id="20" name="Image 19">
          <a:extLst>
            <a:ext uri="{FF2B5EF4-FFF2-40B4-BE49-F238E27FC236}">
              <a16:creationId xmlns:a16="http://schemas.microsoft.com/office/drawing/2014/main" id="{DACDE3A5-D5B0-484C-8169-E7DB4498349E}"/>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1520546"/>
          <a:ext cx="180000" cy="180278"/>
        </a:xfrm>
        <a:prstGeom prst="rect">
          <a:avLst/>
        </a:prstGeom>
      </xdr:spPr>
    </xdr:pic>
    <xdr:clientData fPrintsWithSheet="0"/>
  </xdr:twoCellAnchor>
  <xdr:twoCellAnchor editAs="oneCell">
    <xdr:from>
      <xdr:col>0</xdr:col>
      <xdr:colOff>0</xdr:colOff>
      <xdr:row>10</xdr:row>
      <xdr:rowOff>142896</xdr:rowOff>
    </xdr:from>
    <xdr:to>
      <xdr:col>0</xdr:col>
      <xdr:colOff>180000</xdr:colOff>
      <xdr:row>12</xdr:row>
      <xdr:rowOff>1201</xdr:rowOff>
    </xdr:to>
    <xdr:pic macro="[0]!sup_12">
      <xdr:nvPicPr>
        <xdr:cNvPr id="21" name="Image 20">
          <a:extLst>
            <a:ext uri="{FF2B5EF4-FFF2-40B4-BE49-F238E27FC236}">
              <a16:creationId xmlns:a16="http://schemas.microsoft.com/office/drawing/2014/main" id="{E1D5B170-119F-488B-BC7E-320DFAD6D09A}"/>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1682995"/>
          <a:ext cx="180000" cy="180276"/>
        </a:xfrm>
        <a:prstGeom prst="rect">
          <a:avLst/>
        </a:prstGeom>
      </xdr:spPr>
    </xdr:pic>
    <xdr:clientData fPrintsWithSheet="0"/>
  </xdr:twoCellAnchor>
  <xdr:twoCellAnchor editAs="oneCell">
    <xdr:from>
      <xdr:col>0</xdr:col>
      <xdr:colOff>0</xdr:colOff>
      <xdr:row>11</xdr:row>
      <xdr:rowOff>141978</xdr:rowOff>
    </xdr:from>
    <xdr:to>
      <xdr:col>0</xdr:col>
      <xdr:colOff>180000</xdr:colOff>
      <xdr:row>13</xdr:row>
      <xdr:rowOff>284</xdr:rowOff>
    </xdr:to>
    <xdr:pic macro="[0]!sup_13">
      <xdr:nvPicPr>
        <xdr:cNvPr id="22" name="Image 21">
          <a:extLst>
            <a:ext uri="{FF2B5EF4-FFF2-40B4-BE49-F238E27FC236}">
              <a16:creationId xmlns:a16="http://schemas.microsoft.com/office/drawing/2014/main" id="{7EB2059F-33E1-467A-8EB2-FABE76C29A98}"/>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1843063"/>
          <a:ext cx="180000" cy="180277"/>
        </a:xfrm>
        <a:prstGeom prst="rect">
          <a:avLst/>
        </a:prstGeom>
      </xdr:spPr>
    </xdr:pic>
    <xdr:clientData fPrintsWithSheet="0"/>
  </xdr:twoCellAnchor>
  <xdr:twoCellAnchor editAs="oneCell">
    <xdr:from>
      <xdr:col>0</xdr:col>
      <xdr:colOff>0</xdr:colOff>
      <xdr:row>12</xdr:row>
      <xdr:rowOff>141062</xdr:rowOff>
    </xdr:from>
    <xdr:to>
      <xdr:col>0</xdr:col>
      <xdr:colOff>180000</xdr:colOff>
      <xdr:row>14</xdr:row>
      <xdr:rowOff>31</xdr:rowOff>
    </xdr:to>
    <xdr:pic macro="[0]!sup_14">
      <xdr:nvPicPr>
        <xdr:cNvPr id="23" name="Image 22">
          <a:extLst>
            <a:ext uri="{FF2B5EF4-FFF2-40B4-BE49-F238E27FC236}">
              <a16:creationId xmlns:a16="http://schemas.microsoft.com/office/drawing/2014/main" id="{8E7E85F1-1E03-4AB6-B48D-ADF6EB509899}"/>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2003132"/>
          <a:ext cx="180000" cy="180277"/>
        </a:xfrm>
        <a:prstGeom prst="rect">
          <a:avLst/>
        </a:prstGeom>
      </xdr:spPr>
    </xdr:pic>
    <xdr:clientData fPrintsWithSheet="0"/>
  </xdr:twoCellAnchor>
  <xdr:twoCellAnchor editAs="oneCell">
    <xdr:from>
      <xdr:col>0</xdr:col>
      <xdr:colOff>0</xdr:colOff>
      <xdr:row>13</xdr:row>
      <xdr:rowOff>142526</xdr:rowOff>
    </xdr:from>
    <xdr:to>
      <xdr:col>0</xdr:col>
      <xdr:colOff>180000</xdr:colOff>
      <xdr:row>15</xdr:row>
      <xdr:rowOff>831</xdr:rowOff>
    </xdr:to>
    <xdr:pic macro="[0]!sup_15">
      <xdr:nvPicPr>
        <xdr:cNvPr id="24" name="Image 23">
          <a:extLst>
            <a:ext uri="{FF2B5EF4-FFF2-40B4-BE49-F238E27FC236}">
              <a16:creationId xmlns:a16="http://schemas.microsoft.com/office/drawing/2014/main" id="{3DB47389-6A3F-4556-8DD4-4041FB24A208}"/>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2165582"/>
          <a:ext cx="180000" cy="180277"/>
        </a:xfrm>
        <a:prstGeom prst="rect">
          <a:avLst/>
        </a:prstGeom>
      </xdr:spPr>
    </xdr:pic>
    <xdr:clientData fPrintsWithSheet="0"/>
  </xdr:twoCellAnchor>
  <xdr:twoCellAnchor editAs="oneCell">
    <xdr:from>
      <xdr:col>0</xdr:col>
      <xdr:colOff>0</xdr:colOff>
      <xdr:row>14</xdr:row>
      <xdr:rowOff>141609</xdr:rowOff>
    </xdr:from>
    <xdr:to>
      <xdr:col>0</xdr:col>
      <xdr:colOff>180000</xdr:colOff>
      <xdr:row>16</xdr:row>
      <xdr:rowOff>166</xdr:rowOff>
    </xdr:to>
    <xdr:pic macro="[0]!sup_16">
      <xdr:nvPicPr>
        <xdr:cNvPr id="25" name="Image 24">
          <a:extLst>
            <a:ext uri="{FF2B5EF4-FFF2-40B4-BE49-F238E27FC236}">
              <a16:creationId xmlns:a16="http://schemas.microsoft.com/office/drawing/2014/main" id="{A60DB181-4C65-4F93-961F-216243711F46}"/>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2325651"/>
          <a:ext cx="180000" cy="180278"/>
        </a:xfrm>
        <a:prstGeom prst="rect">
          <a:avLst/>
        </a:prstGeom>
      </xdr:spPr>
    </xdr:pic>
    <xdr:clientData fPrintsWithSheet="0"/>
  </xdr:twoCellAnchor>
  <xdr:twoCellAnchor editAs="oneCell">
    <xdr:from>
      <xdr:col>0</xdr:col>
      <xdr:colOff>0</xdr:colOff>
      <xdr:row>15</xdr:row>
      <xdr:rowOff>140689</xdr:rowOff>
    </xdr:from>
    <xdr:to>
      <xdr:col>0</xdr:col>
      <xdr:colOff>180000</xdr:colOff>
      <xdr:row>16</xdr:row>
      <xdr:rowOff>159980</xdr:rowOff>
    </xdr:to>
    <xdr:pic macro="[0]!sup_17">
      <xdr:nvPicPr>
        <xdr:cNvPr id="26" name="Image 25">
          <a:extLst>
            <a:ext uri="{FF2B5EF4-FFF2-40B4-BE49-F238E27FC236}">
              <a16:creationId xmlns:a16="http://schemas.microsoft.com/office/drawing/2014/main" id="{6DFB30CE-1CB6-4AB6-B299-1CEC36503938}"/>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2485717"/>
          <a:ext cx="180000" cy="180277"/>
        </a:xfrm>
        <a:prstGeom prst="rect">
          <a:avLst/>
        </a:prstGeom>
      </xdr:spPr>
    </xdr:pic>
    <xdr:clientData fPrintsWithSheet="0"/>
  </xdr:twoCellAnchor>
  <xdr:twoCellAnchor editAs="oneCell">
    <xdr:from>
      <xdr:col>0</xdr:col>
      <xdr:colOff>0</xdr:colOff>
      <xdr:row>18</xdr:row>
      <xdr:rowOff>124207</xdr:rowOff>
    </xdr:from>
    <xdr:to>
      <xdr:col>0</xdr:col>
      <xdr:colOff>180000</xdr:colOff>
      <xdr:row>20</xdr:row>
      <xdr:rowOff>1294</xdr:rowOff>
    </xdr:to>
    <xdr:pic macro="[0]!sup_20">
      <xdr:nvPicPr>
        <xdr:cNvPr id="27" name="Image 26">
          <a:extLst>
            <a:ext uri="{FF2B5EF4-FFF2-40B4-BE49-F238E27FC236}">
              <a16:creationId xmlns:a16="http://schemas.microsoft.com/office/drawing/2014/main" id="{7456D792-21A2-45AF-8124-D250CC356534}"/>
            </a:ext>
          </a:extLst>
        </xdr:cNvPr>
        <xdr:cNvPicPr preferRelativeResize="0">
          <a:picLocks/>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0" y="2981707"/>
          <a:ext cx="180000" cy="180277"/>
        </a:xfrm>
        <a:prstGeom prst="rect">
          <a:avLst/>
        </a:prstGeom>
      </xdr:spPr>
    </xdr:pic>
    <xdr:clientData fPrintsWithSheet="0"/>
  </xdr:twoCellAnchor>
  <xdr:twoCellAnchor editAs="oneCell">
    <xdr:from>
      <xdr:col>0</xdr:col>
      <xdr:colOff>0</xdr:colOff>
      <xdr:row>19</xdr:row>
      <xdr:rowOff>140985</xdr:rowOff>
    </xdr:from>
    <xdr:to>
      <xdr:col>0</xdr:col>
      <xdr:colOff>180000</xdr:colOff>
      <xdr:row>20</xdr:row>
      <xdr:rowOff>160275</xdr:rowOff>
    </xdr:to>
    <xdr:pic macro="[0]!sup_21">
      <xdr:nvPicPr>
        <xdr:cNvPr id="28" name="Image 27">
          <a:extLst>
            <a:ext uri="{FF2B5EF4-FFF2-40B4-BE49-F238E27FC236}">
              <a16:creationId xmlns:a16="http://schemas.microsoft.com/office/drawing/2014/main" id="{BA2E5FC5-4BEA-4BC7-BAEF-FE479A0067A6}"/>
            </a:ext>
          </a:extLst>
        </xdr:cNvPr>
        <xdr:cNvPicPr>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140689"/>
          <a:ext cx="180000" cy="180276"/>
        </a:xfrm>
        <a:prstGeom prst="rect">
          <a:avLst/>
        </a:prstGeom>
      </xdr:spPr>
    </xdr:pic>
    <xdr:clientData fPrintsWithSheet="0"/>
  </xdr:twoCellAnchor>
  <xdr:twoCellAnchor editAs="oneCell">
    <xdr:from>
      <xdr:col>0</xdr:col>
      <xdr:colOff>0</xdr:colOff>
      <xdr:row>20</xdr:row>
      <xdr:rowOff>142751</xdr:rowOff>
    </xdr:from>
    <xdr:to>
      <xdr:col>0</xdr:col>
      <xdr:colOff>180000</xdr:colOff>
      <xdr:row>22</xdr:row>
      <xdr:rowOff>1057</xdr:rowOff>
    </xdr:to>
    <xdr:pic macro="[0]!sup_22">
      <xdr:nvPicPr>
        <xdr:cNvPr id="29" name="Image 28">
          <a:extLst>
            <a:ext uri="{FF2B5EF4-FFF2-40B4-BE49-F238E27FC236}">
              <a16:creationId xmlns:a16="http://schemas.microsoft.com/office/drawing/2014/main" id="{62BFBC60-3FD9-40F2-B07E-629E0C5D9266}"/>
            </a:ext>
          </a:extLst>
        </xdr:cNvPr>
        <xdr:cNvPicPr preferRelativeResize="0">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303441"/>
          <a:ext cx="180000" cy="180278"/>
        </a:xfrm>
        <a:prstGeom prst="rect">
          <a:avLst/>
        </a:prstGeom>
      </xdr:spPr>
    </xdr:pic>
    <xdr:clientData fPrintsWithSheet="0"/>
  </xdr:twoCellAnchor>
  <xdr:twoCellAnchor editAs="oneCell">
    <xdr:from>
      <xdr:col>0</xdr:col>
      <xdr:colOff>0</xdr:colOff>
      <xdr:row>21</xdr:row>
      <xdr:rowOff>142442</xdr:rowOff>
    </xdr:from>
    <xdr:to>
      <xdr:col>0</xdr:col>
      <xdr:colOff>180000</xdr:colOff>
      <xdr:row>23</xdr:row>
      <xdr:rowOff>747</xdr:rowOff>
    </xdr:to>
    <xdr:pic macro="[0]!sup_23">
      <xdr:nvPicPr>
        <xdr:cNvPr id="30" name="Image 29">
          <a:extLst>
            <a:ext uri="{FF2B5EF4-FFF2-40B4-BE49-F238E27FC236}">
              <a16:creationId xmlns:a16="http://schemas.microsoft.com/office/drawing/2014/main" id="{87983313-A5E2-4033-9E7F-021AFD619A4D}"/>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3464118"/>
          <a:ext cx="180000" cy="180277"/>
        </a:xfrm>
        <a:prstGeom prst="rect">
          <a:avLst/>
        </a:prstGeom>
      </xdr:spPr>
    </xdr:pic>
    <xdr:clientData fPrintsWithSheet="0"/>
  </xdr:twoCellAnchor>
  <xdr:twoCellAnchor editAs="oneCell">
    <xdr:from>
      <xdr:col>0</xdr:col>
      <xdr:colOff>0</xdr:colOff>
      <xdr:row>22</xdr:row>
      <xdr:rowOff>141224</xdr:rowOff>
    </xdr:from>
    <xdr:to>
      <xdr:col>0</xdr:col>
      <xdr:colOff>180000</xdr:colOff>
      <xdr:row>24</xdr:row>
      <xdr:rowOff>194</xdr:rowOff>
    </xdr:to>
    <xdr:pic macro="[0]!sup_24">
      <xdr:nvPicPr>
        <xdr:cNvPr id="31" name="Image 30">
          <a:extLst>
            <a:ext uri="{FF2B5EF4-FFF2-40B4-BE49-F238E27FC236}">
              <a16:creationId xmlns:a16="http://schemas.microsoft.com/office/drawing/2014/main" id="{71E6B308-EBF5-42C6-B63B-3AFF13A9CD0F}"/>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3623886"/>
          <a:ext cx="180000" cy="180278"/>
        </a:xfrm>
        <a:prstGeom prst="rect">
          <a:avLst/>
        </a:prstGeom>
      </xdr:spPr>
    </xdr:pic>
    <xdr:clientData fPrintsWithSheet="0"/>
  </xdr:twoCellAnchor>
  <xdr:twoCellAnchor editAs="oneCell">
    <xdr:from>
      <xdr:col>0</xdr:col>
      <xdr:colOff>0</xdr:colOff>
      <xdr:row>23</xdr:row>
      <xdr:rowOff>142989</xdr:rowOff>
    </xdr:from>
    <xdr:to>
      <xdr:col>0</xdr:col>
      <xdr:colOff>180000</xdr:colOff>
      <xdr:row>25</xdr:row>
      <xdr:rowOff>1294</xdr:rowOff>
    </xdr:to>
    <xdr:pic macro="[0]!sup_25">
      <xdr:nvPicPr>
        <xdr:cNvPr id="32" name="Image 31">
          <a:extLst>
            <a:ext uri="{FF2B5EF4-FFF2-40B4-BE49-F238E27FC236}">
              <a16:creationId xmlns:a16="http://schemas.microsoft.com/office/drawing/2014/main" id="{3F5133E4-A55A-4E16-9668-C36625F7707C}"/>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3786637"/>
          <a:ext cx="180000" cy="180277"/>
        </a:xfrm>
        <a:prstGeom prst="rect">
          <a:avLst/>
        </a:prstGeom>
      </xdr:spPr>
    </xdr:pic>
    <xdr:clientData fPrintsWithSheet="0"/>
  </xdr:twoCellAnchor>
  <xdr:twoCellAnchor editAs="oneCell">
    <xdr:from>
      <xdr:col>0</xdr:col>
      <xdr:colOff>0</xdr:colOff>
      <xdr:row>24</xdr:row>
      <xdr:rowOff>138800</xdr:rowOff>
    </xdr:from>
    <xdr:to>
      <xdr:col>0</xdr:col>
      <xdr:colOff>180000</xdr:colOff>
      <xdr:row>26</xdr:row>
      <xdr:rowOff>1209</xdr:rowOff>
    </xdr:to>
    <xdr:pic macro="[0]!sup_26">
      <xdr:nvPicPr>
        <xdr:cNvPr id="33" name="Image 32">
          <a:extLst>
            <a:ext uri="{FF2B5EF4-FFF2-40B4-BE49-F238E27FC236}">
              <a16:creationId xmlns:a16="http://schemas.microsoft.com/office/drawing/2014/main" id="{4F77D980-82D4-4A69-9B19-5D983462BB10}"/>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3943434"/>
          <a:ext cx="180000" cy="184381"/>
        </a:xfrm>
        <a:prstGeom prst="rect">
          <a:avLst/>
        </a:prstGeom>
      </xdr:spPr>
    </xdr:pic>
    <xdr:clientData fPrintsWithSheet="0"/>
  </xdr:twoCellAnchor>
  <xdr:twoCellAnchor editAs="oneCell">
    <xdr:from>
      <xdr:col>0</xdr:col>
      <xdr:colOff>0</xdr:colOff>
      <xdr:row>25</xdr:row>
      <xdr:rowOff>140853</xdr:rowOff>
    </xdr:from>
    <xdr:to>
      <xdr:col>0</xdr:col>
      <xdr:colOff>180000</xdr:colOff>
      <xdr:row>26</xdr:row>
      <xdr:rowOff>160145</xdr:rowOff>
    </xdr:to>
    <xdr:pic macro="[0]!sup_27">
      <xdr:nvPicPr>
        <xdr:cNvPr id="34" name="Image 33">
          <a:extLst>
            <a:ext uri="{FF2B5EF4-FFF2-40B4-BE49-F238E27FC236}">
              <a16:creationId xmlns:a16="http://schemas.microsoft.com/office/drawing/2014/main" id="{6DD8F23C-C358-4B0C-926C-0A56A9D1BBFD}"/>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4106473"/>
          <a:ext cx="180000" cy="180278"/>
        </a:xfrm>
        <a:prstGeom prst="rect">
          <a:avLst/>
        </a:prstGeom>
      </xdr:spPr>
    </xdr:pic>
    <xdr:clientData fPrintsWithSheet="0"/>
  </xdr:twoCellAnchor>
  <xdr:twoCellAnchor editAs="oneCell">
    <xdr:from>
      <xdr:col>0</xdr:col>
      <xdr:colOff>0</xdr:colOff>
      <xdr:row>26</xdr:row>
      <xdr:rowOff>142619</xdr:rowOff>
    </xdr:from>
    <xdr:to>
      <xdr:col>0</xdr:col>
      <xdr:colOff>180000</xdr:colOff>
      <xdr:row>28</xdr:row>
      <xdr:rowOff>925</xdr:rowOff>
    </xdr:to>
    <xdr:pic macro="[0]!sup_28">
      <xdr:nvPicPr>
        <xdr:cNvPr id="35" name="Image 34">
          <a:extLst>
            <a:ext uri="{FF2B5EF4-FFF2-40B4-BE49-F238E27FC236}">
              <a16:creationId xmlns:a16="http://schemas.microsoft.com/office/drawing/2014/main" id="{65D07585-244A-4F83-B081-2883572637D8}"/>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4269225"/>
          <a:ext cx="180000" cy="180277"/>
        </a:xfrm>
        <a:prstGeom prst="rect">
          <a:avLst/>
        </a:prstGeom>
      </xdr:spPr>
    </xdr:pic>
    <xdr:clientData fPrintsWithSheet="0"/>
  </xdr:twoCellAnchor>
  <xdr:twoCellAnchor editAs="oneCell">
    <xdr:from>
      <xdr:col>0</xdr:col>
      <xdr:colOff>0</xdr:colOff>
      <xdr:row>27</xdr:row>
      <xdr:rowOff>141438</xdr:rowOff>
    </xdr:from>
    <xdr:to>
      <xdr:col>0</xdr:col>
      <xdr:colOff>180000</xdr:colOff>
      <xdr:row>29</xdr:row>
      <xdr:rowOff>407</xdr:rowOff>
    </xdr:to>
    <xdr:pic macro="[0]!sup_29">
      <xdr:nvPicPr>
        <xdr:cNvPr id="36" name="Image 35">
          <a:extLst>
            <a:ext uri="{FF2B5EF4-FFF2-40B4-BE49-F238E27FC236}">
              <a16:creationId xmlns:a16="http://schemas.microsoft.com/office/drawing/2014/main" id="{DDB026ED-CFAC-4E39-93EB-031EE69CDAD8}"/>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4429030"/>
          <a:ext cx="180000" cy="180276"/>
        </a:xfrm>
        <a:prstGeom prst="rect">
          <a:avLst/>
        </a:prstGeom>
      </xdr:spPr>
    </xdr:pic>
    <xdr:clientData fPrintsWithSheet="0"/>
  </xdr:twoCellAnchor>
  <xdr:twoCellAnchor editAs="oneCell">
    <xdr:from>
      <xdr:col>0</xdr:col>
      <xdr:colOff>0</xdr:colOff>
      <xdr:row>34</xdr:row>
      <xdr:rowOff>119952</xdr:rowOff>
    </xdr:from>
    <xdr:to>
      <xdr:col>0</xdr:col>
      <xdr:colOff>180000</xdr:colOff>
      <xdr:row>36</xdr:row>
      <xdr:rowOff>117</xdr:rowOff>
    </xdr:to>
    <xdr:pic macro="[0]!sup_36">
      <xdr:nvPicPr>
        <xdr:cNvPr id="37" name="Image 36">
          <a:extLst>
            <a:ext uri="{FF2B5EF4-FFF2-40B4-BE49-F238E27FC236}">
              <a16:creationId xmlns:a16="http://schemas.microsoft.com/office/drawing/2014/main" id="{7EAB7B51-BC8E-482C-AED0-A0C2E246D0D1}"/>
            </a:ext>
          </a:extLst>
        </xdr:cNvPr>
        <xdr:cNvPicPr preferRelativeResize="0">
          <a:picLocks/>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0" y="5563959"/>
          <a:ext cx="180000" cy="183104"/>
        </a:xfrm>
        <a:prstGeom prst="rect">
          <a:avLst/>
        </a:prstGeom>
      </xdr:spPr>
    </xdr:pic>
    <xdr:clientData fPrintsWithSheet="0"/>
  </xdr:twoCellAnchor>
  <xdr:twoCellAnchor editAs="oneCell">
    <xdr:from>
      <xdr:col>0</xdr:col>
      <xdr:colOff>0</xdr:colOff>
      <xdr:row>35</xdr:row>
      <xdr:rowOff>142782</xdr:rowOff>
    </xdr:from>
    <xdr:to>
      <xdr:col>0</xdr:col>
      <xdr:colOff>180000</xdr:colOff>
      <xdr:row>37</xdr:row>
      <xdr:rowOff>1087</xdr:rowOff>
    </xdr:to>
    <xdr:pic macro="[0]!sup_37">
      <xdr:nvPicPr>
        <xdr:cNvPr id="38" name="Image 37">
          <a:extLst>
            <a:ext uri="{FF2B5EF4-FFF2-40B4-BE49-F238E27FC236}">
              <a16:creationId xmlns:a16="http://schemas.microsoft.com/office/drawing/2014/main" id="{ADE45876-2ECE-4D87-BFF0-04A5B90FB3EE}"/>
            </a:ext>
          </a:extLst>
        </xdr:cNvPr>
        <xdr:cNvPicPr preferRelativeResize="0">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5728993"/>
          <a:ext cx="180000" cy="180277"/>
        </a:xfrm>
        <a:prstGeom prst="rect">
          <a:avLst/>
        </a:prstGeom>
      </xdr:spPr>
    </xdr:pic>
    <xdr:clientData fPrintsWithSheet="0"/>
  </xdr:twoCellAnchor>
  <xdr:twoCellAnchor editAs="oneCell">
    <xdr:from>
      <xdr:col>0</xdr:col>
      <xdr:colOff>0</xdr:colOff>
      <xdr:row>36</xdr:row>
      <xdr:rowOff>138637</xdr:rowOff>
    </xdr:from>
    <xdr:to>
      <xdr:col>0</xdr:col>
      <xdr:colOff>180000</xdr:colOff>
      <xdr:row>37</xdr:row>
      <xdr:rowOff>157928</xdr:rowOff>
    </xdr:to>
    <xdr:pic macro="[0]!sup_38">
      <xdr:nvPicPr>
        <xdr:cNvPr id="39" name="Image 38">
          <a:extLst>
            <a:ext uri="{FF2B5EF4-FFF2-40B4-BE49-F238E27FC236}">
              <a16:creationId xmlns:a16="http://schemas.microsoft.com/office/drawing/2014/main" id="{6758BC57-7118-4673-AFC7-A48C3A788B3D}"/>
            </a:ext>
          </a:extLst>
        </xdr:cNvPr>
        <xdr:cNvPicPr preferRelativeResize="0">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5885834"/>
          <a:ext cx="180000" cy="180277"/>
        </a:xfrm>
        <a:prstGeom prst="rect">
          <a:avLst/>
        </a:prstGeom>
      </xdr:spPr>
    </xdr:pic>
    <xdr:clientData fPrintsWithSheet="0"/>
  </xdr:twoCellAnchor>
  <xdr:twoCellAnchor editAs="oneCell">
    <xdr:from>
      <xdr:col>0</xdr:col>
      <xdr:colOff>0</xdr:colOff>
      <xdr:row>37</xdr:row>
      <xdr:rowOff>142541</xdr:rowOff>
    </xdr:from>
    <xdr:to>
      <xdr:col>0</xdr:col>
      <xdr:colOff>180000</xdr:colOff>
      <xdr:row>39</xdr:row>
      <xdr:rowOff>845</xdr:rowOff>
    </xdr:to>
    <xdr:pic macro="[0]!sup_39">
      <xdr:nvPicPr>
        <xdr:cNvPr id="40" name="Image 39">
          <a:extLst>
            <a:ext uri="{FF2B5EF4-FFF2-40B4-BE49-F238E27FC236}">
              <a16:creationId xmlns:a16="http://schemas.microsoft.com/office/drawing/2014/main" id="{E1518705-BB11-4FE9-9299-D1A96CB4512C}"/>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6050724"/>
          <a:ext cx="180000" cy="180276"/>
        </a:xfrm>
        <a:prstGeom prst="rect">
          <a:avLst/>
        </a:prstGeom>
      </xdr:spPr>
    </xdr:pic>
    <xdr:clientData fPrintsWithSheet="0"/>
  </xdr:twoCellAnchor>
  <xdr:twoCellAnchor editAs="oneCell">
    <xdr:from>
      <xdr:col>0</xdr:col>
      <xdr:colOff>0</xdr:colOff>
      <xdr:row>38</xdr:row>
      <xdr:rowOff>141078</xdr:rowOff>
    </xdr:from>
    <xdr:to>
      <xdr:col>0</xdr:col>
      <xdr:colOff>180000</xdr:colOff>
      <xdr:row>40</xdr:row>
      <xdr:rowOff>49</xdr:rowOff>
    </xdr:to>
    <xdr:pic macro="[0]!sup_40">
      <xdr:nvPicPr>
        <xdr:cNvPr id="41" name="Image 40">
          <a:extLst>
            <a:ext uri="{FF2B5EF4-FFF2-40B4-BE49-F238E27FC236}">
              <a16:creationId xmlns:a16="http://schemas.microsoft.com/office/drawing/2014/main" id="{136A851A-D2CB-4052-9675-1452C37C0A70}"/>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6210247"/>
          <a:ext cx="180000" cy="180278"/>
        </a:xfrm>
        <a:prstGeom prst="rect">
          <a:avLst/>
        </a:prstGeom>
      </xdr:spPr>
    </xdr:pic>
    <xdr:clientData fPrintsWithSheet="0"/>
  </xdr:twoCellAnchor>
  <xdr:twoCellAnchor editAs="oneCell">
    <xdr:from>
      <xdr:col>0</xdr:col>
      <xdr:colOff>0</xdr:colOff>
      <xdr:row>39</xdr:row>
      <xdr:rowOff>142300</xdr:rowOff>
    </xdr:from>
    <xdr:to>
      <xdr:col>0</xdr:col>
      <xdr:colOff>180000</xdr:colOff>
      <xdr:row>41</xdr:row>
      <xdr:rowOff>606</xdr:rowOff>
    </xdr:to>
    <xdr:pic macro="[0]!sup_41">
      <xdr:nvPicPr>
        <xdr:cNvPr id="42" name="Image 41">
          <a:extLst>
            <a:ext uri="{FF2B5EF4-FFF2-40B4-BE49-F238E27FC236}">
              <a16:creationId xmlns:a16="http://schemas.microsoft.com/office/drawing/2014/main" id="{4900257E-B94F-4B6C-8C25-2A3E8419700F}"/>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6372455"/>
          <a:ext cx="180000" cy="180278"/>
        </a:xfrm>
        <a:prstGeom prst="rect">
          <a:avLst/>
        </a:prstGeom>
      </xdr:spPr>
    </xdr:pic>
    <xdr:clientData fPrintsWithSheet="0"/>
  </xdr:twoCellAnchor>
  <xdr:twoCellAnchor editAs="oneCell">
    <xdr:from>
      <xdr:col>0</xdr:col>
      <xdr:colOff>0</xdr:colOff>
      <xdr:row>40</xdr:row>
      <xdr:rowOff>140839</xdr:rowOff>
    </xdr:from>
    <xdr:to>
      <xdr:col>0</xdr:col>
      <xdr:colOff>180000</xdr:colOff>
      <xdr:row>41</xdr:row>
      <xdr:rowOff>160129</xdr:rowOff>
    </xdr:to>
    <xdr:pic macro="[0]!sup_42">
      <xdr:nvPicPr>
        <xdr:cNvPr id="43" name="Image 42">
          <a:extLst>
            <a:ext uri="{FF2B5EF4-FFF2-40B4-BE49-F238E27FC236}">
              <a16:creationId xmlns:a16="http://schemas.microsoft.com/office/drawing/2014/main" id="{CF0D125C-2941-44CE-B485-77CB8025D0A9}"/>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6531980"/>
          <a:ext cx="180000" cy="180276"/>
        </a:xfrm>
        <a:prstGeom prst="rect">
          <a:avLst/>
        </a:prstGeom>
      </xdr:spPr>
    </xdr:pic>
    <xdr:clientData fPrintsWithSheet="0"/>
  </xdr:twoCellAnchor>
  <xdr:twoCellAnchor editAs="oneCell">
    <xdr:from>
      <xdr:col>0</xdr:col>
      <xdr:colOff>0</xdr:colOff>
      <xdr:row>41</xdr:row>
      <xdr:rowOff>142059</xdr:rowOff>
    </xdr:from>
    <xdr:to>
      <xdr:col>0</xdr:col>
      <xdr:colOff>180000</xdr:colOff>
      <xdr:row>43</xdr:row>
      <xdr:rowOff>364</xdr:rowOff>
    </xdr:to>
    <xdr:pic macro="[0]!sup_43">
      <xdr:nvPicPr>
        <xdr:cNvPr id="44" name="Image 43">
          <a:extLst>
            <a:ext uri="{FF2B5EF4-FFF2-40B4-BE49-F238E27FC236}">
              <a16:creationId xmlns:a16="http://schemas.microsoft.com/office/drawing/2014/main" id="{A330C9D7-4CB6-40C9-9B00-7DC96645F117}"/>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6694186"/>
          <a:ext cx="180000" cy="180277"/>
        </a:xfrm>
        <a:prstGeom prst="rect">
          <a:avLst/>
        </a:prstGeom>
      </xdr:spPr>
    </xdr:pic>
    <xdr:clientData fPrintsWithSheet="0"/>
  </xdr:twoCellAnchor>
  <xdr:twoCellAnchor editAs="oneCell">
    <xdr:from>
      <xdr:col>0</xdr:col>
      <xdr:colOff>0</xdr:colOff>
      <xdr:row>42</xdr:row>
      <xdr:rowOff>140597</xdr:rowOff>
    </xdr:from>
    <xdr:to>
      <xdr:col>0</xdr:col>
      <xdr:colOff>180000</xdr:colOff>
      <xdr:row>43</xdr:row>
      <xdr:rowOff>159889</xdr:rowOff>
    </xdr:to>
    <xdr:pic macro="[0]!sup_44">
      <xdr:nvPicPr>
        <xdr:cNvPr id="45" name="Image 44">
          <a:extLst>
            <a:ext uri="{FF2B5EF4-FFF2-40B4-BE49-F238E27FC236}">
              <a16:creationId xmlns:a16="http://schemas.microsoft.com/office/drawing/2014/main" id="{48575315-5BD0-4933-BA12-29A989FC387F}"/>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6853710"/>
          <a:ext cx="180000" cy="180278"/>
        </a:xfrm>
        <a:prstGeom prst="rect">
          <a:avLst/>
        </a:prstGeom>
      </xdr:spPr>
    </xdr:pic>
    <xdr:clientData fPrintsWithSheet="0"/>
  </xdr:twoCellAnchor>
  <xdr:twoCellAnchor editAs="oneCell">
    <xdr:from>
      <xdr:col>0</xdr:col>
      <xdr:colOff>0</xdr:colOff>
      <xdr:row>43</xdr:row>
      <xdr:rowOff>141819</xdr:rowOff>
    </xdr:from>
    <xdr:to>
      <xdr:col>0</xdr:col>
      <xdr:colOff>180000</xdr:colOff>
      <xdr:row>45</xdr:row>
      <xdr:rowOff>125</xdr:rowOff>
    </xdr:to>
    <xdr:pic macro="[0]!sup_45">
      <xdr:nvPicPr>
        <xdr:cNvPr id="46" name="Image 45">
          <a:extLst>
            <a:ext uri="{FF2B5EF4-FFF2-40B4-BE49-F238E27FC236}">
              <a16:creationId xmlns:a16="http://schemas.microsoft.com/office/drawing/2014/main" id="{593B2991-59C2-4888-B796-45CACCB148A1}"/>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7015918"/>
          <a:ext cx="180000" cy="180277"/>
        </a:xfrm>
        <a:prstGeom prst="rect">
          <a:avLst/>
        </a:prstGeom>
      </xdr:spPr>
    </xdr:pic>
    <xdr:clientData fPrintsWithSheet="0"/>
  </xdr:twoCellAnchor>
  <xdr:twoCellAnchor editAs="oneCell">
    <xdr:from>
      <xdr:col>0</xdr:col>
      <xdr:colOff>0</xdr:colOff>
      <xdr:row>44</xdr:row>
      <xdr:rowOff>140357</xdr:rowOff>
    </xdr:from>
    <xdr:to>
      <xdr:col>0</xdr:col>
      <xdr:colOff>180000</xdr:colOff>
      <xdr:row>45</xdr:row>
      <xdr:rowOff>159648</xdr:rowOff>
    </xdr:to>
    <xdr:pic macro="[0]!sup_46">
      <xdr:nvPicPr>
        <xdr:cNvPr id="47" name="Image 46">
          <a:extLst>
            <a:ext uri="{FF2B5EF4-FFF2-40B4-BE49-F238E27FC236}">
              <a16:creationId xmlns:a16="http://schemas.microsoft.com/office/drawing/2014/main" id="{E4979FAE-28DF-48E0-AAFE-D3B9CE592616}"/>
            </a:ext>
          </a:extLst>
        </xdr:cNvPr>
        <xdr:cNvPicPr preferRelativeResize="0">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7175442"/>
          <a:ext cx="180000" cy="180276"/>
        </a:xfrm>
        <a:prstGeom prst="rect">
          <a:avLst/>
        </a:prstGeom>
      </xdr:spPr>
    </xdr:pic>
    <xdr:clientData fPrintsWithSheet="0"/>
  </xdr:twoCellAnchor>
  <xdr:twoCellAnchor editAs="oneCell">
    <xdr:from>
      <xdr:col>0</xdr:col>
      <xdr:colOff>0</xdr:colOff>
      <xdr:row>45</xdr:row>
      <xdr:rowOff>141578</xdr:rowOff>
    </xdr:from>
    <xdr:to>
      <xdr:col>0</xdr:col>
      <xdr:colOff>180000</xdr:colOff>
      <xdr:row>47</xdr:row>
      <xdr:rowOff>135</xdr:rowOff>
    </xdr:to>
    <xdr:pic macro="[0]!sup_47">
      <xdr:nvPicPr>
        <xdr:cNvPr id="48" name="Image 47">
          <a:extLst>
            <a:ext uri="{FF2B5EF4-FFF2-40B4-BE49-F238E27FC236}">
              <a16:creationId xmlns:a16="http://schemas.microsoft.com/office/drawing/2014/main" id="{B3F2B0CE-89B1-45D2-88CA-9C202869E04C}"/>
            </a:ext>
          </a:extLst>
        </xdr:cNvPr>
        <xdr:cNvPicPr preferRelativeResize="0">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7337648"/>
          <a:ext cx="180000" cy="180278"/>
        </a:xfrm>
        <a:prstGeom prst="rect">
          <a:avLst/>
        </a:prstGeom>
      </xdr:spPr>
    </xdr:pic>
    <xdr:clientData fPrintsWithSheet="0"/>
  </xdr:twoCellAnchor>
  <xdr:twoCellAnchor editAs="oneCell">
    <xdr:from>
      <xdr:col>0</xdr:col>
      <xdr:colOff>0</xdr:colOff>
      <xdr:row>46</xdr:row>
      <xdr:rowOff>142800</xdr:rowOff>
    </xdr:from>
    <xdr:to>
      <xdr:col>0</xdr:col>
      <xdr:colOff>180000</xdr:colOff>
      <xdr:row>48</xdr:row>
      <xdr:rowOff>1105</xdr:rowOff>
    </xdr:to>
    <xdr:pic macro="[0]!sup_48">
      <xdr:nvPicPr>
        <xdr:cNvPr id="51" name="Image 50">
          <a:extLst>
            <a:ext uri="{FF2B5EF4-FFF2-40B4-BE49-F238E27FC236}">
              <a16:creationId xmlns:a16="http://schemas.microsoft.com/office/drawing/2014/main" id="{829CEB4A-46AB-42B0-BDB4-5912CB32B031}"/>
            </a:ext>
          </a:extLst>
        </xdr:cNvPr>
        <xdr:cNvPicPr preferRelativeResize="0">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7499856"/>
          <a:ext cx="180000" cy="180277"/>
        </a:xfrm>
        <a:prstGeom prst="rect">
          <a:avLst/>
        </a:prstGeom>
      </xdr:spPr>
    </xdr:pic>
    <xdr:clientData fPrintsWithSheet="0"/>
  </xdr:twoCellAnchor>
  <xdr:twoCellAnchor editAs="oneCell">
    <xdr:from>
      <xdr:col>0</xdr:col>
      <xdr:colOff>0</xdr:colOff>
      <xdr:row>47</xdr:row>
      <xdr:rowOff>141338</xdr:rowOff>
    </xdr:from>
    <xdr:to>
      <xdr:col>0</xdr:col>
      <xdr:colOff>180000</xdr:colOff>
      <xdr:row>49</xdr:row>
      <xdr:rowOff>308</xdr:rowOff>
    </xdr:to>
    <xdr:pic macro="[0]!sup_49">
      <xdr:nvPicPr>
        <xdr:cNvPr id="52" name="Image 51">
          <a:extLst>
            <a:ext uri="{FF2B5EF4-FFF2-40B4-BE49-F238E27FC236}">
              <a16:creationId xmlns:a16="http://schemas.microsoft.com/office/drawing/2014/main" id="{85186AAF-BA30-4A38-A1FB-E370B5129427}"/>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7659380"/>
          <a:ext cx="180000" cy="180278"/>
        </a:xfrm>
        <a:prstGeom prst="rect">
          <a:avLst/>
        </a:prstGeom>
      </xdr:spPr>
    </xdr:pic>
    <xdr:clientData fPrintsWithSheet="0"/>
  </xdr:twoCellAnchor>
  <xdr:twoCellAnchor editAs="oneCell">
    <xdr:from>
      <xdr:col>0</xdr:col>
      <xdr:colOff>0</xdr:colOff>
      <xdr:row>48</xdr:row>
      <xdr:rowOff>142560</xdr:rowOff>
    </xdr:from>
    <xdr:to>
      <xdr:col>0</xdr:col>
      <xdr:colOff>180000</xdr:colOff>
      <xdr:row>50</xdr:row>
      <xdr:rowOff>865</xdr:rowOff>
    </xdr:to>
    <xdr:pic macro="[0]!sup_50">
      <xdr:nvPicPr>
        <xdr:cNvPr id="53" name="Image 52">
          <a:extLst>
            <a:ext uri="{FF2B5EF4-FFF2-40B4-BE49-F238E27FC236}">
              <a16:creationId xmlns:a16="http://schemas.microsoft.com/office/drawing/2014/main" id="{E57DE769-82D1-49A5-98C7-C20B8401F14F}"/>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7821588"/>
          <a:ext cx="180000" cy="180277"/>
        </a:xfrm>
        <a:prstGeom prst="rect">
          <a:avLst/>
        </a:prstGeom>
      </xdr:spPr>
    </xdr:pic>
    <xdr:clientData fPrintsWithSheet="0"/>
  </xdr:twoCellAnchor>
  <xdr:twoCellAnchor editAs="oneCell">
    <xdr:from>
      <xdr:col>0</xdr:col>
      <xdr:colOff>0</xdr:colOff>
      <xdr:row>49</xdr:row>
      <xdr:rowOff>141098</xdr:rowOff>
    </xdr:from>
    <xdr:to>
      <xdr:col>0</xdr:col>
      <xdr:colOff>180000</xdr:colOff>
      <xdr:row>51</xdr:row>
      <xdr:rowOff>66</xdr:rowOff>
    </xdr:to>
    <xdr:pic macro="[0]!sup_51">
      <xdr:nvPicPr>
        <xdr:cNvPr id="54" name="Image 53">
          <a:extLst>
            <a:ext uri="{FF2B5EF4-FFF2-40B4-BE49-F238E27FC236}">
              <a16:creationId xmlns:a16="http://schemas.microsoft.com/office/drawing/2014/main" id="{2C6BF9D3-B515-411F-A576-1332B9A73AB7}"/>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7981112"/>
          <a:ext cx="180000" cy="180276"/>
        </a:xfrm>
        <a:prstGeom prst="rect">
          <a:avLst/>
        </a:prstGeom>
      </xdr:spPr>
    </xdr:pic>
    <xdr:clientData fPrintsWithSheet="0"/>
  </xdr:twoCellAnchor>
  <xdr:twoCellAnchor editAs="oneCell">
    <xdr:from>
      <xdr:col>0</xdr:col>
      <xdr:colOff>0</xdr:colOff>
      <xdr:row>50</xdr:row>
      <xdr:rowOff>142318</xdr:rowOff>
    </xdr:from>
    <xdr:to>
      <xdr:col>0</xdr:col>
      <xdr:colOff>180000</xdr:colOff>
      <xdr:row>52</xdr:row>
      <xdr:rowOff>624</xdr:rowOff>
    </xdr:to>
    <xdr:pic macro="[0]!sup_52">
      <xdr:nvPicPr>
        <xdr:cNvPr id="55" name="Image 54">
          <a:extLst>
            <a:ext uri="{FF2B5EF4-FFF2-40B4-BE49-F238E27FC236}">
              <a16:creationId xmlns:a16="http://schemas.microsoft.com/office/drawing/2014/main" id="{8999E70D-2FBC-4CF1-B7A8-88D404498296}"/>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8143318"/>
          <a:ext cx="180000" cy="180278"/>
        </a:xfrm>
        <a:prstGeom prst="rect">
          <a:avLst/>
        </a:prstGeom>
      </xdr:spPr>
    </xdr:pic>
    <xdr:clientData fPrintsWithSheet="0"/>
  </xdr:twoCellAnchor>
  <xdr:twoCellAnchor editAs="oneCell">
    <xdr:from>
      <xdr:col>0</xdr:col>
      <xdr:colOff>0</xdr:colOff>
      <xdr:row>51</xdr:row>
      <xdr:rowOff>140853</xdr:rowOff>
    </xdr:from>
    <xdr:to>
      <xdr:col>0</xdr:col>
      <xdr:colOff>180000</xdr:colOff>
      <xdr:row>52</xdr:row>
      <xdr:rowOff>160146</xdr:rowOff>
    </xdr:to>
    <xdr:pic macro="[0]!sup_53">
      <xdr:nvPicPr>
        <xdr:cNvPr id="56" name="Image 55">
          <a:extLst>
            <a:ext uri="{FF2B5EF4-FFF2-40B4-BE49-F238E27FC236}">
              <a16:creationId xmlns:a16="http://schemas.microsoft.com/office/drawing/2014/main" id="{AC3D192C-B863-49C6-9E49-6DA0394C6B0F}"/>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8302839"/>
          <a:ext cx="180000" cy="180279"/>
        </a:xfrm>
        <a:prstGeom prst="rect">
          <a:avLst/>
        </a:prstGeom>
      </xdr:spPr>
    </xdr:pic>
    <xdr:clientData fPrintsWithSheet="0"/>
  </xdr:twoCellAnchor>
  <xdr:twoCellAnchor editAs="oneCell">
    <xdr:from>
      <xdr:col>0</xdr:col>
      <xdr:colOff>0</xdr:colOff>
      <xdr:row>28</xdr:row>
      <xdr:rowOff>143840</xdr:rowOff>
    </xdr:from>
    <xdr:to>
      <xdr:col>0</xdr:col>
      <xdr:colOff>180000</xdr:colOff>
      <xdr:row>30</xdr:row>
      <xdr:rowOff>511</xdr:rowOff>
    </xdr:to>
    <xdr:pic macro="[0]!sup_30">
      <xdr:nvPicPr>
        <xdr:cNvPr id="59" name="Image 58">
          <a:extLst>
            <a:ext uri="{FF2B5EF4-FFF2-40B4-BE49-F238E27FC236}">
              <a16:creationId xmlns:a16="http://schemas.microsoft.com/office/drawing/2014/main" id="{2445FAE4-3704-4F01-8F98-E0081FB49FAD}"/>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4592417"/>
          <a:ext cx="180000" cy="178643"/>
        </a:xfrm>
        <a:prstGeom prst="rect">
          <a:avLst/>
        </a:prstGeom>
      </xdr:spPr>
    </xdr:pic>
    <xdr:clientData fPrintsWithSheet="0"/>
  </xdr:twoCellAnchor>
  <xdr:twoCellAnchor editAs="oneCell">
    <xdr:from>
      <xdr:col>0</xdr:col>
      <xdr:colOff>0</xdr:colOff>
      <xdr:row>29</xdr:row>
      <xdr:rowOff>140985</xdr:rowOff>
    </xdr:from>
    <xdr:to>
      <xdr:col>0</xdr:col>
      <xdr:colOff>180000</xdr:colOff>
      <xdr:row>30</xdr:row>
      <xdr:rowOff>160276</xdr:rowOff>
    </xdr:to>
    <xdr:pic macro="[0]!sup_31">
      <xdr:nvPicPr>
        <xdr:cNvPr id="60" name="Image 59">
          <a:extLst>
            <a:ext uri="{FF2B5EF4-FFF2-40B4-BE49-F238E27FC236}">
              <a16:creationId xmlns:a16="http://schemas.microsoft.com/office/drawing/2014/main" id="{AA53EAB1-B42C-4F29-9E96-5FABE4FE4BCE}"/>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4750548"/>
          <a:ext cx="180000" cy="180277"/>
        </a:xfrm>
        <a:prstGeom prst="rect">
          <a:avLst/>
        </a:prstGeom>
      </xdr:spPr>
    </xdr:pic>
    <xdr:clientData fPrintsWithSheet="0"/>
  </xdr:twoCellAnchor>
  <xdr:twoCellAnchor editAs="oneCell">
    <xdr:from>
      <xdr:col>0</xdr:col>
      <xdr:colOff>2683</xdr:colOff>
      <xdr:row>30</xdr:row>
      <xdr:rowOff>142751</xdr:rowOff>
    </xdr:from>
    <xdr:to>
      <xdr:col>0</xdr:col>
      <xdr:colOff>182683</xdr:colOff>
      <xdr:row>32</xdr:row>
      <xdr:rowOff>1057</xdr:rowOff>
    </xdr:to>
    <xdr:pic macro="[0]!sup_32">
      <xdr:nvPicPr>
        <xdr:cNvPr id="61" name="Image 60">
          <a:extLst>
            <a:ext uri="{FF2B5EF4-FFF2-40B4-BE49-F238E27FC236}">
              <a16:creationId xmlns:a16="http://schemas.microsoft.com/office/drawing/2014/main" id="{99712E8B-B737-46B0-85BB-CA521764F701}"/>
            </a:ext>
          </a:extLst>
        </xdr:cNvPr>
        <xdr:cNvPicPr preferRelativeResize="0">
          <a:picLocks/>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2683" y="4913300"/>
          <a:ext cx="180000" cy="180278"/>
        </a:xfrm>
        <a:prstGeom prst="rect">
          <a:avLst/>
        </a:prstGeom>
      </xdr:spPr>
    </xdr:pic>
    <xdr:clientData fPrintsWithSheet="0"/>
  </xdr:twoCellAnchor>
  <xdr:twoCellAnchor editAs="oneCell">
    <xdr:from>
      <xdr:col>0</xdr:col>
      <xdr:colOff>4646</xdr:colOff>
      <xdr:row>31</xdr:row>
      <xdr:rowOff>142813</xdr:rowOff>
    </xdr:from>
    <xdr:to>
      <xdr:col>0</xdr:col>
      <xdr:colOff>184646</xdr:colOff>
      <xdr:row>33</xdr:row>
      <xdr:rowOff>1118</xdr:rowOff>
    </xdr:to>
    <xdr:pic macro="[0]!sup_33">
      <xdr:nvPicPr>
        <xdr:cNvPr id="62" name="Image 61">
          <a:extLst>
            <a:ext uri="{FF2B5EF4-FFF2-40B4-BE49-F238E27FC236}">
              <a16:creationId xmlns:a16="http://schemas.microsoft.com/office/drawing/2014/main" id="{21498088-BC37-4AB4-A113-D755851A203B}"/>
            </a:ext>
          </a:extLst>
        </xdr:cNvPr>
        <xdr:cNvPicPr preferRelativeResize="0">
          <a:picLocks/>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4646" y="5074348"/>
          <a:ext cx="180000" cy="180277"/>
        </a:xfrm>
        <a:prstGeom prst="rect">
          <a:avLst/>
        </a:prstGeom>
      </xdr:spPr>
    </xdr:pic>
    <xdr:clientData fPrintsWithSheet="0"/>
  </xdr:twoCellAnchor>
  <xdr:twoCellAnchor editAs="oneCell">
    <xdr:from>
      <xdr:col>0</xdr:col>
      <xdr:colOff>220762</xdr:colOff>
      <xdr:row>10</xdr:row>
      <xdr:rowOff>122605</xdr:rowOff>
    </xdr:from>
    <xdr:to>
      <xdr:col>1</xdr:col>
      <xdr:colOff>279775</xdr:colOff>
      <xdr:row>13</xdr:row>
      <xdr:rowOff>35351</xdr:rowOff>
    </xdr:to>
    <xdr:pic macro="[0]!Module1.Planning_enfants_v3">
      <xdr:nvPicPr>
        <xdr:cNvPr id="8" name="Image 7">
          <a:extLst>
            <a:ext uri="{FF2B5EF4-FFF2-40B4-BE49-F238E27FC236}">
              <a16:creationId xmlns:a16="http://schemas.microsoft.com/office/drawing/2014/main" id="{E5331BF4-AFDE-4FAB-839B-1A4ED6656A34}"/>
            </a:ext>
          </a:extLst>
        </xdr:cNvPr>
        <xdr:cNvPicPr>
          <a:picLocks noChangeAspect="1"/>
        </xdr:cNvPicPr>
      </xdr:nvPicPr>
      <xdr:blipFill rotWithShape="1">
        <a:blip xmlns:r="http://schemas.openxmlformats.org/officeDocument/2006/relationships" r:embed="rId5" cstate="print">
          <a:extLst>
            <a:ext uri="{28A0092B-C50C-407E-A947-70E740481C1C}">
              <a14:useLocalDpi xmlns:a14="http://schemas.microsoft.com/office/drawing/2010/main" val="0"/>
            </a:ext>
          </a:extLst>
        </a:blip>
        <a:srcRect l="2986" t="6786" r="2998" b="7088"/>
        <a:stretch/>
      </xdr:blipFill>
      <xdr:spPr>
        <a:xfrm>
          <a:off x="220762" y="1656410"/>
          <a:ext cx="346164" cy="396000"/>
        </a:xfrm>
        <a:prstGeom prst="rect">
          <a:avLst/>
        </a:prstGeom>
      </xdr:spPr>
    </xdr:pic>
    <xdr:clientData fPrintsWithSheet="0"/>
  </xdr:twoCellAnchor>
  <xdr:twoCellAnchor editAs="oneCell">
    <xdr:from>
      <xdr:col>0</xdr:col>
      <xdr:colOff>220762</xdr:colOff>
      <xdr:row>24</xdr:row>
      <xdr:rowOff>127926</xdr:rowOff>
    </xdr:from>
    <xdr:to>
      <xdr:col>1</xdr:col>
      <xdr:colOff>279775</xdr:colOff>
      <xdr:row>27</xdr:row>
      <xdr:rowOff>40673</xdr:rowOff>
    </xdr:to>
    <xdr:pic macro="[0]!Module2.Planning_enfants_v3">
      <xdr:nvPicPr>
        <xdr:cNvPr id="57" name="Image 56">
          <a:extLst>
            <a:ext uri="{FF2B5EF4-FFF2-40B4-BE49-F238E27FC236}">
              <a16:creationId xmlns:a16="http://schemas.microsoft.com/office/drawing/2014/main" id="{9F19DB12-CC90-4654-BB9D-F3A307193566}"/>
            </a:ext>
          </a:extLst>
        </xdr:cNvPr>
        <xdr:cNvPicPr>
          <a:picLocks noChangeAspect="1"/>
        </xdr:cNvPicPr>
      </xdr:nvPicPr>
      <xdr:blipFill rotWithShape="1">
        <a:blip xmlns:r="http://schemas.openxmlformats.org/officeDocument/2006/relationships" r:embed="rId5" cstate="print">
          <a:extLst>
            <a:ext uri="{28A0092B-C50C-407E-A947-70E740481C1C}">
              <a14:useLocalDpi xmlns:a14="http://schemas.microsoft.com/office/drawing/2010/main" val="0"/>
            </a:ext>
          </a:extLst>
        </a:blip>
        <a:srcRect l="2986" t="6786" r="2998" b="7088"/>
        <a:stretch/>
      </xdr:blipFill>
      <xdr:spPr>
        <a:xfrm>
          <a:off x="220762" y="3923919"/>
          <a:ext cx="346164" cy="396000"/>
        </a:xfrm>
        <a:prstGeom prst="rect">
          <a:avLst/>
        </a:prstGeom>
      </xdr:spPr>
    </xdr:pic>
    <xdr:clientData fPrintsWithSheet="0"/>
  </xdr:twoCellAnchor>
  <xdr:twoCellAnchor editAs="oneCell">
    <xdr:from>
      <xdr:col>0</xdr:col>
      <xdr:colOff>220762</xdr:colOff>
      <xdr:row>42</xdr:row>
      <xdr:rowOff>140256</xdr:rowOff>
    </xdr:from>
    <xdr:to>
      <xdr:col>1</xdr:col>
      <xdr:colOff>279775</xdr:colOff>
      <xdr:row>45</xdr:row>
      <xdr:rowOff>53002</xdr:rowOff>
    </xdr:to>
    <xdr:pic macro="[0]!Module3.Planning_enfants_v3">
      <xdr:nvPicPr>
        <xdr:cNvPr id="58" name="Image 57">
          <a:extLst>
            <a:ext uri="{FF2B5EF4-FFF2-40B4-BE49-F238E27FC236}">
              <a16:creationId xmlns:a16="http://schemas.microsoft.com/office/drawing/2014/main" id="{D96ADB69-8B47-47D0-B5EA-B23D2CB381B2}"/>
            </a:ext>
          </a:extLst>
        </xdr:cNvPr>
        <xdr:cNvPicPr>
          <a:picLocks noChangeAspect="1"/>
        </xdr:cNvPicPr>
      </xdr:nvPicPr>
      <xdr:blipFill rotWithShape="1">
        <a:blip xmlns:r="http://schemas.openxmlformats.org/officeDocument/2006/relationships" r:embed="rId5" cstate="print">
          <a:extLst>
            <a:ext uri="{28A0092B-C50C-407E-A947-70E740481C1C}">
              <a14:useLocalDpi xmlns:a14="http://schemas.microsoft.com/office/drawing/2010/main" val="0"/>
            </a:ext>
          </a:extLst>
        </a:blip>
        <a:srcRect l="2986" t="6786" r="2998" b="7088"/>
        <a:stretch/>
      </xdr:blipFill>
      <xdr:spPr>
        <a:xfrm>
          <a:off x="220762" y="6842774"/>
          <a:ext cx="346164" cy="396000"/>
        </a:xfrm>
        <a:prstGeom prst="rect">
          <a:avLst/>
        </a:prstGeom>
      </xdr:spPr>
    </xdr:pic>
    <xdr:clientData fPrintsWithSheet="0"/>
  </xdr:twoCellAnchor>
  <xdr:twoCellAnchor editAs="oneCell">
    <xdr:from>
      <xdr:col>1</xdr:col>
      <xdr:colOff>271464</xdr:colOff>
      <xdr:row>5</xdr:row>
      <xdr:rowOff>25201</xdr:rowOff>
    </xdr:from>
    <xdr:to>
      <xdr:col>1</xdr:col>
      <xdr:colOff>451464</xdr:colOff>
      <xdr:row>5</xdr:row>
      <xdr:rowOff>203472</xdr:rowOff>
    </xdr:to>
    <xdr:pic macro="[0]!sup_4">
      <xdr:nvPicPr>
        <xdr:cNvPr id="49" name="Image 48">
          <a:extLst>
            <a:ext uri="{FF2B5EF4-FFF2-40B4-BE49-F238E27FC236}">
              <a16:creationId xmlns:a16="http://schemas.microsoft.com/office/drawing/2014/main" id="{93B7D669-4C56-4C68-86FB-7C446031D950}"/>
            </a:ext>
          </a:extLst>
        </xdr:cNvPr>
        <xdr:cNvPicPr preferRelativeResize="0">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57214" y="840779"/>
          <a:ext cx="180000" cy="178271"/>
        </a:xfrm>
        <a:prstGeom prst="rect">
          <a:avLst/>
        </a:prstGeom>
      </xdr:spPr>
    </xdr:pic>
    <xdr:clientData fPrintsWithSheet="0"/>
  </xdr:twoCellAnchor>
  <xdr:twoCellAnchor editAs="oneCell">
    <xdr:from>
      <xdr:col>1</xdr:col>
      <xdr:colOff>275035</xdr:colOff>
      <xdr:row>4</xdr:row>
      <xdr:rowOff>16867</xdr:rowOff>
    </xdr:from>
    <xdr:to>
      <xdr:col>1</xdr:col>
      <xdr:colOff>455035</xdr:colOff>
      <xdr:row>4</xdr:row>
      <xdr:rowOff>195138</xdr:rowOff>
    </xdr:to>
    <xdr:pic macro="[0]!sup_5">
      <xdr:nvPicPr>
        <xdr:cNvPr id="50" name="Image 49">
          <a:extLst>
            <a:ext uri="{FF2B5EF4-FFF2-40B4-BE49-F238E27FC236}">
              <a16:creationId xmlns:a16="http://schemas.microsoft.com/office/drawing/2014/main" id="{091AAE58-684E-40C2-8340-6C5107F7E242}"/>
            </a:ext>
          </a:extLst>
        </xdr:cNvPr>
        <xdr:cNvPicPr preferRelativeResize="0">
          <a:picLocks/>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60785" y="624086"/>
          <a:ext cx="180000" cy="178271"/>
        </a:xfrm>
        <a:prstGeom prst="rect">
          <a:avLst/>
        </a:prstGeom>
      </xdr:spPr>
    </xdr:pic>
    <xdr:clientData fPrintsWithSheet="0"/>
  </xdr:twoCellAnchor>
  <xdr:twoCellAnchor>
    <xdr:from>
      <xdr:col>159</xdr:col>
      <xdr:colOff>273467</xdr:colOff>
      <xdr:row>16</xdr:row>
      <xdr:rowOff>101354</xdr:rowOff>
    </xdr:from>
    <xdr:to>
      <xdr:col>159</xdr:col>
      <xdr:colOff>710498</xdr:colOff>
      <xdr:row>17</xdr:row>
      <xdr:rowOff>156515</xdr:rowOff>
    </xdr:to>
    <xdr:sp macro="" textlink="">
      <xdr:nvSpPr>
        <xdr:cNvPr id="66" name="ZoneTexte 1">
          <a:extLst>
            <a:ext uri="{FF2B5EF4-FFF2-40B4-BE49-F238E27FC236}">
              <a16:creationId xmlns:a16="http://schemas.microsoft.com/office/drawing/2014/main" id="{E80C8EE4-61ED-427B-B5D3-BF3F27A81133}"/>
            </a:ext>
          </a:extLst>
        </xdr:cNvPr>
        <xdr:cNvSpPr txBox="1"/>
      </xdr:nvSpPr>
      <xdr:spPr>
        <a:xfrm rot="20293274">
          <a:off x="12494382" y="2618675"/>
          <a:ext cx="437031" cy="216746"/>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oAutofit/>
        </a:bodyPr>
        <a:lstStyle>
          <a:defPPr>
            <a:defRPr lang="fr-FR"/>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r>
            <a:rPr lang="en-US" sz="800" b="1">
              <a:solidFill>
                <a:schemeClr val="bg1"/>
              </a:solidFill>
              <a:latin typeface="Arial"/>
              <a:cs typeface="Arial"/>
            </a:rPr>
            <a:t>jours</a:t>
          </a:r>
          <a:endParaRPr lang="fr-CH" sz="800">
            <a:latin typeface="Arial" panose="020B0604020202020204" pitchFamily="34" charset="0"/>
            <a:cs typeface="Arial" panose="020B0604020202020204"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24</xdr:col>
      <xdr:colOff>52550</xdr:colOff>
      <xdr:row>0</xdr:row>
      <xdr:rowOff>748862</xdr:rowOff>
    </xdr:from>
    <xdr:to>
      <xdr:col>123</xdr:col>
      <xdr:colOff>3497</xdr:colOff>
      <xdr:row>0</xdr:row>
      <xdr:rowOff>1071978</xdr:rowOff>
    </xdr:to>
    <xdr:pic>
      <xdr:nvPicPr>
        <xdr:cNvPr id="4" name="Image 3">
          <a:extLst>
            <a:ext uri="{FF2B5EF4-FFF2-40B4-BE49-F238E27FC236}">
              <a16:creationId xmlns:a16="http://schemas.microsoft.com/office/drawing/2014/main" id="{D42811AF-0F37-4DAD-8DF5-BE8D86B6D445}"/>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161188" y="748862"/>
          <a:ext cx="5803895" cy="323116"/>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24</xdr:col>
      <xdr:colOff>6570</xdr:colOff>
      <xdr:row>0</xdr:row>
      <xdr:rowOff>748861</xdr:rowOff>
    </xdr:from>
    <xdr:to>
      <xdr:col>122</xdr:col>
      <xdr:colOff>16637</xdr:colOff>
      <xdr:row>0</xdr:row>
      <xdr:rowOff>1071977</xdr:rowOff>
    </xdr:to>
    <xdr:pic>
      <xdr:nvPicPr>
        <xdr:cNvPr id="4" name="Image 3">
          <a:extLst>
            <a:ext uri="{FF2B5EF4-FFF2-40B4-BE49-F238E27FC236}">
              <a16:creationId xmlns:a16="http://schemas.microsoft.com/office/drawing/2014/main" id="{135D07B8-AF76-434D-8468-50E494E42FB2}"/>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115208" y="748861"/>
          <a:ext cx="5803895" cy="323116"/>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24</xdr:col>
      <xdr:colOff>6567</xdr:colOff>
      <xdr:row>0</xdr:row>
      <xdr:rowOff>387569</xdr:rowOff>
    </xdr:from>
    <xdr:to>
      <xdr:col>122</xdr:col>
      <xdr:colOff>16634</xdr:colOff>
      <xdr:row>0</xdr:row>
      <xdr:rowOff>710685</xdr:rowOff>
    </xdr:to>
    <xdr:pic>
      <xdr:nvPicPr>
        <xdr:cNvPr id="4" name="Image 3">
          <a:extLst>
            <a:ext uri="{FF2B5EF4-FFF2-40B4-BE49-F238E27FC236}">
              <a16:creationId xmlns:a16="http://schemas.microsoft.com/office/drawing/2014/main" id="{0F3BA406-7189-42AF-82BB-1F53951A7C99}"/>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115205" y="387569"/>
          <a:ext cx="5803895" cy="323116"/>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EA9E7BE-6A62-413F-93D7-B476A649A686}" name="Tableau1" displayName="Tableau1" ref="A1:B22" totalsRowShown="0" headerRowDxfId="2">
  <autoFilter ref="A1:B22" xr:uid="{00000000-0009-0000-0100-000001000000}"/>
  <tableColumns count="2">
    <tableColumn id="1" xr3:uid="{293C175A-6C42-49D6-A617-4109800DD939}" name="Date" dataDxfId="1"/>
    <tableColumn id="2" xr3:uid="{3F3C3E49-6C98-47D2-8AFC-6F5D55ECBD1D}" name="Nom"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E8C4E9-F28F-4C15-8724-1075D9EE679E}">
  <sheetPr codeName="Feuil1"/>
  <dimension ref="A1:FE66"/>
  <sheetViews>
    <sheetView showGridLines="0" tabSelected="1" showRuler="0" view="pageLayout" zoomScale="115" zoomScaleNormal="130" zoomScalePageLayoutView="115" workbookViewId="0">
      <selection activeCell="AH24" sqref="AH24"/>
    </sheetView>
  </sheetViews>
  <sheetFormatPr baseColWidth="10" defaultColWidth="11.28515625" defaultRowHeight="15" x14ac:dyDescent="0.2"/>
  <cols>
    <col min="1" max="1" width="4" style="1" customWidth="1"/>
    <col min="2" max="2" width="7" style="2" customWidth="1"/>
    <col min="3" max="3" width="10.85546875" style="1" customWidth="1"/>
    <col min="4" max="95" width="0.85546875" style="1" customWidth="1"/>
    <col min="96" max="96" width="10.7109375" style="1" customWidth="1"/>
    <col min="97" max="158" width="0.85546875" style="1" customWidth="1"/>
    <col min="159" max="159" width="10" style="1" customWidth="1"/>
    <col min="160" max="16384" width="11.28515625" style="1"/>
  </cols>
  <sheetData>
    <row r="1" spans="1:161" s="18" customFormat="1" ht="3" customHeight="1" x14ac:dyDescent="0.25">
      <c r="B1" s="19"/>
      <c r="D1" s="20"/>
      <c r="E1" s="20"/>
      <c r="F1" s="20"/>
      <c r="G1" s="20"/>
      <c r="H1" s="21"/>
      <c r="I1" s="21"/>
      <c r="J1" s="22"/>
      <c r="K1" s="22"/>
      <c r="L1" s="22"/>
      <c r="M1" s="22"/>
      <c r="N1" s="22"/>
      <c r="O1" s="22"/>
      <c r="P1" s="22"/>
      <c r="Q1" s="22"/>
      <c r="R1" s="22"/>
      <c r="S1" s="22"/>
      <c r="T1" s="22"/>
      <c r="U1" s="22"/>
      <c r="V1" s="23"/>
      <c r="W1" s="23"/>
      <c r="X1" s="23"/>
      <c r="Y1" s="23"/>
      <c r="Z1" s="23"/>
      <c r="AA1" s="23"/>
      <c r="AB1" s="23"/>
      <c r="AC1" s="23"/>
      <c r="AD1" s="23"/>
      <c r="AE1" s="23"/>
      <c r="AF1" s="23"/>
      <c r="AG1" s="23"/>
      <c r="AH1" s="23"/>
      <c r="AI1" s="23"/>
      <c r="AJ1" s="23"/>
      <c r="AK1" s="23"/>
      <c r="AL1" s="23"/>
      <c r="AM1" s="23"/>
      <c r="AN1" s="23"/>
      <c r="AO1" s="19"/>
      <c r="AP1" s="19"/>
      <c r="AQ1" s="19"/>
      <c r="AR1" s="19"/>
      <c r="AS1" s="19"/>
      <c r="AT1" s="19"/>
      <c r="AU1" s="24"/>
      <c r="AV1" s="24"/>
      <c r="AW1" s="24"/>
      <c r="AX1" s="24"/>
      <c r="AY1" s="24"/>
      <c r="AZ1" s="24"/>
      <c r="BA1" s="23"/>
      <c r="BB1" s="23"/>
      <c r="BC1" s="23"/>
      <c r="BD1" s="23"/>
      <c r="BE1" s="23"/>
      <c r="BF1" s="23"/>
      <c r="BG1" s="23"/>
      <c r="BH1" s="23"/>
      <c r="BI1" s="23"/>
      <c r="BJ1" s="23"/>
      <c r="BK1" s="23"/>
      <c r="BL1" s="23"/>
      <c r="BM1" s="23"/>
      <c r="BT1" s="25"/>
      <c r="BU1" s="25"/>
      <c r="BV1" s="25"/>
      <c r="BW1" s="25"/>
      <c r="BX1" s="25"/>
      <c r="BY1" s="25"/>
      <c r="BZ1" s="25"/>
      <c r="CA1" s="25"/>
      <c r="CB1" s="25"/>
      <c r="CC1" s="25"/>
      <c r="CD1" s="25"/>
      <c r="CE1" s="25"/>
      <c r="CF1" s="25"/>
      <c r="CG1" s="25"/>
      <c r="CH1" s="25"/>
      <c r="CI1" s="25"/>
      <c r="CJ1" s="25"/>
      <c r="CP1" s="21"/>
      <c r="CQ1" s="21"/>
      <c r="CR1" s="21"/>
      <c r="CS1" s="21"/>
      <c r="CT1" s="21"/>
      <c r="CU1" s="21"/>
      <c r="CV1" s="21"/>
      <c r="CX1" s="26"/>
      <c r="CZ1" s="21"/>
      <c r="DA1" s="21"/>
      <c r="DB1" s="21"/>
      <c r="DC1" s="21"/>
      <c r="DD1" s="21"/>
      <c r="DF1" s="21"/>
      <c r="DG1" s="21"/>
      <c r="DH1" s="21"/>
      <c r="DI1" s="21"/>
      <c r="DJ1" s="21"/>
      <c r="DK1" s="21"/>
      <c r="DL1" s="21"/>
      <c r="DM1" s="21"/>
      <c r="DN1" s="21"/>
      <c r="DO1" s="21"/>
      <c r="DP1" s="26"/>
      <c r="DQ1" s="26"/>
      <c r="DR1" s="26"/>
      <c r="DS1" s="26"/>
      <c r="DT1" s="26"/>
      <c r="DU1" s="26"/>
      <c r="DV1" s="26"/>
      <c r="DW1" s="26"/>
      <c r="DX1" s="26"/>
      <c r="DY1" s="26"/>
      <c r="DZ1" s="26"/>
      <c r="EA1" s="26"/>
      <c r="EB1" s="26"/>
      <c r="EC1" s="26"/>
      <c r="ED1" s="26"/>
      <c r="EE1" s="26"/>
      <c r="EF1" s="26"/>
      <c r="EG1" s="26"/>
      <c r="EH1" s="26"/>
      <c r="EI1" s="26"/>
      <c r="EJ1" s="26"/>
      <c r="EK1" s="26"/>
      <c r="EL1" s="26"/>
      <c r="EM1" s="26"/>
      <c r="EN1" s="26"/>
      <c r="EO1" s="26"/>
      <c r="EP1" s="26"/>
      <c r="EQ1" s="26"/>
      <c r="ER1" s="26"/>
      <c r="ES1" s="26"/>
      <c r="ET1" s="26"/>
      <c r="EU1" s="26"/>
      <c r="EV1" s="26"/>
      <c r="EW1" s="26"/>
      <c r="EX1" s="26"/>
      <c r="EY1" s="26"/>
      <c r="EZ1" s="26"/>
      <c r="FA1" s="26"/>
    </row>
    <row r="2" spans="1:161" ht="22.5" customHeight="1" x14ac:dyDescent="0.25">
      <c r="A2" s="147" t="s">
        <v>18</v>
      </c>
      <c r="B2" s="147"/>
      <c r="C2" s="147"/>
      <c r="D2" s="146">
        <v>1</v>
      </c>
      <c r="E2" s="146"/>
      <c r="F2" s="146"/>
      <c r="G2" s="146"/>
      <c r="H2" s="146"/>
      <c r="I2" s="146"/>
      <c r="J2" s="146"/>
      <c r="K2" s="146"/>
      <c r="L2" s="146"/>
      <c r="M2" s="146"/>
      <c r="N2" s="146"/>
      <c r="O2" s="146"/>
      <c r="P2" s="146"/>
      <c r="Q2" s="146"/>
      <c r="R2" s="146"/>
      <c r="S2" s="146"/>
      <c r="T2" s="146"/>
      <c r="U2" s="146"/>
      <c r="V2" s="146"/>
      <c r="W2" s="146"/>
      <c r="X2" s="146"/>
      <c r="Y2" s="146"/>
      <c r="Z2" s="146"/>
      <c r="AA2" s="146"/>
      <c r="AB2" s="146"/>
      <c r="AC2" s="146"/>
      <c r="AD2" s="146"/>
      <c r="AE2" s="146"/>
      <c r="AF2" s="146"/>
      <c r="AG2" s="146"/>
      <c r="AH2"/>
      <c r="AI2" s="146">
        <v>2</v>
      </c>
      <c r="AJ2" s="146"/>
      <c r="AK2" s="146"/>
      <c r="AL2" s="146"/>
      <c r="AM2" s="146"/>
      <c r="AN2" s="146"/>
      <c r="AO2" s="146"/>
      <c r="AP2" s="146"/>
      <c r="AQ2" s="146"/>
      <c r="AR2" s="146"/>
      <c r="AS2" s="146"/>
      <c r="AT2" s="146"/>
      <c r="AU2" s="146"/>
      <c r="AV2" s="146"/>
      <c r="AW2" s="146"/>
      <c r="AX2" s="146"/>
      <c r="AY2" s="146"/>
      <c r="AZ2" s="146"/>
      <c r="BA2" s="146"/>
      <c r="BB2" s="146"/>
      <c r="BC2" s="146"/>
      <c r="BD2" s="146"/>
      <c r="BE2" s="146"/>
      <c r="BF2" s="146"/>
      <c r="BG2" s="146"/>
      <c r="BH2" s="146"/>
      <c r="BI2" s="146"/>
      <c r="BJ2" s="146"/>
      <c r="BK2" s="146"/>
      <c r="BL2" s="146"/>
      <c r="BM2"/>
      <c r="BN2" s="146">
        <v>3</v>
      </c>
      <c r="BO2" s="146"/>
      <c r="BP2" s="146"/>
      <c r="BQ2" s="146"/>
      <c r="BR2" s="146"/>
      <c r="BS2" s="146"/>
      <c r="BT2" s="146"/>
      <c r="BU2" s="146"/>
      <c r="BV2" s="146"/>
      <c r="BW2" s="146"/>
      <c r="BX2" s="146"/>
      <c r="BY2" s="146"/>
      <c r="BZ2" s="146"/>
      <c r="CA2" s="146"/>
      <c r="CB2" s="146"/>
      <c r="CC2" s="146"/>
      <c r="CD2" s="146"/>
      <c r="CE2" s="146"/>
      <c r="CF2" s="146"/>
      <c r="CG2" s="146"/>
      <c r="CH2" s="146"/>
      <c r="CI2" s="146"/>
      <c r="CJ2" s="146"/>
      <c r="CK2" s="146"/>
      <c r="CL2" s="146"/>
      <c r="CM2" s="146"/>
      <c r="CN2" s="146"/>
      <c r="CO2" s="146"/>
      <c r="CP2" s="146"/>
      <c r="CQ2" s="146"/>
      <c r="CR2"/>
      <c r="CS2" s="146">
        <v>4</v>
      </c>
      <c r="CT2" s="146"/>
      <c r="CU2" s="146"/>
      <c r="CV2" s="146"/>
      <c r="CW2" s="146"/>
      <c r="CX2" s="146"/>
      <c r="CY2" s="146"/>
      <c r="CZ2" s="146"/>
      <c r="DA2" s="146"/>
      <c r="DB2" s="146"/>
      <c r="DC2" s="146"/>
      <c r="DD2" s="146"/>
      <c r="DE2" s="146"/>
      <c r="DF2" s="146"/>
      <c r="DG2" s="146"/>
      <c r="DH2" s="146"/>
      <c r="DI2" s="146"/>
      <c r="DJ2" s="146"/>
      <c r="DK2" s="146"/>
      <c r="DL2" s="146"/>
      <c r="DM2" s="146"/>
      <c r="DN2" s="146"/>
      <c r="DO2" s="146"/>
      <c r="DP2" s="146"/>
      <c r="DQ2" s="146"/>
      <c r="DR2" s="146"/>
      <c r="DS2" s="146"/>
      <c r="DT2" s="146"/>
      <c r="DU2" s="146"/>
      <c r="DV2" s="146"/>
      <c r="DW2"/>
      <c r="DX2" s="146">
        <v>5</v>
      </c>
      <c r="DY2" s="146"/>
      <c r="DZ2" s="146"/>
      <c r="EA2" s="146"/>
      <c r="EB2" s="146"/>
      <c r="EC2" s="146"/>
      <c r="ED2" s="146"/>
      <c r="EE2" s="146"/>
      <c r="EF2" s="146"/>
      <c r="EG2" s="146"/>
      <c r="EH2" s="146"/>
      <c r="EI2" s="146"/>
      <c r="EJ2" s="146"/>
      <c r="EK2" s="146"/>
      <c r="EL2" s="146"/>
      <c r="EM2" s="146"/>
      <c r="EN2" s="146"/>
      <c r="EO2" s="146"/>
      <c r="EP2" s="146"/>
      <c r="EQ2" s="146"/>
      <c r="ER2" s="146"/>
      <c r="ES2" s="146"/>
      <c r="ET2" s="146"/>
      <c r="EU2" s="146"/>
      <c r="EV2" s="146"/>
      <c r="EW2" s="146"/>
      <c r="EX2" s="146"/>
      <c r="EY2" s="146"/>
      <c r="EZ2" s="146"/>
      <c r="FA2" s="146"/>
      <c r="FB2" s="14"/>
      <c r="FC2" s="144" t="s">
        <v>29</v>
      </c>
      <c r="FD2" s="144"/>
      <c r="FE2" s="144"/>
    </row>
    <row r="3" spans="1:161" ht="11.25" customHeight="1" x14ac:dyDescent="0.25">
      <c r="A3" s="147">
        <v>2023</v>
      </c>
      <c r="B3" s="147"/>
      <c r="C3" s="147"/>
      <c r="D3" s="120" t="s">
        <v>44</v>
      </c>
      <c r="E3" s="120"/>
      <c r="F3" s="120"/>
      <c r="G3" s="120"/>
      <c r="H3" s="120"/>
      <c r="I3" s="120"/>
      <c r="J3" s="121" t="s">
        <v>45</v>
      </c>
      <c r="K3" s="121"/>
      <c r="L3" s="121"/>
      <c r="M3" s="121"/>
      <c r="N3" s="121"/>
      <c r="O3" s="121"/>
      <c r="P3" s="121" t="s">
        <v>46</v>
      </c>
      <c r="Q3" s="121"/>
      <c r="R3" s="121"/>
      <c r="S3" s="121"/>
      <c r="T3" s="121"/>
      <c r="U3" s="121"/>
      <c r="V3" s="121" t="s">
        <v>47</v>
      </c>
      <c r="W3" s="121"/>
      <c r="X3" s="121"/>
      <c r="Y3" s="121"/>
      <c r="Z3" s="121"/>
      <c r="AA3" s="121"/>
      <c r="AB3" s="121" t="s">
        <v>48</v>
      </c>
      <c r="AC3" s="121"/>
      <c r="AD3" s="121"/>
      <c r="AE3" s="121"/>
      <c r="AF3" s="121"/>
      <c r="AG3" s="121"/>
      <c r="AH3"/>
      <c r="AI3" s="120" t="s">
        <v>44</v>
      </c>
      <c r="AJ3" s="120"/>
      <c r="AK3" s="120"/>
      <c r="AL3" s="120"/>
      <c r="AM3" s="120"/>
      <c r="AN3" s="120"/>
      <c r="AO3" s="121" t="s">
        <v>45</v>
      </c>
      <c r="AP3" s="121"/>
      <c r="AQ3" s="121"/>
      <c r="AR3" s="121"/>
      <c r="AS3" s="121"/>
      <c r="AT3" s="121"/>
      <c r="AU3" s="121" t="s">
        <v>46</v>
      </c>
      <c r="AV3" s="121"/>
      <c r="AW3" s="121"/>
      <c r="AX3" s="121"/>
      <c r="AY3" s="121"/>
      <c r="AZ3" s="121"/>
      <c r="BA3" s="121" t="s">
        <v>47</v>
      </c>
      <c r="BB3" s="121"/>
      <c r="BC3" s="121"/>
      <c r="BD3" s="121"/>
      <c r="BE3" s="121"/>
      <c r="BF3" s="121"/>
      <c r="BG3" s="121" t="s">
        <v>48</v>
      </c>
      <c r="BH3" s="121"/>
      <c r="BI3" s="121"/>
      <c r="BJ3" s="121"/>
      <c r="BK3" s="121"/>
      <c r="BL3" s="121"/>
      <c r="BM3"/>
      <c r="BN3" s="120" t="s">
        <v>44</v>
      </c>
      <c r="BO3" s="120"/>
      <c r="BP3" s="120"/>
      <c r="BQ3" s="120"/>
      <c r="BR3" s="120"/>
      <c r="BS3" s="120"/>
      <c r="BT3" s="121" t="s">
        <v>45</v>
      </c>
      <c r="BU3" s="121"/>
      <c r="BV3" s="121"/>
      <c r="BW3" s="121"/>
      <c r="BX3" s="121"/>
      <c r="BY3" s="121"/>
      <c r="BZ3" s="121" t="s">
        <v>46</v>
      </c>
      <c r="CA3" s="121"/>
      <c r="CB3" s="121"/>
      <c r="CC3" s="121"/>
      <c r="CD3" s="121"/>
      <c r="CE3" s="121"/>
      <c r="CF3" s="121" t="s">
        <v>47</v>
      </c>
      <c r="CG3" s="121"/>
      <c r="CH3" s="121"/>
      <c r="CI3" s="121"/>
      <c r="CJ3" s="121"/>
      <c r="CK3" s="121"/>
      <c r="CL3" s="121" t="s">
        <v>48</v>
      </c>
      <c r="CM3" s="121"/>
      <c r="CN3" s="121"/>
      <c r="CO3" s="121"/>
      <c r="CP3" s="121"/>
      <c r="CQ3" s="121"/>
      <c r="CR3"/>
      <c r="CS3" s="120" t="s">
        <v>44</v>
      </c>
      <c r="CT3" s="120"/>
      <c r="CU3" s="120"/>
      <c r="CV3" s="120"/>
      <c r="CW3" s="120"/>
      <c r="CX3" s="120"/>
      <c r="CY3" s="121" t="s">
        <v>45</v>
      </c>
      <c r="CZ3" s="121"/>
      <c r="DA3" s="121"/>
      <c r="DB3" s="121"/>
      <c r="DC3" s="121"/>
      <c r="DD3" s="121"/>
      <c r="DE3" s="121" t="s">
        <v>46</v>
      </c>
      <c r="DF3" s="121"/>
      <c r="DG3" s="121"/>
      <c r="DH3" s="121"/>
      <c r="DI3" s="121"/>
      <c r="DJ3" s="121"/>
      <c r="DK3" s="121" t="s">
        <v>47</v>
      </c>
      <c r="DL3" s="121"/>
      <c r="DM3" s="121"/>
      <c r="DN3" s="121"/>
      <c r="DO3" s="121"/>
      <c r="DP3" s="121"/>
      <c r="DQ3" s="121" t="s">
        <v>48</v>
      </c>
      <c r="DR3" s="121"/>
      <c r="DS3" s="121"/>
      <c r="DT3" s="121"/>
      <c r="DU3" s="121"/>
      <c r="DV3" s="121"/>
      <c r="DW3"/>
      <c r="DX3" s="120" t="s">
        <v>44</v>
      </c>
      <c r="DY3" s="120"/>
      <c r="DZ3" s="120"/>
      <c r="EA3" s="120"/>
      <c r="EB3" s="120"/>
      <c r="EC3" s="120"/>
      <c r="ED3" s="121" t="s">
        <v>45</v>
      </c>
      <c r="EE3" s="121"/>
      <c r="EF3" s="121"/>
      <c r="EG3" s="121"/>
      <c r="EH3" s="121"/>
      <c r="EI3" s="121"/>
      <c r="EJ3" s="121" t="s">
        <v>46</v>
      </c>
      <c r="EK3" s="121"/>
      <c r="EL3" s="121"/>
      <c r="EM3" s="121"/>
      <c r="EN3" s="121"/>
      <c r="EO3" s="121"/>
      <c r="EP3" s="121" t="s">
        <v>47</v>
      </c>
      <c r="EQ3" s="121"/>
      <c r="ER3" s="121"/>
      <c r="ES3" s="121"/>
      <c r="ET3" s="121"/>
      <c r="EU3" s="121"/>
      <c r="EV3" s="120" t="s">
        <v>48</v>
      </c>
      <c r="EW3" s="120"/>
      <c r="EX3" s="120"/>
      <c r="EY3" s="120"/>
      <c r="EZ3" s="120"/>
      <c r="FA3" s="120"/>
      <c r="FB3" s="14"/>
    </row>
    <row r="4" spans="1:161" ht="11.25" customHeight="1" x14ac:dyDescent="0.2">
      <c r="A4" s="147"/>
      <c r="B4" s="147"/>
      <c r="C4" s="147"/>
      <c r="D4" s="145">
        <f>IF(WEEKDAY(WORKDAY.INTL(Choix-1,1,1),2)=COLUMNS($A:A),WORKDAY.INTL(Choix-1,1,1),IF(B4="","",WORKDAY.INTL(B4,1,1)))</f>
        <v>45047</v>
      </c>
      <c r="E4" s="145"/>
      <c r="F4" s="145"/>
      <c r="G4" s="145"/>
      <c r="H4" s="145"/>
      <c r="I4" s="145"/>
      <c r="J4" s="145">
        <f>IF(WEEKDAY(WORKDAY.INTL(Choix-1,1,1),2)=COLUMNS($A:B),WORKDAY.INTL(Choix-1,1,1),IF(D4="","",IF(MONTH(WORKDAY.INTL(D4,1,1))&lt;&gt;MONTH(Choix),"",WORKDAY.INTL(D4,1,1))))</f>
        <v>45048</v>
      </c>
      <c r="K4" s="145"/>
      <c r="L4" s="145"/>
      <c r="M4" s="145"/>
      <c r="N4" s="145"/>
      <c r="O4" s="145"/>
      <c r="P4" s="145">
        <f>IF(WEEKDAY(WORKDAY.INTL(Choix-1,1,1),2)=COLUMNS($A:C),WORKDAY.INTL(Choix-1,1,1),IF(J4="","",IF(MONTH(WORKDAY.INTL(J4,1,1))&lt;&gt;MONTH(Choix),"",WORKDAY.INTL(J4,1,1))))</f>
        <v>45049</v>
      </c>
      <c r="Q4" s="145"/>
      <c r="R4" s="145"/>
      <c r="S4" s="145"/>
      <c r="T4" s="145"/>
      <c r="U4" s="145"/>
      <c r="V4" s="145">
        <f>IF(WEEKDAY(WORKDAY.INTL(Choix-1,1,1),2)=COLUMNS($A:D),WORKDAY.INTL(Choix-1,1,1),IF(P4="","",IF(MONTH(WORKDAY.INTL(P4,1,1))&lt;&gt;MONTH(Choix),"",WORKDAY.INTL(P4,1,1))))</f>
        <v>45050</v>
      </c>
      <c r="W4" s="145"/>
      <c r="X4" s="145"/>
      <c r="Y4" s="145"/>
      <c r="Z4" s="145"/>
      <c r="AA4" s="145"/>
      <c r="AB4" s="145">
        <f>IF(WEEKDAY(WORKDAY.INTL(Choix-1,1,1),2)=COLUMNS($A:E),WORKDAY.INTL(Choix-1,1,1),IF(V4="","",IF(MONTH(WORKDAY.INTL(V4,1,1))&lt;&gt;MONTH(Choix),"",WORKDAY.INTL(V4,1,1))))</f>
        <v>45051</v>
      </c>
      <c r="AC4" s="145"/>
      <c r="AD4" s="145"/>
      <c r="AE4" s="145"/>
      <c r="AF4" s="145"/>
      <c r="AG4" s="145"/>
      <c r="AH4" s="116"/>
      <c r="AI4" s="145">
        <f>IF(WEEKDAY(WORKDAY.INTL(Choix-1,1,1),2)=COLUMNS($A:F),WORKDAY.INTL(Choix-1,1,1),IF(AB4="","",IF(MONTH(WORKDAY.INTL(AB4,1,1))&lt;&gt;MONTH(Choix),"",WORKDAY.INTL(AB4,1,1))))</f>
        <v>45054</v>
      </c>
      <c r="AJ4" s="145"/>
      <c r="AK4" s="145"/>
      <c r="AL4" s="145"/>
      <c r="AM4" s="145"/>
      <c r="AN4" s="145"/>
      <c r="AO4" s="145">
        <f>IF(WEEKDAY(WORKDAY.INTL(Choix-1,1,1),2)=COLUMNS($A:G),WORKDAY.INTL(Choix-1,1,1),IF(AI4="","",IF(MONTH(WORKDAY.INTL(AI4,1,1))&lt;&gt;MONTH(Choix),"",WORKDAY.INTL(AI4,1,1))))</f>
        <v>45055</v>
      </c>
      <c r="AP4" s="145"/>
      <c r="AQ4" s="145"/>
      <c r="AR4" s="145"/>
      <c r="AS4" s="145"/>
      <c r="AT4" s="145"/>
      <c r="AU4" s="145">
        <f>IF(WEEKDAY(WORKDAY.INTL(Choix-1,1,1),2)=COLUMNS($A:H),WORKDAY.INTL(Choix-1,1,1),IF(AO4="","",IF(MONTH(WORKDAY.INTL(AO4,1,1))&lt;&gt;MONTH(Choix),"",WORKDAY.INTL(AO4,1,1))))</f>
        <v>45056</v>
      </c>
      <c r="AV4" s="145"/>
      <c r="AW4" s="145"/>
      <c r="AX4" s="145"/>
      <c r="AY4" s="145"/>
      <c r="AZ4" s="145"/>
      <c r="BA4" s="145">
        <f>IF(WEEKDAY(WORKDAY.INTL(Choix-1,1,1),2)=COLUMNS($A:I),WORKDAY.INTL(Choix-1,1,1),IF(AU4="","",IF(MONTH(WORKDAY.INTL(AU4,1,1))&lt;&gt;MONTH(Choix),"",WORKDAY.INTL(AU4,1,1))))</f>
        <v>45057</v>
      </c>
      <c r="BB4" s="145"/>
      <c r="BC4" s="145"/>
      <c r="BD4" s="145"/>
      <c r="BE4" s="145"/>
      <c r="BF4" s="145"/>
      <c r="BG4" s="145">
        <f>IF(WEEKDAY(WORKDAY.INTL(Choix-1,1,1),2)=COLUMNS($A:J),WORKDAY.INTL(Choix-1,1,1),IF(BA4="","",IF(MONTH(WORKDAY.INTL(BA4,1,1))&lt;&gt;MONTH(Choix),"",WORKDAY.INTL(BA4,1,1))))</f>
        <v>45058</v>
      </c>
      <c r="BH4" s="145"/>
      <c r="BI4" s="145"/>
      <c r="BJ4" s="145"/>
      <c r="BK4" s="145"/>
      <c r="BL4" s="145"/>
      <c r="BM4" s="116"/>
      <c r="BN4" s="145">
        <f>IF(WEEKDAY(WORKDAY.INTL(Choix-1,1,1),2)=COLUMNS($A:K),WORKDAY.INTL(Choix-1,1,1),IF(BG4="","",IF(MONTH(WORKDAY.INTL(BG4,1,1))&lt;&gt;MONTH(Choix),"",WORKDAY.INTL(BG4,1,1))))</f>
        <v>45061</v>
      </c>
      <c r="BO4" s="145"/>
      <c r="BP4" s="145"/>
      <c r="BQ4" s="145"/>
      <c r="BR4" s="145"/>
      <c r="BS4" s="145"/>
      <c r="BT4" s="145">
        <f>IF(WEEKDAY(WORKDAY.INTL(Choix-1,1,1),2)=COLUMNS($A:L),WORKDAY.INTL(Choix-1,1,1),IF(BN4="","",IF(MONTH(WORKDAY.INTL(BN4,1,1))&lt;&gt;MONTH(Choix),"",WORKDAY.INTL(BN4,1,1))))</f>
        <v>45062</v>
      </c>
      <c r="BU4" s="145"/>
      <c r="BV4" s="145"/>
      <c r="BW4" s="145"/>
      <c r="BX4" s="145"/>
      <c r="BY4" s="145"/>
      <c r="BZ4" s="145">
        <f>IF(WEEKDAY(WORKDAY.INTL(Choix-1,1,1),2)=COLUMNS($A:M),WORKDAY.INTL(Choix-1,1,1),IF(BT4="","",IF(MONTH(WORKDAY.INTL(BT4,1,1))&lt;&gt;MONTH(Choix),"",WORKDAY.INTL(BT4,1,1))))</f>
        <v>45063</v>
      </c>
      <c r="CA4" s="145"/>
      <c r="CB4" s="145"/>
      <c r="CC4" s="145"/>
      <c r="CD4" s="145"/>
      <c r="CE4" s="145"/>
      <c r="CF4" s="145">
        <f>IF(WEEKDAY(WORKDAY.INTL(Choix-1,1,1),2)=COLUMNS($A:N),WORKDAY.INTL(Choix-1,1,1),IF(BZ4="","",IF(MONTH(WORKDAY.INTL(BZ4,1,1))&lt;&gt;MONTH(Choix),"",WORKDAY.INTL(BZ4,1,1))))</f>
        <v>45064</v>
      </c>
      <c r="CG4" s="145"/>
      <c r="CH4" s="145"/>
      <c r="CI4" s="145"/>
      <c r="CJ4" s="145"/>
      <c r="CK4" s="145"/>
      <c r="CL4" s="145">
        <f>IF(WEEKDAY(WORKDAY.INTL(Choix-1,1,1),2)=COLUMNS($A:O),WORKDAY.INTL(Choix-1,1,1),IF(CF4="","",IF(MONTH(WORKDAY.INTL(CF4,1,1))&lt;&gt;MONTH(Choix),"",WORKDAY.INTL(CF4,1,1))))</f>
        <v>45065</v>
      </c>
      <c r="CM4" s="145"/>
      <c r="CN4" s="145"/>
      <c r="CO4" s="145"/>
      <c r="CP4" s="145"/>
      <c r="CQ4" s="145"/>
      <c r="CR4" s="116"/>
      <c r="CS4" s="145">
        <f>IF(WEEKDAY(WORKDAY.INTL(Choix-1,1,1),2)=COLUMNS($A$2:P$4),WORKDAY.INTL(Choix-1,1,1),IF(CL4="","",IF(MONTH(WORKDAY.INTL(CL4,1,1))&lt;&gt;MONTH(Choix),"",WORKDAY.INTL(CL4,1,1))))</f>
        <v>45068</v>
      </c>
      <c r="CT4" s="145"/>
      <c r="CU4" s="145"/>
      <c r="CV4" s="145"/>
      <c r="CW4" s="145"/>
      <c r="CX4" s="145"/>
      <c r="CY4" s="145">
        <f>IF(WEEKDAY(WORKDAY.INTL(Choix-1,1,1),2)=COLUMNS($A$2:Q$4),WORKDAY.INTL(Choix-1,1,1),IF(CS4="","",IF(MONTH(WORKDAY.INTL(CS4,1,1))&lt;&gt;MONTH(Choix),"",WORKDAY.INTL(CS4,1,1))))</f>
        <v>45069</v>
      </c>
      <c r="CZ4" s="145"/>
      <c r="DA4" s="145"/>
      <c r="DB4" s="145"/>
      <c r="DC4" s="145"/>
      <c r="DD4" s="145"/>
      <c r="DE4" s="145">
        <f>IF(WEEKDAY(WORKDAY.INTL(Choix-1,1,1),2)=COLUMNS($A$2:R$4),WORKDAY.INTL(Choix-1,1,1),IF(CY4="","",IF(MONTH(WORKDAY.INTL(CY4,1,1))&lt;&gt;MONTH(Choix),"",WORKDAY.INTL(CY4,1,1))))</f>
        <v>45070</v>
      </c>
      <c r="DF4" s="145"/>
      <c r="DG4" s="145"/>
      <c r="DH4" s="145"/>
      <c r="DI4" s="145"/>
      <c r="DJ4" s="145"/>
      <c r="DK4" s="145">
        <f>IF(WEEKDAY(WORKDAY.INTL(Choix-1,1,1),2)=COLUMNS($A$2:S$4),WORKDAY.INTL(Choix-1,1,1),IF(DE4="","",IF(MONTH(WORKDAY.INTL(DE4,1,1))&lt;&gt;MONTH(Choix),"",WORKDAY.INTL(DE4,1,1))))</f>
        <v>45071</v>
      </c>
      <c r="DL4" s="145"/>
      <c r="DM4" s="145"/>
      <c r="DN4" s="145"/>
      <c r="DO4" s="145"/>
      <c r="DP4" s="145"/>
      <c r="DQ4" s="145">
        <f>IF(WEEKDAY(WORKDAY.INTL(Choix-1,1,1),2)=COLUMNS($A$2:T$4),WORKDAY.INTL(Choix-1,1,1),IF(DK4="","",IF(MONTH(WORKDAY.INTL(DK4,1,1))&lt;&gt;MONTH(Choix),"",WORKDAY.INTL(DK4,1,1))))</f>
        <v>45072</v>
      </c>
      <c r="DR4" s="145"/>
      <c r="DS4" s="145"/>
      <c r="DT4" s="145"/>
      <c r="DU4" s="145"/>
      <c r="DV4" s="145"/>
      <c r="DW4" s="116"/>
      <c r="DX4" s="145">
        <f>IF(WEEKDAY(WORKDAY.INTL(Choix-1,1,1),2)=COLUMNS($A$2:U$4),WORKDAY.INTL(Choix-1,1,1),IF(DQ4="","",IF(MONTH(WORKDAY.INTL(DQ4,1,1))&lt;&gt;MONTH(Choix),"",WORKDAY.INTL(DQ4,1,1))))</f>
        <v>45075</v>
      </c>
      <c r="DY4" s="145"/>
      <c r="DZ4" s="145"/>
      <c r="EA4" s="145"/>
      <c r="EB4" s="145"/>
      <c r="EC4" s="145"/>
      <c r="ED4" s="145">
        <f>IF(WEEKDAY(WORKDAY.INTL(Choix-1,1,1),2)=COLUMNS($A$2:V$4),WORKDAY.INTL(Choix-1,1,1),IF(DX4="","",IF(MONTH(WORKDAY.INTL(DX4,1,1))&lt;&gt;MONTH(Choix),"",WORKDAY.INTL(DX4,1,1))))</f>
        <v>45076</v>
      </c>
      <c r="EE4" s="145"/>
      <c r="EF4" s="145"/>
      <c r="EG4" s="145"/>
      <c r="EH4" s="145"/>
      <c r="EI4" s="145"/>
      <c r="EJ4" s="145">
        <f>IF(WEEKDAY(WORKDAY.INTL(Choix-1,1,1),2)=COLUMNS($A$2:W$4),WORKDAY.INTL(Choix-1,1,1),IF(ED4="","",IF(MONTH(WORKDAY.INTL(ED4,1,1))&lt;&gt;MONTH(Choix),"",WORKDAY.INTL(ED4,1,1))))</f>
        <v>45077</v>
      </c>
      <c r="EK4" s="145"/>
      <c r="EL4" s="145"/>
      <c r="EM4" s="145"/>
      <c r="EN4" s="145"/>
      <c r="EO4" s="145"/>
      <c r="EP4" s="145" t="str">
        <f>IF(WEEKDAY(WORKDAY.INTL(Choix-1,1,1),2)=COLUMNS($A$2:X$4),WORKDAY.INTL(Choix-1,1,1),IF(EJ4="","",IF(MONTH(WORKDAY.INTL(EJ4,1,1))&lt;&gt;MONTH(Choix),"",WORKDAY.INTL(EJ4,1,1))))</f>
        <v/>
      </c>
      <c r="EQ4" s="145"/>
      <c r="ER4" s="145"/>
      <c r="ES4" s="145"/>
      <c r="ET4" s="145"/>
      <c r="EU4" s="145"/>
      <c r="EV4" s="145" t="str">
        <f>IF(WEEKDAY(WORKDAY.INTL(Choix-1,1,1),2)=COLUMNS($A$2:Y$4),WORKDAY.INTL(Choix-1,1,1),IF(EP4="","",IF(MONTH(WORKDAY.INTL(EP4,1,1))&lt;&gt;MONTH(Choix),"",WORKDAY.INTL(EP4,1,1))))</f>
        <v/>
      </c>
      <c r="EW4" s="145"/>
      <c r="EX4" s="145"/>
      <c r="EY4" s="145"/>
      <c r="EZ4" s="145"/>
      <c r="FA4" s="145"/>
      <c r="FB4" s="14"/>
    </row>
    <row r="5" spans="1:161" ht="17.100000000000001" customHeight="1" x14ac:dyDescent="0.2">
      <c r="C5" s="53" t="s">
        <v>27</v>
      </c>
      <c r="D5" s="138"/>
      <c r="E5" s="138"/>
      <c r="F5" s="138"/>
      <c r="G5" s="138"/>
      <c r="H5" s="138"/>
      <c r="I5" s="139"/>
      <c r="J5" s="138"/>
      <c r="K5" s="138"/>
      <c r="L5" s="138"/>
      <c r="M5" s="138"/>
      <c r="N5" s="138"/>
      <c r="O5" s="139"/>
      <c r="P5" s="138"/>
      <c r="Q5" s="138"/>
      <c r="R5" s="138"/>
      <c r="S5" s="138"/>
      <c r="T5" s="138"/>
      <c r="U5" s="139"/>
      <c r="V5" s="138"/>
      <c r="W5" s="138"/>
      <c r="X5" s="138"/>
      <c r="Y5" s="138"/>
      <c r="Z5" s="138"/>
      <c r="AA5" s="139"/>
      <c r="AB5" s="138"/>
      <c r="AC5" s="138"/>
      <c r="AD5" s="138"/>
      <c r="AE5" s="138"/>
      <c r="AF5" s="138"/>
      <c r="AG5" s="139"/>
      <c r="AH5" s="102"/>
      <c r="AI5" s="137"/>
      <c r="AJ5" s="138"/>
      <c r="AK5" s="138"/>
      <c r="AL5" s="138"/>
      <c r="AM5" s="138"/>
      <c r="AN5" s="139"/>
      <c r="AO5" s="137"/>
      <c r="AP5" s="138"/>
      <c r="AQ5" s="138"/>
      <c r="AR5" s="138"/>
      <c r="AS5" s="138"/>
      <c r="AT5" s="139"/>
      <c r="AU5" s="137"/>
      <c r="AV5" s="138"/>
      <c r="AW5" s="138"/>
      <c r="AX5" s="138"/>
      <c r="AY5" s="138"/>
      <c r="AZ5" s="139"/>
      <c r="BA5" s="137"/>
      <c r="BB5" s="138"/>
      <c r="BC5" s="138"/>
      <c r="BD5" s="138"/>
      <c r="BE5" s="138"/>
      <c r="BF5" s="139"/>
      <c r="BG5" s="137"/>
      <c r="BH5" s="138"/>
      <c r="BI5" s="138"/>
      <c r="BJ5" s="138"/>
      <c r="BK5" s="138"/>
      <c r="BL5" s="139"/>
      <c r="BM5" s="102"/>
      <c r="BN5" s="137"/>
      <c r="BO5" s="138"/>
      <c r="BP5" s="138"/>
      <c r="BQ5" s="138"/>
      <c r="BR5" s="138"/>
      <c r="BS5" s="139"/>
      <c r="BT5" s="137"/>
      <c r="BU5" s="138"/>
      <c r="BV5" s="138"/>
      <c r="BW5" s="138"/>
      <c r="BX5" s="138"/>
      <c r="BY5" s="139"/>
      <c r="BZ5" s="137"/>
      <c r="CA5" s="138"/>
      <c r="CB5" s="138"/>
      <c r="CC5" s="138"/>
      <c r="CD5" s="138"/>
      <c r="CE5" s="139"/>
      <c r="CF5" s="137"/>
      <c r="CG5" s="138"/>
      <c r="CH5" s="138"/>
      <c r="CI5" s="138"/>
      <c r="CJ5" s="138"/>
      <c r="CK5" s="139"/>
      <c r="CL5" s="137"/>
      <c r="CM5" s="138"/>
      <c r="CN5" s="138"/>
      <c r="CO5" s="138"/>
      <c r="CP5" s="138"/>
      <c r="CQ5" s="139"/>
      <c r="CR5" s="30"/>
      <c r="CS5" s="137"/>
      <c r="CT5" s="138"/>
      <c r="CU5" s="138"/>
      <c r="CV5" s="138"/>
      <c r="CW5" s="138"/>
      <c r="CX5" s="139"/>
      <c r="CY5" s="137"/>
      <c r="CZ5" s="138"/>
      <c r="DA5" s="138"/>
      <c r="DB5" s="138"/>
      <c r="DC5" s="138"/>
      <c r="DD5" s="139"/>
      <c r="DE5" s="137"/>
      <c r="DF5" s="138"/>
      <c r="DG5" s="138"/>
      <c r="DH5" s="138"/>
      <c r="DI5" s="138"/>
      <c r="DJ5" s="139"/>
      <c r="DK5" s="137"/>
      <c r="DL5" s="138"/>
      <c r="DM5" s="138"/>
      <c r="DN5" s="138"/>
      <c r="DO5" s="138"/>
      <c r="DP5" s="139"/>
      <c r="DQ5" s="137"/>
      <c r="DR5" s="138"/>
      <c r="DS5" s="138"/>
      <c r="DT5" s="138"/>
      <c r="DU5" s="138"/>
      <c r="DV5" s="139"/>
      <c r="DW5" s="102"/>
      <c r="DX5" s="137"/>
      <c r="DY5" s="138"/>
      <c r="DZ5" s="138"/>
      <c r="EA5" s="138"/>
      <c r="EB5" s="138"/>
      <c r="EC5" s="139"/>
      <c r="ED5" s="137"/>
      <c r="EE5" s="138"/>
      <c r="EF5" s="138"/>
      <c r="EG5" s="138"/>
      <c r="EH5" s="138"/>
      <c r="EI5" s="139"/>
      <c r="EJ5" s="137"/>
      <c r="EK5" s="138"/>
      <c r="EL5" s="138"/>
      <c r="EM5" s="138"/>
      <c r="EN5" s="138"/>
      <c r="EO5" s="139"/>
      <c r="EP5" s="137"/>
      <c r="EQ5" s="138"/>
      <c r="ER5" s="138"/>
      <c r="ES5" s="138"/>
      <c r="ET5" s="138"/>
      <c r="EU5" s="139"/>
      <c r="EV5" s="137"/>
      <c r="EW5" s="138"/>
      <c r="EX5" s="138"/>
      <c r="EY5" s="138"/>
      <c r="EZ5" s="138"/>
      <c r="FA5" s="139"/>
      <c r="FB5" s="40"/>
      <c r="FC5" s="46"/>
      <c r="FD5" s="61"/>
      <c r="FE5" s="62"/>
    </row>
    <row r="6" spans="1:161" ht="17.100000000000001" customHeight="1" x14ac:dyDescent="0.2">
      <c r="C6" s="53" t="s">
        <v>28</v>
      </c>
      <c r="D6" s="135"/>
      <c r="E6" s="135"/>
      <c r="F6" s="136"/>
      <c r="G6" s="135"/>
      <c r="H6" s="135"/>
      <c r="I6" s="136"/>
      <c r="J6" s="135"/>
      <c r="K6" s="135"/>
      <c r="L6" s="136"/>
      <c r="M6" s="135"/>
      <c r="N6" s="135"/>
      <c r="O6" s="136"/>
      <c r="P6" s="135"/>
      <c r="Q6" s="135"/>
      <c r="R6" s="136"/>
      <c r="S6" s="135"/>
      <c r="T6" s="135"/>
      <c r="U6" s="136"/>
      <c r="V6" s="135"/>
      <c r="W6" s="135"/>
      <c r="X6" s="136"/>
      <c r="Y6" s="135"/>
      <c r="Z6" s="135"/>
      <c r="AA6" s="136"/>
      <c r="AB6" s="135"/>
      <c r="AC6" s="135"/>
      <c r="AD6" s="136"/>
      <c r="AE6" s="135"/>
      <c r="AF6" s="135"/>
      <c r="AG6" s="136"/>
      <c r="AH6" s="103"/>
      <c r="AI6" s="143"/>
      <c r="AJ6" s="135"/>
      <c r="AK6" s="136"/>
      <c r="AL6" s="135"/>
      <c r="AM6" s="135"/>
      <c r="AN6" s="136"/>
      <c r="AO6" s="135"/>
      <c r="AP6" s="135"/>
      <c r="AQ6" s="136"/>
      <c r="AR6" s="135"/>
      <c r="AS6" s="135"/>
      <c r="AT6" s="136"/>
      <c r="AU6" s="135"/>
      <c r="AV6" s="135"/>
      <c r="AW6" s="136"/>
      <c r="AX6" s="135"/>
      <c r="AY6" s="135"/>
      <c r="AZ6" s="136"/>
      <c r="BA6" s="135"/>
      <c r="BB6" s="135"/>
      <c r="BC6" s="136"/>
      <c r="BD6" s="135"/>
      <c r="BE6" s="135"/>
      <c r="BF6" s="136"/>
      <c r="BG6" s="135"/>
      <c r="BH6" s="135"/>
      <c r="BI6" s="136"/>
      <c r="BJ6" s="135"/>
      <c r="BK6" s="135"/>
      <c r="BL6" s="136"/>
      <c r="BM6" s="103"/>
      <c r="BN6" s="143"/>
      <c r="BO6" s="135"/>
      <c r="BP6" s="136"/>
      <c r="BQ6" s="135"/>
      <c r="BR6" s="135"/>
      <c r="BS6" s="136"/>
      <c r="BT6" s="135"/>
      <c r="BU6" s="135"/>
      <c r="BV6" s="136"/>
      <c r="BW6" s="135"/>
      <c r="BX6" s="135"/>
      <c r="BY6" s="136"/>
      <c r="BZ6" s="135"/>
      <c r="CA6" s="135"/>
      <c r="CB6" s="136"/>
      <c r="CC6" s="135"/>
      <c r="CD6" s="135"/>
      <c r="CE6" s="136"/>
      <c r="CF6" s="135"/>
      <c r="CG6" s="135"/>
      <c r="CH6" s="136"/>
      <c r="CI6" s="135"/>
      <c r="CJ6" s="135"/>
      <c r="CK6" s="136"/>
      <c r="CL6" s="135"/>
      <c r="CM6" s="135"/>
      <c r="CN6" s="136"/>
      <c r="CO6" s="135"/>
      <c r="CP6" s="135"/>
      <c r="CQ6" s="136"/>
      <c r="CR6" s="81"/>
      <c r="CS6" s="143"/>
      <c r="CT6" s="135"/>
      <c r="CU6" s="136"/>
      <c r="CV6" s="135"/>
      <c r="CW6" s="135"/>
      <c r="CX6" s="136"/>
      <c r="CY6" s="135"/>
      <c r="CZ6" s="135"/>
      <c r="DA6" s="136"/>
      <c r="DB6" s="135"/>
      <c r="DC6" s="135"/>
      <c r="DD6" s="136"/>
      <c r="DE6" s="135"/>
      <c r="DF6" s="135"/>
      <c r="DG6" s="136"/>
      <c r="DH6" s="135"/>
      <c r="DI6" s="135"/>
      <c r="DJ6" s="136"/>
      <c r="DK6" s="135"/>
      <c r="DL6" s="135"/>
      <c r="DM6" s="136"/>
      <c r="DN6" s="135"/>
      <c r="DO6" s="135"/>
      <c r="DP6" s="136"/>
      <c r="DQ6" s="135"/>
      <c r="DR6" s="135"/>
      <c r="DS6" s="136"/>
      <c r="DT6" s="135"/>
      <c r="DU6" s="135"/>
      <c r="DV6" s="136"/>
      <c r="DW6" s="103"/>
      <c r="DX6" s="143"/>
      <c r="DY6" s="135"/>
      <c r="DZ6" s="136"/>
      <c r="EA6" s="135"/>
      <c r="EB6" s="135"/>
      <c r="EC6" s="136"/>
      <c r="ED6" s="135"/>
      <c r="EE6" s="135"/>
      <c r="EF6" s="136"/>
      <c r="EG6" s="135"/>
      <c r="EH6" s="135"/>
      <c r="EI6" s="136"/>
      <c r="EJ6" s="135"/>
      <c r="EK6" s="135"/>
      <c r="EL6" s="136"/>
      <c r="EM6" s="135"/>
      <c r="EN6" s="135"/>
      <c r="EO6" s="136"/>
      <c r="EP6" s="135"/>
      <c r="EQ6" s="135"/>
      <c r="ER6" s="136"/>
      <c r="ES6" s="135"/>
      <c r="ET6" s="135"/>
      <c r="EU6" s="136"/>
      <c r="EV6" s="135"/>
      <c r="EW6" s="135"/>
      <c r="EX6" s="136"/>
      <c r="EY6" s="135"/>
      <c r="EZ6" s="135"/>
      <c r="FA6" s="136"/>
      <c r="FB6" s="40"/>
      <c r="FC6" s="43"/>
      <c r="FD6" s="15"/>
      <c r="FE6" s="45"/>
    </row>
    <row r="7" spans="1:161" ht="2.85" customHeight="1" x14ac:dyDescent="0.2">
      <c r="AF7" s="15"/>
      <c r="AG7" s="32"/>
      <c r="AH7" s="27"/>
      <c r="AI7" s="32"/>
      <c r="AJ7" s="15"/>
      <c r="BM7" s="27"/>
      <c r="CR7" s="27"/>
      <c r="DW7" s="27"/>
      <c r="FA7" s="32"/>
      <c r="FB7" s="14"/>
      <c r="FC7" s="43"/>
      <c r="FD7" s="15"/>
      <c r="FE7" s="45"/>
    </row>
    <row r="8" spans="1:161" s="3" customFormat="1" ht="12.75" customHeight="1" x14ac:dyDescent="0.2">
      <c r="B8" s="141" t="s">
        <v>11</v>
      </c>
      <c r="C8" s="51" t="s">
        <v>35</v>
      </c>
      <c r="D8" s="131" t="s">
        <v>38</v>
      </c>
      <c r="E8" s="129"/>
      <c r="F8" s="129" t="s">
        <v>38</v>
      </c>
      <c r="G8" s="129"/>
      <c r="H8" s="129" t="s">
        <v>38</v>
      </c>
      <c r="I8" s="130"/>
      <c r="J8" s="142"/>
      <c r="K8" s="129"/>
      <c r="L8" s="129"/>
      <c r="M8" s="129"/>
      <c r="N8" s="129"/>
      <c r="O8" s="130"/>
      <c r="P8" s="129"/>
      <c r="Q8" s="129"/>
      <c r="R8" s="129"/>
      <c r="S8" s="129"/>
      <c r="T8" s="129"/>
      <c r="U8" s="130"/>
      <c r="V8" s="131"/>
      <c r="W8" s="129"/>
      <c r="X8" s="129"/>
      <c r="Y8" s="129"/>
      <c r="Z8" s="129"/>
      <c r="AA8" s="130"/>
      <c r="AB8" s="131"/>
      <c r="AC8" s="129"/>
      <c r="AD8" s="129"/>
      <c r="AE8" s="129"/>
      <c r="AF8" s="129"/>
      <c r="AG8" s="133"/>
      <c r="AH8" s="99"/>
      <c r="AI8" s="131"/>
      <c r="AJ8" s="129"/>
      <c r="AK8" s="129"/>
      <c r="AL8" s="129"/>
      <c r="AM8" s="129"/>
      <c r="AN8" s="130"/>
      <c r="AO8" s="131"/>
      <c r="AP8" s="129"/>
      <c r="AQ8" s="129"/>
      <c r="AR8" s="129"/>
      <c r="AS8" s="129"/>
      <c r="AT8" s="130"/>
      <c r="AU8" s="131"/>
      <c r="AV8" s="129"/>
      <c r="AW8" s="129"/>
      <c r="AX8" s="129"/>
      <c r="AY8" s="129"/>
      <c r="AZ8" s="130"/>
      <c r="BA8" s="131"/>
      <c r="BB8" s="129"/>
      <c r="BC8" s="129"/>
      <c r="BD8" s="129"/>
      <c r="BE8" s="129"/>
      <c r="BF8" s="130"/>
      <c r="BG8" s="131"/>
      <c r="BH8" s="129"/>
      <c r="BI8" s="129"/>
      <c r="BJ8" s="129"/>
      <c r="BK8" s="129"/>
      <c r="BL8" s="133"/>
      <c r="BM8" s="99"/>
      <c r="BN8" s="131"/>
      <c r="BO8" s="129"/>
      <c r="BP8" s="129"/>
      <c r="BQ8" s="129"/>
      <c r="BR8" s="129"/>
      <c r="BS8" s="130"/>
      <c r="BT8" s="131"/>
      <c r="BU8" s="129"/>
      <c r="BV8" s="129"/>
      <c r="BW8" s="129"/>
      <c r="BX8" s="129"/>
      <c r="BY8" s="130"/>
      <c r="BZ8" s="131"/>
      <c r="CA8" s="129"/>
      <c r="CB8" s="129"/>
      <c r="CC8" s="129"/>
      <c r="CD8" s="129"/>
      <c r="CE8" s="130"/>
      <c r="CF8" s="131"/>
      <c r="CG8" s="129"/>
      <c r="CH8" s="129"/>
      <c r="CI8" s="129"/>
      <c r="CJ8" s="129"/>
      <c r="CK8" s="130"/>
      <c r="CL8" s="131"/>
      <c r="CM8" s="129"/>
      <c r="CN8" s="129"/>
      <c r="CO8" s="129"/>
      <c r="CP8" s="129"/>
      <c r="CQ8" s="133"/>
      <c r="CR8" s="31"/>
      <c r="CS8" s="131"/>
      <c r="CT8" s="129"/>
      <c r="CU8" s="129"/>
      <c r="CV8" s="129"/>
      <c r="CW8" s="129"/>
      <c r="CX8" s="130"/>
      <c r="CY8" s="131"/>
      <c r="CZ8" s="129"/>
      <c r="DA8" s="129"/>
      <c r="DB8" s="129"/>
      <c r="DC8" s="129"/>
      <c r="DD8" s="130"/>
      <c r="DE8" s="131"/>
      <c r="DF8" s="129"/>
      <c r="DG8" s="129"/>
      <c r="DH8" s="129"/>
      <c r="DI8" s="129"/>
      <c r="DJ8" s="130"/>
      <c r="DK8" s="131"/>
      <c r="DL8" s="129"/>
      <c r="DM8" s="129"/>
      <c r="DN8" s="129"/>
      <c r="DO8" s="129"/>
      <c r="DP8" s="130"/>
      <c r="DQ8" s="131"/>
      <c r="DR8" s="129"/>
      <c r="DS8" s="129"/>
      <c r="DT8" s="129"/>
      <c r="DU8" s="129"/>
      <c r="DV8" s="133"/>
      <c r="DW8" s="99"/>
      <c r="DX8" s="131"/>
      <c r="DY8" s="129"/>
      <c r="DZ8" s="129"/>
      <c r="EA8" s="129"/>
      <c r="EB8" s="129"/>
      <c r="EC8" s="130"/>
      <c r="ED8" s="131"/>
      <c r="EE8" s="129"/>
      <c r="EF8" s="129"/>
      <c r="EG8" s="129"/>
      <c r="EH8" s="129"/>
      <c r="EI8" s="130"/>
      <c r="EJ8" s="131"/>
      <c r="EK8" s="129"/>
      <c r="EL8" s="129"/>
      <c r="EM8" s="129"/>
      <c r="EN8" s="129"/>
      <c r="EO8" s="130"/>
      <c r="EP8" s="131"/>
      <c r="EQ8" s="129"/>
      <c r="ER8" s="129"/>
      <c r="ES8" s="129"/>
      <c r="ET8" s="129"/>
      <c r="EU8" s="130"/>
      <c r="EV8" s="131"/>
      <c r="EW8" s="129"/>
      <c r="EX8" s="129"/>
      <c r="EY8" s="129"/>
      <c r="EZ8" s="129"/>
      <c r="FA8" s="133"/>
      <c r="FB8" s="105"/>
      <c r="FC8" s="63"/>
      <c r="FD8" s="16"/>
      <c r="FE8" s="64"/>
    </row>
    <row r="9" spans="1:161" s="3" customFormat="1" ht="12.75" customHeight="1" x14ac:dyDescent="0.2">
      <c r="B9" s="141"/>
      <c r="C9" s="51" t="s">
        <v>33</v>
      </c>
      <c r="D9" s="131" t="s">
        <v>39</v>
      </c>
      <c r="E9" s="129"/>
      <c r="F9" s="129" t="s">
        <v>39</v>
      </c>
      <c r="G9" s="129"/>
      <c r="H9" s="129"/>
      <c r="I9" s="130"/>
      <c r="J9" s="131"/>
      <c r="K9" s="129"/>
      <c r="L9" s="129"/>
      <c r="M9" s="129"/>
      <c r="N9" s="129"/>
      <c r="O9" s="130"/>
      <c r="P9" s="131"/>
      <c r="Q9" s="129"/>
      <c r="R9" s="129"/>
      <c r="S9" s="129"/>
      <c r="T9" s="129"/>
      <c r="U9" s="130"/>
      <c r="V9" s="131"/>
      <c r="W9" s="129"/>
      <c r="X9" s="129"/>
      <c r="Y9" s="129"/>
      <c r="Z9" s="129"/>
      <c r="AA9" s="130"/>
      <c r="AB9" s="131"/>
      <c r="AC9" s="129"/>
      <c r="AD9" s="129"/>
      <c r="AE9" s="129"/>
      <c r="AF9" s="129"/>
      <c r="AG9" s="133"/>
      <c r="AH9" s="99"/>
      <c r="AI9" s="131"/>
      <c r="AJ9" s="129"/>
      <c r="AK9" s="129"/>
      <c r="AL9" s="129"/>
      <c r="AM9" s="129"/>
      <c r="AN9" s="130"/>
      <c r="AO9" s="131"/>
      <c r="AP9" s="129"/>
      <c r="AQ9" s="129"/>
      <c r="AR9" s="129"/>
      <c r="AS9" s="129"/>
      <c r="AT9" s="130"/>
      <c r="AU9" s="131"/>
      <c r="AV9" s="129"/>
      <c r="AW9" s="129"/>
      <c r="AX9" s="129"/>
      <c r="AY9" s="129"/>
      <c r="AZ9" s="130"/>
      <c r="BA9" s="131"/>
      <c r="BB9" s="129"/>
      <c r="BC9" s="129"/>
      <c r="BD9" s="129"/>
      <c r="BE9" s="129"/>
      <c r="BF9" s="130"/>
      <c r="BG9" s="131"/>
      <c r="BH9" s="129"/>
      <c r="BI9" s="129"/>
      <c r="BJ9" s="129"/>
      <c r="BK9" s="129"/>
      <c r="BL9" s="133"/>
      <c r="BM9" s="99"/>
      <c r="BN9" s="131"/>
      <c r="BO9" s="129"/>
      <c r="BP9" s="129"/>
      <c r="BQ9" s="129"/>
      <c r="BR9" s="129"/>
      <c r="BS9" s="130"/>
      <c r="BT9" s="131"/>
      <c r="BU9" s="129"/>
      <c r="BV9" s="129"/>
      <c r="BW9" s="129"/>
      <c r="BX9" s="129"/>
      <c r="BY9" s="130"/>
      <c r="BZ9" s="131"/>
      <c r="CA9" s="129"/>
      <c r="CB9" s="129"/>
      <c r="CC9" s="129"/>
      <c r="CD9" s="129"/>
      <c r="CE9" s="130"/>
      <c r="CF9" s="131"/>
      <c r="CG9" s="129"/>
      <c r="CH9" s="129"/>
      <c r="CI9" s="129"/>
      <c r="CJ9" s="129"/>
      <c r="CK9" s="130"/>
      <c r="CL9" s="131"/>
      <c r="CM9" s="129"/>
      <c r="CN9" s="129"/>
      <c r="CO9" s="129"/>
      <c r="CP9" s="129"/>
      <c r="CQ9" s="133"/>
      <c r="CR9" s="31"/>
      <c r="CS9" s="131"/>
      <c r="CT9" s="129"/>
      <c r="CU9" s="129"/>
      <c r="CV9" s="129"/>
      <c r="CW9" s="129"/>
      <c r="CX9" s="130"/>
      <c r="CY9" s="131"/>
      <c r="CZ9" s="129"/>
      <c r="DA9" s="129"/>
      <c r="DB9" s="129"/>
      <c r="DC9" s="129"/>
      <c r="DD9" s="130"/>
      <c r="DE9" s="131"/>
      <c r="DF9" s="129"/>
      <c r="DG9" s="129"/>
      <c r="DH9" s="129"/>
      <c r="DI9" s="129"/>
      <c r="DJ9" s="130"/>
      <c r="DK9" s="131"/>
      <c r="DL9" s="129"/>
      <c r="DM9" s="129"/>
      <c r="DN9" s="129"/>
      <c r="DO9" s="129"/>
      <c r="DP9" s="130"/>
      <c r="DQ9" s="131"/>
      <c r="DR9" s="129"/>
      <c r="DS9" s="129"/>
      <c r="DT9" s="129"/>
      <c r="DU9" s="129"/>
      <c r="DV9" s="133"/>
      <c r="DW9" s="99"/>
      <c r="DX9" s="131"/>
      <c r="DY9" s="129"/>
      <c r="DZ9" s="129"/>
      <c r="EA9" s="129"/>
      <c r="EB9" s="129"/>
      <c r="EC9" s="130"/>
      <c r="ED9" s="131"/>
      <c r="EE9" s="129"/>
      <c r="EF9" s="129"/>
      <c r="EG9" s="129"/>
      <c r="EH9" s="129"/>
      <c r="EI9" s="130"/>
      <c r="EJ9" s="131"/>
      <c r="EK9" s="129"/>
      <c r="EL9" s="129"/>
      <c r="EM9" s="129"/>
      <c r="EN9" s="129"/>
      <c r="EO9" s="130"/>
      <c r="EP9" s="131"/>
      <c r="EQ9" s="129"/>
      <c r="ER9" s="129"/>
      <c r="ES9" s="129"/>
      <c r="ET9" s="129"/>
      <c r="EU9" s="130"/>
      <c r="EV9" s="131"/>
      <c r="EW9" s="129"/>
      <c r="EX9" s="129"/>
      <c r="EY9" s="129"/>
      <c r="EZ9" s="129"/>
      <c r="FA9" s="133"/>
      <c r="FB9" s="105"/>
      <c r="FC9" s="63"/>
      <c r="FD9" s="16"/>
      <c r="FE9" s="64"/>
    </row>
    <row r="10" spans="1:161" s="3" customFormat="1" ht="12.75" customHeight="1" x14ac:dyDescent="0.2">
      <c r="B10" s="141"/>
      <c r="C10" s="51" t="s">
        <v>30</v>
      </c>
      <c r="D10" s="131" t="s">
        <v>38</v>
      </c>
      <c r="E10" s="129"/>
      <c r="F10" s="129" t="s">
        <v>38</v>
      </c>
      <c r="G10" s="129"/>
      <c r="H10" s="129" t="s">
        <v>38</v>
      </c>
      <c r="I10" s="130"/>
      <c r="J10" s="131"/>
      <c r="K10" s="129"/>
      <c r="L10" s="129"/>
      <c r="M10" s="129"/>
      <c r="N10" s="129"/>
      <c r="O10" s="130"/>
      <c r="P10" s="131"/>
      <c r="Q10" s="129"/>
      <c r="R10" s="129"/>
      <c r="S10" s="129"/>
      <c r="T10" s="129"/>
      <c r="U10" s="130"/>
      <c r="V10" s="131"/>
      <c r="W10" s="129"/>
      <c r="X10" s="129"/>
      <c r="Y10" s="129"/>
      <c r="Z10" s="129"/>
      <c r="AA10" s="130"/>
      <c r="AB10" s="131"/>
      <c r="AC10" s="129"/>
      <c r="AD10" s="129"/>
      <c r="AE10" s="129"/>
      <c r="AF10" s="129"/>
      <c r="AG10" s="133"/>
      <c r="AH10" s="104"/>
      <c r="AI10" s="131"/>
      <c r="AJ10" s="129"/>
      <c r="AK10" s="129"/>
      <c r="AL10" s="129"/>
      <c r="AM10" s="129"/>
      <c r="AN10" s="130"/>
      <c r="AO10" s="131"/>
      <c r="AP10" s="129"/>
      <c r="AQ10" s="129"/>
      <c r="AR10" s="129"/>
      <c r="AS10" s="129"/>
      <c r="AT10" s="130"/>
      <c r="AU10" s="131"/>
      <c r="AV10" s="129"/>
      <c r="AW10" s="129"/>
      <c r="AX10" s="129"/>
      <c r="AY10" s="129"/>
      <c r="AZ10" s="130"/>
      <c r="BA10" s="131"/>
      <c r="BB10" s="129"/>
      <c r="BC10" s="129"/>
      <c r="BD10" s="129"/>
      <c r="BE10" s="129"/>
      <c r="BF10" s="130"/>
      <c r="BG10" s="131"/>
      <c r="BH10" s="129"/>
      <c r="BI10" s="129"/>
      <c r="BJ10" s="129"/>
      <c r="BK10" s="129"/>
      <c r="BL10" s="133"/>
      <c r="BM10" s="99"/>
      <c r="BN10" s="131"/>
      <c r="BO10" s="129"/>
      <c r="BP10" s="129"/>
      <c r="BQ10" s="129"/>
      <c r="BR10" s="129"/>
      <c r="BS10" s="130"/>
      <c r="BT10" s="131"/>
      <c r="BU10" s="129"/>
      <c r="BV10" s="129"/>
      <c r="BW10" s="129"/>
      <c r="BX10" s="129"/>
      <c r="BY10" s="130"/>
      <c r="BZ10" s="131"/>
      <c r="CA10" s="129"/>
      <c r="CB10" s="129"/>
      <c r="CC10" s="129"/>
      <c r="CD10" s="129"/>
      <c r="CE10" s="130"/>
      <c r="CF10" s="131"/>
      <c r="CG10" s="129"/>
      <c r="CH10" s="129"/>
      <c r="CI10" s="129"/>
      <c r="CJ10" s="129"/>
      <c r="CK10" s="130"/>
      <c r="CL10" s="131"/>
      <c r="CM10" s="129"/>
      <c r="CN10" s="129"/>
      <c r="CO10" s="129"/>
      <c r="CP10" s="129"/>
      <c r="CQ10" s="133"/>
      <c r="CR10" s="31"/>
      <c r="CS10" s="131"/>
      <c r="CT10" s="129"/>
      <c r="CU10" s="129"/>
      <c r="CV10" s="129"/>
      <c r="CW10" s="129"/>
      <c r="CX10" s="130"/>
      <c r="CY10" s="131"/>
      <c r="CZ10" s="129"/>
      <c r="DA10" s="129"/>
      <c r="DB10" s="129"/>
      <c r="DC10" s="129"/>
      <c r="DD10" s="130"/>
      <c r="DE10" s="131"/>
      <c r="DF10" s="129"/>
      <c r="DG10" s="129"/>
      <c r="DH10" s="129"/>
      <c r="DI10" s="129"/>
      <c r="DJ10" s="130"/>
      <c r="DK10" s="131"/>
      <c r="DL10" s="129"/>
      <c r="DM10" s="129"/>
      <c r="DN10" s="129"/>
      <c r="DO10" s="129"/>
      <c r="DP10" s="130"/>
      <c r="DQ10" s="131"/>
      <c r="DR10" s="129"/>
      <c r="DS10" s="129"/>
      <c r="DT10" s="129"/>
      <c r="DU10" s="129"/>
      <c r="DV10" s="133"/>
      <c r="DW10" s="99"/>
      <c r="DX10" s="131"/>
      <c r="DY10" s="129"/>
      <c r="DZ10" s="129"/>
      <c r="EA10" s="129"/>
      <c r="EB10" s="129"/>
      <c r="EC10" s="130"/>
      <c r="ED10" s="131"/>
      <c r="EE10" s="129"/>
      <c r="EF10" s="129"/>
      <c r="EG10" s="129"/>
      <c r="EH10" s="129"/>
      <c r="EI10" s="130"/>
      <c r="EJ10" s="131"/>
      <c r="EK10" s="129"/>
      <c r="EL10" s="129"/>
      <c r="EM10" s="129"/>
      <c r="EN10" s="129"/>
      <c r="EO10" s="130"/>
      <c r="EP10" s="131"/>
      <c r="EQ10" s="129"/>
      <c r="ER10" s="129"/>
      <c r="ES10" s="129"/>
      <c r="ET10" s="129"/>
      <c r="EU10" s="130"/>
      <c r="EV10" s="131"/>
      <c r="EW10" s="129"/>
      <c r="EX10" s="129"/>
      <c r="EY10" s="129"/>
      <c r="EZ10" s="129"/>
      <c r="FA10" s="133"/>
      <c r="FB10" s="105"/>
      <c r="FC10" s="63"/>
      <c r="FD10" s="16"/>
      <c r="FE10" s="64"/>
    </row>
    <row r="11" spans="1:161" s="3" customFormat="1" ht="12.75" customHeight="1" x14ac:dyDescent="0.2">
      <c r="B11" s="141"/>
      <c r="C11" s="51" t="s">
        <v>31</v>
      </c>
      <c r="D11" s="131"/>
      <c r="E11" s="129"/>
      <c r="F11" s="129"/>
      <c r="G11" s="129"/>
      <c r="H11" s="129" t="s">
        <v>41</v>
      </c>
      <c r="I11" s="130"/>
      <c r="J11" s="131"/>
      <c r="K11" s="129"/>
      <c r="L11" s="129"/>
      <c r="M11" s="129"/>
      <c r="N11" s="129"/>
      <c r="O11" s="130"/>
      <c r="P11" s="131"/>
      <c r="Q11" s="129"/>
      <c r="R11" s="129"/>
      <c r="S11" s="129"/>
      <c r="T11" s="129"/>
      <c r="U11" s="130"/>
      <c r="V11" s="131"/>
      <c r="W11" s="129"/>
      <c r="X11" s="129"/>
      <c r="Y11" s="129"/>
      <c r="Z11" s="129"/>
      <c r="AA11" s="130"/>
      <c r="AB11" s="131"/>
      <c r="AC11" s="129"/>
      <c r="AD11" s="129"/>
      <c r="AE11" s="129"/>
      <c r="AF11" s="129"/>
      <c r="AG11" s="133"/>
      <c r="AH11" s="99"/>
      <c r="AI11" s="131"/>
      <c r="AJ11" s="129"/>
      <c r="AK11" s="129"/>
      <c r="AL11" s="129"/>
      <c r="AM11" s="129"/>
      <c r="AN11" s="130"/>
      <c r="AO11" s="131"/>
      <c r="AP11" s="129"/>
      <c r="AQ11" s="129"/>
      <c r="AR11" s="129"/>
      <c r="AS11" s="129"/>
      <c r="AT11" s="130"/>
      <c r="AU11" s="131"/>
      <c r="AV11" s="129"/>
      <c r="AW11" s="129"/>
      <c r="AX11" s="129"/>
      <c r="AY11" s="129"/>
      <c r="AZ11" s="130"/>
      <c r="BA11" s="131"/>
      <c r="BB11" s="129"/>
      <c r="BC11" s="129"/>
      <c r="BD11" s="129"/>
      <c r="BE11" s="129"/>
      <c r="BF11" s="130"/>
      <c r="BG11" s="131"/>
      <c r="BH11" s="129"/>
      <c r="BI11" s="129"/>
      <c r="BJ11" s="129"/>
      <c r="BK11" s="129"/>
      <c r="BL11" s="133"/>
      <c r="BM11" s="99"/>
      <c r="BN11" s="131"/>
      <c r="BO11" s="129"/>
      <c r="BP11" s="129"/>
      <c r="BQ11" s="129"/>
      <c r="BR11" s="129"/>
      <c r="BS11" s="130"/>
      <c r="BT11" s="131"/>
      <c r="BU11" s="129"/>
      <c r="BV11" s="129"/>
      <c r="BW11" s="129"/>
      <c r="BX11" s="129"/>
      <c r="BY11" s="130"/>
      <c r="BZ11" s="131"/>
      <c r="CA11" s="129"/>
      <c r="CB11" s="129"/>
      <c r="CC11" s="129"/>
      <c r="CD11" s="129"/>
      <c r="CE11" s="130"/>
      <c r="CF11" s="131"/>
      <c r="CG11" s="129"/>
      <c r="CH11" s="129"/>
      <c r="CI11" s="129"/>
      <c r="CJ11" s="129"/>
      <c r="CK11" s="130"/>
      <c r="CL11" s="131"/>
      <c r="CM11" s="129"/>
      <c r="CN11" s="129"/>
      <c r="CO11" s="129"/>
      <c r="CP11" s="129"/>
      <c r="CQ11" s="133"/>
      <c r="CR11" s="31"/>
      <c r="CS11" s="131"/>
      <c r="CT11" s="129"/>
      <c r="CU11" s="129"/>
      <c r="CV11" s="129"/>
      <c r="CW11" s="129"/>
      <c r="CX11" s="130"/>
      <c r="CY11" s="131"/>
      <c r="CZ11" s="129"/>
      <c r="DA11" s="129"/>
      <c r="DB11" s="129"/>
      <c r="DC11" s="129"/>
      <c r="DD11" s="130"/>
      <c r="DE11" s="131"/>
      <c r="DF11" s="129"/>
      <c r="DG11" s="129"/>
      <c r="DH11" s="129"/>
      <c r="DI11" s="129"/>
      <c r="DJ11" s="130"/>
      <c r="DK11" s="131"/>
      <c r="DL11" s="129"/>
      <c r="DM11" s="129"/>
      <c r="DN11" s="129"/>
      <c r="DO11" s="129"/>
      <c r="DP11" s="130"/>
      <c r="DQ11" s="131"/>
      <c r="DR11" s="129"/>
      <c r="DS11" s="129"/>
      <c r="DT11" s="129"/>
      <c r="DU11" s="129"/>
      <c r="DV11" s="133"/>
      <c r="DW11" s="99"/>
      <c r="DX11" s="131"/>
      <c r="DY11" s="129"/>
      <c r="DZ11" s="129"/>
      <c r="EA11" s="129"/>
      <c r="EB11" s="129"/>
      <c r="EC11" s="130"/>
      <c r="ED11" s="131"/>
      <c r="EE11" s="129"/>
      <c r="EF11" s="129"/>
      <c r="EG11" s="129"/>
      <c r="EH11" s="129"/>
      <c r="EI11" s="130"/>
      <c r="EJ11" s="131"/>
      <c r="EK11" s="129"/>
      <c r="EL11" s="129"/>
      <c r="EM11" s="129"/>
      <c r="EN11" s="129"/>
      <c r="EO11" s="130"/>
      <c r="EP11" s="131"/>
      <c r="EQ11" s="129"/>
      <c r="ER11" s="129"/>
      <c r="ES11" s="129"/>
      <c r="ET11" s="129"/>
      <c r="EU11" s="130"/>
      <c r="EV11" s="131"/>
      <c r="EW11" s="129"/>
      <c r="EX11" s="129"/>
      <c r="EY11" s="129"/>
      <c r="EZ11" s="129"/>
      <c r="FA11" s="133"/>
      <c r="FB11" s="105"/>
      <c r="FC11" s="63"/>
      <c r="FD11" s="16"/>
      <c r="FE11" s="64"/>
    </row>
    <row r="12" spans="1:161" s="3" customFormat="1" ht="12.75" customHeight="1" x14ac:dyDescent="0.2">
      <c r="B12" s="141"/>
      <c r="C12" s="51" t="s">
        <v>32</v>
      </c>
      <c r="D12" s="131" t="s">
        <v>42</v>
      </c>
      <c r="E12" s="129"/>
      <c r="F12" s="129" t="s">
        <v>42</v>
      </c>
      <c r="G12" s="129"/>
      <c r="H12" s="129" t="s">
        <v>42</v>
      </c>
      <c r="I12" s="130"/>
      <c r="J12" s="131"/>
      <c r="K12" s="129"/>
      <c r="L12" s="129"/>
      <c r="M12" s="129"/>
      <c r="N12" s="129"/>
      <c r="O12" s="130"/>
      <c r="P12" s="131"/>
      <c r="Q12" s="129"/>
      <c r="R12" s="129"/>
      <c r="S12" s="129"/>
      <c r="T12" s="129"/>
      <c r="U12" s="130"/>
      <c r="V12" s="131"/>
      <c r="W12" s="129"/>
      <c r="X12" s="129"/>
      <c r="Y12" s="129"/>
      <c r="Z12" s="129"/>
      <c r="AA12" s="130"/>
      <c r="AB12" s="131"/>
      <c r="AC12" s="129"/>
      <c r="AD12" s="129"/>
      <c r="AE12" s="129"/>
      <c r="AF12" s="129"/>
      <c r="AG12" s="133"/>
      <c r="AH12" s="99"/>
      <c r="AI12" s="131"/>
      <c r="AJ12" s="129"/>
      <c r="AK12" s="129"/>
      <c r="AL12" s="129"/>
      <c r="AM12" s="129"/>
      <c r="AN12" s="130"/>
      <c r="AO12" s="131"/>
      <c r="AP12" s="129"/>
      <c r="AQ12" s="129"/>
      <c r="AR12" s="129"/>
      <c r="AS12" s="129"/>
      <c r="AT12" s="130"/>
      <c r="AU12" s="131"/>
      <c r="AV12" s="129"/>
      <c r="AW12" s="129"/>
      <c r="AX12" s="129"/>
      <c r="AY12" s="129"/>
      <c r="AZ12" s="130"/>
      <c r="BA12" s="131"/>
      <c r="BB12" s="129"/>
      <c r="BC12" s="129"/>
      <c r="BD12" s="129"/>
      <c r="BE12" s="129"/>
      <c r="BF12" s="130"/>
      <c r="BG12" s="131"/>
      <c r="BH12" s="129"/>
      <c r="BI12" s="129"/>
      <c r="BJ12" s="129"/>
      <c r="BK12" s="129"/>
      <c r="BL12" s="133"/>
      <c r="BM12" s="99"/>
      <c r="BN12" s="131"/>
      <c r="BO12" s="129"/>
      <c r="BP12" s="129"/>
      <c r="BQ12" s="129"/>
      <c r="BR12" s="129"/>
      <c r="BS12" s="130"/>
      <c r="BT12" s="131"/>
      <c r="BU12" s="129"/>
      <c r="BV12" s="129"/>
      <c r="BW12" s="129"/>
      <c r="BX12" s="129"/>
      <c r="BY12" s="130"/>
      <c r="BZ12" s="131"/>
      <c r="CA12" s="129"/>
      <c r="CB12" s="129"/>
      <c r="CC12" s="129"/>
      <c r="CD12" s="129"/>
      <c r="CE12" s="130"/>
      <c r="CF12" s="131"/>
      <c r="CG12" s="129"/>
      <c r="CH12" s="129"/>
      <c r="CI12" s="129"/>
      <c r="CJ12" s="129"/>
      <c r="CK12" s="130"/>
      <c r="CL12" s="131"/>
      <c r="CM12" s="129"/>
      <c r="CN12" s="129"/>
      <c r="CO12" s="129"/>
      <c r="CP12" s="129"/>
      <c r="CQ12" s="133"/>
      <c r="CR12" s="31"/>
      <c r="CS12" s="131"/>
      <c r="CT12" s="129"/>
      <c r="CU12" s="129"/>
      <c r="CV12" s="129"/>
      <c r="CW12" s="129"/>
      <c r="CX12" s="130"/>
      <c r="CY12" s="131"/>
      <c r="CZ12" s="129"/>
      <c r="DA12" s="129"/>
      <c r="DB12" s="129"/>
      <c r="DC12" s="129"/>
      <c r="DD12" s="130"/>
      <c r="DE12" s="131"/>
      <c r="DF12" s="129"/>
      <c r="DG12" s="129"/>
      <c r="DH12" s="129"/>
      <c r="DI12" s="129"/>
      <c r="DJ12" s="130"/>
      <c r="DK12" s="131"/>
      <c r="DL12" s="129"/>
      <c r="DM12" s="129"/>
      <c r="DN12" s="129"/>
      <c r="DO12" s="129"/>
      <c r="DP12" s="130"/>
      <c r="DQ12" s="131"/>
      <c r="DR12" s="129"/>
      <c r="DS12" s="129"/>
      <c r="DT12" s="129"/>
      <c r="DU12" s="129"/>
      <c r="DV12" s="133"/>
      <c r="DW12" s="99"/>
      <c r="DX12" s="131"/>
      <c r="DY12" s="129"/>
      <c r="DZ12" s="129"/>
      <c r="EA12" s="129"/>
      <c r="EB12" s="129"/>
      <c r="EC12" s="130"/>
      <c r="ED12" s="131"/>
      <c r="EE12" s="129"/>
      <c r="EF12" s="129"/>
      <c r="EG12" s="129"/>
      <c r="EH12" s="129"/>
      <c r="EI12" s="130"/>
      <c r="EJ12" s="131"/>
      <c r="EK12" s="129"/>
      <c r="EL12" s="129"/>
      <c r="EM12" s="129"/>
      <c r="EN12" s="129"/>
      <c r="EO12" s="130"/>
      <c r="EP12" s="131"/>
      <c r="EQ12" s="129"/>
      <c r="ER12" s="129"/>
      <c r="ES12" s="129"/>
      <c r="ET12" s="129"/>
      <c r="EU12" s="130"/>
      <c r="EV12" s="131"/>
      <c r="EW12" s="129"/>
      <c r="EX12" s="129"/>
      <c r="EY12" s="129"/>
      <c r="EZ12" s="129"/>
      <c r="FA12" s="133"/>
      <c r="FB12" s="105"/>
      <c r="FC12" s="63"/>
      <c r="FD12" s="16"/>
      <c r="FE12" s="64"/>
    </row>
    <row r="13" spans="1:161" s="3" customFormat="1" ht="12.75" customHeight="1" x14ac:dyDescent="0.2">
      <c r="B13" s="141"/>
      <c r="C13" s="51" t="s">
        <v>36</v>
      </c>
      <c r="D13" s="131" t="s">
        <v>37</v>
      </c>
      <c r="E13" s="129"/>
      <c r="F13" s="129" t="s">
        <v>37</v>
      </c>
      <c r="G13" s="129"/>
      <c r="H13" s="129" t="s">
        <v>37</v>
      </c>
      <c r="I13" s="130"/>
      <c r="J13" s="131"/>
      <c r="K13" s="129"/>
      <c r="L13" s="129"/>
      <c r="M13" s="129"/>
      <c r="N13" s="129"/>
      <c r="O13" s="130"/>
      <c r="P13" s="131"/>
      <c r="Q13" s="129"/>
      <c r="R13" s="129"/>
      <c r="S13" s="129"/>
      <c r="T13" s="129"/>
      <c r="U13" s="130"/>
      <c r="V13" s="131"/>
      <c r="W13" s="129"/>
      <c r="X13" s="129"/>
      <c r="Y13" s="129"/>
      <c r="Z13" s="129"/>
      <c r="AA13" s="130"/>
      <c r="AB13" s="131"/>
      <c r="AC13" s="129"/>
      <c r="AD13" s="129"/>
      <c r="AE13" s="129"/>
      <c r="AF13" s="129"/>
      <c r="AG13" s="133"/>
      <c r="AH13" s="99"/>
      <c r="AI13" s="131"/>
      <c r="AJ13" s="129"/>
      <c r="AK13" s="129"/>
      <c r="AL13" s="129"/>
      <c r="AM13" s="129"/>
      <c r="AN13" s="130"/>
      <c r="AO13" s="131"/>
      <c r="AP13" s="129"/>
      <c r="AQ13" s="129"/>
      <c r="AR13" s="129"/>
      <c r="AS13" s="129"/>
      <c r="AT13" s="130"/>
      <c r="AU13" s="131"/>
      <c r="AV13" s="129"/>
      <c r="AW13" s="129"/>
      <c r="AX13" s="129"/>
      <c r="AY13" s="129"/>
      <c r="AZ13" s="130"/>
      <c r="BA13" s="131"/>
      <c r="BB13" s="129"/>
      <c r="BC13" s="129"/>
      <c r="BD13" s="129"/>
      <c r="BE13" s="129"/>
      <c r="BF13" s="130"/>
      <c r="BG13" s="131"/>
      <c r="BH13" s="129"/>
      <c r="BI13" s="129"/>
      <c r="BJ13" s="129"/>
      <c r="BK13" s="129"/>
      <c r="BL13" s="133"/>
      <c r="BM13" s="99"/>
      <c r="BN13" s="131"/>
      <c r="BO13" s="129"/>
      <c r="BP13" s="129"/>
      <c r="BQ13" s="129"/>
      <c r="BR13" s="129"/>
      <c r="BS13" s="130"/>
      <c r="BT13" s="131"/>
      <c r="BU13" s="129"/>
      <c r="BV13" s="129"/>
      <c r="BW13" s="129"/>
      <c r="BX13" s="129"/>
      <c r="BY13" s="130"/>
      <c r="BZ13" s="131"/>
      <c r="CA13" s="129"/>
      <c r="CB13" s="129"/>
      <c r="CC13" s="129"/>
      <c r="CD13" s="129"/>
      <c r="CE13" s="130"/>
      <c r="CF13" s="131"/>
      <c r="CG13" s="129"/>
      <c r="CH13" s="129"/>
      <c r="CI13" s="129"/>
      <c r="CJ13" s="129"/>
      <c r="CK13" s="130"/>
      <c r="CL13" s="131"/>
      <c r="CM13" s="129"/>
      <c r="CN13" s="129"/>
      <c r="CO13" s="129"/>
      <c r="CP13" s="129"/>
      <c r="CQ13" s="133"/>
      <c r="CR13" s="31"/>
      <c r="CS13" s="131"/>
      <c r="CT13" s="129"/>
      <c r="CU13" s="129"/>
      <c r="CV13" s="129"/>
      <c r="CW13" s="129"/>
      <c r="CX13" s="130"/>
      <c r="CY13" s="131"/>
      <c r="CZ13" s="129"/>
      <c r="DA13" s="129"/>
      <c r="DB13" s="129"/>
      <c r="DC13" s="129"/>
      <c r="DD13" s="130"/>
      <c r="DE13" s="131"/>
      <c r="DF13" s="129"/>
      <c r="DG13" s="129"/>
      <c r="DH13" s="129"/>
      <c r="DI13" s="129"/>
      <c r="DJ13" s="130"/>
      <c r="DK13" s="131"/>
      <c r="DL13" s="129"/>
      <c r="DM13" s="129"/>
      <c r="DN13" s="129"/>
      <c r="DO13" s="129"/>
      <c r="DP13" s="130"/>
      <c r="DQ13" s="131"/>
      <c r="DR13" s="129"/>
      <c r="DS13" s="129"/>
      <c r="DT13" s="129"/>
      <c r="DU13" s="129"/>
      <c r="DV13" s="133"/>
      <c r="DW13" s="99"/>
      <c r="DX13" s="131"/>
      <c r="DY13" s="129"/>
      <c r="DZ13" s="129"/>
      <c r="EA13" s="129"/>
      <c r="EB13" s="129"/>
      <c r="EC13" s="130"/>
      <c r="ED13" s="131"/>
      <c r="EE13" s="129"/>
      <c r="EF13" s="129"/>
      <c r="EG13" s="129"/>
      <c r="EH13" s="129"/>
      <c r="EI13" s="130"/>
      <c r="EJ13" s="131"/>
      <c r="EK13" s="129"/>
      <c r="EL13" s="129"/>
      <c r="EM13" s="129"/>
      <c r="EN13" s="129"/>
      <c r="EO13" s="130"/>
      <c r="EP13" s="131"/>
      <c r="EQ13" s="129"/>
      <c r="ER13" s="129"/>
      <c r="ES13" s="129"/>
      <c r="ET13" s="129"/>
      <c r="EU13" s="130"/>
      <c r="EV13" s="131"/>
      <c r="EW13" s="129"/>
      <c r="EX13" s="129"/>
      <c r="EY13" s="129"/>
      <c r="EZ13" s="129"/>
      <c r="FA13" s="133"/>
      <c r="FB13" s="105"/>
      <c r="FC13" s="63"/>
      <c r="FD13" s="16"/>
      <c r="FE13" s="64"/>
    </row>
    <row r="14" spans="1:161" s="3" customFormat="1" ht="12.75" customHeight="1" x14ac:dyDescent="0.2">
      <c r="B14" s="141"/>
      <c r="C14" s="51"/>
      <c r="D14" s="131"/>
      <c r="E14" s="129"/>
      <c r="F14" s="129"/>
      <c r="G14" s="129"/>
      <c r="H14" s="129"/>
      <c r="I14" s="130"/>
      <c r="J14" s="131"/>
      <c r="K14" s="129"/>
      <c r="L14" s="129"/>
      <c r="M14" s="129"/>
      <c r="N14" s="129"/>
      <c r="O14" s="130"/>
      <c r="P14" s="131"/>
      <c r="Q14" s="129"/>
      <c r="R14" s="129"/>
      <c r="S14" s="129"/>
      <c r="T14" s="129"/>
      <c r="U14" s="130"/>
      <c r="V14" s="131"/>
      <c r="W14" s="129"/>
      <c r="X14" s="129"/>
      <c r="Y14" s="129"/>
      <c r="Z14" s="129"/>
      <c r="AA14" s="130"/>
      <c r="AB14" s="131"/>
      <c r="AC14" s="129"/>
      <c r="AD14" s="129"/>
      <c r="AE14" s="129"/>
      <c r="AF14" s="129"/>
      <c r="AG14" s="133"/>
      <c r="AH14" s="99"/>
      <c r="AI14" s="131"/>
      <c r="AJ14" s="129"/>
      <c r="AK14" s="129"/>
      <c r="AL14" s="129"/>
      <c r="AM14" s="129"/>
      <c r="AN14" s="130"/>
      <c r="AO14" s="131"/>
      <c r="AP14" s="129"/>
      <c r="AQ14" s="129"/>
      <c r="AR14" s="129"/>
      <c r="AS14" s="129"/>
      <c r="AT14" s="130"/>
      <c r="AU14" s="131"/>
      <c r="AV14" s="129"/>
      <c r="AW14" s="129"/>
      <c r="AX14" s="129"/>
      <c r="AY14" s="129"/>
      <c r="AZ14" s="130"/>
      <c r="BA14" s="131"/>
      <c r="BB14" s="129"/>
      <c r="BC14" s="129"/>
      <c r="BD14" s="129"/>
      <c r="BE14" s="129"/>
      <c r="BF14" s="130"/>
      <c r="BG14" s="131"/>
      <c r="BH14" s="129"/>
      <c r="BI14" s="129"/>
      <c r="BJ14" s="129"/>
      <c r="BK14" s="129"/>
      <c r="BL14" s="133"/>
      <c r="BM14" s="99"/>
      <c r="BN14" s="131"/>
      <c r="BO14" s="129"/>
      <c r="BP14" s="129"/>
      <c r="BQ14" s="129"/>
      <c r="BR14" s="129"/>
      <c r="BS14" s="130"/>
      <c r="BT14" s="131"/>
      <c r="BU14" s="129"/>
      <c r="BV14" s="129"/>
      <c r="BW14" s="129"/>
      <c r="BX14" s="129"/>
      <c r="BY14" s="130"/>
      <c r="BZ14" s="131"/>
      <c r="CA14" s="129"/>
      <c r="CB14" s="129"/>
      <c r="CC14" s="129"/>
      <c r="CD14" s="129"/>
      <c r="CE14" s="130"/>
      <c r="CF14" s="131"/>
      <c r="CG14" s="129"/>
      <c r="CH14" s="129"/>
      <c r="CI14" s="129"/>
      <c r="CJ14" s="129"/>
      <c r="CK14" s="130"/>
      <c r="CL14" s="131"/>
      <c r="CM14" s="129"/>
      <c r="CN14" s="129"/>
      <c r="CO14" s="129"/>
      <c r="CP14" s="129"/>
      <c r="CQ14" s="133"/>
      <c r="CR14" s="31"/>
      <c r="CS14" s="131"/>
      <c r="CT14" s="129"/>
      <c r="CU14" s="129"/>
      <c r="CV14" s="129"/>
      <c r="CW14" s="129"/>
      <c r="CX14" s="130"/>
      <c r="CY14" s="131"/>
      <c r="CZ14" s="129"/>
      <c r="DA14" s="129"/>
      <c r="DB14" s="129"/>
      <c r="DC14" s="129"/>
      <c r="DD14" s="130"/>
      <c r="DE14" s="131"/>
      <c r="DF14" s="129"/>
      <c r="DG14" s="129"/>
      <c r="DH14" s="129"/>
      <c r="DI14" s="129"/>
      <c r="DJ14" s="130"/>
      <c r="DK14" s="131"/>
      <c r="DL14" s="129"/>
      <c r="DM14" s="129"/>
      <c r="DN14" s="129"/>
      <c r="DO14" s="129"/>
      <c r="DP14" s="130"/>
      <c r="DQ14" s="131"/>
      <c r="DR14" s="129"/>
      <c r="DS14" s="129"/>
      <c r="DT14" s="129"/>
      <c r="DU14" s="129"/>
      <c r="DV14" s="133"/>
      <c r="DW14" s="99"/>
      <c r="DX14" s="131"/>
      <c r="DY14" s="129"/>
      <c r="DZ14" s="129"/>
      <c r="EA14" s="129"/>
      <c r="EB14" s="129"/>
      <c r="EC14" s="130"/>
      <c r="ED14" s="131"/>
      <c r="EE14" s="129"/>
      <c r="EF14" s="129"/>
      <c r="EG14" s="129"/>
      <c r="EH14" s="129"/>
      <c r="EI14" s="130"/>
      <c r="EJ14" s="131"/>
      <c r="EK14" s="129"/>
      <c r="EL14" s="129"/>
      <c r="EM14" s="129"/>
      <c r="EN14" s="129"/>
      <c r="EO14" s="130"/>
      <c r="EP14" s="131"/>
      <c r="EQ14" s="129"/>
      <c r="ER14" s="129"/>
      <c r="ES14" s="129"/>
      <c r="ET14" s="129"/>
      <c r="EU14" s="130"/>
      <c r="EV14" s="131"/>
      <c r="EW14" s="129"/>
      <c r="EX14" s="129"/>
      <c r="EY14" s="129"/>
      <c r="EZ14" s="129"/>
      <c r="FA14" s="133"/>
      <c r="FB14" s="105"/>
      <c r="FC14" s="63"/>
      <c r="FD14" s="16"/>
      <c r="FE14" s="64"/>
    </row>
    <row r="15" spans="1:161" s="3" customFormat="1" ht="12.75" customHeight="1" x14ac:dyDescent="0.2">
      <c r="B15" s="141"/>
      <c r="C15" s="51"/>
      <c r="D15" s="131"/>
      <c r="E15" s="129"/>
      <c r="F15" s="129"/>
      <c r="G15" s="129"/>
      <c r="H15" s="129"/>
      <c r="I15" s="130"/>
      <c r="J15" s="131"/>
      <c r="K15" s="129"/>
      <c r="L15" s="129"/>
      <c r="M15" s="129"/>
      <c r="N15" s="129"/>
      <c r="O15" s="130"/>
      <c r="P15" s="131"/>
      <c r="Q15" s="129"/>
      <c r="R15" s="129"/>
      <c r="S15" s="129"/>
      <c r="T15" s="129"/>
      <c r="U15" s="130"/>
      <c r="V15" s="131"/>
      <c r="W15" s="129"/>
      <c r="X15" s="129"/>
      <c r="Y15" s="129"/>
      <c r="Z15" s="129"/>
      <c r="AA15" s="130"/>
      <c r="AB15" s="131"/>
      <c r="AC15" s="129"/>
      <c r="AD15" s="129"/>
      <c r="AE15" s="129"/>
      <c r="AF15" s="129"/>
      <c r="AG15" s="133"/>
      <c r="AH15" s="104"/>
      <c r="AI15" s="131"/>
      <c r="AJ15" s="129"/>
      <c r="AK15" s="129"/>
      <c r="AL15" s="129"/>
      <c r="AM15" s="129"/>
      <c r="AN15" s="130"/>
      <c r="AO15" s="131"/>
      <c r="AP15" s="129"/>
      <c r="AQ15" s="129"/>
      <c r="AR15" s="129"/>
      <c r="AS15" s="129"/>
      <c r="AT15" s="130"/>
      <c r="AU15" s="131"/>
      <c r="AV15" s="129"/>
      <c r="AW15" s="129"/>
      <c r="AX15" s="129"/>
      <c r="AY15" s="129"/>
      <c r="AZ15" s="130"/>
      <c r="BA15" s="131"/>
      <c r="BB15" s="129"/>
      <c r="BC15" s="129"/>
      <c r="BD15" s="129"/>
      <c r="BE15" s="129"/>
      <c r="BF15" s="130"/>
      <c r="BG15" s="131"/>
      <c r="BH15" s="129"/>
      <c r="BI15" s="129"/>
      <c r="BJ15" s="129"/>
      <c r="BK15" s="129"/>
      <c r="BL15" s="133"/>
      <c r="BM15" s="99"/>
      <c r="BN15" s="131"/>
      <c r="BO15" s="129"/>
      <c r="BP15" s="129"/>
      <c r="BQ15" s="129"/>
      <c r="BR15" s="129"/>
      <c r="BS15" s="130"/>
      <c r="BT15" s="131"/>
      <c r="BU15" s="129"/>
      <c r="BV15" s="129"/>
      <c r="BW15" s="129"/>
      <c r="BX15" s="129"/>
      <c r="BY15" s="130"/>
      <c r="BZ15" s="131"/>
      <c r="CA15" s="129"/>
      <c r="CB15" s="129"/>
      <c r="CC15" s="129"/>
      <c r="CD15" s="129"/>
      <c r="CE15" s="130"/>
      <c r="CF15" s="131"/>
      <c r="CG15" s="129"/>
      <c r="CH15" s="129"/>
      <c r="CI15" s="129"/>
      <c r="CJ15" s="129"/>
      <c r="CK15" s="130"/>
      <c r="CL15" s="131"/>
      <c r="CM15" s="129"/>
      <c r="CN15" s="129"/>
      <c r="CO15" s="129"/>
      <c r="CP15" s="129"/>
      <c r="CQ15" s="133"/>
      <c r="CR15" s="31"/>
      <c r="CS15" s="131"/>
      <c r="CT15" s="129"/>
      <c r="CU15" s="129"/>
      <c r="CV15" s="129"/>
      <c r="CW15" s="129"/>
      <c r="CX15" s="130"/>
      <c r="CY15" s="131"/>
      <c r="CZ15" s="129"/>
      <c r="DA15" s="129"/>
      <c r="DB15" s="129"/>
      <c r="DC15" s="129"/>
      <c r="DD15" s="130"/>
      <c r="DE15" s="131"/>
      <c r="DF15" s="129"/>
      <c r="DG15" s="129"/>
      <c r="DH15" s="129"/>
      <c r="DI15" s="129"/>
      <c r="DJ15" s="130"/>
      <c r="DK15" s="131"/>
      <c r="DL15" s="129"/>
      <c r="DM15" s="129"/>
      <c r="DN15" s="129"/>
      <c r="DO15" s="129"/>
      <c r="DP15" s="130"/>
      <c r="DQ15" s="131"/>
      <c r="DR15" s="129"/>
      <c r="DS15" s="129"/>
      <c r="DT15" s="129"/>
      <c r="DU15" s="129"/>
      <c r="DV15" s="133"/>
      <c r="DW15" s="99"/>
      <c r="DX15" s="131"/>
      <c r="DY15" s="129"/>
      <c r="DZ15" s="129"/>
      <c r="EA15" s="129"/>
      <c r="EB15" s="129"/>
      <c r="EC15" s="130"/>
      <c r="ED15" s="131"/>
      <c r="EE15" s="129"/>
      <c r="EF15" s="129"/>
      <c r="EG15" s="129"/>
      <c r="EH15" s="129"/>
      <c r="EI15" s="130"/>
      <c r="EJ15" s="131"/>
      <c r="EK15" s="129"/>
      <c r="EL15" s="129"/>
      <c r="EM15" s="129"/>
      <c r="EN15" s="129"/>
      <c r="EO15" s="130"/>
      <c r="EP15" s="131"/>
      <c r="EQ15" s="129"/>
      <c r="ER15" s="129"/>
      <c r="ES15" s="129"/>
      <c r="ET15" s="129"/>
      <c r="EU15" s="130"/>
      <c r="EV15" s="131"/>
      <c r="EW15" s="129"/>
      <c r="EX15" s="129"/>
      <c r="EY15" s="129"/>
      <c r="EZ15" s="129"/>
      <c r="FA15" s="133"/>
      <c r="FB15" s="105"/>
      <c r="FC15" s="63"/>
      <c r="FD15" s="16"/>
      <c r="FE15" s="64"/>
    </row>
    <row r="16" spans="1:161" s="3" customFormat="1" ht="12.75" customHeight="1" x14ac:dyDescent="0.2">
      <c r="B16" s="141"/>
      <c r="C16" s="51"/>
      <c r="D16" s="131"/>
      <c r="E16" s="129"/>
      <c r="F16" s="129"/>
      <c r="G16" s="129"/>
      <c r="H16" s="129"/>
      <c r="I16" s="130"/>
      <c r="J16" s="131"/>
      <c r="K16" s="129"/>
      <c r="L16" s="129"/>
      <c r="M16" s="129"/>
      <c r="N16" s="129"/>
      <c r="O16" s="130"/>
      <c r="P16" s="131"/>
      <c r="Q16" s="129"/>
      <c r="R16" s="129"/>
      <c r="S16" s="129"/>
      <c r="T16" s="129"/>
      <c r="U16" s="130"/>
      <c r="V16" s="131"/>
      <c r="W16" s="129"/>
      <c r="X16" s="129"/>
      <c r="Y16" s="129"/>
      <c r="Z16" s="129"/>
      <c r="AA16" s="130"/>
      <c r="AB16" s="131"/>
      <c r="AC16" s="129"/>
      <c r="AD16" s="129"/>
      <c r="AE16" s="129"/>
      <c r="AF16" s="129"/>
      <c r="AG16" s="133"/>
      <c r="AH16" s="99"/>
      <c r="AI16" s="131"/>
      <c r="AJ16" s="129"/>
      <c r="AK16" s="129"/>
      <c r="AL16" s="129"/>
      <c r="AM16" s="129"/>
      <c r="AN16" s="130"/>
      <c r="AO16" s="131"/>
      <c r="AP16" s="129"/>
      <c r="AQ16" s="129"/>
      <c r="AR16" s="129"/>
      <c r="AS16" s="129"/>
      <c r="AT16" s="130"/>
      <c r="AU16" s="131"/>
      <c r="AV16" s="129"/>
      <c r="AW16" s="129"/>
      <c r="AX16" s="129"/>
      <c r="AY16" s="129"/>
      <c r="AZ16" s="130"/>
      <c r="BA16" s="131"/>
      <c r="BB16" s="129"/>
      <c r="BC16" s="129"/>
      <c r="BD16" s="129"/>
      <c r="BE16" s="129"/>
      <c r="BF16" s="130"/>
      <c r="BG16" s="131"/>
      <c r="BH16" s="129"/>
      <c r="BI16" s="129"/>
      <c r="BJ16" s="129"/>
      <c r="BK16" s="129"/>
      <c r="BL16" s="133"/>
      <c r="BM16" s="99"/>
      <c r="BN16" s="131"/>
      <c r="BO16" s="129"/>
      <c r="BP16" s="129"/>
      <c r="BQ16" s="129"/>
      <c r="BR16" s="129"/>
      <c r="BS16" s="130"/>
      <c r="BT16" s="131"/>
      <c r="BU16" s="129"/>
      <c r="BV16" s="129"/>
      <c r="BW16" s="129"/>
      <c r="BX16" s="129"/>
      <c r="BY16" s="130"/>
      <c r="BZ16" s="131"/>
      <c r="CA16" s="129"/>
      <c r="CB16" s="129"/>
      <c r="CC16" s="129"/>
      <c r="CD16" s="129"/>
      <c r="CE16" s="130"/>
      <c r="CF16" s="131"/>
      <c r="CG16" s="129"/>
      <c r="CH16" s="129"/>
      <c r="CI16" s="129"/>
      <c r="CJ16" s="129"/>
      <c r="CK16" s="130"/>
      <c r="CL16" s="131"/>
      <c r="CM16" s="129"/>
      <c r="CN16" s="129"/>
      <c r="CO16" s="129"/>
      <c r="CP16" s="129"/>
      <c r="CQ16" s="133"/>
      <c r="CR16" s="31"/>
      <c r="CS16" s="131"/>
      <c r="CT16" s="129"/>
      <c r="CU16" s="129"/>
      <c r="CV16" s="129"/>
      <c r="CW16" s="129"/>
      <c r="CX16" s="130"/>
      <c r="CY16" s="131"/>
      <c r="CZ16" s="129"/>
      <c r="DA16" s="129"/>
      <c r="DB16" s="129"/>
      <c r="DC16" s="129"/>
      <c r="DD16" s="130"/>
      <c r="DE16" s="131"/>
      <c r="DF16" s="129"/>
      <c r="DG16" s="129"/>
      <c r="DH16" s="129"/>
      <c r="DI16" s="129"/>
      <c r="DJ16" s="130"/>
      <c r="DK16" s="131"/>
      <c r="DL16" s="129"/>
      <c r="DM16" s="129"/>
      <c r="DN16" s="129"/>
      <c r="DO16" s="129"/>
      <c r="DP16" s="130"/>
      <c r="DQ16" s="131"/>
      <c r="DR16" s="129"/>
      <c r="DS16" s="129"/>
      <c r="DT16" s="129"/>
      <c r="DU16" s="129"/>
      <c r="DV16" s="133"/>
      <c r="DW16" s="99"/>
      <c r="DX16" s="131"/>
      <c r="DY16" s="129"/>
      <c r="DZ16" s="129"/>
      <c r="EA16" s="129"/>
      <c r="EB16" s="129"/>
      <c r="EC16" s="130"/>
      <c r="ED16" s="131"/>
      <c r="EE16" s="129"/>
      <c r="EF16" s="129"/>
      <c r="EG16" s="129"/>
      <c r="EH16" s="129"/>
      <c r="EI16" s="130"/>
      <c r="EJ16" s="131"/>
      <c r="EK16" s="129"/>
      <c r="EL16" s="129"/>
      <c r="EM16" s="129"/>
      <c r="EN16" s="129"/>
      <c r="EO16" s="130"/>
      <c r="EP16" s="131"/>
      <c r="EQ16" s="129"/>
      <c r="ER16" s="129"/>
      <c r="ES16" s="129"/>
      <c r="ET16" s="129"/>
      <c r="EU16" s="130"/>
      <c r="EV16" s="131"/>
      <c r="EW16" s="129"/>
      <c r="EX16" s="129"/>
      <c r="EY16" s="129"/>
      <c r="EZ16" s="129"/>
      <c r="FA16" s="133"/>
      <c r="FB16" s="105"/>
      <c r="FC16" s="63"/>
      <c r="FD16" s="16"/>
      <c r="FE16" s="64"/>
    </row>
    <row r="17" spans="2:161" s="3" customFormat="1" ht="12.75" customHeight="1" x14ac:dyDescent="0.2">
      <c r="B17" s="141"/>
      <c r="C17" s="51"/>
      <c r="D17" s="131"/>
      <c r="E17" s="129"/>
      <c r="F17" s="129"/>
      <c r="G17" s="129"/>
      <c r="H17" s="129"/>
      <c r="I17" s="130"/>
      <c r="J17" s="131"/>
      <c r="K17" s="129"/>
      <c r="L17" s="129"/>
      <c r="M17" s="129"/>
      <c r="N17" s="129"/>
      <c r="O17" s="130"/>
      <c r="P17" s="131"/>
      <c r="Q17" s="129"/>
      <c r="R17" s="129"/>
      <c r="S17" s="129"/>
      <c r="T17" s="129"/>
      <c r="U17" s="130"/>
      <c r="V17" s="131"/>
      <c r="W17" s="129"/>
      <c r="X17" s="129"/>
      <c r="Y17" s="129"/>
      <c r="Z17" s="129"/>
      <c r="AA17" s="130"/>
      <c r="AB17" s="131"/>
      <c r="AC17" s="129"/>
      <c r="AD17" s="129"/>
      <c r="AE17" s="129"/>
      <c r="AF17" s="129"/>
      <c r="AG17" s="133"/>
      <c r="AH17" s="99"/>
      <c r="AI17" s="131"/>
      <c r="AJ17" s="129"/>
      <c r="AK17" s="129"/>
      <c r="AL17" s="129"/>
      <c r="AM17" s="129"/>
      <c r="AN17" s="130"/>
      <c r="AO17" s="131"/>
      <c r="AP17" s="129"/>
      <c r="AQ17" s="129"/>
      <c r="AR17" s="129"/>
      <c r="AS17" s="129"/>
      <c r="AT17" s="130"/>
      <c r="AU17" s="131"/>
      <c r="AV17" s="129"/>
      <c r="AW17" s="129"/>
      <c r="AX17" s="129"/>
      <c r="AY17" s="129"/>
      <c r="AZ17" s="130"/>
      <c r="BA17" s="131"/>
      <c r="BB17" s="129"/>
      <c r="BC17" s="129"/>
      <c r="BD17" s="129"/>
      <c r="BE17" s="129"/>
      <c r="BF17" s="130"/>
      <c r="BG17" s="131"/>
      <c r="BH17" s="129"/>
      <c r="BI17" s="129"/>
      <c r="BJ17" s="129"/>
      <c r="BK17" s="129"/>
      <c r="BL17" s="133"/>
      <c r="BM17" s="99"/>
      <c r="BN17" s="131"/>
      <c r="BO17" s="129"/>
      <c r="BP17" s="129"/>
      <c r="BQ17" s="129"/>
      <c r="BR17" s="129"/>
      <c r="BS17" s="130"/>
      <c r="BT17" s="131"/>
      <c r="BU17" s="129"/>
      <c r="BV17" s="129"/>
      <c r="BW17" s="129"/>
      <c r="BX17" s="129"/>
      <c r="BY17" s="130"/>
      <c r="BZ17" s="131"/>
      <c r="CA17" s="129"/>
      <c r="CB17" s="129"/>
      <c r="CC17" s="129"/>
      <c r="CD17" s="129"/>
      <c r="CE17" s="130"/>
      <c r="CF17" s="131"/>
      <c r="CG17" s="129"/>
      <c r="CH17" s="129"/>
      <c r="CI17" s="129"/>
      <c r="CJ17" s="129"/>
      <c r="CK17" s="130"/>
      <c r="CL17" s="131"/>
      <c r="CM17" s="129"/>
      <c r="CN17" s="129"/>
      <c r="CO17" s="129"/>
      <c r="CP17" s="129"/>
      <c r="CQ17" s="133"/>
      <c r="CR17" s="31"/>
      <c r="CS17" s="131"/>
      <c r="CT17" s="129"/>
      <c r="CU17" s="129"/>
      <c r="CV17" s="129"/>
      <c r="CW17" s="129"/>
      <c r="CX17" s="130"/>
      <c r="CY17" s="131"/>
      <c r="CZ17" s="129"/>
      <c r="DA17" s="129"/>
      <c r="DB17" s="129"/>
      <c r="DC17" s="129"/>
      <c r="DD17" s="130"/>
      <c r="DE17" s="131"/>
      <c r="DF17" s="129"/>
      <c r="DG17" s="129"/>
      <c r="DH17" s="129"/>
      <c r="DI17" s="129"/>
      <c r="DJ17" s="130"/>
      <c r="DK17" s="131"/>
      <c r="DL17" s="129"/>
      <c r="DM17" s="129"/>
      <c r="DN17" s="129"/>
      <c r="DO17" s="129"/>
      <c r="DP17" s="130"/>
      <c r="DQ17" s="131"/>
      <c r="DR17" s="129"/>
      <c r="DS17" s="129"/>
      <c r="DT17" s="129"/>
      <c r="DU17" s="129"/>
      <c r="DV17" s="133"/>
      <c r="DW17" s="99"/>
      <c r="DX17" s="131"/>
      <c r="DY17" s="129"/>
      <c r="DZ17" s="129"/>
      <c r="EA17" s="129"/>
      <c r="EB17" s="129"/>
      <c r="EC17" s="130"/>
      <c r="ED17" s="131"/>
      <c r="EE17" s="129"/>
      <c r="EF17" s="129"/>
      <c r="EG17" s="129"/>
      <c r="EH17" s="129"/>
      <c r="EI17" s="130"/>
      <c r="EJ17" s="131"/>
      <c r="EK17" s="129"/>
      <c r="EL17" s="129"/>
      <c r="EM17" s="129"/>
      <c r="EN17" s="129"/>
      <c r="EO17" s="130"/>
      <c r="EP17" s="131"/>
      <c r="EQ17" s="129"/>
      <c r="ER17" s="129"/>
      <c r="ES17" s="129"/>
      <c r="ET17" s="129"/>
      <c r="EU17" s="130"/>
      <c r="EV17" s="131"/>
      <c r="EW17" s="129"/>
      <c r="EX17" s="129"/>
      <c r="EY17" s="129"/>
      <c r="EZ17" s="129"/>
      <c r="FA17" s="133"/>
      <c r="FB17" s="105"/>
      <c r="FC17" s="63"/>
      <c r="FD17" s="16"/>
      <c r="FE17" s="64"/>
    </row>
    <row r="18" spans="2:161" s="7" customFormat="1" ht="15" customHeight="1" x14ac:dyDescent="0.25">
      <c r="B18" s="55"/>
      <c r="C18" s="52" t="s">
        <v>5</v>
      </c>
      <c r="D18" s="128">
        <f>SUMPRODUCT((D8:D17={"r","b","J","D","A"})*1)</f>
        <v>5</v>
      </c>
      <c r="E18" s="128"/>
      <c r="F18" s="128">
        <f>SUMPRODUCT((F8:F17={"r","b","D","A"})*1)</f>
        <v>5</v>
      </c>
      <c r="G18" s="128"/>
      <c r="H18" s="128">
        <f>SUMPRODUCT((H8:H17={"r","b","D","v","A"})*1)</f>
        <v>5</v>
      </c>
      <c r="I18" s="132"/>
      <c r="J18" s="128">
        <f>SUMPRODUCT((J8:J17={"r","b","J","D","A"})*1)</f>
        <v>0</v>
      </c>
      <c r="K18" s="128"/>
      <c r="L18" s="128">
        <f>SUMPRODUCT((L8:L17={"r","b","D","A"})*1)</f>
        <v>0</v>
      </c>
      <c r="M18" s="128"/>
      <c r="N18" s="128">
        <f>SUMPRODUCT((N8:N17={"r","b","D","v","A"})*1)</f>
        <v>0</v>
      </c>
      <c r="O18" s="132"/>
      <c r="P18" s="128">
        <f>SUMPRODUCT((P8:P17={"r","b","J","D","A"})*1)</f>
        <v>0</v>
      </c>
      <c r="Q18" s="128"/>
      <c r="R18" s="128">
        <f>SUMPRODUCT((R8:R17={"r","b","D","A"})*1)</f>
        <v>0</v>
      </c>
      <c r="S18" s="128"/>
      <c r="T18" s="128">
        <f>SUMPRODUCT((T8:T17={"r","b","D","v","A"})*1)</f>
        <v>0</v>
      </c>
      <c r="U18" s="132"/>
      <c r="V18" s="128">
        <f>SUMPRODUCT((V8:V17={"r","b","J","D","A"})*1)</f>
        <v>0</v>
      </c>
      <c r="W18" s="128"/>
      <c r="X18" s="128">
        <f>SUMPRODUCT((X8:X17={"r","b","D","A"})*1)</f>
        <v>0</v>
      </c>
      <c r="Y18" s="128"/>
      <c r="Z18" s="128">
        <f>SUMPRODUCT((Z8:Z17={"r","b","D","v","A"})*1)</f>
        <v>0</v>
      </c>
      <c r="AA18" s="132"/>
      <c r="AB18" s="128">
        <f>SUMPRODUCT((AB8:AB17={"r","b","J","D","A"})*1)</f>
        <v>0</v>
      </c>
      <c r="AC18" s="128"/>
      <c r="AD18" s="128">
        <f>SUMPRODUCT((AD8:AD17={"r","b","D","A"})*1)</f>
        <v>0</v>
      </c>
      <c r="AE18" s="128"/>
      <c r="AF18" s="128">
        <f>SUMPRODUCT((AF8:AF17={"r","b","D","v","A"})*1)</f>
        <v>0</v>
      </c>
      <c r="AG18" s="128"/>
      <c r="AH18" s="47"/>
      <c r="AI18" s="128">
        <f>SUMPRODUCT((AI8:AI17={"r","b","J","D","A"})*1)</f>
        <v>0</v>
      </c>
      <c r="AJ18" s="128"/>
      <c r="AK18" s="128">
        <f>SUMPRODUCT((AK8:AK17={"r","b","D","A"})*1)</f>
        <v>0</v>
      </c>
      <c r="AL18" s="128"/>
      <c r="AM18" s="128">
        <f>SUMPRODUCT((AM8:AM17={"r","b","D","v","A"})*1)</f>
        <v>0</v>
      </c>
      <c r="AN18" s="132"/>
      <c r="AO18" s="128">
        <f>SUMPRODUCT((AO8:AO17={"r","b","J","D","A"})*1)</f>
        <v>0</v>
      </c>
      <c r="AP18" s="128"/>
      <c r="AQ18" s="128">
        <f>SUMPRODUCT((AQ8:AQ17={"r","b","D","A"})*1)</f>
        <v>0</v>
      </c>
      <c r="AR18" s="128"/>
      <c r="AS18" s="128">
        <f>SUMPRODUCT((AS8:AS17={"r","b","D","v","A"})*1)</f>
        <v>0</v>
      </c>
      <c r="AT18" s="132"/>
      <c r="AU18" s="128">
        <f>SUMPRODUCT((AU8:AU17={"r","b","J","D","A"})*1)</f>
        <v>0</v>
      </c>
      <c r="AV18" s="128"/>
      <c r="AW18" s="128">
        <f>SUMPRODUCT((AW8:AW17={"r","b","D","A"})*1)</f>
        <v>0</v>
      </c>
      <c r="AX18" s="128"/>
      <c r="AY18" s="128">
        <f>SUMPRODUCT((AY8:AY17={"r","b","D","v","A"})*1)</f>
        <v>0</v>
      </c>
      <c r="AZ18" s="132"/>
      <c r="BA18" s="128">
        <f>SUMPRODUCT((BA8:BA17={"r","b","J","D","A"})*1)</f>
        <v>0</v>
      </c>
      <c r="BB18" s="128"/>
      <c r="BC18" s="128">
        <f>SUMPRODUCT((BC8:BC17={"r","b","D","A"})*1)</f>
        <v>0</v>
      </c>
      <c r="BD18" s="128"/>
      <c r="BE18" s="128">
        <f>SUMPRODUCT((BE8:BE17={"r","b","D","v","A"})*1)</f>
        <v>0</v>
      </c>
      <c r="BF18" s="132"/>
      <c r="BG18" s="128">
        <f>SUMPRODUCT((BG8:BG17={"r","b","J","D","A"})*1)</f>
        <v>0</v>
      </c>
      <c r="BH18" s="128"/>
      <c r="BI18" s="128">
        <f>SUMPRODUCT((BI8:BI17={"r","b","D","A"})*1)</f>
        <v>0</v>
      </c>
      <c r="BJ18" s="128"/>
      <c r="BK18" s="128">
        <f>SUMPRODUCT((BK8:BK17={"r","b","D","v","A"})*1)</f>
        <v>0</v>
      </c>
      <c r="BL18" s="128"/>
      <c r="BM18" s="47"/>
      <c r="BN18" s="128">
        <f>SUMPRODUCT((BN8:BN17={"r","b","J","D","A"})*1)</f>
        <v>0</v>
      </c>
      <c r="BO18" s="128"/>
      <c r="BP18" s="128">
        <f>SUMPRODUCT((BP8:BP17={"r","b","D","A"})*1)</f>
        <v>0</v>
      </c>
      <c r="BQ18" s="128"/>
      <c r="BR18" s="128">
        <f>SUMPRODUCT((BR8:BR17={"r","b","D","v","A"})*1)</f>
        <v>0</v>
      </c>
      <c r="BS18" s="132"/>
      <c r="BT18" s="128">
        <f>SUMPRODUCT((BT8:BT17={"r","b","J","D","A"})*1)</f>
        <v>0</v>
      </c>
      <c r="BU18" s="128"/>
      <c r="BV18" s="128">
        <f>SUMPRODUCT((BV8:BV17={"r","b","D","A"})*1)</f>
        <v>0</v>
      </c>
      <c r="BW18" s="128"/>
      <c r="BX18" s="128">
        <f>SUMPRODUCT((BX8:BX17={"r","b","D","v","A"})*1)</f>
        <v>0</v>
      </c>
      <c r="BY18" s="132"/>
      <c r="BZ18" s="128">
        <f>SUMPRODUCT((BZ8:BZ17={"r","b","J","D","A"})*1)</f>
        <v>0</v>
      </c>
      <c r="CA18" s="128"/>
      <c r="CB18" s="128">
        <f>SUMPRODUCT((CB8:CB17={"r","b","D","A"})*1)</f>
        <v>0</v>
      </c>
      <c r="CC18" s="128"/>
      <c r="CD18" s="128">
        <f>SUMPRODUCT((CD8:CD17={"r","b","D","v","A"})*1)</f>
        <v>0</v>
      </c>
      <c r="CE18" s="132"/>
      <c r="CF18" s="128">
        <f>SUMPRODUCT((CF8:CF17={"r","b","J","D","A"})*1)</f>
        <v>0</v>
      </c>
      <c r="CG18" s="128"/>
      <c r="CH18" s="128">
        <f>SUMPRODUCT((CH8:CH17={"r","b","D","A"})*1)</f>
        <v>0</v>
      </c>
      <c r="CI18" s="128"/>
      <c r="CJ18" s="128">
        <f>SUMPRODUCT((CJ8:CJ17={"r","b","D","v","A"})*1)</f>
        <v>0</v>
      </c>
      <c r="CK18" s="132"/>
      <c r="CL18" s="128">
        <f>SUMPRODUCT((CL8:CL17={"r","b","J","D","A"})*1)</f>
        <v>0</v>
      </c>
      <c r="CM18" s="128"/>
      <c r="CN18" s="128">
        <f>SUMPRODUCT((CN8:CN17={"r","b","D","A"})*1)</f>
        <v>0</v>
      </c>
      <c r="CO18" s="128"/>
      <c r="CP18" s="128">
        <f>SUMPRODUCT((CP8:CP17={"r","b","D","v","A"})*1)</f>
        <v>0</v>
      </c>
      <c r="CQ18" s="128"/>
      <c r="CR18" s="47"/>
      <c r="CS18" s="128">
        <f>SUMPRODUCT((CS8:CS17={"r","b","J","D","A"})*1)</f>
        <v>0</v>
      </c>
      <c r="CT18" s="128"/>
      <c r="CU18" s="128">
        <f>SUMPRODUCT((CU8:CU17={"r","b","D","A"})*1)</f>
        <v>0</v>
      </c>
      <c r="CV18" s="128"/>
      <c r="CW18" s="128">
        <f>SUMPRODUCT((CW8:CW17={"r","b","D","v","A"})*1)</f>
        <v>0</v>
      </c>
      <c r="CX18" s="132"/>
      <c r="CY18" s="128">
        <f>SUMPRODUCT((CY8:CY17={"r","b","J","D","A"})*1)</f>
        <v>0</v>
      </c>
      <c r="CZ18" s="128"/>
      <c r="DA18" s="128">
        <f>SUMPRODUCT((DA8:DA17={"r","b","D","A"})*1)</f>
        <v>0</v>
      </c>
      <c r="DB18" s="128"/>
      <c r="DC18" s="128">
        <f>SUMPRODUCT((DC8:DC17={"r","b","D","v","A"})*1)</f>
        <v>0</v>
      </c>
      <c r="DD18" s="132"/>
      <c r="DE18" s="128">
        <f>SUMPRODUCT((DE8:DE17={"r","b","J","D","A"})*1)</f>
        <v>0</v>
      </c>
      <c r="DF18" s="128"/>
      <c r="DG18" s="128">
        <f>SUMPRODUCT((DG8:DG17={"r","b","D","A"})*1)</f>
        <v>0</v>
      </c>
      <c r="DH18" s="128"/>
      <c r="DI18" s="128">
        <f>SUMPRODUCT((DI8:DI17={"r","b","D","v","A"})*1)</f>
        <v>0</v>
      </c>
      <c r="DJ18" s="132"/>
      <c r="DK18" s="128">
        <f>SUMPRODUCT((DK8:DK17={"r","b","J","D","A"})*1)</f>
        <v>0</v>
      </c>
      <c r="DL18" s="128"/>
      <c r="DM18" s="128">
        <f>SUMPRODUCT((DM8:DM17={"r","b","D","A"})*1)</f>
        <v>0</v>
      </c>
      <c r="DN18" s="128"/>
      <c r="DO18" s="128">
        <f>SUMPRODUCT((DO8:DO17={"r","b","D","v","A"})*1)</f>
        <v>0</v>
      </c>
      <c r="DP18" s="132"/>
      <c r="DQ18" s="128">
        <f>SUMPRODUCT((DQ8:DQ17={"r","b","J","D","A"})*1)</f>
        <v>0</v>
      </c>
      <c r="DR18" s="128"/>
      <c r="DS18" s="128">
        <f>SUMPRODUCT((DS8:DS17={"r","b","D","A"})*1)</f>
        <v>0</v>
      </c>
      <c r="DT18" s="128"/>
      <c r="DU18" s="128">
        <f>SUMPRODUCT((DU8:DU17={"r","b","D","v","A"})*1)</f>
        <v>0</v>
      </c>
      <c r="DV18" s="128"/>
      <c r="DW18" s="47"/>
      <c r="DX18" s="128">
        <f>SUMPRODUCT((DX8:DX17={"r","b","J","D","A"})*1)</f>
        <v>0</v>
      </c>
      <c r="DY18" s="128"/>
      <c r="DZ18" s="128">
        <f>SUMPRODUCT((DZ8:DZ17={"r","b","D","A"})*1)</f>
        <v>0</v>
      </c>
      <c r="EA18" s="128"/>
      <c r="EB18" s="128">
        <f>SUMPRODUCT((EB8:EB17={"r","b","D","v","A"})*1)</f>
        <v>0</v>
      </c>
      <c r="EC18" s="132"/>
      <c r="ED18" s="128">
        <f>SUMPRODUCT((ED8:ED17={"r","b","J","D","A"})*1)</f>
        <v>0</v>
      </c>
      <c r="EE18" s="128"/>
      <c r="EF18" s="128">
        <f>SUMPRODUCT((EF8:EF17={"r","b","D","A"})*1)</f>
        <v>0</v>
      </c>
      <c r="EG18" s="128"/>
      <c r="EH18" s="128">
        <f>SUMPRODUCT((EH8:EH17={"r","b","D","v","A"})*1)</f>
        <v>0</v>
      </c>
      <c r="EI18" s="132"/>
      <c r="EJ18" s="128">
        <f>SUMPRODUCT((EJ8:EJ17={"r","b","J","D","A"})*1)</f>
        <v>0</v>
      </c>
      <c r="EK18" s="128"/>
      <c r="EL18" s="128">
        <f>SUMPRODUCT((EL8:EL17={"r","b","D","A"})*1)</f>
        <v>0</v>
      </c>
      <c r="EM18" s="128"/>
      <c r="EN18" s="128">
        <f>SUMPRODUCT((EN8:EN17={"r","b","D","v","A"})*1)</f>
        <v>0</v>
      </c>
      <c r="EO18" s="132"/>
      <c r="EP18" s="128">
        <f>SUMPRODUCT((EP8:EP17={"r","b","J","D","A"})*1)</f>
        <v>0</v>
      </c>
      <c r="EQ18" s="128"/>
      <c r="ER18" s="128">
        <f>SUMPRODUCT((ER8:ER17={"r","b","D","A"})*1)</f>
        <v>0</v>
      </c>
      <c r="ES18" s="128"/>
      <c r="ET18" s="128">
        <f>SUMPRODUCT((ET8:ET17={"r","b","D","v","A"})*1)</f>
        <v>0</v>
      </c>
      <c r="EU18" s="132"/>
      <c r="EV18" s="128">
        <f>SUMPRODUCT((EV8:EV17={"r","b","J","D","A"})*1)</f>
        <v>0</v>
      </c>
      <c r="EW18" s="128"/>
      <c r="EX18" s="128">
        <f>SUMPRODUCT((EX8:EX17={"r","b","D","A"})*1)</f>
        <v>0</v>
      </c>
      <c r="EY18" s="128"/>
      <c r="EZ18" s="128">
        <f>SUMPRODUCT((EZ8:EZ17={"r","b","D","v","A"})*1)</f>
        <v>0</v>
      </c>
      <c r="FA18" s="128"/>
      <c r="FB18" s="59"/>
      <c r="FC18" s="65"/>
      <c r="FD18" s="56"/>
      <c r="FE18" s="66"/>
    </row>
    <row r="19" spans="2:161" s="5" customFormat="1" ht="11.25" customHeight="1" x14ac:dyDescent="0.2">
      <c r="B19" s="55"/>
      <c r="C19" s="7"/>
      <c r="AH19" s="17"/>
      <c r="BM19" s="17"/>
      <c r="CR19" s="17"/>
      <c r="DW19" s="17"/>
      <c r="FA19" s="17"/>
      <c r="FB19" s="14"/>
      <c r="FC19" s="67"/>
      <c r="FD19" s="17"/>
      <c r="FE19" s="68"/>
    </row>
    <row r="20" spans="2:161" s="3" customFormat="1" ht="12.75" customHeight="1" x14ac:dyDescent="0.2">
      <c r="B20" s="141" t="s">
        <v>12</v>
      </c>
      <c r="C20" s="51" t="s">
        <v>35</v>
      </c>
      <c r="D20" s="131" t="s">
        <v>39</v>
      </c>
      <c r="E20" s="129"/>
      <c r="F20" s="129" t="s">
        <v>39</v>
      </c>
      <c r="G20" s="129"/>
      <c r="H20" s="129"/>
      <c r="I20" s="130"/>
      <c r="J20" s="131"/>
      <c r="K20" s="129"/>
      <c r="L20" s="129"/>
      <c r="M20" s="129"/>
      <c r="N20" s="129"/>
      <c r="O20" s="130"/>
      <c r="P20" s="131"/>
      <c r="Q20" s="129"/>
      <c r="R20" s="129"/>
      <c r="S20" s="129"/>
      <c r="T20" s="129"/>
      <c r="U20" s="130"/>
      <c r="V20" s="131"/>
      <c r="W20" s="129"/>
      <c r="X20" s="129"/>
      <c r="Y20" s="129"/>
      <c r="Z20" s="129"/>
      <c r="AA20" s="130"/>
      <c r="AB20" s="131"/>
      <c r="AC20" s="129"/>
      <c r="AD20" s="129"/>
      <c r="AE20" s="129"/>
      <c r="AF20" s="129"/>
      <c r="AG20" s="133"/>
      <c r="AH20" s="99"/>
      <c r="AI20" s="131"/>
      <c r="AJ20" s="129"/>
      <c r="AK20" s="129"/>
      <c r="AL20" s="129"/>
      <c r="AM20" s="129"/>
      <c r="AN20" s="130"/>
      <c r="AO20" s="131"/>
      <c r="AP20" s="129"/>
      <c r="AQ20" s="129"/>
      <c r="AR20" s="129"/>
      <c r="AS20" s="129"/>
      <c r="AT20" s="130"/>
      <c r="AU20" s="131"/>
      <c r="AV20" s="129"/>
      <c r="AW20" s="129"/>
      <c r="AX20" s="129"/>
      <c r="AY20" s="129"/>
      <c r="AZ20" s="130"/>
      <c r="BA20" s="131"/>
      <c r="BB20" s="129"/>
      <c r="BC20" s="129"/>
      <c r="BD20" s="129"/>
      <c r="BE20" s="129"/>
      <c r="BF20" s="130"/>
      <c r="BG20" s="131"/>
      <c r="BH20" s="129"/>
      <c r="BI20" s="129"/>
      <c r="BJ20" s="129"/>
      <c r="BK20" s="129"/>
      <c r="BL20" s="133"/>
      <c r="BM20" s="99"/>
      <c r="BN20" s="131"/>
      <c r="BO20" s="129"/>
      <c r="BP20" s="129"/>
      <c r="BQ20" s="129"/>
      <c r="BR20" s="129"/>
      <c r="BS20" s="130"/>
      <c r="BT20" s="131"/>
      <c r="BU20" s="129"/>
      <c r="BV20" s="129"/>
      <c r="BW20" s="129"/>
      <c r="BX20" s="129"/>
      <c r="BY20" s="130"/>
      <c r="BZ20" s="131"/>
      <c r="CA20" s="129"/>
      <c r="CB20" s="129"/>
      <c r="CC20" s="129"/>
      <c r="CD20" s="129"/>
      <c r="CE20" s="130"/>
      <c r="CF20" s="131"/>
      <c r="CG20" s="129"/>
      <c r="CH20" s="129"/>
      <c r="CI20" s="129"/>
      <c r="CJ20" s="129"/>
      <c r="CK20" s="130"/>
      <c r="CL20" s="131"/>
      <c r="CM20" s="129"/>
      <c r="CN20" s="129"/>
      <c r="CO20" s="129"/>
      <c r="CP20" s="129"/>
      <c r="CQ20" s="133"/>
      <c r="CR20" s="31"/>
      <c r="CS20" s="131"/>
      <c r="CT20" s="129"/>
      <c r="CU20" s="129"/>
      <c r="CV20" s="129"/>
      <c r="CW20" s="129"/>
      <c r="CX20" s="130"/>
      <c r="CY20" s="131"/>
      <c r="CZ20" s="129"/>
      <c r="DA20" s="129"/>
      <c r="DB20" s="129"/>
      <c r="DC20" s="129"/>
      <c r="DD20" s="130"/>
      <c r="DE20" s="131"/>
      <c r="DF20" s="129"/>
      <c r="DG20" s="129"/>
      <c r="DH20" s="129"/>
      <c r="DI20" s="129"/>
      <c r="DJ20" s="130"/>
      <c r="DK20" s="131"/>
      <c r="DL20" s="129"/>
      <c r="DM20" s="129"/>
      <c r="DN20" s="129"/>
      <c r="DO20" s="129"/>
      <c r="DP20" s="130"/>
      <c r="DQ20" s="131"/>
      <c r="DR20" s="129"/>
      <c r="DS20" s="129"/>
      <c r="DT20" s="129"/>
      <c r="DU20" s="129"/>
      <c r="DV20" s="133"/>
      <c r="DW20" s="99"/>
      <c r="DX20" s="131"/>
      <c r="DY20" s="129"/>
      <c r="DZ20" s="129"/>
      <c r="EA20" s="129"/>
      <c r="EB20" s="129"/>
      <c r="EC20" s="130"/>
      <c r="ED20" s="131"/>
      <c r="EE20" s="129"/>
      <c r="EF20" s="129"/>
      <c r="EG20" s="129"/>
      <c r="EH20" s="129"/>
      <c r="EI20" s="130"/>
      <c r="EJ20" s="131"/>
      <c r="EK20" s="129"/>
      <c r="EL20" s="129"/>
      <c r="EM20" s="129"/>
      <c r="EN20" s="129"/>
      <c r="EO20" s="130"/>
      <c r="EP20" s="131"/>
      <c r="EQ20" s="129"/>
      <c r="ER20" s="129"/>
      <c r="ES20" s="129"/>
      <c r="ET20" s="129"/>
      <c r="EU20" s="130"/>
      <c r="EV20" s="131"/>
      <c r="EW20" s="129"/>
      <c r="EX20" s="129"/>
      <c r="EY20" s="129"/>
      <c r="EZ20" s="129"/>
      <c r="FA20" s="133"/>
      <c r="FB20" s="14"/>
      <c r="FC20" s="63"/>
      <c r="FD20" s="16"/>
      <c r="FE20" s="64"/>
    </row>
    <row r="21" spans="2:161" s="3" customFormat="1" ht="12.75" customHeight="1" x14ac:dyDescent="0.2">
      <c r="B21" s="141"/>
      <c r="C21" s="51" t="s">
        <v>33</v>
      </c>
      <c r="D21" s="131" t="s">
        <v>40</v>
      </c>
      <c r="E21" s="129"/>
      <c r="F21" s="129"/>
      <c r="G21" s="129"/>
      <c r="H21" s="129"/>
      <c r="I21" s="130"/>
      <c r="J21" s="131"/>
      <c r="K21" s="129"/>
      <c r="L21" s="129"/>
      <c r="M21" s="129"/>
      <c r="N21" s="129"/>
      <c r="O21" s="130"/>
      <c r="P21" s="131"/>
      <c r="Q21" s="129"/>
      <c r="R21" s="129"/>
      <c r="S21" s="129"/>
      <c r="T21" s="129"/>
      <c r="U21" s="130"/>
      <c r="V21" s="131"/>
      <c r="W21" s="129"/>
      <c r="X21" s="129"/>
      <c r="Y21" s="129"/>
      <c r="Z21" s="129"/>
      <c r="AA21" s="130"/>
      <c r="AB21" s="131"/>
      <c r="AC21" s="129"/>
      <c r="AD21" s="129"/>
      <c r="AE21" s="129"/>
      <c r="AF21" s="129"/>
      <c r="AG21" s="133"/>
      <c r="AH21" s="99"/>
      <c r="AI21" s="131"/>
      <c r="AJ21" s="129"/>
      <c r="AK21" s="129"/>
      <c r="AL21" s="129"/>
      <c r="AM21" s="129"/>
      <c r="AN21" s="130"/>
      <c r="AO21" s="131"/>
      <c r="AP21" s="129"/>
      <c r="AQ21" s="129"/>
      <c r="AR21" s="129"/>
      <c r="AS21" s="129"/>
      <c r="AT21" s="130"/>
      <c r="AU21" s="131"/>
      <c r="AV21" s="129"/>
      <c r="AW21" s="129"/>
      <c r="AX21" s="129"/>
      <c r="AY21" s="129"/>
      <c r="AZ21" s="130"/>
      <c r="BA21" s="131"/>
      <c r="BB21" s="129"/>
      <c r="BC21" s="129"/>
      <c r="BD21" s="129"/>
      <c r="BE21" s="129"/>
      <c r="BF21" s="130"/>
      <c r="BG21" s="131"/>
      <c r="BH21" s="129"/>
      <c r="BI21" s="129"/>
      <c r="BJ21" s="129"/>
      <c r="BK21" s="129"/>
      <c r="BL21" s="133"/>
      <c r="BM21" s="99"/>
      <c r="BN21" s="131"/>
      <c r="BO21" s="129"/>
      <c r="BP21" s="129"/>
      <c r="BQ21" s="129"/>
      <c r="BR21" s="129"/>
      <c r="BS21" s="130"/>
      <c r="BT21" s="131"/>
      <c r="BU21" s="129"/>
      <c r="BV21" s="129"/>
      <c r="BW21" s="129"/>
      <c r="BX21" s="129"/>
      <c r="BY21" s="130"/>
      <c r="BZ21" s="131"/>
      <c r="CA21" s="129"/>
      <c r="CB21" s="129"/>
      <c r="CC21" s="129"/>
      <c r="CD21" s="129"/>
      <c r="CE21" s="130"/>
      <c r="CF21" s="131"/>
      <c r="CG21" s="129"/>
      <c r="CH21" s="129"/>
      <c r="CI21" s="129"/>
      <c r="CJ21" s="129"/>
      <c r="CK21" s="130"/>
      <c r="CL21" s="131"/>
      <c r="CM21" s="129"/>
      <c r="CN21" s="129"/>
      <c r="CO21" s="129"/>
      <c r="CP21" s="129"/>
      <c r="CQ21" s="133"/>
      <c r="CR21" s="31"/>
      <c r="CS21" s="131"/>
      <c r="CT21" s="129"/>
      <c r="CU21" s="129"/>
      <c r="CV21" s="129"/>
      <c r="CW21" s="129"/>
      <c r="CX21" s="130"/>
      <c r="CY21" s="131"/>
      <c r="CZ21" s="129"/>
      <c r="DA21" s="129"/>
      <c r="DB21" s="129"/>
      <c r="DC21" s="129"/>
      <c r="DD21" s="130"/>
      <c r="DE21" s="131"/>
      <c r="DF21" s="129"/>
      <c r="DG21" s="129"/>
      <c r="DH21" s="129"/>
      <c r="DI21" s="129"/>
      <c r="DJ21" s="130"/>
      <c r="DK21" s="131"/>
      <c r="DL21" s="129"/>
      <c r="DM21" s="129"/>
      <c r="DN21" s="129"/>
      <c r="DO21" s="129"/>
      <c r="DP21" s="130"/>
      <c r="DQ21" s="131"/>
      <c r="DR21" s="129"/>
      <c r="DS21" s="129"/>
      <c r="DT21" s="129"/>
      <c r="DU21" s="129"/>
      <c r="DV21" s="133"/>
      <c r="DW21" s="99"/>
      <c r="DX21" s="131"/>
      <c r="DY21" s="129"/>
      <c r="DZ21" s="129"/>
      <c r="EA21" s="129"/>
      <c r="EB21" s="129"/>
      <c r="EC21" s="130"/>
      <c r="ED21" s="131"/>
      <c r="EE21" s="129"/>
      <c r="EF21" s="129"/>
      <c r="EG21" s="129"/>
      <c r="EH21" s="129"/>
      <c r="EI21" s="130"/>
      <c r="EJ21" s="131"/>
      <c r="EK21" s="129"/>
      <c r="EL21" s="129"/>
      <c r="EM21" s="129"/>
      <c r="EN21" s="129"/>
      <c r="EO21" s="130"/>
      <c r="EP21" s="131"/>
      <c r="EQ21" s="129"/>
      <c r="ER21" s="129"/>
      <c r="ES21" s="129"/>
      <c r="ET21" s="129"/>
      <c r="EU21" s="130"/>
      <c r="EV21" s="131"/>
      <c r="EW21" s="129"/>
      <c r="EX21" s="129"/>
      <c r="EY21" s="129"/>
      <c r="EZ21" s="129"/>
      <c r="FA21" s="133"/>
      <c r="FB21" s="14"/>
      <c r="FC21" s="63"/>
      <c r="FD21" s="16"/>
      <c r="FE21" s="64"/>
    </row>
    <row r="22" spans="2:161" s="3" customFormat="1" ht="12.75" customHeight="1" x14ac:dyDescent="0.2">
      <c r="B22" s="141"/>
      <c r="C22" s="51" t="s">
        <v>30</v>
      </c>
      <c r="D22" s="131" t="s">
        <v>38</v>
      </c>
      <c r="E22" s="129"/>
      <c r="F22" s="129" t="s">
        <v>38</v>
      </c>
      <c r="G22" s="129"/>
      <c r="H22" s="129" t="s">
        <v>38</v>
      </c>
      <c r="I22" s="130"/>
      <c r="J22" s="131"/>
      <c r="K22" s="129"/>
      <c r="L22" s="129"/>
      <c r="M22" s="129"/>
      <c r="N22" s="129"/>
      <c r="O22" s="130"/>
      <c r="P22" s="131"/>
      <c r="Q22" s="129"/>
      <c r="R22" s="129"/>
      <c r="S22" s="129"/>
      <c r="T22" s="129"/>
      <c r="U22" s="130"/>
      <c r="V22" s="131"/>
      <c r="W22" s="129"/>
      <c r="X22" s="129"/>
      <c r="Y22" s="129"/>
      <c r="Z22" s="129"/>
      <c r="AA22" s="130"/>
      <c r="AB22" s="131"/>
      <c r="AC22" s="129"/>
      <c r="AD22" s="129"/>
      <c r="AE22" s="129"/>
      <c r="AF22" s="129"/>
      <c r="AG22" s="133"/>
      <c r="AH22" s="99"/>
      <c r="AI22" s="131"/>
      <c r="AJ22" s="129"/>
      <c r="AK22" s="129"/>
      <c r="AL22" s="129"/>
      <c r="AM22" s="129"/>
      <c r="AN22" s="130"/>
      <c r="AO22" s="131"/>
      <c r="AP22" s="129"/>
      <c r="AQ22" s="129"/>
      <c r="AR22" s="129"/>
      <c r="AS22" s="129"/>
      <c r="AT22" s="130"/>
      <c r="AU22" s="131"/>
      <c r="AV22" s="129"/>
      <c r="AW22" s="129"/>
      <c r="AX22" s="129"/>
      <c r="AY22" s="129"/>
      <c r="AZ22" s="130"/>
      <c r="BA22" s="131"/>
      <c r="BB22" s="129"/>
      <c r="BC22" s="129"/>
      <c r="BD22" s="129"/>
      <c r="BE22" s="129"/>
      <c r="BF22" s="130"/>
      <c r="BG22" s="131"/>
      <c r="BH22" s="129"/>
      <c r="BI22" s="129"/>
      <c r="BJ22" s="129"/>
      <c r="BK22" s="129"/>
      <c r="BL22" s="133"/>
      <c r="BM22" s="99"/>
      <c r="BN22" s="131"/>
      <c r="BO22" s="129"/>
      <c r="BP22" s="129"/>
      <c r="BQ22" s="129"/>
      <c r="BR22" s="129"/>
      <c r="BS22" s="130"/>
      <c r="BT22" s="131"/>
      <c r="BU22" s="129"/>
      <c r="BV22" s="129"/>
      <c r="BW22" s="129"/>
      <c r="BX22" s="129"/>
      <c r="BY22" s="130"/>
      <c r="BZ22" s="131"/>
      <c r="CA22" s="129"/>
      <c r="CB22" s="129"/>
      <c r="CC22" s="129"/>
      <c r="CD22" s="129"/>
      <c r="CE22" s="130"/>
      <c r="CF22" s="131"/>
      <c r="CG22" s="129"/>
      <c r="CH22" s="129"/>
      <c r="CI22" s="129"/>
      <c r="CJ22" s="129"/>
      <c r="CK22" s="130"/>
      <c r="CL22" s="131"/>
      <c r="CM22" s="129"/>
      <c r="CN22" s="129"/>
      <c r="CO22" s="129"/>
      <c r="CP22" s="129"/>
      <c r="CQ22" s="133"/>
      <c r="CR22" s="31"/>
      <c r="CS22" s="131"/>
      <c r="CT22" s="129"/>
      <c r="CU22" s="129"/>
      <c r="CV22" s="129"/>
      <c r="CW22" s="129"/>
      <c r="CX22" s="130"/>
      <c r="CY22" s="131"/>
      <c r="CZ22" s="129"/>
      <c r="DA22" s="129"/>
      <c r="DB22" s="129"/>
      <c r="DC22" s="129"/>
      <c r="DD22" s="130"/>
      <c r="DE22" s="131"/>
      <c r="DF22" s="129"/>
      <c r="DG22" s="129"/>
      <c r="DH22" s="129"/>
      <c r="DI22" s="129"/>
      <c r="DJ22" s="130"/>
      <c r="DK22" s="131"/>
      <c r="DL22" s="129"/>
      <c r="DM22" s="129"/>
      <c r="DN22" s="129"/>
      <c r="DO22" s="129"/>
      <c r="DP22" s="130"/>
      <c r="DQ22" s="131"/>
      <c r="DR22" s="129"/>
      <c r="DS22" s="129"/>
      <c r="DT22" s="129"/>
      <c r="DU22" s="129"/>
      <c r="DV22" s="133"/>
      <c r="DW22" s="99"/>
      <c r="DX22" s="131"/>
      <c r="DY22" s="129"/>
      <c r="DZ22" s="129"/>
      <c r="EA22" s="129"/>
      <c r="EB22" s="129"/>
      <c r="EC22" s="130"/>
      <c r="ED22" s="131"/>
      <c r="EE22" s="129"/>
      <c r="EF22" s="129"/>
      <c r="EG22" s="129"/>
      <c r="EH22" s="129"/>
      <c r="EI22" s="130"/>
      <c r="EJ22" s="131"/>
      <c r="EK22" s="129"/>
      <c r="EL22" s="129"/>
      <c r="EM22" s="129"/>
      <c r="EN22" s="129"/>
      <c r="EO22" s="130"/>
      <c r="EP22" s="131"/>
      <c r="EQ22" s="129"/>
      <c r="ER22" s="129"/>
      <c r="ES22" s="129"/>
      <c r="ET22" s="129"/>
      <c r="EU22" s="130"/>
      <c r="EV22" s="131"/>
      <c r="EW22" s="129"/>
      <c r="EX22" s="129"/>
      <c r="EY22" s="129"/>
      <c r="EZ22" s="129"/>
      <c r="FA22" s="133"/>
      <c r="FB22" s="14"/>
      <c r="FC22" s="63"/>
      <c r="FD22" s="16"/>
      <c r="FE22" s="64"/>
    </row>
    <row r="23" spans="2:161" s="3" customFormat="1" ht="12.75" customHeight="1" x14ac:dyDescent="0.2">
      <c r="B23" s="141"/>
      <c r="C23" s="51" t="s">
        <v>31</v>
      </c>
      <c r="D23" s="131"/>
      <c r="E23" s="129"/>
      <c r="F23" s="129"/>
      <c r="G23" s="129"/>
      <c r="H23" s="129" t="s">
        <v>41</v>
      </c>
      <c r="I23" s="130"/>
      <c r="J23" s="131"/>
      <c r="K23" s="129"/>
      <c r="L23" s="129"/>
      <c r="M23" s="129"/>
      <c r="N23" s="129"/>
      <c r="O23" s="130"/>
      <c r="P23" s="131"/>
      <c r="Q23" s="129"/>
      <c r="R23" s="129"/>
      <c r="S23" s="129"/>
      <c r="T23" s="129"/>
      <c r="U23" s="130"/>
      <c r="V23" s="131"/>
      <c r="W23" s="129"/>
      <c r="X23" s="129"/>
      <c r="Y23" s="129"/>
      <c r="Z23" s="129"/>
      <c r="AA23" s="130"/>
      <c r="AB23" s="131"/>
      <c r="AC23" s="129"/>
      <c r="AD23" s="129"/>
      <c r="AE23" s="129"/>
      <c r="AF23" s="129"/>
      <c r="AG23" s="133"/>
      <c r="AH23" s="99"/>
      <c r="AI23" s="131"/>
      <c r="AJ23" s="129"/>
      <c r="AK23" s="129"/>
      <c r="AL23" s="129"/>
      <c r="AM23" s="129"/>
      <c r="AN23" s="130"/>
      <c r="AO23" s="131"/>
      <c r="AP23" s="129"/>
      <c r="AQ23" s="129"/>
      <c r="AR23" s="129"/>
      <c r="AS23" s="129"/>
      <c r="AT23" s="130"/>
      <c r="AU23" s="131"/>
      <c r="AV23" s="129"/>
      <c r="AW23" s="129"/>
      <c r="AX23" s="129"/>
      <c r="AY23" s="129"/>
      <c r="AZ23" s="130"/>
      <c r="BA23" s="131"/>
      <c r="BB23" s="129"/>
      <c r="BC23" s="129"/>
      <c r="BD23" s="129"/>
      <c r="BE23" s="129"/>
      <c r="BF23" s="130"/>
      <c r="BG23" s="131"/>
      <c r="BH23" s="129"/>
      <c r="BI23" s="129"/>
      <c r="BJ23" s="129"/>
      <c r="BK23" s="129"/>
      <c r="BL23" s="133"/>
      <c r="BM23" s="99"/>
      <c r="BN23" s="131"/>
      <c r="BO23" s="129"/>
      <c r="BP23" s="129"/>
      <c r="BQ23" s="129"/>
      <c r="BR23" s="129"/>
      <c r="BS23" s="130"/>
      <c r="BT23" s="131"/>
      <c r="BU23" s="129"/>
      <c r="BV23" s="129"/>
      <c r="BW23" s="129"/>
      <c r="BX23" s="129"/>
      <c r="BY23" s="130"/>
      <c r="BZ23" s="131"/>
      <c r="CA23" s="129"/>
      <c r="CB23" s="129"/>
      <c r="CC23" s="129"/>
      <c r="CD23" s="129"/>
      <c r="CE23" s="130"/>
      <c r="CF23" s="131"/>
      <c r="CG23" s="129"/>
      <c r="CH23" s="129"/>
      <c r="CI23" s="129"/>
      <c r="CJ23" s="129"/>
      <c r="CK23" s="130"/>
      <c r="CL23" s="131"/>
      <c r="CM23" s="129"/>
      <c r="CN23" s="129"/>
      <c r="CO23" s="129"/>
      <c r="CP23" s="129"/>
      <c r="CQ23" s="133"/>
      <c r="CR23" s="31"/>
      <c r="CS23" s="131"/>
      <c r="CT23" s="129"/>
      <c r="CU23" s="129"/>
      <c r="CV23" s="129"/>
      <c r="CW23" s="129"/>
      <c r="CX23" s="130"/>
      <c r="CY23" s="131"/>
      <c r="CZ23" s="129"/>
      <c r="DA23" s="129"/>
      <c r="DB23" s="129"/>
      <c r="DC23" s="129"/>
      <c r="DD23" s="130"/>
      <c r="DE23" s="131"/>
      <c r="DF23" s="129"/>
      <c r="DG23" s="129"/>
      <c r="DH23" s="129"/>
      <c r="DI23" s="129"/>
      <c r="DJ23" s="130"/>
      <c r="DK23" s="131"/>
      <c r="DL23" s="129"/>
      <c r="DM23" s="129"/>
      <c r="DN23" s="129"/>
      <c r="DO23" s="129"/>
      <c r="DP23" s="130"/>
      <c r="DQ23" s="131"/>
      <c r="DR23" s="129"/>
      <c r="DS23" s="129"/>
      <c r="DT23" s="129"/>
      <c r="DU23" s="129"/>
      <c r="DV23" s="133"/>
      <c r="DW23" s="99"/>
      <c r="DX23" s="131"/>
      <c r="DY23" s="129"/>
      <c r="DZ23" s="129"/>
      <c r="EA23" s="129"/>
      <c r="EB23" s="129"/>
      <c r="EC23" s="130"/>
      <c r="ED23" s="131"/>
      <c r="EE23" s="129"/>
      <c r="EF23" s="129"/>
      <c r="EG23" s="129"/>
      <c r="EH23" s="129"/>
      <c r="EI23" s="130"/>
      <c r="EJ23" s="131"/>
      <c r="EK23" s="129"/>
      <c r="EL23" s="129"/>
      <c r="EM23" s="129"/>
      <c r="EN23" s="129"/>
      <c r="EO23" s="130"/>
      <c r="EP23" s="131"/>
      <c r="EQ23" s="129"/>
      <c r="ER23" s="129"/>
      <c r="ES23" s="129"/>
      <c r="ET23" s="129"/>
      <c r="EU23" s="130"/>
      <c r="EV23" s="131"/>
      <c r="EW23" s="129"/>
      <c r="EX23" s="129"/>
      <c r="EY23" s="129"/>
      <c r="EZ23" s="129"/>
      <c r="FA23" s="133"/>
      <c r="FB23" s="14"/>
      <c r="FC23" s="63"/>
      <c r="FD23" s="16"/>
      <c r="FE23" s="64"/>
    </row>
    <row r="24" spans="2:161" s="3" customFormat="1" ht="12.75" customHeight="1" x14ac:dyDescent="0.2">
      <c r="B24" s="141"/>
      <c r="C24" s="51" t="s">
        <v>32</v>
      </c>
      <c r="D24" s="131" t="s">
        <v>42</v>
      </c>
      <c r="E24" s="129"/>
      <c r="F24" s="129" t="s">
        <v>42</v>
      </c>
      <c r="G24" s="129"/>
      <c r="H24" s="129" t="s">
        <v>42</v>
      </c>
      <c r="I24" s="130"/>
      <c r="J24" s="131"/>
      <c r="K24" s="129"/>
      <c r="L24" s="129"/>
      <c r="M24" s="129"/>
      <c r="N24" s="129"/>
      <c r="O24" s="130"/>
      <c r="P24" s="131"/>
      <c r="Q24" s="129"/>
      <c r="R24" s="129"/>
      <c r="S24" s="129"/>
      <c r="T24" s="129"/>
      <c r="U24" s="130"/>
      <c r="V24" s="131"/>
      <c r="W24" s="129"/>
      <c r="X24" s="129"/>
      <c r="Y24" s="129"/>
      <c r="Z24" s="129"/>
      <c r="AA24" s="130"/>
      <c r="AB24" s="131"/>
      <c r="AC24" s="129"/>
      <c r="AD24" s="129"/>
      <c r="AE24" s="129"/>
      <c r="AF24" s="129"/>
      <c r="AG24" s="133"/>
      <c r="AH24" s="99"/>
      <c r="AI24" s="131"/>
      <c r="AJ24" s="129"/>
      <c r="AK24" s="129"/>
      <c r="AL24" s="129"/>
      <c r="AM24" s="129"/>
      <c r="AN24" s="130"/>
      <c r="AO24" s="131"/>
      <c r="AP24" s="129"/>
      <c r="AQ24" s="129"/>
      <c r="AR24" s="129"/>
      <c r="AS24" s="129"/>
      <c r="AT24" s="130"/>
      <c r="AU24" s="131"/>
      <c r="AV24" s="129"/>
      <c r="AW24" s="129"/>
      <c r="AX24" s="129"/>
      <c r="AY24" s="129"/>
      <c r="AZ24" s="130"/>
      <c r="BA24" s="131"/>
      <c r="BB24" s="129"/>
      <c r="BC24" s="129"/>
      <c r="BD24" s="129"/>
      <c r="BE24" s="129"/>
      <c r="BF24" s="130"/>
      <c r="BG24" s="131"/>
      <c r="BH24" s="129"/>
      <c r="BI24" s="129"/>
      <c r="BJ24" s="129"/>
      <c r="BK24" s="129"/>
      <c r="BL24" s="133"/>
      <c r="BM24" s="99"/>
      <c r="BN24" s="131"/>
      <c r="BO24" s="129"/>
      <c r="BP24" s="129"/>
      <c r="BQ24" s="129"/>
      <c r="BR24" s="129"/>
      <c r="BS24" s="130"/>
      <c r="BT24" s="131"/>
      <c r="BU24" s="129"/>
      <c r="BV24" s="129"/>
      <c r="BW24" s="129"/>
      <c r="BX24" s="129"/>
      <c r="BY24" s="130"/>
      <c r="BZ24" s="131"/>
      <c r="CA24" s="129"/>
      <c r="CB24" s="129"/>
      <c r="CC24" s="129"/>
      <c r="CD24" s="129"/>
      <c r="CE24" s="130"/>
      <c r="CF24" s="131"/>
      <c r="CG24" s="129"/>
      <c r="CH24" s="129"/>
      <c r="CI24" s="129"/>
      <c r="CJ24" s="129"/>
      <c r="CK24" s="130"/>
      <c r="CL24" s="131"/>
      <c r="CM24" s="129"/>
      <c r="CN24" s="129"/>
      <c r="CO24" s="129"/>
      <c r="CP24" s="129"/>
      <c r="CQ24" s="133"/>
      <c r="CR24" s="31"/>
      <c r="CS24" s="131"/>
      <c r="CT24" s="129"/>
      <c r="CU24" s="129"/>
      <c r="CV24" s="129"/>
      <c r="CW24" s="129"/>
      <c r="CX24" s="130"/>
      <c r="CY24" s="131"/>
      <c r="CZ24" s="129"/>
      <c r="DA24" s="129"/>
      <c r="DB24" s="129"/>
      <c r="DC24" s="129"/>
      <c r="DD24" s="130"/>
      <c r="DE24" s="131"/>
      <c r="DF24" s="129"/>
      <c r="DG24" s="129"/>
      <c r="DH24" s="129"/>
      <c r="DI24" s="129"/>
      <c r="DJ24" s="130"/>
      <c r="DK24" s="131"/>
      <c r="DL24" s="129"/>
      <c r="DM24" s="129"/>
      <c r="DN24" s="129"/>
      <c r="DO24" s="129"/>
      <c r="DP24" s="130"/>
      <c r="DQ24" s="131"/>
      <c r="DR24" s="129"/>
      <c r="DS24" s="129"/>
      <c r="DT24" s="129"/>
      <c r="DU24" s="129"/>
      <c r="DV24" s="133"/>
      <c r="DW24" s="99"/>
      <c r="DX24" s="131"/>
      <c r="DY24" s="129"/>
      <c r="DZ24" s="129"/>
      <c r="EA24" s="129"/>
      <c r="EB24" s="129"/>
      <c r="EC24" s="130"/>
      <c r="ED24" s="131"/>
      <c r="EE24" s="129"/>
      <c r="EF24" s="129"/>
      <c r="EG24" s="129"/>
      <c r="EH24" s="129"/>
      <c r="EI24" s="130"/>
      <c r="EJ24" s="131"/>
      <c r="EK24" s="129"/>
      <c r="EL24" s="129"/>
      <c r="EM24" s="129"/>
      <c r="EN24" s="129"/>
      <c r="EO24" s="130"/>
      <c r="EP24" s="131"/>
      <c r="EQ24" s="129"/>
      <c r="ER24" s="129"/>
      <c r="ES24" s="129"/>
      <c r="ET24" s="129"/>
      <c r="EU24" s="130"/>
      <c r="EV24" s="131"/>
      <c r="EW24" s="129"/>
      <c r="EX24" s="129"/>
      <c r="EY24" s="129"/>
      <c r="EZ24" s="129"/>
      <c r="FA24" s="133"/>
      <c r="FB24" s="14"/>
      <c r="FC24" s="63"/>
      <c r="FD24" s="16"/>
      <c r="FE24" s="64"/>
    </row>
    <row r="25" spans="2:161" s="3" customFormat="1" ht="12.75" customHeight="1" x14ac:dyDescent="0.2">
      <c r="B25" s="141"/>
      <c r="C25" s="51" t="s">
        <v>36</v>
      </c>
      <c r="D25" s="131" t="s">
        <v>37</v>
      </c>
      <c r="E25" s="129"/>
      <c r="F25" s="129" t="s">
        <v>37</v>
      </c>
      <c r="G25" s="129"/>
      <c r="H25" s="129" t="s">
        <v>37</v>
      </c>
      <c r="I25" s="130"/>
      <c r="J25" s="131"/>
      <c r="K25" s="129"/>
      <c r="L25" s="129"/>
      <c r="M25" s="129"/>
      <c r="N25" s="129"/>
      <c r="O25" s="130"/>
      <c r="P25" s="131"/>
      <c r="Q25" s="129"/>
      <c r="R25" s="129"/>
      <c r="S25" s="129"/>
      <c r="T25" s="129"/>
      <c r="U25" s="130"/>
      <c r="V25" s="131"/>
      <c r="W25" s="129"/>
      <c r="X25" s="129"/>
      <c r="Y25" s="129"/>
      <c r="Z25" s="129"/>
      <c r="AA25" s="130"/>
      <c r="AB25" s="131"/>
      <c r="AC25" s="129"/>
      <c r="AD25" s="129"/>
      <c r="AE25" s="129"/>
      <c r="AF25" s="129"/>
      <c r="AG25" s="133"/>
      <c r="AH25" s="99"/>
      <c r="AI25" s="131"/>
      <c r="AJ25" s="129"/>
      <c r="AK25" s="129"/>
      <c r="AL25" s="129"/>
      <c r="AM25" s="129"/>
      <c r="AN25" s="130"/>
      <c r="AO25" s="131"/>
      <c r="AP25" s="129"/>
      <c r="AQ25" s="129"/>
      <c r="AR25" s="129"/>
      <c r="AS25" s="129"/>
      <c r="AT25" s="130"/>
      <c r="AU25" s="131"/>
      <c r="AV25" s="129"/>
      <c r="AW25" s="129"/>
      <c r="AX25" s="129"/>
      <c r="AY25" s="129"/>
      <c r="AZ25" s="130"/>
      <c r="BA25" s="131"/>
      <c r="BB25" s="129"/>
      <c r="BC25" s="129"/>
      <c r="BD25" s="129"/>
      <c r="BE25" s="129"/>
      <c r="BF25" s="130"/>
      <c r="BG25" s="131"/>
      <c r="BH25" s="129"/>
      <c r="BI25" s="129"/>
      <c r="BJ25" s="129"/>
      <c r="BK25" s="129"/>
      <c r="BL25" s="133"/>
      <c r="BM25" s="99"/>
      <c r="BN25" s="131"/>
      <c r="BO25" s="129"/>
      <c r="BP25" s="129"/>
      <c r="BQ25" s="129"/>
      <c r="BR25" s="129"/>
      <c r="BS25" s="130"/>
      <c r="BT25" s="131"/>
      <c r="BU25" s="129"/>
      <c r="BV25" s="129"/>
      <c r="BW25" s="129"/>
      <c r="BX25" s="129"/>
      <c r="BY25" s="130"/>
      <c r="BZ25" s="131"/>
      <c r="CA25" s="129"/>
      <c r="CB25" s="129"/>
      <c r="CC25" s="129"/>
      <c r="CD25" s="129"/>
      <c r="CE25" s="130"/>
      <c r="CF25" s="131"/>
      <c r="CG25" s="129"/>
      <c r="CH25" s="129"/>
      <c r="CI25" s="129"/>
      <c r="CJ25" s="129"/>
      <c r="CK25" s="130"/>
      <c r="CL25" s="131"/>
      <c r="CM25" s="129"/>
      <c r="CN25" s="129"/>
      <c r="CO25" s="129"/>
      <c r="CP25" s="129"/>
      <c r="CQ25" s="133"/>
      <c r="CR25" s="31"/>
      <c r="CS25" s="131"/>
      <c r="CT25" s="129"/>
      <c r="CU25" s="129"/>
      <c r="CV25" s="129"/>
      <c r="CW25" s="129"/>
      <c r="CX25" s="130"/>
      <c r="CY25" s="131"/>
      <c r="CZ25" s="129"/>
      <c r="DA25" s="129"/>
      <c r="DB25" s="129"/>
      <c r="DC25" s="129"/>
      <c r="DD25" s="130"/>
      <c r="DE25" s="131"/>
      <c r="DF25" s="129"/>
      <c r="DG25" s="129"/>
      <c r="DH25" s="129"/>
      <c r="DI25" s="129"/>
      <c r="DJ25" s="130"/>
      <c r="DK25" s="131"/>
      <c r="DL25" s="129"/>
      <c r="DM25" s="129"/>
      <c r="DN25" s="129"/>
      <c r="DO25" s="129"/>
      <c r="DP25" s="130"/>
      <c r="DQ25" s="131"/>
      <c r="DR25" s="129"/>
      <c r="DS25" s="129"/>
      <c r="DT25" s="129"/>
      <c r="DU25" s="129"/>
      <c r="DV25" s="133"/>
      <c r="DW25" s="99"/>
      <c r="DX25" s="131"/>
      <c r="DY25" s="129"/>
      <c r="DZ25" s="129"/>
      <c r="EA25" s="129"/>
      <c r="EB25" s="129"/>
      <c r="EC25" s="130"/>
      <c r="ED25" s="131"/>
      <c r="EE25" s="129"/>
      <c r="EF25" s="129"/>
      <c r="EG25" s="129"/>
      <c r="EH25" s="129"/>
      <c r="EI25" s="130"/>
      <c r="EJ25" s="131"/>
      <c r="EK25" s="129"/>
      <c r="EL25" s="129"/>
      <c r="EM25" s="129"/>
      <c r="EN25" s="129"/>
      <c r="EO25" s="130"/>
      <c r="EP25" s="131"/>
      <c r="EQ25" s="129"/>
      <c r="ER25" s="129"/>
      <c r="ES25" s="129"/>
      <c r="ET25" s="129"/>
      <c r="EU25" s="130"/>
      <c r="EV25" s="131"/>
      <c r="EW25" s="129"/>
      <c r="EX25" s="129"/>
      <c r="EY25" s="129"/>
      <c r="EZ25" s="129"/>
      <c r="FA25" s="133"/>
      <c r="FB25" s="14"/>
      <c r="FC25" s="63"/>
      <c r="FD25" s="16"/>
      <c r="FE25" s="64"/>
    </row>
    <row r="26" spans="2:161" s="3" customFormat="1" ht="12.75" customHeight="1" x14ac:dyDescent="0.2">
      <c r="B26" s="141"/>
      <c r="C26" s="51"/>
      <c r="D26" s="131"/>
      <c r="E26" s="129"/>
      <c r="F26" s="129"/>
      <c r="G26" s="129"/>
      <c r="H26" s="129"/>
      <c r="I26" s="130"/>
      <c r="J26" s="131"/>
      <c r="K26" s="129"/>
      <c r="L26" s="129"/>
      <c r="M26" s="129"/>
      <c r="N26" s="129"/>
      <c r="O26" s="130"/>
      <c r="P26" s="131"/>
      <c r="Q26" s="129"/>
      <c r="R26" s="129"/>
      <c r="S26" s="129"/>
      <c r="T26" s="129"/>
      <c r="U26" s="130"/>
      <c r="V26" s="131"/>
      <c r="W26" s="129"/>
      <c r="X26" s="129"/>
      <c r="Y26" s="129"/>
      <c r="Z26" s="129"/>
      <c r="AA26" s="130"/>
      <c r="AB26" s="131"/>
      <c r="AC26" s="129"/>
      <c r="AD26" s="129"/>
      <c r="AE26" s="129"/>
      <c r="AF26" s="129"/>
      <c r="AG26" s="133"/>
      <c r="AH26" s="99"/>
      <c r="AI26" s="131"/>
      <c r="AJ26" s="129"/>
      <c r="AK26" s="129"/>
      <c r="AL26" s="129"/>
      <c r="AM26" s="129"/>
      <c r="AN26" s="130"/>
      <c r="AO26" s="131"/>
      <c r="AP26" s="129"/>
      <c r="AQ26" s="129"/>
      <c r="AR26" s="129"/>
      <c r="AS26" s="129"/>
      <c r="AT26" s="130"/>
      <c r="AU26" s="131"/>
      <c r="AV26" s="129"/>
      <c r="AW26" s="129"/>
      <c r="AX26" s="129"/>
      <c r="AY26" s="129"/>
      <c r="AZ26" s="130"/>
      <c r="BA26" s="131"/>
      <c r="BB26" s="129"/>
      <c r="BC26" s="129"/>
      <c r="BD26" s="129"/>
      <c r="BE26" s="129"/>
      <c r="BF26" s="130"/>
      <c r="BG26" s="131"/>
      <c r="BH26" s="129"/>
      <c r="BI26" s="129"/>
      <c r="BJ26" s="129"/>
      <c r="BK26" s="129"/>
      <c r="BL26" s="133"/>
      <c r="BM26" s="99"/>
      <c r="BN26" s="131"/>
      <c r="BO26" s="129"/>
      <c r="BP26" s="129"/>
      <c r="BQ26" s="129"/>
      <c r="BR26" s="129"/>
      <c r="BS26" s="130"/>
      <c r="BT26" s="131"/>
      <c r="BU26" s="129"/>
      <c r="BV26" s="129"/>
      <c r="BW26" s="129"/>
      <c r="BX26" s="129"/>
      <c r="BY26" s="130"/>
      <c r="BZ26" s="131"/>
      <c r="CA26" s="129"/>
      <c r="CB26" s="129"/>
      <c r="CC26" s="129"/>
      <c r="CD26" s="129"/>
      <c r="CE26" s="130"/>
      <c r="CF26" s="131"/>
      <c r="CG26" s="129"/>
      <c r="CH26" s="129"/>
      <c r="CI26" s="129"/>
      <c r="CJ26" s="129"/>
      <c r="CK26" s="130"/>
      <c r="CL26" s="131"/>
      <c r="CM26" s="129"/>
      <c r="CN26" s="129"/>
      <c r="CO26" s="129"/>
      <c r="CP26" s="129"/>
      <c r="CQ26" s="133"/>
      <c r="CR26" s="31"/>
      <c r="CS26" s="131"/>
      <c r="CT26" s="129"/>
      <c r="CU26" s="129"/>
      <c r="CV26" s="129"/>
      <c r="CW26" s="129"/>
      <c r="CX26" s="130"/>
      <c r="CY26" s="131"/>
      <c r="CZ26" s="129"/>
      <c r="DA26" s="129"/>
      <c r="DB26" s="129"/>
      <c r="DC26" s="129"/>
      <c r="DD26" s="130"/>
      <c r="DE26" s="131"/>
      <c r="DF26" s="129"/>
      <c r="DG26" s="129"/>
      <c r="DH26" s="129"/>
      <c r="DI26" s="129"/>
      <c r="DJ26" s="130"/>
      <c r="DK26" s="131"/>
      <c r="DL26" s="129"/>
      <c r="DM26" s="129"/>
      <c r="DN26" s="129"/>
      <c r="DO26" s="129"/>
      <c r="DP26" s="130"/>
      <c r="DQ26" s="131"/>
      <c r="DR26" s="129"/>
      <c r="DS26" s="129"/>
      <c r="DT26" s="129"/>
      <c r="DU26" s="129"/>
      <c r="DV26" s="133"/>
      <c r="DW26" s="99"/>
      <c r="DX26" s="131"/>
      <c r="DY26" s="129"/>
      <c r="DZ26" s="129"/>
      <c r="EA26" s="129"/>
      <c r="EB26" s="129"/>
      <c r="EC26" s="130"/>
      <c r="ED26" s="131"/>
      <c r="EE26" s="129"/>
      <c r="EF26" s="129"/>
      <c r="EG26" s="129"/>
      <c r="EH26" s="129"/>
      <c r="EI26" s="130"/>
      <c r="EJ26" s="131"/>
      <c r="EK26" s="129"/>
      <c r="EL26" s="129"/>
      <c r="EM26" s="129"/>
      <c r="EN26" s="129"/>
      <c r="EO26" s="130"/>
      <c r="EP26" s="131"/>
      <c r="EQ26" s="129"/>
      <c r="ER26" s="129"/>
      <c r="ES26" s="129"/>
      <c r="ET26" s="129"/>
      <c r="EU26" s="130"/>
      <c r="EV26" s="131"/>
      <c r="EW26" s="129"/>
      <c r="EX26" s="129"/>
      <c r="EY26" s="129"/>
      <c r="EZ26" s="129"/>
      <c r="FA26" s="133"/>
      <c r="FB26" s="14"/>
      <c r="FC26" s="63"/>
      <c r="FD26" s="16"/>
      <c r="FE26" s="64"/>
    </row>
    <row r="27" spans="2:161" s="3" customFormat="1" ht="12.75" customHeight="1" x14ac:dyDescent="0.2">
      <c r="B27" s="141"/>
      <c r="C27" s="51"/>
      <c r="D27" s="131"/>
      <c r="E27" s="129"/>
      <c r="F27" s="129"/>
      <c r="G27" s="129"/>
      <c r="H27" s="129"/>
      <c r="I27" s="130"/>
      <c r="J27" s="131"/>
      <c r="K27" s="129"/>
      <c r="L27" s="129"/>
      <c r="M27" s="129"/>
      <c r="N27" s="129"/>
      <c r="O27" s="130"/>
      <c r="P27" s="131"/>
      <c r="Q27" s="129"/>
      <c r="R27" s="129"/>
      <c r="S27" s="129"/>
      <c r="T27" s="129"/>
      <c r="U27" s="130"/>
      <c r="V27" s="131"/>
      <c r="W27" s="129"/>
      <c r="X27" s="129"/>
      <c r="Y27" s="129"/>
      <c r="Z27" s="129"/>
      <c r="AA27" s="130"/>
      <c r="AB27" s="131"/>
      <c r="AC27" s="129"/>
      <c r="AD27" s="129"/>
      <c r="AE27" s="129"/>
      <c r="AF27" s="129"/>
      <c r="AG27" s="133"/>
      <c r="AH27" s="99"/>
      <c r="AI27" s="131"/>
      <c r="AJ27" s="129"/>
      <c r="AK27" s="129"/>
      <c r="AL27" s="129"/>
      <c r="AM27" s="129"/>
      <c r="AN27" s="130"/>
      <c r="AO27" s="131"/>
      <c r="AP27" s="129"/>
      <c r="AQ27" s="129"/>
      <c r="AR27" s="129"/>
      <c r="AS27" s="129"/>
      <c r="AT27" s="130"/>
      <c r="AU27" s="131"/>
      <c r="AV27" s="129"/>
      <c r="AW27" s="129"/>
      <c r="AX27" s="129"/>
      <c r="AY27" s="129"/>
      <c r="AZ27" s="130"/>
      <c r="BA27" s="131"/>
      <c r="BB27" s="129"/>
      <c r="BC27" s="129"/>
      <c r="BD27" s="129"/>
      <c r="BE27" s="129"/>
      <c r="BF27" s="130"/>
      <c r="BG27" s="131"/>
      <c r="BH27" s="129"/>
      <c r="BI27" s="129"/>
      <c r="BJ27" s="129"/>
      <c r="BK27" s="129"/>
      <c r="BL27" s="133"/>
      <c r="BM27" s="99"/>
      <c r="BN27" s="131"/>
      <c r="BO27" s="129"/>
      <c r="BP27" s="129"/>
      <c r="BQ27" s="129"/>
      <c r="BR27" s="129"/>
      <c r="BS27" s="130"/>
      <c r="BT27" s="131"/>
      <c r="BU27" s="129"/>
      <c r="BV27" s="129"/>
      <c r="BW27" s="129"/>
      <c r="BX27" s="129"/>
      <c r="BY27" s="130"/>
      <c r="BZ27" s="131"/>
      <c r="CA27" s="129"/>
      <c r="CB27" s="129"/>
      <c r="CC27" s="129"/>
      <c r="CD27" s="129"/>
      <c r="CE27" s="130"/>
      <c r="CF27" s="131"/>
      <c r="CG27" s="129"/>
      <c r="CH27" s="129"/>
      <c r="CI27" s="129"/>
      <c r="CJ27" s="129"/>
      <c r="CK27" s="130"/>
      <c r="CL27" s="131"/>
      <c r="CM27" s="129"/>
      <c r="CN27" s="129"/>
      <c r="CO27" s="129"/>
      <c r="CP27" s="129"/>
      <c r="CQ27" s="133"/>
      <c r="CR27" s="31"/>
      <c r="CS27" s="131"/>
      <c r="CT27" s="129"/>
      <c r="CU27" s="129"/>
      <c r="CV27" s="129"/>
      <c r="CW27" s="129"/>
      <c r="CX27" s="130"/>
      <c r="CY27" s="131"/>
      <c r="CZ27" s="129"/>
      <c r="DA27" s="129"/>
      <c r="DB27" s="129"/>
      <c r="DC27" s="129"/>
      <c r="DD27" s="130"/>
      <c r="DE27" s="131"/>
      <c r="DF27" s="129"/>
      <c r="DG27" s="129"/>
      <c r="DH27" s="129"/>
      <c r="DI27" s="129"/>
      <c r="DJ27" s="130"/>
      <c r="DK27" s="131"/>
      <c r="DL27" s="129"/>
      <c r="DM27" s="129"/>
      <c r="DN27" s="129"/>
      <c r="DO27" s="129"/>
      <c r="DP27" s="130"/>
      <c r="DQ27" s="131"/>
      <c r="DR27" s="129"/>
      <c r="DS27" s="129"/>
      <c r="DT27" s="129"/>
      <c r="DU27" s="129"/>
      <c r="DV27" s="133"/>
      <c r="DW27" s="99"/>
      <c r="DX27" s="131"/>
      <c r="DY27" s="129"/>
      <c r="DZ27" s="129"/>
      <c r="EA27" s="129"/>
      <c r="EB27" s="129"/>
      <c r="EC27" s="130"/>
      <c r="ED27" s="131"/>
      <c r="EE27" s="129"/>
      <c r="EF27" s="129"/>
      <c r="EG27" s="129"/>
      <c r="EH27" s="129"/>
      <c r="EI27" s="130"/>
      <c r="EJ27" s="131"/>
      <c r="EK27" s="129"/>
      <c r="EL27" s="129"/>
      <c r="EM27" s="129"/>
      <c r="EN27" s="129"/>
      <c r="EO27" s="130"/>
      <c r="EP27" s="131"/>
      <c r="EQ27" s="129"/>
      <c r="ER27" s="129"/>
      <c r="ES27" s="129"/>
      <c r="ET27" s="129"/>
      <c r="EU27" s="130"/>
      <c r="EV27" s="131"/>
      <c r="EW27" s="129"/>
      <c r="EX27" s="129"/>
      <c r="EY27" s="129"/>
      <c r="EZ27" s="129"/>
      <c r="FA27" s="133"/>
      <c r="FB27" s="14"/>
      <c r="FC27" s="63"/>
      <c r="FD27" s="16"/>
      <c r="FE27" s="64"/>
    </row>
    <row r="28" spans="2:161" s="3" customFormat="1" ht="12.75" customHeight="1" x14ac:dyDescent="0.2">
      <c r="B28" s="141"/>
      <c r="C28" s="51"/>
      <c r="D28" s="131"/>
      <c r="E28" s="129"/>
      <c r="F28" s="129"/>
      <c r="G28" s="129"/>
      <c r="H28" s="129"/>
      <c r="I28" s="130"/>
      <c r="J28" s="131"/>
      <c r="K28" s="129"/>
      <c r="L28" s="129"/>
      <c r="M28" s="129"/>
      <c r="N28" s="129"/>
      <c r="O28" s="130"/>
      <c r="P28" s="131"/>
      <c r="Q28" s="129"/>
      <c r="R28" s="129"/>
      <c r="S28" s="129"/>
      <c r="T28" s="129"/>
      <c r="U28" s="130"/>
      <c r="V28" s="131"/>
      <c r="W28" s="129"/>
      <c r="X28" s="129"/>
      <c r="Y28" s="129"/>
      <c r="Z28" s="129"/>
      <c r="AA28" s="130"/>
      <c r="AB28" s="131"/>
      <c r="AC28" s="129"/>
      <c r="AD28" s="129"/>
      <c r="AE28" s="129"/>
      <c r="AF28" s="129"/>
      <c r="AG28" s="133"/>
      <c r="AH28" s="99"/>
      <c r="AI28" s="131"/>
      <c r="AJ28" s="129"/>
      <c r="AK28" s="129"/>
      <c r="AL28" s="129"/>
      <c r="AM28" s="129"/>
      <c r="AN28" s="130"/>
      <c r="AO28" s="131"/>
      <c r="AP28" s="129"/>
      <c r="AQ28" s="129"/>
      <c r="AR28" s="129"/>
      <c r="AS28" s="129"/>
      <c r="AT28" s="130"/>
      <c r="AU28" s="131"/>
      <c r="AV28" s="129"/>
      <c r="AW28" s="129"/>
      <c r="AX28" s="129"/>
      <c r="AY28" s="129"/>
      <c r="AZ28" s="130"/>
      <c r="BA28" s="131"/>
      <c r="BB28" s="129"/>
      <c r="BC28" s="129"/>
      <c r="BD28" s="129"/>
      <c r="BE28" s="129"/>
      <c r="BF28" s="130"/>
      <c r="BG28" s="131"/>
      <c r="BH28" s="129"/>
      <c r="BI28" s="129"/>
      <c r="BJ28" s="129"/>
      <c r="BK28" s="129"/>
      <c r="BL28" s="133"/>
      <c r="BM28" s="99"/>
      <c r="BN28" s="131"/>
      <c r="BO28" s="129"/>
      <c r="BP28" s="129"/>
      <c r="BQ28" s="129"/>
      <c r="BR28" s="129"/>
      <c r="BS28" s="130"/>
      <c r="BT28" s="131"/>
      <c r="BU28" s="129"/>
      <c r="BV28" s="129"/>
      <c r="BW28" s="129"/>
      <c r="BX28" s="129"/>
      <c r="BY28" s="130"/>
      <c r="BZ28" s="131"/>
      <c r="CA28" s="129"/>
      <c r="CB28" s="129"/>
      <c r="CC28" s="129"/>
      <c r="CD28" s="129"/>
      <c r="CE28" s="130"/>
      <c r="CF28" s="131"/>
      <c r="CG28" s="129"/>
      <c r="CH28" s="129"/>
      <c r="CI28" s="129"/>
      <c r="CJ28" s="129"/>
      <c r="CK28" s="130"/>
      <c r="CL28" s="131"/>
      <c r="CM28" s="129"/>
      <c r="CN28" s="129"/>
      <c r="CO28" s="129"/>
      <c r="CP28" s="129"/>
      <c r="CQ28" s="133"/>
      <c r="CR28" s="31"/>
      <c r="CS28" s="131"/>
      <c r="CT28" s="129"/>
      <c r="CU28" s="129"/>
      <c r="CV28" s="129"/>
      <c r="CW28" s="129"/>
      <c r="CX28" s="130"/>
      <c r="CY28" s="131"/>
      <c r="CZ28" s="129"/>
      <c r="DA28" s="129"/>
      <c r="DB28" s="129"/>
      <c r="DC28" s="129"/>
      <c r="DD28" s="130"/>
      <c r="DE28" s="131"/>
      <c r="DF28" s="129"/>
      <c r="DG28" s="129"/>
      <c r="DH28" s="129"/>
      <c r="DI28" s="129"/>
      <c r="DJ28" s="130"/>
      <c r="DK28" s="131"/>
      <c r="DL28" s="129"/>
      <c r="DM28" s="129"/>
      <c r="DN28" s="129"/>
      <c r="DO28" s="129"/>
      <c r="DP28" s="130"/>
      <c r="DQ28" s="131"/>
      <c r="DR28" s="129"/>
      <c r="DS28" s="129"/>
      <c r="DT28" s="129"/>
      <c r="DU28" s="129"/>
      <c r="DV28" s="133"/>
      <c r="DW28" s="99"/>
      <c r="DX28" s="131"/>
      <c r="DY28" s="129"/>
      <c r="DZ28" s="129"/>
      <c r="EA28" s="129"/>
      <c r="EB28" s="129"/>
      <c r="EC28" s="130"/>
      <c r="ED28" s="131"/>
      <c r="EE28" s="129"/>
      <c r="EF28" s="129"/>
      <c r="EG28" s="129"/>
      <c r="EH28" s="129"/>
      <c r="EI28" s="130"/>
      <c r="EJ28" s="131"/>
      <c r="EK28" s="129"/>
      <c r="EL28" s="129"/>
      <c r="EM28" s="129"/>
      <c r="EN28" s="129"/>
      <c r="EO28" s="130"/>
      <c r="EP28" s="131"/>
      <c r="EQ28" s="129"/>
      <c r="ER28" s="129"/>
      <c r="ES28" s="129"/>
      <c r="ET28" s="129"/>
      <c r="EU28" s="130"/>
      <c r="EV28" s="131"/>
      <c r="EW28" s="129"/>
      <c r="EX28" s="129"/>
      <c r="EY28" s="129"/>
      <c r="EZ28" s="129"/>
      <c r="FA28" s="133"/>
      <c r="FB28" s="14"/>
      <c r="FC28" s="63"/>
      <c r="FD28" s="16"/>
      <c r="FE28" s="64"/>
    </row>
    <row r="29" spans="2:161" s="3" customFormat="1" ht="12.75" customHeight="1" x14ac:dyDescent="0.2">
      <c r="B29" s="141"/>
      <c r="C29" s="51"/>
      <c r="D29" s="131"/>
      <c r="E29" s="129"/>
      <c r="F29" s="129"/>
      <c r="G29" s="129"/>
      <c r="H29" s="129"/>
      <c r="I29" s="130"/>
      <c r="J29" s="131"/>
      <c r="K29" s="129"/>
      <c r="L29" s="129"/>
      <c r="M29" s="129"/>
      <c r="N29" s="129"/>
      <c r="O29" s="130"/>
      <c r="P29" s="131"/>
      <c r="Q29" s="129"/>
      <c r="R29" s="129"/>
      <c r="S29" s="129"/>
      <c r="T29" s="129"/>
      <c r="U29" s="130"/>
      <c r="V29" s="131"/>
      <c r="W29" s="129"/>
      <c r="X29" s="129"/>
      <c r="Y29" s="129"/>
      <c r="Z29" s="129"/>
      <c r="AA29" s="130"/>
      <c r="AB29" s="131"/>
      <c r="AC29" s="129"/>
      <c r="AD29" s="129"/>
      <c r="AE29" s="129"/>
      <c r="AF29" s="129"/>
      <c r="AG29" s="133"/>
      <c r="AH29" s="99"/>
      <c r="AI29" s="131"/>
      <c r="AJ29" s="129"/>
      <c r="AK29" s="129"/>
      <c r="AL29" s="129"/>
      <c r="AM29" s="129"/>
      <c r="AN29" s="130"/>
      <c r="AO29" s="131"/>
      <c r="AP29" s="129"/>
      <c r="AQ29" s="129"/>
      <c r="AR29" s="129"/>
      <c r="AS29" s="129"/>
      <c r="AT29" s="130"/>
      <c r="AU29" s="131"/>
      <c r="AV29" s="129"/>
      <c r="AW29" s="129"/>
      <c r="AX29" s="129"/>
      <c r="AY29" s="129"/>
      <c r="AZ29" s="130"/>
      <c r="BA29" s="131"/>
      <c r="BB29" s="129"/>
      <c r="BC29" s="129"/>
      <c r="BD29" s="129"/>
      <c r="BE29" s="129"/>
      <c r="BF29" s="130"/>
      <c r="BG29" s="131"/>
      <c r="BH29" s="129"/>
      <c r="BI29" s="129"/>
      <c r="BJ29" s="129"/>
      <c r="BK29" s="129"/>
      <c r="BL29" s="133"/>
      <c r="BM29" s="99"/>
      <c r="BN29" s="131"/>
      <c r="BO29" s="129"/>
      <c r="BP29" s="129"/>
      <c r="BQ29" s="129"/>
      <c r="BR29" s="129"/>
      <c r="BS29" s="130"/>
      <c r="BT29" s="131"/>
      <c r="BU29" s="129"/>
      <c r="BV29" s="129"/>
      <c r="BW29" s="129"/>
      <c r="BX29" s="129"/>
      <c r="BY29" s="130"/>
      <c r="BZ29" s="131"/>
      <c r="CA29" s="129"/>
      <c r="CB29" s="129"/>
      <c r="CC29" s="129"/>
      <c r="CD29" s="129"/>
      <c r="CE29" s="130"/>
      <c r="CF29" s="131"/>
      <c r="CG29" s="129"/>
      <c r="CH29" s="129"/>
      <c r="CI29" s="129"/>
      <c r="CJ29" s="129"/>
      <c r="CK29" s="130"/>
      <c r="CL29" s="131"/>
      <c r="CM29" s="129"/>
      <c r="CN29" s="129"/>
      <c r="CO29" s="129"/>
      <c r="CP29" s="129"/>
      <c r="CQ29" s="133"/>
      <c r="CR29" s="31"/>
      <c r="CS29" s="131"/>
      <c r="CT29" s="129"/>
      <c r="CU29" s="129"/>
      <c r="CV29" s="129"/>
      <c r="CW29" s="129"/>
      <c r="CX29" s="130"/>
      <c r="CY29" s="131"/>
      <c r="CZ29" s="129"/>
      <c r="DA29" s="129"/>
      <c r="DB29" s="129"/>
      <c r="DC29" s="129"/>
      <c r="DD29" s="130"/>
      <c r="DE29" s="131"/>
      <c r="DF29" s="129"/>
      <c r="DG29" s="129"/>
      <c r="DH29" s="129"/>
      <c r="DI29" s="129"/>
      <c r="DJ29" s="130"/>
      <c r="DK29" s="131"/>
      <c r="DL29" s="129"/>
      <c r="DM29" s="129"/>
      <c r="DN29" s="129"/>
      <c r="DO29" s="129"/>
      <c r="DP29" s="130"/>
      <c r="DQ29" s="131"/>
      <c r="DR29" s="129"/>
      <c r="DS29" s="129"/>
      <c r="DT29" s="129"/>
      <c r="DU29" s="129"/>
      <c r="DV29" s="133"/>
      <c r="DW29" s="99"/>
      <c r="DX29" s="131"/>
      <c r="DY29" s="129"/>
      <c r="DZ29" s="129"/>
      <c r="EA29" s="129"/>
      <c r="EB29" s="129"/>
      <c r="EC29" s="130"/>
      <c r="ED29" s="131"/>
      <c r="EE29" s="129"/>
      <c r="EF29" s="129"/>
      <c r="EG29" s="129"/>
      <c r="EH29" s="129"/>
      <c r="EI29" s="130"/>
      <c r="EJ29" s="131"/>
      <c r="EK29" s="129"/>
      <c r="EL29" s="129"/>
      <c r="EM29" s="129"/>
      <c r="EN29" s="129"/>
      <c r="EO29" s="130"/>
      <c r="EP29" s="131"/>
      <c r="EQ29" s="129"/>
      <c r="ER29" s="129"/>
      <c r="ES29" s="129"/>
      <c r="ET29" s="129"/>
      <c r="EU29" s="130"/>
      <c r="EV29" s="131"/>
      <c r="EW29" s="129"/>
      <c r="EX29" s="129"/>
      <c r="EY29" s="129"/>
      <c r="EZ29" s="129"/>
      <c r="FA29" s="133"/>
      <c r="FB29" s="14"/>
      <c r="FC29" s="63"/>
      <c r="FD29" s="16"/>
      <c r="FE29" s="64"/>
    </row>
    <row r="30" spans="2:161" s="3" customFormat="1" ht="12.75" customHeight="1" x14ac:dyDescent="0.2">
      <c r="B30" s="141"/>
      <c r="C30" s="51"/>
      <c r="D30" s="131"/>
      <c r="E30" s="129"/>
      <c r="F30" s="129"/>
      <c r="G30" s="129"/>
      <c r="H30" s="129"/>
      <c r="I30" s="130"/>
      <c r="J30" s="131"/>
      <c r="K30" s="129"/>
      <c r="L30" s="129"/>
      <c r="M30" s="129"/>
      <c r="N30" s="129"/>
      <c r="O30" s="130"/>
      <c r="P30" s="131"/>
      <c r="Q30" s="129"/>
      <c r="R30" s="129"/>
      <c r="S30" s="129"/>
      <c r="T30" s="129"/>
      <c r="U30" s="130"/>
      <c r="V30" s="131"/>
      <c r="W30" s="129"/>
      <c r="X30" s="129"/>
      <c r="Y30" s="129"/>
      <c r="Z30" s="129"/>
      <c r="AA30" s="130"/>
      <c r="AB30" s="131"/>
      <c r="AC30" s="129"/>
      <c r="AD30" s="129"/>
      <c r="AE30" s="129"/>
      <c r="AF30" s="129"/>
      <c r="AG30" s="133"/>
      <c r="AH30" s="108"/>
      <c r="AI30" s="131"/>
      <c r="AJ30" s="129"/>
      <c r="AK30" s="129"/>
      <c r="AL30" s="129"/>
      <c r="AM30" s="129"/>
      <c r="AN30" s="130"/>
      <c r="AO30" s="131"/>
      <c r="AP30" s="129"/>
      <c r="AQ30" s="129"/>
      <c r="AR30" s="129"/>
      <c r="AS30" s="129"/>
      <c r="AT30" s="130"/>
      <c r="AU30" s="131"/>
      <c r="AV30" s="129"/>
      <c r="AW30" s="129"/>
      <c r="AX30" s="129"/>
      <c r="AY30" s="129"/>
      <c r="AZ30" s="130"/>
      <c r="BA30" s="131"/>
      <c r="BB30" s="129"/>
      <c r="BC30" s="129"/>
      <c r="BD30" s="129"/>
      <c r="BE30" s="129"/>
      <c r="BF30" s="130"/>
      <c r="BG30" s="131"/>
      <c r="BH30" s="129"/>
      <c r="BI30" s="129"/>
      <c r="BJ30" s="129"/>
      <c r="BK30" s="129"/>
      <c r="BL30" s="133"/>
      <c r="BM30" s="106"/>
      <c r="BN30" s="131"/>
      <c r="BO30" s="129"/>
      <c r="BP30" s="129"/>
      <c r="BQ30" s="129"/>
      <c r="BR30" s="129"/>
      <c r="BS30" s="130"/>
      <c r="BT30" s="131"/>
      <c r="BU30" s="129"/>
      <c r="BV30" s="129"/>
      <c r="BW30" s="129"/>
      <c r="BX30" s="129"/>
      <c r="BY30" s="130"/>
      <c r="BZ30" s="131"/>
      <c r="CA30" s="129"/>
      <c r="CB30" s="129"/>
      <c r="CC30" s="129"/>
      <c r="CD30" s="129"/>
      <c r="CE30" s="130"/>
      <c r="CF30" s="131"/>
      <c r="CG30" s="129"/>
      <c r="CH30" s="129"/>
      <c r="CI30" s="129"/>
      <c r="CJ30" s="129"/>
      <c r="CK30" s="130"/>
      <c r="CL30" s="131"/>
      <c r="CM30" s="129"/>
      <c r="CN30" s="129"/>
      <c r="CO30" s="129"/>
      <c r="CP30" s="129"/>
      <c r="CQ30" s="133"/>
      <c r="CR30" s="34"/>
      <c r="CS30" s="131"/>
      <c r="CT30" s="129"/>
      <c r="CU30" s="129"/>
      <c r="CV30" s="129"/>
      <c r="CW30" s="129"/>
      <c r="CX30" s="130"/>
      <c r="CY30" s="131"/>
      <c r="CZ30" s="129"/>
      <c r="DA30" s="129"/>
      <c r="DB30" s="129"/>
      <c r="DC30" s="129"/>
      <c r="DD30" s="130"/>
      <c r="DE30" s="131"/>
      <c r="DF30" s="129"/>
      <c r="DG30" s="129"/>
      <c r="DH30" s="129"/>
      <c r="DI30" s="129"/>
      <c r="DJ30" s="130"/>
      <c r="DK30" s="131"/>
      <c r="DL30" s="129"/>
      <c r="DM30" s="129"/>
      <c r="DN30" s="129"/>
      <c r="DO30" s="129"/>
      <c r="DP30" s="130"/>
      <c r="DQ30" s="131"/>
      <c r="DR30" s="129"/>
      <c r="DS30" s="129"/>
      <c r="DT30" s="129"/>
      <c r="DU30" s="129"/>
      <c r="DV30" s="133"/>
      <c r="DW30" s="106"/>
      <c r="DX30" s="131"/>
      <c r="DY30" s="129"/>
      <c r="DZ30" s="129"/>
      <c r="EA30" s="129"/>
      <c r="EB30" s="129"/>
      <c r="EC30" s="130"/>
      <c r="ED30" s="131"/>
      <c r="EE30" s="129"/>
      <c r="EF30" s="129"/>
      <c r="EG30" s="129"/>
      <c r="EH30" s="129"/>
      <c r="EI30" s="130"/>
      <c r="EJ30" s="131"/>
      <c r="EK30" s="129"/>
      <c r="EL30" s="129"/>
      <c r="EM30" s="129"/>
      <c r="EN30" s="129"/>
      <c r="EO30" s="130"/>
      <c r="EP30" s="131"/>
      <c r="EQ30" s="129"/>
      <c r="ER30" s="129"/>
      <c r="ES30" s="129"/>
      <c r="ET30" s="129"/>
      <c r="EU30" s="130"/>
      <c r="EV30" s="131"/>
      <c r="EW30" s="129"/>
      <c r="EX30" s="129"/>
      <c r="EY30" s="129"/>
      <c r="EZ30" s="129"/>
      <c r="FA30" s="133"/>
      <c r="FB30" s="40"/>
      <c r="FC30" s="63"/>
      <c r="FD30" s="16"/>
      <c r="FE30" s="64"/>
    </row>
    <row r="31" spans="2:161" s="3" customFormat="1" ht="12.75" customHeight="1" x14ac:dyDescent="0.2">
      <c r="B31" s="141"/>
      <c r="C31" s="51"/>
      <c r="D31" s="131"/>
      <c r="E31" s="129"/>
      <c r="F31" s="129"/>
      <c r="G31" s="129"/>
      <c r="H31" s="129"/>
      <c r="I31" s="130"/>
      <c r="J31" s="131"/>
      <c r="K31" s="129"/>
      <c r="L31" s="129"/>
      <c r="M31" s="129"/>
      <c r="N31" s="129"/>
      <c r="O31" s="130"/>
      <c r="P31" s="131"/>
      <c r="Q31" s="129"/>
      <c r="R31" s="129"/>
      <c r="S31" s="129"/>
      <c r="T31" s="129"/>
      <c r="U31" s="130"/>
      <c r="V31" s="131"/>
      <c r="W31" s="129"/>
      <c r="X31" s="129"/>
      <c r="Y31" s="129"/>
      <c r="Z31" s="129"/>
      <c r="AA31" s="130"/>
      <c r="AB31" s="131"/>
      <c r="AC31" s="129"/>
      <c r="AD31" s="129"/>
      <c r="AE31" s="129"/>
      <c r="AF31" s="129"/>
      <c r="AG31" s="133"/>
      <c r="AH31" s="108"/>
      <c r="AI31" s="131"/>
      <c r="AJ31" s="129"/>
      <c r="AK31" s="129"/>
      <c r="AL31" s="129"/>
      <c r="AM31" s="129"/>
      <c r="AN31" s="130"/>
      <c r="AO31" s="131"/>
      <c r="AP31" s="129"/>
      <c r="AQ31" s="129"/>
      <c r="AR31" s="129"/>
      <c r="AS31" s="129"/>
      <c r="AT31" s="130"/>
      <c r="AU31" s="131"/>
      <c r="AV31" s="129"/>
      <c r="AW31" s="129"/>
      <c r="AX31" s="129"/>
      <c r="AY31" s="129"/>
      <c r="AZ31" s="130"/>
      <c r="BA31" s="131"/>
      <c r="BB31" s="129"/>
      <c r="BC31" s="129"/>
      <c r="BD31" s="129"/>
      <c r="BE31" s="129"/>
      <c r="BF31" s="130"/>
      <c r="BG31" s="131"/>
      <c r="BH31" s="129"/>
      <c r="BI31" s="129"/>
      <c r="BJ31" s="129"/>
      <c r="BK31" s="129"/>
      <c r="BL31" s="133"/>
      <c r="BM31" s="106"/>
      <c r="BN31" s="131"/>
      <c r="BO31" s="129"/>
      <c r="BP31" s="129"/>
      <c r="BQ31" s="129"/>
      <c r="BR31" s="129"/>
      <c r="BS31" s="130"/>
      <c r="BT31" s="131"/>
      <c r="BU31" s="129"/>
      <c r="BV31" s="129"/>
      <c r="BW31" s="129"/>
      <c r="BX31" s="129"/>
      <c r="BY31" s="130"/>
      <c r="BZ31" s="131"/>
      <c r="CA31" s="129"/>
      <c r="CB31" s="129"/>
      <c r="CC31" s="129"/>
      <c r="CD31" s="129"/>
      <c r="CE31" s="130"/>
      <c r="CF31" s="131"/>
      <c r="CG31" s="129"/>
      <c r="CH31" s="129"/>
      <c r="CI31" s="129"/>
      <c r="CJ31" s="129"/>
      <c r="CK31" s="130"/>
      <c r="CL31" s="131"/>
      <c r="CM31" s="129"/>
      <c r="CN31" s="129"/>
      <c r="CO31" s="129"/>
      <c r="CP31" s="129"/>
      <c r="CQ31" s="133"/>
      <c r="CR31" s="34"/>
      <c r="CS31" s="131"/>
      <c r="CT31" s="129"/>
      <c r="CU31" s="129"/>
      <c r="CV31" s="129"/>
      <c r="CW31" s="129"/>
      <c r="CX31" s="130"/>
      <c r="CY31" s="131"/>
      <c r="CZ31" s="129"/>
      <c r="DA31" s="129"/>
      <c r="DB31" s="129"/>
      <c r="DC31" s="129"/>
      <c r="DD31" s="130"/>
      <c r="DE31" s="131"/>
      <c r="DF31" s="129"/>
      <c r="DG31" s="129"/>
      <c r="DH31" s="129"/>
      <c r="DI31" s="129"/>
      <c r="DJ31" s="130"/>
      <c r="DK31" s="131"/>
      <c r="DL31" s="129"/>
      <c r="DM31" s="129"/>
      <c r="DN31" s="129"/>
      <c r="DO31" s="129"/>
      <c r="DP31" s="130"/>
      <c r="DQ31" s="131"/>
      <c r="DR31" s="129"/>
      <c r="DS31" s="129"/>
      <c r="DT31" s="129"/>
      <c r="DU31" s="129"/>
      <c r="DV31" s="133"/>
      <c r="DW31" s="106"/>
      <c r="DX31" s="131"/>
      <c r="DY31" s="129"/>
      <c r="DZ31" s="129"/>
      <c r="EA31" s="129"/>
      <c r="EB31" s="129"/>
      <c r="EC31" s="130"/>
      <c r="ED31" s="131"/>
      <c r="EE31" s="129"/>
      <c r="EF31" s="129"/>
      <c r="EG31" s="129"/>
      <c r="EH31" s="129"/>
      <c r="EI31" s="130"/>
      <c r="EJ31" s="131"/>
      <c r="EK31" s="129"/>
      <c r="EL31" s="129"/>
      <c r="EM31" s="129"/>
      <c r="EN31" s="129"/>
      <c r="EO31" s="130"/>
      <c r="EP31" s="131"/>
      <c r="EQ31" s="129"/>
      <c r="ER31" s="129"/>
      <c r="ES31" s="129"/>
      <c r="ET31" s="129"/>
      <c r="EU31" s="130"/>
      <c r="EV31" s="131"/>
      <c r="EW31" s="129"/>
      <c r="EX31" s="129"/>
      <c r="EY31" s="129"/>
      <c r="EZ31" s="129"/>
      <c r="FA31" s="133"/>
      <c r="FB31" s="40"/>
      <c r="FC31" s="63"/>
      <c r="FD31" s="16"/>
      <c r="FE31" s="64"/>
    </row>
    <row r="32" spans="2:161" s="3" customFormat="1" ht="12.75" customHeight="1" x14ac:dyDescent="0.2">
      <c r="B32" s="141"/>
      <c r="C32" s="51"/>
      <c r="D32" s="131"/>
      <c r="E32" s="129"/>
      <c r="F32" s="129"/>
      <c r="G32" s="129"/>
      <c r="H32" s="129"/>
      <c r="I32" s="130"/>
      <c r="J32" s="131"/>
      <c r="K32" s="129"/>
      <c r="L32" s="129"/>
      <c r="M32" s="129"/>
      <c r="N32" s="129"/>
      <c r="O32" s="130"/>
      <c r="P32" s="131"/>
      <c r="Q32" s="129"/>
      <c r="R32" s="129"/>
      <c r="S32" s="129"/>
      <c r="T32" s="129"/>
      <c r="U32" s="130"/>
      <c r="V32" s="131"/>
      <c r="W32" s="129"/>
      <c r="X32" s="129"/>
      <c r="Y32" s="129"/>
      <c r="Z32" s="129"/>
      <c r="AA32" s="130"/>
      <c r="AB32" s="131"/>
      <c r="AC32" s="129"/>
      <c r="AD32" s="129"/>
      <c r="AE32" s="129"/>
      <c r="AF32" s="129"/>
      <c r="AG32" s="133"/>
      <c r="AH32" s="108"/>
      <c r="AI32" s="131"/>
      <c r="AJ32" s="129"/>
      <c r="AK32" s="129"/>
      <c r="AL32" s="129"/>
      <c r="AM32" s="129"/>
      <c r="AN32" s="130"/>
      <c r="AO32" s="131"/>
      <c r="AP32" s="129"/>
      <c r="AQ32" s="129"/>
      <c r="AR32" s="129"/>
      <c r="AS32" s="129"/>
      <c r="AT32" s="130"/>
      <c r="AU32" s="131"/>
      <c r="AV32" s="129"/>
      <c r="AW32" s="129"/>
      <c r="AX32" s="129"/>
      <c r="AY32" s="129"/>
      <c r="AZ32" s="130"/>
      <c r="BA32" s="131"/>
      <c r="BB32" s="129"/>
      <c r="BC32" s="129"/>
      <c r="BD32" s="129"/>
      <c r="BE32" s="129"/>
      <c r="BF32" s="130"/>
      <c r="BG32" s="131"/>
      <c r="BH32" s="129"/>
      <c r="BI32" s="129"/>
      <c r="BJ32" s="129"/>
      <c r="BK32" s="129"/>
      <c r="BL32" s="133"/>
      <c r="BM32" s="106"/>
      <c r="BN32" s="131"/>
      <c r="BO32" s="129"/>
      <c r="BP32" s="129"/>
      <c r="BQ32" s="129"/>
      <c r="BR32" s="129"/>
      <c r="BS32" s="130"/>
      <c r="BT32" s="131"/>
      <c r="BU32" s="129"/>
      <c r="BV32" s="129"/>
      <c r="BW32" s="129"/>
      <c r="BX32" s="129"/>
      <c r="BY32" s="130"/>
      <c r="BZ32" s="131"/>
      <c r="CA32" s="129"/>
      <c r="CB32" s="129"/>
      <c r="CC32" s="129"/>
      <c r="CD32" s="129"/>
      <c r="CE32" s="130"/>
      <c r="CF32" s="131"/>
      <c r="CG32" s="129"/>
      <c r="CH32" s="129"/>
      <c r="CI32" s="129"/>
      <c r="CJ32" s="129"/>
      <c r="CK32" s="130"/>
      <c r="CL32" s="131"/>
      <c r="CM32" s="129"/>
      <c r="CN32" s="129"/>
      <c r="CO32" s="129"/>
      <c r="CP32" s="129"/>
      <c r="CQ32" s="133"/>
      <c r="CR32" s="34"/>
      <c r="CS32" s="131"/>
      <c r="CT32" s="129"/>
      <c r="CU32" s="129"/>
      <c r="CV32" s="129"/>
      <c r="CW32" s="129"/>
      <c r="CX32" s="130"/>
      <c r="CY32" s="131"/>
      <c r="CZ32" s="129"/>
      <c r="DA32" s="129"/>
      <c r="DB32" s="129"/>
      <c r="DC32" s="129"/>
      <c r="DD32" s="130"/>
      <c r="DE32" s="131"/>
      <c r="DF32" s="129"/>
      <c r="DG32" s="129"/>
      <c r="DH32" s="129"/>
      <c r="DI32" s="129"/>
      <c r="DJ32" s="130"/>
      <c r="DK32" s="131"/>
      <c r="DL32" s="129"/>
      <c r="DM32" s="129"/>
      <c r="DN32" s="129"/>
      <c r="DO32" s="129"/>
      <c r="DP32" s="130"/>
      <c r="DQ32" s="131"/>
      <c r="DR32" s="129"/>
      <c r="DS32" s="129"/>
      <c r="DT32" s="129"/>
      <c r="DU32" s="129"/>
      <c r="DV32" s="133"/>
      <c r="DW32" s="106"/>
      <c r="DX32" s="131"/>
      <c r="DY32" s="129"/>
      <c r="DZ32" s="129"/>
      <c r="EA32" s="129"/>
      <c r="EB32" s="129"/>
      <c r="EC32" s="130"/>
      <c r="ED32" s="131"/>
      <c r="EE32" s="129"/>
      <c r="EF32" s="129"/>
      <c r="EG32" s="129"/>
      <c r="EH32" s="129"/>
      <c r="EI32" s="130"/>
      <c r="EJ32" s="131"/>
      <c r="EK32" s="129"/>
      <c r="EL32" s="129"/>
      <c r="EM32" s="129"/>
      <c r="EN32" s="129"/>
      <c r="EO32" s="130"/>
      <c r="EP32" s="131"/>
      <c r="EQ32" s="129"/>
      <c r="ER32" s="129"/>
      <c r="ES32" s="129"/>
      <c r="ET32" s="129"/>
      <c r="EU32" s="130"/>
      <c r="EV32" s="131"/>
      <c r="EW32" s="129"/>
      <c r="EX32" s="129"/>
      <c r="EY32" s="129"/>
      <c r="EZ32" s="129"/>
      <c r="FA32" s="133"/>
      <c r="FB32" s="40"/>
      <c r="FC32" s="63"/>
      <c r="FD32" s="16"/>
      <c r="FE32" s="64"/>
    </row>
    <row r="33" spans="2:161" s="3" customFormat="1" ht="12.75" customHeight="1" x14ac:dyDescent="0.2">
      <c r="B33" s="141"/>
      <c r="C33" s="51"/>
      <c r="D33" s="131"/>
      <c r="E33" s="129"/>
      <c r="F33" s="129"/>
      <c r="G33" s="129"/>
      <c r="H33" s="129"/>
      <c r="I33" s="130"/>
      <c r="J33" s="131"/>
      <c r="K33" s="129"/>
      <c r="L33" s="129"/>
      <c r="M33" s="129"/>
      <c r="N33" s="129"/>
      <c r="O33" s="130"/>
      <c r="P33" s="131"/>
      <c r="Q33" s="129"/>
      <c r="R33" s="129"/>
      <c r="S33" s="129"/>
      <c r="T33" s="129"/>
      <c r="U33" s="130"/>
      <c r="V33" s="131"/>
      <c r="W33" s="129"/>
      <c r="X33" s="129"/>
      <c r="Y33" s="129"/>
      <c r="Z33" s="129"/>
      <c r="AA33" s="130"/>
      <c r="AB33" s="131"/>
      <c r="AC33" s="129"/>
      <c r="AD33" s="129"/>
      <c r="AE33" s="129"/>
      <c r="AF33" s="129"/>
      <c r="AG33" s="133"/>
      <c r="AH33" s="109"/>
      <c r="AI33" s="131"/>
      <c r="AJ33" s="129"/>
      <c r="AK33" s="129"/>
      <c r="AL33" s="129"/>
      <c r="AM33" s="129"/>
      <c r="AN33" s="130"/>
      <c r="AO33" s="131"/>
      <c r="AP33" s="129"/>
      <c r="AQ33" s="129"/>
      <c r="AR33" s="129"/>
      <c r="AS33" s="129"/>
      <c r="AT33" s="130"/>
      <c r="AU33" s="131"/>
      <c r="AV33" s="129"/>
      <c r="AW33" s="129"/>
      <c r="AX33" s="129"/>
      <c r="AY33" s="129"/>
      <c r="AZ33" s="130"/>
      <c r="BA33" s="131"/>
      <c r="BB33" s="129"/>
      <c r="BC33" s="129"/>
      <c r="BD33" s="129"/>
      <c r="BE33" s="129"/>
      <c r="BF33" s="130"/>
      <c r="BG33" s="131"/>
      <c r="BH33" s="129"/>
      <c r="BI33" s="129"/>
      <c r="BJ33" s="129"/>
      <c r="BK33" s="129"/>
      <c r="BL33" s="133"/>
      <c r="BM33" s="107"/>
      <c r="BN33" s="131"/>
      <c r="BO33" s="129"/>
      <c r="BP33" s="129"/>
      <c r="BQ33" s="129"/>
      <c r="BR33" s="129"/>
      <c r="BS33" s="130"/>
      <c r="BT33" s="131"/>
      <c r="BU33" s="129"/>
      <c r="BV33" s="129"/>
      <c r="BW33" s="129"/>
      <c r="BX33" s="129"/>
      <c r="BY33" s="130"/>
      <c r="BZ33" s="131"/>
      <c r="CA33" s="129"/>
      <c r="CB33" s="129"/>
      <c r="CC33" s="129"/>
      <c r="CD33" s="129"/>
      <c r="CE33" s="130"/>
      <c r="CF33" s="131"/>
      <c r="CG33" s="129"/>
      <c r="CH33" s="129"/>
      <c r="CI33" s="129"/>
      <c r="CJ33" s="129"/>
      <c r="CK33" s="130"/>
      <c r="CL33" s="131"/>
      <c r="CM33" s="129"/>
      <c r="CN33" s="129"/>
      <c r="CO33" s="129"/>
      <c r="CP33" s="129"/>
      <c r="CQ33" s="133"/>
      <c r="CR33" s="33"/>
      <c r="CS33" s="131"/>
      <c r="CT33" s="129"/>
      <c r="CU33" s="129"/>
      <c r="CV33" s="129"/>
      <c r="CW33" s="129"/>
      <c r="CX33" s="130"/>
      <c r="CY33" s="131"/>
      <c r="CZ33" s="129"/>
      <c r="DA33" s="129"/>
      <c r="DB33" s="129"/>
      <c r="DC33" s="129"/>
      <c r="DD33" s="130"/>
      <c r="DE33" s="131"/>
      <c r="DF33" s="129"/>
      <c r="DG33" s="129"/>
      <c r="DH33" s="129"/>
      <c r="DI33" s="129"/>
      <c r="DJ33" s="130"/>
      <c r="DK33" s="131"/>
      <c r="DL33" s="129"/>
      <c r="DM33" s="129"/>
      <c r="DN33" s="129"/>
      <c r="DO33" s="129"/>
      <c r="DP33" s="130"/>
      <c r="DQ33" s="131"/>
      <c r="DR33" s="129"/>
      <c r="DS33" s="129"/>
      <c r="DT33" s="129"/>
      <c r="DU33" s="129"/>
      <c r="DV33" s="133"/>
      <c r="DW33" s="107"/>
      <c r="DX33" s="131"/>
      <c r="DY33" s="129"/>
      <c r="DZ33" s="129"/>
      <c r="EA33" s="129"/>
      <c r="EB33" s="129"/>
      <c r="EC33" s="130"/>
      <c r="ED33" s="131"/>
      <c r="EE33" s="129"/>
      <c r="EF33" s="129"/>
      <c r="EG33" s="129"/>
      <c r="EH33" s="129"/>
      <c r="EI33" s="130"/>
      <c r="EJ33" s="131"/>
      <c r="EK33" s="129"/>
      <c r="EL33" s="129"/>
      <c r="EM33" s="129"/>
      <c r="EN33" s="129"/>
      <c r="EO33" s="130"/>
      <c r="EP33" s="131"/>
      <c r="EQ33" s="129"/>
      <c r="ER33" s="129"/>
      <c r="ES33" s="129"/>
      <c r="ET33" s="129"/>
      <c r="EU33" s="130"/>
      <c r="EV33" s="131"/>
      <c r="EW33" s="129"/>
      <c r="EX33" s="129"/>
      <c r="EY33" s="129"/>
      <c r="EZ33" s="129"/>
      <c r="FA33" s="133"/>
      <c r="FB33" s="40"/>
      <c r="FC33" s="63"/>
      <c r="FD33" s="16"/>
      <c r="FE33" s="64"/>
    </row>
    <row r="34" spans="2:161" s="7" customFormat="1" ht="15" customHeight="1" x14ac:dyDescent="0.25">
      <c r="B34" s="55"/>
      <c r="C34" s="52" t="s">
        <v>5</v>
      </c>
      <c r="D34" s="128">
        <f>SUMPRODUCT((D20:D33={"r","b","J","D","A"})*1)</f>
        <v>5</v>
      </c>
      <c r="E34" s="128"/>
      <c r="F34" s="128">
        <f>SUMPRODUCT((F20:F33={"r","b","D","A"})*1)</f>
        <v>4</v>
      </c>
      <c r="G34" s="128"/>
      <c r="H34" s="128">
        <f>SUMPRODUCT((H20:H33={"r","D","v","A"})*1)</f>
        <v>4</v>
      </c>
      <c r="I34" s="132"/>
      <c r="J34" s="128">
        <f>SUMPRODUCT((J20:J33={"r","b","J","D","A"})*1)</f>
        <v>0</v>
      </c>
      <c r="K34" s="128"/>
      <c r="L34" s="128">
        <f>SUMPRODUCT((L20:L33={"r","b","D","A"})*1)</f>
        <v>0</v>
      </c>
      <c r="M34" s="128"/>
      <c r="N34" s="128">
        <f>SUMPRODUCT((N20:N33={"r","D","v","A"})*1)</f>
        <v>0</v>
      </c>
      <c r="O34" s="132"/>
      <c r="P34" s="128">
        <f>SUMPRODUCT((P20:P33={"r","b","J","D","A"})*1)</f>
        <v>0</v>
      </c>
      <c r="Q34" s="128"/>
      <c r="R34" s="128">
        <f>SUMPRODUCT((R20:R33={"r","b","D","A"})*1)</f>
        <v>0</v>
      </c>
      <c r="S34" s="128"/>
      <c r="T34" s="128">
        <f>SUMPRODUCT((T20:T33={"r","D","v","A"})*1)</f>
        <v>0</v>
      </c>
      <c r="U34" s="132"/>
      <c r="V34" s="128">
        <f>SUMPRODUCT((V20:V33={"r","b","J","D","A"})*1)</f>
        <v>0</v>
      </c>
      <c r="W34" s="128"/>
      <c r="X34" s="128">
        <f>SUMPRODUCT((X20:X33={"r","b","D","A"})*1)</f>
        <v>0</v>
      </c>
      <c r="Y34" s="128"/>
      <c r="Z34" s="128">
        <f>SUMPRODUCT((Z20:Z33={"r","D","v","A"})*1)</f>
        <v>0</v>
      </c>
      <c r="AA34" s="132"/>
      <c r="AB34" s="128">
        <f>SUMPRODUCT((AB20:AB33={"r","b","J","D","A"})*1)</f>
        <v>0</v>
      </c>
      <c r="AC34" s="128"/>
      <c r="AD34" s="128">
        <f>SUMPRODUCT((AD20:AD33={"r","b","D","A"})*1)</f>
        <v>0</v>
      </c>
      <c r="AE34" s="128"/>
      <c r="AF34" s="128">
        <f>SUMPRODUCT((AF20:AF33={"r","D","v","A"})*1)</f>
        <v>0</v>
      </c>
      <c r="AG34" s="128"/>
      <c r="AH34" s="73"/>
      <c r="AI34" s="128">
        <f>SUMPRODUCT((AI20:AI33={"r","b","J","D","A"})*1)</f>
        <v>0</v>
      </c>
      <c r="AJ34" s="128"/>
      <c r="AK34" s="128">
        <f>SUMPRODUCT((AK20:AK33={"r","b","D","A"})*1)</f>
        <v>0</v>
      </c>
      <c r="AL34" s="128"/>
      <c r="AM34" s="128">
        <f>SUMPRODUCT((AM20:AM33={"r","D","v","A"})*1)</f>
        <v>0</v>
      </c>
      <c r="AN34" s="132"/>
      <c r="AO34" s="128">
        <f>SUMPRODUCT((AO20:AO33={"r","b","J","D","A"})*1)</f>
        <v>0</v>
      </c>
      <c r="AP34" s="128"/>
      <c r="AQ34" s="128">
        <f>SUMPRODUCT((AQ20:AQ33={"r","b","D","A"})*1)</f>
        <v>0</v>
      </c>
      <c r="AR34" s="128"/>
      <c r="AS34" s="128">
        <f>SUMPRODUCT((AS20:AS33={"r","D","v","A"})*1)</f>
        <v>0</v>
      </c>
      <c r="AT34" s="132"/>
      <c r="AU34" s="128">
        <f>SUMPRODUCT((AU20:AU33={"r","b","J","D","A"})*1)</f>
        <v>0</v>
      </c>
      <c r="AV34" s="128"/>
      <c r="AW34" s="128">
        <f>SUMPRODUCT((AW20:AW33={"r","b","D","A"})*1)</f>
        <v>0</v>
      </c>
      <c r="AX34" s="128"/>
      <c r="AY34" s="128">
        <f>SUMPRODUCT((AY20:AY33={"r","D","v","A"})*1)</f>
        <v>0</v>
      </c>
      <c r="AZ34" s="132"/>
      <c r="BA34" s="128">
        <f>SUMPRODUCT((BA20:BA33={"r","b","J","D","A"})*1)</f>
        <v>0</v>
      </c>
      <c r="BB34" s="128"/>
      <c r="BC34" s="128">
        <f>SUMPRODUCT((BC20:BC33={"r","b","D","A"})*1)</f>
        <v>0</v>
      </c>
      <c r="BD34" s="128"/>
      <c r="BE34" s="128">
        <f>SUMPRODUCT((BE20:BE33={"r","D","v","A"})*1)</f>
        <v>0</v>
      </c>
      <c r="BF34" s="132"/>
      <c r="BG34" s="128">
        <f>SUMPRODUCT((BG20:BG33={"r","b","J","D","A"})*1)</f>
        <v>0</v>
      </c>
      <c r="BH34" s="128"/>
      <c r="BI34" s="128">
        <f>SUMPRODUCT((BI20:BI33={"r","b","D","A"})*1)</f>
        <v>0</v>
      </c>
      <c r="BJ34" s="128"/>
      <c r="BK34" s="128">
        <f>SUMPRODUCT((BK20:BK33={"r","D","v","A"})*1)</f>
        <v>0</v>
      </c>
      <c r="BL34" s="128"/>
      <c r="BM34" s="73"/>
      <c r="BN34" s="128">
        <f>SUMPRODUCT((BN20:BN33={"r","b","J","D","A"})*1)</f>
        <v>0</v>
      </c>
      <c r="BO34" s="128"/>
      <c r="BP34" s="128">
        <f>SUMPRODUCT((BP20:BP33={"r","b","D","A"})*1)</f>
        <v>0</v>
      </c>
      <c r="BQ34" s="128"/>
      <c r="BR34" s="128">
        <f>SUMPRODUCT((BR20:BR33={"r","D","v","A"})*1)</f>
        <v>0</v>
      </c>
      <c r="BS34" s="132"/>
      <c r="BT34" s="128">
        <f>SUMPRODUCT((BT20:BT33={"r","b","J","D","A"})*1)</f>
        <v>0</v>
      </c>
      <c r="BU34" s="128"/>
      <c r="BV34" s="128">
        <f>SUMPRODUCT((BV20:BV33={"r","b","D","A"})*1)</f>
        <v>0</v>
      </c>
      <c r="BW34" s="128"/>
      <c r="BX34" s="128">
        <f>SUMPRODUCT((BX20:BX33={"r","D","v","A"})*1)</f>
        <v>0</v>
      </c>
      <c r="BY34" s="132"/>
      <c r="BZ34" s="128">
        <f>SUMPRODUCT((BZ20:BZ33={"r","b","J","D","A"})*1)</f>
        <v>0</v>
      </c>
      <c r="CA34" s="128"/>
      <c r="CB34" s="128">
        <f>SUMPRODUCT((CB20:CB33={"r","b","D","A"})*1)</f>
        <v>0</v>
      </c>
      <c r="CC34" s="128"/>
      <c r="CD34" s="128">
        <f>SUMPRODUCT((CD20:CD33={"r","D","v","A"})*1)</f>
        <v>0</v>
      </c>
      <c r="CE34" s="132"/>
      <c r="CF34" s="128">
        <f>SUMPRODUCT((CF20:CF33={"r","b","J","D","A"})*1)</f>
        <v>0</v>
      </c>
      <c r="CG34" s="128"/>
      <c r="CH34" s="128">
        <f>SUMPRODUCT((CH20:CH33={"r","b","D","A"})*1)</f>
        <v>0</v>
      </c>
      <c r="CI34" s="128"/>
      <c r="CJ34" s="128">
        <f>SUMPRODUCT((CJ20:CJ33={"r","D","v","A"})*1)</f>
        <v>0</v>
      </c>
      <c r="CK34" s="132"/>
      <c r="CL34" s="128">
        <f>SUMPRODUCT((CL20:CL33={"r","b","J","D","A"})*1)</f>
        <v>0</v>
      </c>
      <c r="CM34" s="128"/>
      <c r="CN34" s="128">
        <f>SUMPRODUCT((CN20:CN33={"r","b","D","A"})*1)</f>
        <v>0</v>
      </c>
      <c r="CO34" s="128"/>
      <c r="CP34" s="128">
        <f>SUMPRODUCT((CP20:CP33={"r","D","v","A"})*1)</f>
        <v>0</v>
      </c>
      <c r="CQ34" s="128"/>
      <c r="CR34" s="73"/>
      <c r="CS34" s="128">
        <f>SUMPRODUCT((CS20:CS33={"r","b","J","D","A"})*1)</f>
        <v>0</v>
      </c>
      <c r="CT34" s="128"/>
      <c r="CU34" s="128">
        <f>SUMPRODUCT((CU20:CU33={"r","b","D","A"})*1)</f>
        <v>0</v>
      </c>
      <c r="CV34" s="128"/>
      <c r="CW34" s="128">
        <f>SUMPRODUCT((CW20:CW33={"r","D","v","A"})*1)</f>
        <v>0</v>
      </c>
      <c r="CX34" s="132"/>
      <c r="CY34" s="128">
        <f>SUMPRODUCT((CY20:CY33={"r","b","J","D","A"})*1)</f>
        <v>0</v>
      </c>
      <c r="CZ34" s="128"/>
      <c r="DA34" s="128">
        <f>SUMPRODUCT((DA20:DA33={"r","b","D","A"})*1)</f>
        <v>0</v>
      </c>
      <c r="DB34" s="128"/>
      <c r="DC34" s="128">
        <f>SUMPRODUCT((DC20:DC33={"r","D","v","A"})*1)</f>
        <v>0</v>
      </c>
      <c r="DD34" s="132"/>
      <c r="DE34" s="128">
        <f>SUMPRODUCT((DE20:DE33={"r","b","J","D","A"})*1)</f>
        <v>0</v>
      </c>
      <c r="DF34" s="128"/>
      <c r="DG34" s="128">
        <f>SUMPRODUCT((DG20:DG33={"r","b","D","A"})*1)</f>
        <v>0</v>
      </c>
      <c r="DH34" s="128"/>
      <c r="DI34" s="128">
        <f>SUMPRODUCT((DI20:DI33={"r","D","v","A"})*1)</f>
        <v>0</v>
      </c>
      <c r="DJ34" s="132"/>
      <c r="DK34" s="128">
        <f>SUMPRODUCT((DK20:DK33={"r","b","J","D","A"})*1)</f>
        <v>0</v>
      </c>
      <c r="DL34" s="128"/>
      <c r="DM34" s="128">
        <f>SUMPRODUCT((DM20:DM33={"r","b","D","A"})*1)</f>
        <v>0</v>
      </c>
      <c r="DN34" s="128"/>
      <c r="DO34" s="128">
        <f>SUMPRODUCT((DO20:DO33={"r","D","v","A"})*1)</f>
        <v>0</v>
      </c>
      <c r="DP34" s="132"/>
      <c r="DQ34" s="128">
        <f>SUMPRODUCT((DQ20:DQ33={"r","b","J","D","A"})*1)</f>
        <v>0</v>
      </c>
      <c r="DR34" s="128"/>
      <c r="DS34" s="128">
        <f>SUMPRODUCT((DS20:DS33={"r","b","D","A"})*1)</f>
        <v>0</v>
      </c>
      <c r="DT34" s="128"/>
      <c r="DU34" s="128">
        <f>SUMPRODUCT((DU20:DU33={"r","D","v","A"})*1)</f>
        <v>0</v>
      </c>
      <c r="DV34" s="128"/>
      <c r="DW34" s="73"/>
      <c r="DX34" s="128">
        <f>SUMPRODUCT((DX20:DX33={"r","b","J","D","A"})*1)</f>
        <v>0</v>
      </c>
      <c r="DY34" s="128"/>
      <c r="DZ34" s="128">
        <f>SUMPRODUCT((DZ20:DZ33={"r","b","D","A"})*1)</f>
        <v>0</v>
      </c>
      <c r="EA34" s="128"/>
      <c r="EB34" s="128">
        <f>SUMPRODUCT((EB20:EB33={"r","D","v","A"})*1)</f>
        <v>0</v>
      </c>
      <c r="EC34" s="132"/>
      <c r="ED34" s="128">
        <f>SUMPRODUCT((ED20:ED33={"r","b","J","D","A"})*1)</f>
        <v>0</v>
      </c>
      <c r="EE34" s="128"/>
      <c r="EF34" s="128">
        <f>SUMPRODUCT((EF20:EF33={"r","b","D","A"})*1)</f>
        <v>0</v>
      </c>
      <c r="EG34" s="128"/>
      <c r="EH34" s="128">
        <f>SUMPRODUCT((EH20:EH33={"r","D","v","A"})*1)</f>
        <v>0</v>
      </c>
      <c r="EI34" s="132"/>
      <c r="EJ34" s="128">
        <f>SUMPRODUCT((EJ20:EJ33={"r","b","J","D","A"})*1)</f>
        <v>0</v>
      </c>
      <c r="EK34" s="128"/>
      <c r="EL34" s="128">
        <f>SUMPRODUCT((EL20:EL33={"r","b","D","A"})*1)</f>
        <v>0</v>
      </c>
      <c r="EM34" s="128"/>
      <c r="EN34" s="128">
        <f>SUMPRODUCT((EN20:EN33={"r","D","v","A"})*1)</f>
        <v>0</v>
      </c>
      <c r="EO34" s="132"/>
      <c r="EP34" s="128">
        <f>SUMPRODUCT((EP20:EP33={"r","b","J","D","A"})*1)</f>
        <v>0</v>
      </c>
      <c r="EQ34" s="128"/>
      <c r="ER34" s="128">
        <f>SUMPRODUCT((ER20:ER33={"r","b","D","A"})*1)</f>
        <v>0</v>
      </c>
      <c r="ES34" s="128"/>
      <c r="ET34" s="128">
        <f>SUMPRODUCT((ET20:ET33={"r","D","v","A"})*1)</f>
        <v>0</v>
      </c>
      <c r="EU34" s="132"/>
      <c r="EV34" s="128">
        <f>SUMPRODUCT((EV20:EV33={"r","b","J","D","A"})*1)</f>
        <v>0</v>
      </c>
      <c r="EW34" s="128"/>
      <c r="EX34" s="128">
        <f>SUMPRODUCT((EX20:EX33={"r","b","D","A"})*1)</f>
        <v>0</v>
      </c>
      <c r="EY34" s="128"/>
      <c r="EZ34" s="128">
        <f>SUMPRODUCT((EZ20:EZ33={"r","D","v","A"})*1)</f>
        <v>0</v>
      </c>
      <c r="FA34" s="128"/>
      <c r="FB34" s="59"/>
      <c r="FC34" s="65"/>
      <c r="FD34" s="56"/>
      <c r="FE34" s="66"/>
    </row>
    <row r="35" spans="2:161" s="5" customFormat="1" ht="11.85" customHeight="1" x14ac:dyDescent="0.2">
      <c r="B35" s="55"/>
      <c r="C35" s="56"/>
      <c r="D35" s="127"/>
      <c r="E35" s="127"/>
      <c r="F35" s="127"/>
      <c r="G35" s="127"/>
      <c r="H35" s="127"/>
      <c r="I35" s="127"/>
      <c r="J35" s="127"/>
      <c r="K35" s="127"/>
      <c r="L35" s="127"/>
      <c r="M35" s="127"/>
      <c r="N35" s="127"/>
      <c r="O35" s="127"/>
      <c r="P35" s="127"/>
      <c r="Q35" s="127"/>
      <c r="R35" s="127"/>
      <c r="S35" s="127"/>
      <c r="T35" s="127"/>
      <c r="U35" s="127"/>
      <c r="V35" s="127"/>
      <c r="W35" s="127"/>
      <c r="X35" s="127"/>
      <c r="Y35" s="127"/>
      <c r="Z35" s="127"/>
      <c r="AA35" s="127"/>
      <c r="AB35" s="127"/>
      <c r="AC35" s="127"/>
      <c r="AD35" s="127"/>
      <c r="AE35" s="127"/>
      <c r="AF35" s="127"/>
      <c r="AG35" s="127"/>
      <c r="AH35" s="17"/>
      <c r="AI35" s="127"/>
      <c r="AJ35" s="127"/>
      <c r="AK35" s="127"/>
      <c r="AL35" s="127"/>
      <c r="AM35" s="127"/>
      <c r="AN35" s="127"/>
      <c r="AO35" s="127"/>
      <c r="AP35" s="127"/>
      <c r="AQ35" s="127"/>
      <c r="AR35" s="127"/>
      <c r="AS35" s="127"/>
      <c r="AT35" s="127"/>
      <c r="AU35" s="127"/>
      <c r="AV35" s="127"/>
      <c r="AW35" s="127"/>
      <c r="AX35" s="127"/>
      <c r="AY35" s="127"/>
      <c r="AZ35" s="127"/>
      <c r="BA35" s="127"/>
      <c r="BB35" s="127"/>
      <c r="BC35" s="127"/>
      <c r="BD35" s="127"/>
      <c r="BE35" s="127"/>
      <c r="BF35" s="127"/>
      <c r="BG35" s="127"/>
      <c r="BH35" s="127"/>
      <c r="BI35" s="127"/>
      <c r="BJ35" s="127"/>
      <c r="BK35" s="127"/>
      <c r="BL35" s="127"/>
      <c r="BM35" s="17"/>
      <c r="BN35" s="127"/>
      <c r="BO35" s="127"/>
      <c r="BP35" s="127"/>
      <c r="BQ35" s="127"/>
      <c r="BR35" s="127"/>
      <c r="BS35" s="127"/>
      <c r="BT35" s="127"/>
      <c r="BU35" s="127"/>
      <c r="BV35" s="127"/>
      <c r="BW35" s="127"/>
      <c r="BX35" s="127"/>
      <c r="BY35" s="127"/>
      <c r="BZ35" s="127"/>
      <c r="CA35" s="127"/>
      <c r="CB35" s="127"/>
      <c r="CC35" s="127"/>
      <c r="CD35" s="127"/>
      <c r="CE35" s="127"/>
      <c r="CF35" s="127"/>
      <c r="CG35" s="127"/>
      <c r="CH35" s="127"/>
      <c r="CI35" s="127"/>
      <c r="CJ35" s="127"/>
      <c r="CK35" s="127"/>
      <c r="CL35" s="127"/>
      <c r="CM35" s="127"/>
      <c r="CN35" s="127"/>
      <c r="CO35" s="127"/>
      <c r="CP35" s="127"/>
      <c r="CQ35" s="127"/>
      <c r="CR35" s="17"/>
      <c r="CS35" s="127"/>
      <c r="CT35" s="127"/>
      <c r="CU35" s="127"/>
      <c r="CV35" s="127"/>
      <c r="CW35" s="127"/>
      <c r="CX35" s="127"/>
      <c r="CY35" s="127"/>
      <c r="CZ35" s="127"/>
      <c r="DA35" s="127"/>
      <c r="DB35" s="127"/>
      <c r="DC35" s="127"/>
      <c r="DD35" s="127"/>
      <c r="DE35" s="127"/>
      <c r="DF35" s="127"/>
      <c r="DG35" s="127"/>
      <c r="DH35" s="127"/>
      <c r="DI35" s="127"/>
      <c r="DJ35" s="127"/>
      <c r="DK35" s="127"/>
      <c r="DL35" s="127"/>
      <c r="DM35" s="127"/>
      <c r="DN35" s="127"/>
      <c r="DO35" s="127"/>
      <c r="DP35" s="127"/>
      <c r="DQ35" s="127"/>
      <c r="DR35" s="127"/>
      <c r="DS35" s="127"/>
      <c r="DT35" s="127"/>
      <c r="DU35" s="127"/>
      <c r="DV35" s="127"/>
      <c r="DW35" s="17"/>
      <c r="DX35" s="127"/>
      <c r="DY35" s="127"/>
      <c r="DZ35" s="127"/>
      <c r="EA35" s="127"/>
      <c r="EB35" s="127"/>
      <c r="EC35" s="127"/>
      <c r="ED35" s="127"/>
      <c r="EE35" s="127"/>
      <c r="EF35" s="127"/>
      <c r="EG35" s="127"/>
      <c r="EH35" s="127"/>
      <c r="EI35" s="127"/>
      <c r="EJ35" s="127"/>
      <c r="EK35" s="127"/>
      <c r="EL35" s="127"/>
      <c r="EM35" s="127"/>
      <c r="EN35" s="127"/>
      <c r="EO35" s="127"/>
      <c r="EP35" s="127"/>
      <c r="EQ35" s="127"/>
      <c r="ER35" s="127"/>
      <c r="ES35" s="127"/>
      <c r="ET35" s="127"/>
      <c r="EU35" s="127"/>
      <c r="EV35" s="127"/>
      <c r="EW35" s="127"/>
      <c r="EX35" s="127"/>
      <c r="EY35" s="127"/>
      <c r="EZ35" s="127"/>
      <c r="FA35" s="127"/>
      <c r="FB35" s="14"/>
      <c r="FC35" s="67"/>
      <c r="FD35" s="17"/>
      <c r="FE35" s="68"/>
    </row>
    <row r="36" spans="2:161" s="3" customFormat="1" ht="12.75" customHeight="1" x14ac:dyDescent="0.2">
      <c r="B36" s="141" t="s">
        <v>13</v>
      </c>
      <c r="C36" s="51" t="s">
        <v>35</v>
      </c>
      <c r="D36" s="131" t="s">
        <v>39</v>
      </c>
      <c r="E36" s="129"/>
      <c r="F36" s="129" t="s">
        <v>39</v>
      </c>
      <c r="G36" s="129"/>
      <c r="H36" s="129"/>
      <c r="I36" s="130"/>
      <c r="J36" s="131"/>
      <c r="K36" s="129"/>
      <c r="L36" s="129"/>
      <c r="M36" s="129"/>
      <c r="N36" s="129"/>
      <c r="O36" s="130"/>
      <c r="P36" s="131"/>
      <c r="Q36" s="129"/>
      <c r="R36" s="129"/>
      <c r="S36" s="129"/>
      <c r="T36" s="129"/>
      <c r="U36" s="130"/>
      <c r="V36" s="131"/>
      <c r="W36" s="129"/>
      <c r="X36" s="129"/>
      <c r="Y36" s="129"/>
      <c r="Z36" s="129"/>
      <c r="AA36" s="130"/>
      <c r="AB36" s="131"/>
      <c r="AC36" s="129"/>
      <c r="AD36" s="129"/>
      <c r="AE36" s="129"/>
      <c r="AF36" s="129"/>
      <c r="AG36" s="133"/>
      <c r="AH36" s="99"/>
      <c r="AI36" s="131"/>
      <c r="AJ36" s="129"/>
      <c r="AK36" s="129"/>
      <c r="AL36" s="129"/>
      <c r="AM36" s="129"/>
      <c r="AN36" s="130"/>
      <c r="AO36" s="131"/>
      <c r="AP36" s="129"/>
      <c r="AQ36" s="129"/>
      <c r="AR36" s="129"/>
      <c r="AS36" s="129"/>
      <c r="AT36" s="130"/>
      <c r="AU36" s="131"/>
      <c r="AV36" s="129"/>
      <c r="AW36" s="129"/>
      <c r="AX36" s="129"/>
      <c r="AY36" s="129"/>
      <c r="AZ36" s="130"/>
      <c r="BA36" s="131"/>
      <c r="BB36" s="129"/>
      <c r="BC36" s="129"/>
      <c r="BD36" s="129"/>
      <c r="BE36" s="129"/>
      <c r="BF36" s="130"/>
      <c r="BG36" s="131"/>
      <c r="BH36" s="129"/>
      <c r="BI36" s="129"/>
      <c r="BJ36" s="129"/>
      <c r="BK36" s="129"/>
      <c r="BL36" s="133"/>
      <c r="BM36" s="99"/>
      <c r="BN36" s="131"/>
      <c r="BO36" s="129"/>
      <c r="BP36" s="129"/>
      <c r="BQ36" s="129"/>
      <c r="BR36" s="129"/>
      <c r="BS36" s="130"/>
      <c r="BT36" s="131"/>
      <c r="BU36" s="129"/>
      <c r="BV36" s="129"/>
      <c r="BW36" s="129"/>
      <c r="BX36" s="129"/>
      <c r="BY36" s="130"/>
      <c r="BZ36" s="131"/>
      <c r="CA36" s="129"/>
      <c r="CB36" s="129"/>
      <c r="CC36" s="129"/>
      <c r="CD36" s="129"/>
      <c r="CE36" s="130"/>
      <c r="CF36" s="131"/>
      <c r="CG36" s="129"/>
      <c r="CH36" s="129"/>
      <c r="CI36" s="129"/>
      <c r="CJ36" s="129"/>
      <c r="CK36" s="130"/>
      <c r="CL36" s="131"/>
      <c r="CM36" s="129"/>
      <c r="CN36" s="129"/>
      <c r="CO36" s="129"/>
      <c r="CP36" s="129"/>
      <c r="CQ36" s="133"/>
      <c r="CR36" s="31"/>
      <c r="CS36" s="131"/>
      <c r="CT36" s="129"/>
      <c r="CU36" s="129"/>
      <c r="CV36" s="129"/>
      <c r="CW36" s="129"/>
      <c r="CX36" s="130"/>
      <c r="CY36" s="131"/>
      <c r="CZ36" s="129"/>
      <c r="DA36" s="129"/>
      <c r="DB36" s="129"/>
      <c r="DC36" s="129"/>
      <c r="DD36" s="130"/>
      <c r="DE36" s="131"/>
      <c r="DF36" s="129"/>
      <c r="DG36" s="129"/>
      <c r="DH36" s="129"/>
      <c r="DI36" s="129"/>
      <c r="DJ36" s="130"/>
      <c r="DK36" s="131"/>
      <c r="DL36" s="129"/>
      <c r="DM36" s="129"/>
      <c r="DN36" s="129"/>
      <c r="DO36" s="129"/>
      <c r="DP36" s="130"/>
      <c r="DQ36" s="131"/>
      <c r="DR36" s="129"/>
      <c r="DS36" s="129"/>
      <c r="DT36" s="129"/>
      <c r="DU36" s="129"/>
      <c r="DV36" s="133"/>
      <c r="DW36" s="99"/>
      <c r="DX36" s="131"/>
      <c r="DY36" s="129"/>
      <c r="DZ36" s="129"/>
      <c r="EA36" s="129"/>
      <c r="EB36" s="129"/>
      <c r="EC36" s="130"/>
      <c r="ED36" s="131"/>
      <c r="EE36" s="129"/>
      <c r="EF36" s="129"/>
      <c r="EG36" s="129"/>
      <c r="EH36" s="129"/>
      <c r="EI36" s="130"/>
      <c r="EJ36" s="131"/>
      <c r="EK36" s="129"/>
      <c r="EL36" s="129"/>
      <c r="EM36" s="129"/>
      <c r="EN36" s="129"/>
      <c r="EO36" s="130"/>
      <c r="EP36" s="131"/>
      <c r="EQ36" s="129"/>
      <c r="ER36" s="129"/>
      <c r="ES36" s="129"/>
      <c r="ET36" s="129"/>
      <c r="EU36" s="130"/>
      <c r="EV36" s="131"/>
      <c r="EW36" s="129"/>
      <c r="EX36" s="129"/>
      <c r="EY36" s="129"/>
      <c r="EZ36" s="129"/>
      <c r="FA36" s="133"/>
      <c r="FB36" s="14"/>
      <c r="FC36" s="63"/>
      <c r="FD36" s="16"/>
      <c r="FE36" s="64"/>
    </row>
    <row r="37" spans="2:161" s="3" customFormat="1" ht="12.75" customHeight="1" x14ac:dyDescent="0.2">
      <c r="B37" s="141"/>
      <c r="C37" s="51" t="s">
        <v>33</v>
      </c>
      <c r="D37" s="131" t="s">
        <v>40</v>
      </c>
      <c r="E37" s="129"/>
      <c r="F37" s="129"/>
      <c r="G37" s="129"/>
      <c r="H37" s="129"/>
      <c r="I37" s="130"/>
      <c r="J37" s="131"/>
      <c r="K37" s="129"/>
      <c r="L37" s="129"/>
      <c r="M37" s="129"/>
      <c r="N37" s="129"/>
      <c r="O37" s="130"/>
      <c r="P37" s="131"/>
      <c r="Q37" s="129"/>
      <c r="R37" s="129"/>
      <c r="S37" s="129"/>
      <c r="T37" s="129"/>
      <c r="U37" s="130"/>
      <c r="V37" s="131"/>
      <c r="W37" s="129"/>
      <c r="X37" s="129"/>
      <c r="Y37" s="129"/>
      <c r="Z37" s="129"/>
      <c r="AA37" s="130"/>
      <c r="AB37" s="131"/>
      <c r="AC37" s="129"/>
      <c r="AD37" s="129"/>
      <c r="AE37" s="129"/>
      <c r="AF37" s="129"/>
      <c r="AG37" s="133"/>
      <c r="AH37" s="99"/>
      <c r="AI37" s="131"/>
      <c r="AJ37" s="129"/>
      <c r="AK37" s="129"/>
      <c r="AL37" s="129"/>
      <c r="AM37" s="129"/>
      <c r="AN37" s="130"/>
      <c r="AO37" s="131"/>
      <c r="AP37" s="129"/>
      <c r="AQ37" s="129"/>
      <c r="AR37" s="129"/>
      <c r="AS37" s="129"/>
      <c r="AT37" s="130"/>
      <c r="AU37" s="131"/>
      <c r="AV37" s="129"/>
      <c r="AW37" s="129"/>
      <c r="AX37" s="129"/>
      <c r="AY37" s="129"/>
      <c r="AZ37" s="130"/>
      <c r="BA37" s="131"/>
      <c r="BB37" s="129"/>
      <c r="BC37" s="129"/>
      <c r="BD37" s="129"/>
      <c r="BE37" s="129"/>
      <c r="BF37" s="130"/>
      <c r="BG37" s="131"/>
      <c r="BH37" s="129"/>
      <c r="BI37" s="129"/>
      <c r="BJ37" s="129"/>
      <c r="BK37" s="129"/>
      <c r="BL37" s="133"/>
      <c r="BM37" s="99"/>
      <c r="BN37" s="131"/>
      <c r="BO37" s="129"/>
      <c r="BP37" s="129"/>
      <c r="BQ37" s="129"/>
      <c r="BR37" s="129"/>
      <c r="BS37" s="130"/>
      <c r="BT37" s="131"/>
      <c r="BU37" s="129"/>
      <c r="BV37" s="129"/>
      <c r="BW37" s="129"/>
      <c r="BX37" s="129"/>
      <c r="BY37" s="130"/>
      <c r="BZ37" s="131"/>
      <c r="CA37" s="129"/>
      <c r="CB37" s="129"/>
      <c r="CC37" s="129"/>
      <c r="CD37" s="129"/>
      <c r="CE37" s="130"/>
      <c r="CF37" s="131"/>
      <c r="CG37" s="129"/>
      <c r="CH37" s="129"/>
      <c r="CI37" s="129"/>
      <c r="CJ37" s="129"/>
      <c r="CK37" s="130"/>
      <c r="CL37" s="131"/>
      <c r="CM37" s="129"/>
      <c r="CN37" s="129"/>
      <c r="CO37" s="129"/>
      <c r="CP37" s="129"/>
      <c r="CQ37" s="133"/>
      <c r="CR37" s="31"/>
      <c r="CS37" s="131"/>
      <c r="CT37" s="129"/>
      <c r="CU37" s="129"/>
      <c r="CV37" s="129"/>
      <c r="CW37" s="129"/>
      <c r="CX37" s="130"/>
      <c r="CY37" s="131"/>
      <c r="CZ37" s="129"/>
      <c r="DA37" s="129"/>
      <c r="DB37" s="129"/>
      <c r="DC37" s="129"/>
      <c r="DD37" s="130"/>
      <c r="DE37" s="131"/>
      <c r="DF37" s="129"/>
      <c r="DG37" s="129"/>
      <c r="DH37" s="129"/>
      <c r="DI37" s="129"/>
      <c r="DJ37" s="130"/>
      <c r="DK37" s="131"/>
      <c r="DL37" s="129"/>
      <c r="DM37" s="129"/>
      <c r="DN37" s="129"/>
      <c r="DO37" s="129"/>
      <c r="DP37" s="130"/>
      <c r="DQ37" s="131"/>
      <c r="DR37" s="129"/>
      <c r="DS37" s="129"/>
      <c r="DT37" s="129"/>
      <c r="DU37" s="129"/>
      <c r="DV37" s="133"/>
      <c r="DW37" s="99"/>
      <c r="DX37" s="131"/>
      <c r="DY37" s="129"/>
      <c r="DZ37" s="129"/>
      <c r="EA37" s="129"/>
      <c r="EB37" s="129"/>
      <c r="EC37" s="130"/>
      <c r="ED37" s="131"/>
      <c r="EE37" s="129"/>
      <c r="EF37" s="129"/>
      <c r="EG37" s="129"/>
      <c r="EH37" s="129"/>
      <c r="EI37" s="130"/>
      <c r="EJ37" s="131"/>
      <c r="EK37" s="129"/>
      <c r="EL37" s="129"/>
      <c r="EM37" s="129"/>
      <c r="EN37" s="129"/>
      <c r="EO37" s="130"/>
      <c r="EP37" s="131"/>
      <c r="EQ37" s="129"/>
      <c r="ER37" s="129"/>
      <c r="ES37" s="129"/>
      <c r="ET37" s="129"/>
      <c r="EU37" s="130"/>
      <c r="EV37" s="131"/>
      <c r="EW37" s="129"/>
      <c r="EX37" s="129"/>
      <c r="EY37" s="129"/>
      <c r="EZ37" s="129"/>
      <c r="FA37" s="133"/>
      <c r="FB37" s="14"/>
      <c r="FC37" s="63"/>
      <c r="FD37" s="16"/>
      <c r="FE37" s="64"/>
    </row>
    <row r="38" spans="2:161" s="3" customFormat="1" ht="12.75" customHeight="1" x14ac:dyDescent="0.2">
      <c r="B38" s="141"/>
      <c r="C38" s="51" t="s">
        <v>30</v>
      </c>
      <c r="D38" s="131" t="s">
        <v>38</v>
      </c>
      <c r="E38" s="129"/>
      <c r="F38" s="129" t="s">
        <v>38</v>
      </c>
      <c r="G38" s="129"/>
      <c r="H38" s="129" t="s">
        <v>38</v>
      </c>
      <c r="I38" s="130"/>
      <c r="J38" s="131"/>
      <c r="K38" s="129"/>
      <c r="L38" s="129"/>
      <c r="M38" s="129"/>
      <c r="N38" s="129"/>
      <c r="O38" s="130"/>
      <c r="P38" s="131"/>
      <c r="Q38" s="129"/>
      <c r="R38" s="129"/>
      <c r="S38" s="129"/>
      <c r="T38" s="129"/>
      <c r="U38" s="130"/>
      <c r="V38" s="131"/>
      <c r="W38" s="129"/>
      <c r="X38" s="129"/>
      <c r="Y38" s="129"/>
      <c r="Z38" s="129"/>
      <c r="AA38" s="130"/>
      <c r="AB38" s="131"/>
      <c r="AC38" s="129"/>
      <c r="AD38" s="129"/>
      <c r="AE38" s="129"/>
      <c r="AF38" s="129"/>
      <c r="AG38" s="133"/>
      <c r="AH38" s="99"/>
      <c r="AI38" s="131"/>
      <c r="AJ38" s="129"/>
      <c r="AK38" s="129"/>
      <c r="AL38" s="129"/>
      <c r="AM38" s="129"/>
      <c r="AN38" s="130"/>
      <c r="AO38" s="131"/>
      <c r="AP38" s="129"/>
      <c r="AQ38" s="129"/>
      <c r="AR38" s="129"/>
      <c r="AS38" s="129"/>
      <c r="AT38" s="130"/>
      <c r="AU38" s="131"/>
      <c r="AV38" s="129"/>
      <c r="AW38" s="129"/>
      <c r="AX38" s="129"/>
      <c r="AY38" s="129"/>
      <c r="AZ38" s="130"/>
      <c r="BA38" s="131"/>
      <c r="BB38" s="129"/>
      <c r="BC38" s="129"/>
      <c r="BD38" s="129"/>
      <c r="BE38" s="129"/>
      <c r="BF38" s="130"/>
      <c r="BG38" s="131"/>
      <c r="BH38" s="129"/>
      <c r="BI38" s="129"/>
      <c r="BJ38" s="129"/>
      <c r="BK38" s="129"/>
      <c r="BL38" s="133"/>
      <c r="BM38" s="99"/>
      <c r="BN38" s="131"/>
      <c r="BO38" s="129"/>
      <c r="BP38" s="129"/>
      <c r="BQ38" s="129"/>
      <c r="BR38" s="129"/>
      <c r="BS38" s="130"/>
      <c r="BT38" s="131"/>
      <c r="BU38" s="129"/>
      <c r="BV38" s="129"/>
      <c r="BW38" s="129"/>
      <c r="BX38" s="129"/>
      <c r="BY38" s="130"/>
      <c r="BZ38" s="131"/>
      <c r="CA38" s="129"/>
      <c r="CB38" s="129"/>
      <c r="CC38" s="129"/>
      <c r="CD38" s="129"/>
      <c r="CE38" s="130"/>
      <c r="CF38" s="131"/>
      <c r="CG38" s="129"/>
      <c r="CH38" s="129"/>
      <c r="CI38" s="129"/>
      <c r="CJ38" s="129"/>
      <c r="CK38" s="130"/>
      <c r="CL38" s="131"/>
      <c r="CM38" s="129"/>
      <c r="CN38" s="129"/>
      <c r="CO38" s="129"/>
      <c r="CP38" s="129"/>
      <c r="CQ38" s="133"/>
      <c r="CR38" s="31"/>
      <c r="CS38" s="131"/>
      <c r="CT38" s="129"/>
      <c r="CU38" s="129"/>
      <c r="CV38" s="129"/>
      <c r="CW38" s="129"/>
      <c r="CX38" s="130"/>
      <c r="CY38" s="131"/>
      <c r="CZ38" s="129"/>
      <c r="DA38" s="129"/>
      <c r="DB38" s="129"/>
      <c r="DC38" s="129"/>
      <c r="DD38" s="130"/>
      <c r="DE38" s="131"/>
      <c r="DF38" s="129"/>
      <c r="DG38" s="129"/>
      <c r="DH38" s="129"/>
      <c r="DI38" s="129"/>
      <c r="DJ38" s="130"/>
      <c r="DK38" s="131"/>
      <c r="DL38" s="129"/>
      <c r="DM38" s="129"/>
      <c r="DN38" s="129"/>
      <c r="DO38" s="129"/>
      <c r="DP38" s="130"/>
      <c r="DQ38" s="131"/>
      <c r="DR38" s="129"/>
      <c r="DS38" s="129"/>
      <c r="DT38" s="129"/>
      <c r="DU38" s="129"/>
      <c r="DV38" s="133"/>
      <c r="DW38" s="99"/>
      <c r="DX38" s="131"/>
      <c r="DY38" s="129"/>
      <c r="DZ38" s="129"/>
      <c r="EA38" s="129"/>
      <c r="EB38" s="129"/>
      <c r="EC38" s="130"/>
      <c r="ED38" s="131"/>
      <c r="EE38" s="129"/>
      <c r="EF38" s="129"/>
      <c r="EG38" s="129"/>
      <c r="EH38" s="129"/>
      <c r="EI38" s="130"/>
      <c r="EJ38" s="131"/>
      <c r="EK38" s="129"/>
      <c r="EL38" s="129"/>
      <c r="EM38" s="129"/>
      <c r="EN38" s="129"/>
      <c r="EO38" s="130"/>
      <c r="EP38" s="131"/>
      <c r="EQ38" s="129"/>
      <c r="ER38" s="129"/>
      <c r="ES38" s="129"/>
      <c r="ET38" s="129"/>
      <c r="EU38" s="130"/>
      <c r="EV38" s="131"/>
      <c r="EW38" s="129"/>
      <c r="EX38" s="129"/>
      <c r="EY38" s="129"/>
      <c r="EZ38" s="129"/>
      <c r="FA38" s="133"/>
      <c r="FB38" s="14"/>
      <c r="FC38" s="63"/>
      <c r="FD38" s="16"/>
      <c r="FE38" s="64"/>
    </row>
    <row r="39" spans="2:161" s="3" customFormat="1" ht="12.75" customHeight="1" x14ac:dyDescent="0.2">
      <c r="B39" s="141"/>
      <c r="C39" s="51" t="s">
        <v>31</v>
      </c>
      <c r="D39" s="131"/>
      <c r="E39" s="129"/>
      <c r="F39" s="129"/>
      <c r="G39" s="129"/>
      <c r="H39" s="129" t="s">
        <v>41</v>
      </c>
      <c r="I39" s="130"/>
      <c r="J39" s="131"/>
      <c r="K39" s="129"/>
      <c r="L39" s="129"/>
      <c r="M39" s="129"/>
      <c r="N39" s="129"/>
      <c r="O39" s="130"/>
      <c r="P39" s="131"/>
      <c r="Q39" s="129"/>
      <c r="R39" s="129"/>
      <c r="S39" s="129"/>
      <c r="T39" s="129"/>
      <c r="U39" s="130"/>
      <c r="V39" s="131"/>
      <c r="W39" s="129"/>
      <c r="X39" s="129"/>
      <c r="Y39" s="129"/>
      <c r="Z39" s="129"/>
      <c r="AA39" s="130"/>
      <c r="AB39" s="131"/>
      <c r="AC39" s="129"/>
      <c r="AD39" s="129"/>
      <c r="AE39" s="129"/>
      <c r="AF39" s="129"/>
      <c r="AG39" s="133"/>
      <c r="AH39" s="99"/>
      <c r="AI39" s="131"/>
      <c r="AJ39" s="129"/>
      <c r="AK39" s="129"/>
      <c r="AL39" s="129"/>
      <c r="AM39" s="129"/>
      <c r="AN39" s="130"/>
      <c r="AO39" s="131"/>
      <c r="AP39" s="129"/>
      <c r="AQ39" s="129"/>
      <c r="AR39" s="129"/>
      <c r="AS39" s="129"/>
      <c r="AT39" s="130"/>
      <c r="AU39" s="131"/>
      <c r="AV39" s="129"/>
      <c r="AW39" s="129"/>
      <c r="AX39" s="129"/>
      <c r="AY39" s="129"/>
      <c r="AZ39" s="130"/>
      <c r="BA39" s="131"/>
      <c r="BB39" s="129"/>
      <c r="BC39" s="129"/>
      <c r="BD39" s="129"/>
      <c r="BE39" s="129"/>
      <c r="BF39" s="130"/>
      <c r="BG39" s="131"/>
      <c r="BH39" s="129"/>
      <c r="BI39" s="129"/>
      <c r="BJ39" s="129"/>
      <c r="BK39" s="129"/>
      <c r="BL39" s="133"/>
      <c r="BM39" s="99"/>
      <c r="BN39" s="131"/>
      <c r="BO39" s="129"/>
      <c r="BP39" s="129"/>
      <c r="BQ39" s="129"/>
      <c r="BR39" s="129"/>
      <c r="BS39" s="130"/>
      <c r="BT39" s="131"/>
      <c r="BU39" s="129"/>
      <c r="BV39" s="129"/>
      <c r="BW39" s="129"/>
      <c r="BX39" s="129"/>
      <c r="BY39" s="130"/>
      <c r="BZ39" s="131"/>
      <c r="CA39" s="129"/>
      <c r="CB39" s="129"/>
      <c r="CC39" s="129"/>
      <c r="CD39" s="129"/>
      <c r="CE39" s="130"/>
      <c r="CF39" s="131"/>
      <c r="CG39" s="129"/>
      <c r="CH39" s="129"/>
      <c r="CI39" s="129"/>
      <c r="CJ39" s="129"/>
      <c r="CK39" s="130"/>
      <c r="CL39" s="131"/>
      <c r="CM39" s="129"/>
      <c r="CN39" s="129"/>
      <c r="CO39" s="129"/>
      <c r="CP39" s="129"/>
      <c r="CQ39" s="133"/>
      <c r="CR39" s="31"/>
      <c r="CS39" s="131"/>
      <c r="CT39" s="129"/>
      <c r="CU39" s="129"/>
      <c r="CV39" s="129"/>
      <c r="CW39" s="129"/>
      <c r="CX39" s="130"/>
      <c r="CY39" s="131"/>
      <c r="CZ39" s="129"/>
      <c r="DA39" s="129"/>
      <c r="DB39" s="129"/>
      <c r="DC39" s="129"/>
      <c r="DD39" s="130"/>
      <c r="DE39" s="131"/>
      <c r="DF39" s="129"/>
      <c r="DG39" s="129"/>
      <c r="DH39" s="129"/>
      <c r="DI39" s="129"/>
      <c r="DJ39" s="130"/>
      <c r="DK39" s="131"/>
      <c r="DL39" s="129"/>
      <c r="DM39" s="129"/>
      <c r="DN39" s="129"/>
      <c r="DO39" s="129"/>
      <c r="DP39" s="130"/>
      <c r="DQ39" s="131"/>
      <c r="DR39" s="129"/>
      <c r="DS39" s="129"/>
      <c r="DT39" s="129"/>
      <c r="DU39" s="129"/>
      <c r="DV39" s="133"/>
      <c r="DW39" s="99"/>
      <c r="DX39" s="131"/>
      <c r="DY39" s="129"/>
      <c r="DZ39" s="129"/>
      <c r="EA39" s="129"/>
      <c r="EB39" s="129"/>
      <c r="EC39" s="130"/>
      <c r="ED39" s="131"/>
      <c r="EE39" s="129"/>
      <c r="EF39" s="129"/>
      <c r="EG39" s="129"/>
      <c r="EH39" s="129"/>
      <c r="EI39" s="130"/>
      <c r="EJ39" s="131"/>
      <c r="EK39" s="129"/>
      <c r="EL39" s="129"/>
      <c r="EM39" s="129"/>
      <c r="EN39" s="129"/>
      <c r="EO39" s="130"/>
      <c r="EP39" s="131"/>
      <c r="EQ39" s="129"/>
      <c r="ER39" s="129"/>
      <c r="ES39" s="129"/>
      <c r="ET39" s="129"/>
      <c r="EU39" s="130"/>
      <c r="EV39" s="131"/>
      <c r="EW39" s="129"/>
      <c r="EX39" s="129"/>
      <c r="EY39" s="129"/>
      <c r="EZ39" s="129"/>
      <c r="FA39" s="133"/>
      <c r="FB39" s="14"/>
      <c r="FC39" s="63"/>
      <c r="FD39" s="16"/>
      <c r="FE39" s="64"/>
    </row>
    <row r="40" spans="2:161" s="3" customFormat="1" ht="12.75" customHeight="1" x14ac:dyDescent="0.2">
      <c r="B40" s="141"/>
      <c r="C40" s="51" t="s">
        <v>32</v>
      </c>
      <c r="D40" s="131" t="s">
        <v>42</v>
      </c>
      <c r="E40" s="129"/>
      <c r="F40" s="129" t="s">
        <v>42</v>
      </c>
      <c r="G40" s="129"/>
      <c r="H40" s="129" t="s">
        <v>42</v>
      </c>
      <c r="I40" s="130"/>
      <c r="J40" s="131"/>
      <c r="K40" s="129"/>
      <c r="L40" s="129"/>
      <c r="M40" s="129"/>
      <c r="N40" s="129"/>
      <c r="O40" s="130"/>
      <c r="P40" s="131"/>
      <c r="Q40" s="129"/>
      <c r="R40" s="129"/>
      <c r="S40" s="129"/>
      <c r="T40" s="129"/>
      <c r="U40" s="130"/>
      <c r="V40" s="131"/>
      <c r="W40" s="129"/>
      <c r="X40" s="129"/>
      <c r="Y40" s="129"/>
      <c r="Z40" s="129"/>
      <c r="AA40" s="130"/>
      <c r="AB40" s="131"/>
      <c r="AC40" s="129"/>
      <c r="AD40" s="129"/>
      <c r="AE40" s="129"/>
      <c r="AF40" s="129"/>
      <c r="AG40" s="133"/>
      <c r="AH40" s="99"/>
      <c r="AI40" s="131"/>
      <c r="AJ40" s="129"/>
      <c r="AK40" s="129"/>
      <c r="AL40" s="129"/>
      <c r="AM40" s="129"/>
      <c r="AN40" s="130"/>
      <c r="AO40" s="131"/>
      <c r="AP40" s="129"/>
      <c r="AQ40" s="129"/>
      <c r="AR40" s="129"/>
      <c r="AS40" s="129"/>
      <c r="AT40" s="130"/>
      <c r="AU40" s="131"/>
      <c r="AV40" s="129"/>
      <c r="AW40" s="129"/>
      <c r="AX40" s="129"/>
      <c r="AY40" s="129"/>
      <c r="AZ40" s="130"/>
      <c r="BA40" s="131"/>
      <c r="BB40" s="129"/>
      <c r="BC40" s="129"/>
      <c r="BD40" s="129"/>
      <c r="BE40" s="129"/>
      <c r="BF40" s="130"/>
      <c r="BG40" s="131"/>
      <c r="BH40" s="129"/>
      <c r="BI40" s="129"/>
      <c r="BJ40" s="129"/>
      <c r="BK40" s="129"/>
      <c r="BL40" s="133"/>
      <c r="BM40" s="99"/>
      <c r="BN40" s="131"/>
      <c r="BO40" s="129"/>
      <c r="BP40" s="129"/>
      <c r="BQ40" s="129"/>
      <c r="BR40" s="129"/>
      <c r="BS40" s="130"/>
      <c r="BT40" s="131"/>
      <c r="BU40" s="129"/>
      <c r="BV40" s="129"/>
      <c r="BW40" s="129"/>
      <c r="BX40" s="129"/>
      <c r="BY40" s="130"/>
      <c r="BZ40" s="131"/>
      <c r="CA40" s="129"/>
      <c r="CB40" s="129"/>
      <c r="CC40" s="129"/>
      <c r="CD40" s="129"/>
      <c r="CE40" s="130"/>
      <c r="CF40" s="131"/>
      <c r="CG40" s="129"/>
      <c r="CH40" s="129"/>
      <c r="CI40" s="129"/>
      <c r="CJ40" s="129"/>
      <c r="CK40" s="130"/>
      <c r="CL40" s="131"/>
      <c r="CM40" s="129"/>
      <c r="CN40" s="129"/>
      <c r="CO40" s="129"/>
      <c r="CP40" s="129"/>
      <c r="CQ40" s="133"/>
      <c r="CR40" s="31"/>
      <c r="CS40" s="131"/>
      <c r="CT40" s="129"/>
      <c r="CU40" s="129"/>
      <c r="CV40" s="129"/>
      <c r="CW40" s="129"/>
      <c r="CX40" s="130"/>
      <c r="CY40" s="131"/>
      <c r="CZ40" s="129"/>
      <c r="DA40" s="129"/>
      <c r="DB40" s="129"/>
      <c r="DC40" s="129"/>
      <c r="DD40" s="130"/>
      <c r="DE40" s="131"/>
      <c r="DF40" s="129"/>
      <c r="DG40" s="129"/>
      <c r="DH40" s="129"/>
      <c r="DI40" s="129"/>
      <c r="DJ40" s="130"/>
      <c r="DK40" s="131"/>
      <c r="DL40" s="129"/>
      <c r="DM40" s="129"/>
      <c r="DN40" s="129"/>
      <c r="DO40" s="129"/>
      <c r="DP40" s="130"/>
      <c r="DQ40" s="131"/>
      <c r="DR40" s="129"/>
      <c r="DS40" s="129"/>
      <c r="DT40" s="129"/>
      <c r="DU40" s="129"/>
      <c r="DV40" s="133"/>
      <c r="DW40" s="99"/>
      <c r="DX40" s="131"/>
      <c r="DY40" s="129"/>
      <c r="DZ40" s="129"/>
      <c r="EA40" s="129"/>
      <c r="EB40" s="129"/>
      <c r="EC40" s="130"/>
      <c r="ED40" s="131"/>
      <c r="EE40" s="129"/>
      <c r="EF40" s="129"/>
      <c r="EG40" s="129"/>
      <c r="EH40" s="129"/>
      <c r="EI40" s="130"/>
      <c r="EJ40" s="131"/>
      <c r="EK40" s="129"/>
      <c r="EL40" s="129"/>
      <c r="EM40" s="129"/>
      <c r="EN40" s="129"/>
      <c r="EO40" s="130"/>
      <c r="EP40" s="131"/>
      <c r="EQ40" s="129"/>
      <c r="ER40" s="129"/>
      <c r="ES40" s="129"/>
      <c r="ET40" s="129"/>
      <c r="EU40" s="130"/>
      <c r="EV40" s="131"/>
      <c r="EW40" s="129"/>
      <c r="EX40" s="129"/>
      <c r="EY40" s="129"/>
      <c r="EZ40" s="129"/>
      <c r="FA40" s="133"/>
      <c r="FB40" s="14"/>
      <c r="FC40" s="63"/>
      <c r="FD40" s="16"/>
      <c r="FE40" s="64"/>
    </row>
    <row r="41" spans="2:161" s="3" customFormat="1" ht="12.75" customHeight="1" x14ac:dyDescent="0.2">
      <c r="B41" s="141"/>
      <c r="C41" s="51" t="s">
        <v>36</v>
      </c>
      <c r="D41" s="131" t="s">
        <v>37</v>
      </c>
      <c r="E41" s="129"/>
      <c r="F41" s="129" t="s">
        <v>37</v>
      </c>
      <c r="G41" s="129"/>
      <c r="H41" s="129" t="s">
        <v>37</v>
      </c>
      <c r="I41" s="130"/>
      <c r="J41" s="131"/>
      <c r="K41" s="129"/>
      <c r="L41" s="129"/>
      <c r="M41" s="129"/>
      <c r="N41" s="129"/>
      <c r="O41" s="130"/>
      <c r="P41" s="131"/>
      <c r="Q41" s="129"/>
      <c r="R41" s="129"/>
      <c r="S41" s="129"/>
      <c r="T41" s="129"/>
      <c r="U41" s="130"/>
      <c r="V41" s="131"/>
      <c r="W41" s="129"/>
      <c r="X41" s="129"/>
      <c r="Y41" s="129"/>
      <c r="Z41" s="129"/>
      <c r="AA41" s="130"/>
      <c r="AB41" s="131"/>
      <c r="AC41" s="129"/>
      <c r="AD41" s="129"/>
      <c r="AE41" s="129"/>
      <c r="AF41" s="129"/>
      <c r="AG41" s="133"/>
      <c r="AH41" s="99"/>
      <c r="AI41" s="131"/>
      <c r="AJ41" s="129"/>
      <c r="AK41" s="129"/>
      <c r="AL41" s="129"/>
      <c r="AM41" s="129"/>
      <c r="AN41" s="130"/>
      <c r="AO41" s="131"/>
      <c r="AP41" s="129"/>
      <c r="AQ41" s="129"/>
      <c r="AR41" s="129"/>
      <c r="AS41" s="129"/>
      <c r="AT41" s="130"/>
      <c r="AU41" s="131"/>
      <c r="AV41" s="129"/>
      <c r="AW41" s="129"/>
      <c r="AX41" s="129"/>
      <c r="AY41" s="129"/>
      <c r="AZ41" s="130"/>
      <c r="BA41" s="131"/>
      <c r="BB41" s="129"/>
      <c r="BC41" s="129"/>
      <c r="BD41" s="129"/>
      <c r="BE41" s="129"/>
      <c r="BF41" s="130"/>
      <c r="BG41" s="131"/>
      <c r="BH41" s="129"/>
      <c r="BI41" s="129"/>
      <c r="BJ41" s="129"/>
      <c r="BK41" s="129"/>
      <c r="BL41" s="133"/>
      <c r="BM41" s="99"/>
      <c r="BN41" s="131"/>
      <c r="BO41" s="129"/>
      <c r="BP41" s="129"/>
      <c r="BQ41" s="129"/>
      <c r="BR41" s="129"/>
      <c r="BS41" s="130"/>
      <c r="BT41" s="131"/>
      <c r="BU41" s="129"/>
      <c r="BV41" s="129"/>
      <c r="BW41" s="129"/>
      <c r="BX41" s="129"/>
      <c r="BY41" s="130"/>
      <c r="BZ41" s="131"/>
      <c r="CA41" s="129"/>
      <c r="CB41" s="129"/>
      <c r="CC41" s="129"/>
      <c r="CD41" s="129"/>
      <c r="CE41" s="130"/>
      <c r="CF41" s="131"/>
      <c r="CG41" s="129"/>
      <c r="CH41" s="129"/>
      <c r="CI41" s="129"/>
      <c r="CJ41" s="129"/>
      <c r="CK41" s="130"/>
      <c r="CL41" s="131"/>
      <c r="CM41" s="129"/>
      <c r="CN41" s="129"/>
      <c r="CO41" s="129"/>
      <c r="CP41" s="129"/>
      <c r="CQ41" s="133"/>
      <c r="CR41" s="31"/>
      <c r="CS41" s="131"/>
      <c r="CT41" s="129"/>
      <c r="CU41" s="129"/>
      <c r="CV41" s="129"/>
      <c r="CW41" s="129"/>
      <c r="CX41" s="130"/>
      <c r="CY41" s="131"/>
      <c r="CZ41" s="129"/>
      <c r="DA41" s="129"/>
      <c r="DB41" s="129"/>
      <c r="DC41" s="129"/>
      <c r="DD41" s="130"/>
      <c r="DE41" s="131"/>
      <c r="DF41" s="129"/>
      <c r="DG41" s="129"/>
      <c r="DH41" s="129"/>
      <c r="DI41" s="129"/>
      <c r="DJ41" s="130"/>
      <c r="DK41" s="131"/>
      <c r="DL41" s="129"/>
      <c r="DM41" s="129"/>
      <c r="DN41" s="129"/>
      <c r="DO41" s="129"/>
      <c r="DP41" s="130"/>
      <c r="DQ41" s="131"/>
      <c r="DR41" s="129"/>
      <c r="DS41" s="129"/>
      <c r="DT41" s="129"/>
      <c r="DU41" s="129"/>
      <c r="DV41" s="133"/>
      <c r="DW41" s="99"/>
      <c r="DX41" s="131"/>
      <c r="DY41" s="129"/>
      <c r="DZ41" s="129"/>
      <c r="EA41" s="129"/>
      <c r="EB41" s="129"/>
      <c r="EC41" s="130"/>
      <c r="ED41" s="131"/>
      <c r="EE41" s="129"/>
      <c r="EF41" s="129"/>
      <c r="EG41" s="129"/>
      <c r="EH41" s="129"/>
      <c r="EI41" s="130"/>
      <c r="EJ41" s="131"/>
      <c r="EK41" s="129"/>
      <c r="EL41" s="129"/>
      <c r="EM41" s="129"/>
      <c r="EN41" s="129"/>
      <c r="EO41" s="130"/>
      <c r="EP41" s="131"/>
      <c r="EQ41" s="129"/>
      <c r="ER41" s="129"/>
      <c r="ES41" s="129"/>
      <c r="ET41" s="129"/>
      <c r="EU41" s="130"/>
      <c r="EV41" s="131"/>
      <c r="EW41" s="129"/>
      <c r="EX41" s="129"/>
      <c r="EY41" s="129"/>
      <c r="EZ41" s="129"/>
      <c r="FA41" s="133"/>
      <c r="FB41" s="14"/>
      <c r="FC41" s="63"/>
      <c r="FD41" s="16"/>
      <c r="FE41" s="64"/>
    </row>
    <row r="42" spans="2:161" s="3" customFormat="1" ht="12.75" customHeight="1" x14ac:dyDescent="0.2">
      <c r="B42" s="141"/>
      <c r="C42" s="51"/>
      <c r="D42" s="131"/>
      <c r="E42" s="129"/>
      <c r="F42" s="129"/>
      <c r="G42" s="129"/>
      <c r="H42" s="129"/>
      <c r="I42" s="130"/>
      <c r="J42" s="131"/>
      <c r="K42" s="129"/>
      <c r="L42" s="129"/>
      <c r="M42" s="129"/>
      <c r="N42" s="129"/>
      <c r="O42" s="130"/>
      <c r="P42" s="131"/>
      <c r="Q42" s="129"/>
      <c r="R42" s="129"/>
      <c r="S42" s="129"/>
      <c r="T42" s="129"/>
      <c r="U42" s="130"/>
      <c r="V42" s="131"/>
      <c r="W42" s="129"/>
      <c r="X42" s="129"/>
      <c r="Y42" s="129"/>
      <c r="Z42" s="129"/>
      <c r="AA42" s="130"/>
      <c r="AB42" s="131"/>
      <c r="AC42" s="129"/>
      <c r="AD42" s="129"/>
      <c r="AE42" s="129"/>
      <c r="AF42" s="129"/>
      <c r="AG42" s="133"/>
      <c r="AH42" s="99"/>
      <c r="AI42" s="131"/>
      <c r="AJ42" s="129"/>
      <c r="AK42" s="129"/>
      <c r="AL42" s="129"/>
      <c r="AM42" s="129"/>
      <c r="AN42" s="130"/>
      <c r="AO42" s="131"/>
      <c r="AP42" s="129"/>
      <c r="AQ42" s="129"/>
      <c r="AR42" s="129"/>
      <c r="AS42" s="129"/>
      <c r="AT42" s="130"/>
      <c r="AU42" s="131"/>
      <c r="AV42" s="129"/>
      <c r="AW42" s="129"/>
      <c r="AX42" s="129"/>
      <c r="AY42" s="129"/>
      <c r="AZ42" s="130"/>
      <c r="BA42" s="131"/>
      <c r="BB42" s="129"/>
      <c r="BC42" s="129"/>
      <c r="BD42" s="129"/>
      <c r="BE42" s="129"/>
      <c r="BF42" s="130"/>
      <c r="BG42" s="131"/>
      <c r="BH42" s="129"/>
      <c r="BI42" s="129"/>
      <c r="BJ42" s="129"/>
      <c r="BK42" s="129"/>
      <c r="BL42" s="133"/>
      <c r="BM42" s="99"/>
      <c r="BN42" s="131"/>
      <c r="BO42" s="129"/>
      <c r="BP42" s="129"/>
      <c r="BQ42" s="129"/>
      <c r="BR42" s="129"/>
      <c r="BS42" s="130"/>
      <c r="BT42" s="131"/>
      <c r="BU42" s="129"/>
      <c r="BV42" s="129"/>
      <c r="BW42" s="129"/>
      <c r="BX42" s="129"/>
      <c r="BY42" s="130"/>
      <c r="BZ42" s="131"/>
      <c r="CA42" s="129"/>
      <c r="CB42" s="129"/>
      <c r="CC42" s="129"/>
      <c r="CD42" s="129"/>
      <c r="CE42" s="130"/>
      <c r="CF42" s="131"/>
      <c r="CG42" s="129"/>
      <c r="CH42" s="129"/>
      <c r="CI42" s="129"/>
      <c r="CJ42" s="129"/>
      <c r="CK42" s="130"/>
      <c r="CL42" s="131"/>
      <c r="CM42" s="129"/>
      <c r="CN42" s="129"/>
      <c r="CO42" s="129"/>
      <c r="CP42" s="129"/>
      <c r="CQ42" s="133"/>
      <c r="CR42" s="31"/>
      <c r="CS42" s="131"/>
      <c r="CT42" s="129"/>
      <c r="CU42" s="129"/>
      <c r="CV42" s="129"/>
      <c r="CW42" s="129"/>
      <c r="CX42" s="130"/>
      <c r="CY42" s="131"/>
      <c r="CZ42" s="129"/>
      <c r="DA42" s="129"/>
      <c r="DB42" s="129"/>
      <c r="DC42" s="129"/>
      <c r="DD42" s="130"/>
      <c r="DE42" s="131"/>
      <c r="DF42" s="129"/>
      <c r="DG42" s="129"/>
      <c r="DH42" s="129"/>
      <c r="DI42" s="129"/>
      <c r="DJ42" s="130"/>
      <c r="DK42" s="131"/>
      <c r="DL42" s="129"/>
      <c r="DM42" s="129"/>
      <c r="DN42" s="129"/>
      <c r="DO42" s="129"/>
      <c r="DP42" s="130"/>
      <c r="DQ42" s="131"/>
      <c r="DR42" s="129"/>
      <c r="DS42" s="129"/>
      <c r="DT42" s="129"/>
      <c r="DU42" s="129"/>
      <c r="DV42" s="133"/>
      <c r="DW42" s="99"/>
      <c r="DX42" s="131"/>
      <c r="DY42" s="129"/>
      <c r="DZ42" s="129"/>
      <c r="EA42" s="129"/>
      <c r="EB42" s="129"/>
      <c r="EC42" s="130"/>
      <c r="ED42" s="131"/>
      <c r="EE42" s="129"/>
      <c r="EF42" s="129"/>
      <c r="EG42" s="129"/>
      <c r="EH42" s="129"/>
      <c r="EI42" s="130"/>
      <c r="EJ42" s="131"/>
      <c r="EK42" s="129"/>
      <c r="EL42" s="129"/>
      <c r="EM42" s="129"/>
      <c r="EN42" s="129"/>
      <c r="EO42" s="130"/>
      <c r="EP42" s="131"/>
      <c r="EQ42" s="129"/>
      <c r="ER42" s="129"/>
      <c r="ES42" s="129"/>
      <c r="ET42" s="129"/>
      <c r="EU42" s="130"/>
      <c r="EV42" s="131"/>
      <c r="EW42" s="129"/>
      <c r="EX42" s="129"/>
      <c r="EY42" s="129"/>
      <c r="EZ42" s="129"/>
      <c r="FA42" s="133"/>
      <c r="FB42" s="14"/>
      <c r="FC42" s="63"/>
      <c r="FD42" s="16"/>
      <c r="FE42" s="64"/>
    </row>
    <row r="43" spans="2:161" s="3" customFormat="1" ht="12.75" customHeight="1" x14ac:dyDescent="0.2">
      <c r="B43" s="141"/>
      <c r="C43" s="51"/>
      <c r="D43" s="131"/>
      <c r="E43" s="129"/>
      <c r="F43" s="129"/>
      <c r="G43" s="129"/>
      <c r="H43" s="129"/>
      <c r="I43" s="130"/>
      <c r="J43" s="131"/>
      <c r="K43" s="129"/>
      <c r="L43" s="129"/>
      <c r="M43" s="129"/>
      <c r="N43" s="129"/>
      <c r="O43" s="130"/>
      <c r="P43" s="131"/>
      <c r="Q43" s="129"/>
      <c r="R43" s="129"/>
      <c r="S43" s="129"/>
      <c r="T43" s="129"/>
      <c r="U43" s="130"/>
      <c r="V43" s="131"/>
      <c r="W43" s="129"/>
      <c r="X43" s="129"/>
      <c r="Y43" s="129"/>
      <c r="Z43" s="129"/>
      <c r="AA43" s="130"/>
      <c r="AB43" s="131"/>
      <c r="AC43" s="129"/>
      <c r="AD43" s="129"/>
      <c r="AE43" s="129"/>
      <c r="AF43" s="129"/>
      <c r="AG43" s="133"/>
      <c r="AH43" s="99"/>
      <c r="AI43" s="131"/>
      <c r="AJ43" s="129"/>
      <c r="AK43" s="129"/>
      <c r="AL43" s="129"/>
      <c r="AM43" s="129"/>
      <c r="AN43" s="130"/>
      <c r="AO43" s="131"/>
      <c r="AP43" s="129"/>
      <c r="AQ43" s="129"/>
      <c r="AR43" s="129"/>
      <c r="AS43" s="129"/>
      <c r="AT43" s="130"/>
      <c r="AU43" s="131"/>
      <c r="AV43" s="129"/>
      <c r="AW43" s="129"/>
      <c r="AX43" s="129"/>
      <c r="AY43" s="129"/>
      <c r="AZ43" s="130"/>
      <c r="BA43" s="131"/>
      <c r="BB43" s="129"/>
      <c r="BC43" s="129"/>
      <c r="BD43" s="129"/>
      <c r="BE43" s="129"/>
      <c r="BF43" s="130"/>
      <c r="BG43" s="131"/>
      <c r="BH43" s="129"/>
      <c r="BI43" s="129"/>
      <c r="BJ43" s="129"/>
      <c r="BK43" s="129"/>
      <c r="BL43" s="133"/>
      <c r="BM43" s="99"/>
      <c r="BN43" s="131"/>
      <c r="BO43" s="129"/>
      <c r="BP43" s="129"/>
      <c r="BQ43" s="129"/>
      <c r="BR43" s="129"/>
      <c r="BS43" s="130"/>
      <c r="BT43" s="131"/>
      <c r="BU43" s="129"/>
      <c r="BV43" s="129"/>
      <c r="BW43" s="129"/>
      <c r="BX43" s="129"/>
      <c r="BY43" s="130"/>
      <c r="BZ43" s="131"/>
      <c r="CA43" s="129"/>
      <c r="CB43" s="129"/>
      <c r="CC43" s="129"/>
      <c r="CD43" s="129"/>
      <c r="CE43" s="130"/>
      <c r="CF43" s="131"/>
      <c r="CG43" s="129"/>
      <c r="CH43" s="129"/>
      <c r="CI43" s="129"/>
      <c r="CJ43" s="129"/>
      <c r="CK43" s="130"/>
      <c r="CL43" s="131"/>
      <c r="CM43" s="129"/>
      <c r="CN43" s="129"/>
      <c r="CO43" s="129"/>
      <c r="CP43" s="129"/>
      <c r="CQ43" s="133"/>
      <c r="CR43" s="31"/>
      <c r="CS43" s="131"/>
      <c r="CT43" s="129"/>
      <c r="CU43" s="129"/>
      <c r="CV43" s="129"/>
      <c r="CW43" s="129"/>
      <c r="CX43" s="130"/>
      <c r="CY43" s="131"/>
      <c r="CZ43" s="129"/>
      <c r="DA43" s="129"/>
      <c r="DB43" s="129"/>
      <c r="DC43" s="129"/>
      <c r="DD43" s="130"/>
      <c r="DE43" s="131"/>
      <c r="DF43" s="129"/>
      <c r="DG43" s="129"/>
      <c r="DH43" s="129"/>
      <c r="DI43" s="129"/>
      <c r="DJ43" s="130"/>
      <c r="DK43" s="131"/>
      <c r="DL43" s="129"/>
      <c r="DM43" s="129"/>
      <c r="DN43" s="129"/>
      <c r="DO43" s="129"/>
      <c r="DP43" s="130"/>
      <c r="DQ43" s="131"/>
      <c r="DR43" s="129"/>
      <c r="DS43" s="129"/>
      <c r="DT43" s="129"/>
      <c r="DU43" s="129"/>
      <c r="DV43" s="133"/>
      <c r="DW43" s="99"/>
      <c r="DX43" s="131"/>
      <c r="DY43" s="129"/>
      <c r="DZ43" s="129"/>
      <c r="EA43" s="129"/>
      <c r="EB43" s="129"/>
      <c r="EC43" s="130"/>
      <c r="ED43" s="131"/>
      <c r="EE43" s="129"/>
      <c r="EF43" s="129"/>
      <c r="EG43" s="129"/>
      <c r="EH43" s="129"/>
      <c r="EI43" s="130"/>
      <c r="EJ43" s="131"/>
      <c r="EK43" s="129"/>
      <c r="EL43" s="129"/>
      <c r="EM43" s="129"/>
      <c r="EN43" s="129"/>
      <c r="EO43" s="130"/>
      <c r="EP43" s="131"/>
      <c r="EQ43" s="129"/>
      <c r="ER43" s="129"/>
      <c r="ES43" s="129"/>
      <c r="ET43" s="129"/>
      <c r="EU43" s="130"/>
      <c r="EV43" s="131"/>
      <c r="EW43" s="129"/>
      <c r="EX43" s="129"/>
      <c r="EY43" s="129"/>
      <c r="EZ43" s="129"/>
      <c r="FA43" s="133"/>
      <c r="FB43" s="14"/>
      <c r="FC43" s="63"/>
      <c r="FD43" s="16"/>
      <c r="FE43" s="64"/>
    </row>
    <row r="44" spans="2:161" s="3" customFormat="1" ht="12.75" customHeight="1" x14ac:dyDescent="0.2">
      <c r="B44" s="141"/>
      <c r="C44" s="51"/>
      <c r="D44" s="131"/>
      <c r="E44" s="129"/>
      <c r="F44" s="129"/>
      <c r="G44" s="129"/>
      <c r="H44" s="129"/>
      <c r="I44" s="130"/>
      <c r="J44" s="131"/>
      <c r="K44" s="129"/>
      <c r="L44" s="129"/>
      <c r="M44" s="129"/>
      <c r="N44" s="129"/>
      <c r="O44" s="130"/>
      <c r="P44" s="131"/>
      <c r="Q44" s="129"/>
      <c r="R44" s="129"/>
      <c r="S44" s="129"/>
      <c r="T44" s="129"/>
      <c r="U44" s="130"/>
      <c r="V44" s="131"/>
      <c r="W44" s="129"/>
      <c r="X44" s="129"/>
      <c r="Y44" s="129"/>
      <c r="Z44" s="129"/>
      <c r="AA44" s="130"/>
      <c r="AB44" s="131"/>
      <c r="AC44" s="129"/>
      <c r="AD44" s="129"/>
      <c r="AE44" s="129"/>
      <c r="AF44" s="129"/>
      <c r="AG44" s="133"/>
      <c r="AH44" s="99"/>
      <c r="AI44" s="131"/>
      <c r="AJ44" s="129"/>
      <c r="AK44" s="129"/>
      <c r="AL44" s="129"/>
      <c r="AM44" s="129"/>
      <c r="AN44" s="130"/>
      <c r="AO44" s="131"/>
      <c r="AP44" s="129"/>
      <c r="AQ44" s="129"/>
      <c r="AR44" s="129"/>
      <c r="AS44" s="129"/>
      <c r="AT44" s="130"/>
      <c r="AU44" s="131"/>
      <c r="AV44" s="129"/>
      <c r="AW44" s="129"/>
      <c r="AX44" s="129"/>
      <c r="AY44" s="129"/>
      <c r="AZ44" s="130"/>
      <c r="BA44" s="131"/>
      <c r="BB44" s="129"/>
      <c r="BC44" s="129"/>
      <c r="BD44" s="129"/>
      <c r="BE44" s="129"/>
      <c r="BF44" s="130"/>
      <c r="BG44" s="131"/>
      <c r="BH44" s="129"/>
      <c r="BI44" s="129"/>
      <c r="BJ44" s="129"/>
      <c r="BK44" s="129"/>
      <c r="BL44" s="133"/>
      <c r="BM44" s="99"/>
      <c r="BN44" s="131"/>
      <c r="BO44" s="129"/>
      <c r="BP44" s="129"/>
      <c r="BQ44" s="129"/>
      <c r="BR44" s="129"/>
      <c r="BS44" s="130"/>
      <c r="BT44" s="131"/>
      <c r="BU44" s="129"/>
      <c r="BV44" s="129"/>
      <c r="BW44" s="129"/>
      <c r="BX44" s="129"/>
      <c r="BY44" s="130"/>
      <c r="BZ44" s="131"/>
      <c r="CA44" s="129"/>
      <c r="CB44" s="129"/>
      <c r="CC44" s="129"/>
      <c r="CD44" s="129"/>
      <c r="CE44" s="130"/>
      <c r="CF44" s="131"/>
      <c r="CG44" s="129"/>
      <c r="CH44" s="129"/>
      <c r="CI44" s="129"/>
      <c r="CJ44" s="129"/>
      <c r="CK44" s="130"/>
      <c r="CL44" s="131"/>
      <c r="CM44" s="129"/>
      <c r="CN44" s="129"/>
      <c r="CO44" s="129"/>
      <c r="CP44" s="129"/>
      <c r="CQ44" s="133"/>
      <c r="CR44" s="31"/>
      <c r="CS44" s="131"/>
      <c r="CT44" s="129"/>
      <c r="CU44" s="129"/>
      <c r="CV44" s="129"/>
      <c r="CW44" s="129"/>
      <c r="CX44" s="130"/>
      <c r="CY44" s="131"/>
      <c r="CZ44" s="129"/>
      <c r="DA44" s="129"/>
      <c r="DB44" s="129"/>
      <c r="DC44" s="129"/>
      <c r="DD44" s="130"/>
      <c r="DE44" s="131"/>
      <c r="DF44" s="129"/>
      <c r="DG44" s="129"/>
      <c r="DH44" s="129"/>
      <c r="DI44" s="129"/>
      <c r="DJ44" s="130"/>
      <c r="DK44" s="131"/>
      <c r="DL44" s="129"/>
      <c r="DM44" s="129"/>
      <c r="DN44" s="129"/>
      <c r="DO44" s="129"/>
      <c r="DP44" s="130"/>
      <c r="DQ44" s="131"/>
      <c r="DR44" s="129"/>
      <c r="DS44" s="129"/>
      <c r="DT44" s="129"/>
      <c r="DU44" s="129"/>
      <c r="DV44" s="133"/>
      <c r="DW44" s="99"/>
      <c r="DX44" s="131"/>
      <c r="DY44" s="129"/>
      <c r="DZ44" s="129"/>
      <c r="EA44" s="129"/>
      <c r="EB44" s="129"/>
      <c r="EC44" s="130"/>
      <c r="ED44" s="131"/>
      <c r="EE44" s="129"/>
      <c r="EF44" s="129"/>
      <c r="EG44" s="129"/>
      <c r="EH44" s="129"/>
      <c r="EI44" s="130"/>
      <c r="EJ44" s="131"/>
      <c r="EK44" s="129"/>
      <c r="EL44" s="129"/>
      <c r="EM44" s="129"/>
      <c r="EN44" s="129"/>
      <c r="EO44" s="130"/>
      <c r="EP44" s="131"/>
      <c r="EQ44" s="129"/>
      <c r="ER44" s="129"/>
      <c r="ES44" s="129"/>
      <c r="ET44" s="129"/>
      <c r="EU44" s="130"/>
      <c r="EV44" s="131"/>
      <c r="EW44" s="129"/>
      <c r="EX44" s="129"/>
      <c r="EY44" s="129"/>
      <c r="EZ44" s="129"/>
      <c r="FA44" s="133"/>
      <c r="FB44" s="14"/>
      <c r="FC44" s="63"/>
      <c r="FD44" s="16"/>
      <c r="FE44" s="64"/>
    </row>
    <row r="45" spans="2:161" s="3" customFormat="1" ht="12.75" customHeight="1" x14ac:dyDescent="0.2">
      <c r="B45" s="141"/>
      <c r="C45" s="51"/>
      <c r="D45" s="131"/>
      <c r="E45" s="129"/>
      <c r="F45" s="129"/>
      <c r="G45" s="129"/>
      <c r="H45" s="129"/>
      <c r="I45" s="130"/>
      <c r="J45" s="131"/>
      <c r="K45" s="129"/>
      <c r="L45" s="129"/>
      <c r="M45" s="129"/>
      <c r="N45" s="129"/>
      <c r="O45" s="130"/>
      <c r="P45" s="131"/>
      <c r="Q45" s="129"/>
      <c r="R45" s="129"/>
      <c r="S45" s="129"/>
      <c r="T45" s="129"/>
      <c r="U45" s="130"/>
      <c r="V45" s="131"/>
      <c r="W45" s="129"/>
      <c r="X45" s="129"/>
      <c r="Y45" s="129"/>
      <c r="Z45" s="129"/>
      <c r="AA45" s="130"/>
      <c r="AB45" s="131"/>
      <c r="AC45" s="129"/>
      <c r="AD45" s="129"/>
      <c r="AE45" s="129"/>
      <c r="AF45" s="129"/>
      <c r="AG45" s="133"/>
      <c r="AH45" s="99"/>
      <c r="AI45" s="131"/>
      <c r="AJ45" s="129"/>
      <c r="AK45" s="129"/>
      <c r="AL45" s="129"/>
      <c r="AM45" s="129"/>
      <c r="AN45" s="130"/>
      <c r="AO45" s="131"/>
      <c r="AP45" s="129"/>
      <c r="AQ45" s="129"/>
      <c r="AR45" s="129"/>
      <c r="AS45" s="129"/>
      <c r="AT45" s="130"/>
      <c r="AU45" s="131"/>
      <c r="AV45" s="129"/>
      <c r="AW45" s="129"/>
      <c r="AX45" s="129"/>
      <c r="AY45" s="129"/>
      <c r="AZ45" s="130"/>
      <c r="BA45" s="131"/>
      <c r="BB45" s="129"/>
      <c r="BC45" s="129"/>
      <c r="BD45" s="129"/>
      <c r="BE45" s="129"/>
      <c r="BF45" s="130"/>
      <c r="BG45" s="131"/>
      <c r="BH45" s="129"/>
      <c r="BI45" s="129"/>
      <c r="BJ45" s="129"/>
      <c r="BK45" s="129"/>
      <c r="BL45" s="133"/>
      <c r="BM45" s="99"/>
      <c r="BN45" s="131"/>
      <c r="BO45" s="129"/>
      <c r="BP45" s="129"/>
      <c r="BQ45" s="129"/>
      <c r="BR45" s="129"/>
      <c r="BS45" s="130"/>
      <c r="BT45" s="131"/>
      <c r="BU45" s="129"/>
      <c r="BV45" s="129"/>
      <c r="BW45" s="129"/>
      <c r="BX45" s="129"/>
      <c r="BY45" s="130"/>
      <c r="BZ45" s="131"/>
      <c r="CA45" s="129"/>
      <c r="CB45" s="129"/>
      <c r="CC45" s="129"/>
      <c r="CD45" s="129"/>
      <c r="CE45" s="130"/>
      <c r="CF45" s="131"/>
      <c r="CG45" s="129"/>
      <c r="CH45" s="129"/>
      <c r="CI45" s="129"/>
      <c r="CJ45" s="129"/>
      <c r="CK45" s="130"/>
      <c r="CL45" s="131"/>
      <c r="CM45" s="129"/>
      <c r="CN45" s="129"/>
      <c r="CO45" s="129"/>
      <c r="CP45" s="129"/>
      <c r="CQ45" s="133"/>
      <c r="CR45" s="31"/>
      <c r="CS45" s="131"/>
      <c r="CT45" s="129"/>
      <c r="CU45" s="129"/>
      <c r="CV45" s="129"/>
      <c r="CW45" s="129"/>
      <c r="CX45" s="130"/>
      <c r="CY45" s="131"/>
      <c r="CZ45" s="129"/>
      <c r="DA45" s="129"/>
      <c r="DB45" s="129"/>
      <c r="DC45" s="129"/>
      <c r="DD45" s="130"/>
      <c r="DE45" s="131"/>
      <c r="DF45" s="129"/>
      <c r="DG45" s="129"/>
      <c r="DH45" s="129"/>
      <c r="DI45" s="129"/>
      <c r="DJ45" s="130"/>
      <c r="DK45" s="131"/>
      <c r="DL45" s="129"/>
      <c r="DM45" s="129"/>
      <c r="DN45" s="129"/>
      <c r="DO45" s="129"/>
      <c r="DP45" s="130"/>
      <c r="DQ45" s="131"/>
      <c r="DR45" s="129"/>
      <c r="DS45" s="129"/>
      <c r="DT45" s="129"/>
      <c r="DU45" s="129"/>
      <c r="DV45" s="133"/>
      <c r="DW45" s="99"/>
      <c r="DX45" s="131"/>
      <c r="DY45" s="129"/>
      <c r="DZ45" s="129"/>
      <c r="EA45" s="129"/>
      <c r="EB45" s="129"/>
      <c r="EC45" s="130"/>
      <c r="ED45" s="131"/>
      <c r="EE45" s="129"/>
      <c r="EF45" s="129"/>
      <c r="EG45" s="129"/>
      <c r="EH45" s="129"/>
      <c r="EI45" s="130"/>
      <c r="EJ45" s="131"/>
      <c r="EK45" s="129"/>
      <c r="EL45" s="129"/>
      <c r="EM45" s="129"/>
      <c r="EN45" s="129"/>
      <c r="EO45" s="130"/>
      <c r="EP45" s="131"/>
      <c r="EQ45" s="129"/>
      <c r="ER45" s="129"/>
      <c r="ES45" s="129"/>
      <c r="ET45" s="129"/>
      <c r="EU45" s="130"/>
      <c r="EV45" s="131"/>
      <c r="EW45" s="129"/>
      <c r="EX45" s="129"/>
      <c r="EY45" s="129"/>
      <c r="EZ45" s="129"/>
      <c r="FA45" s="133"/>
      <c r="FB45" s="14"/>
      <c r="FC45" s="63"/>
      <c r="FD45" s="16"/>
      <c r="FE45" s="64"/>
    </row>
    <row r="46" spans="2:161" s="3" customFormat="1" ht="12.75" customHeight="1" x14ac:dyDescent="0.2">
      <c r="B46" s="141"/>
      <c r="C46" s="51"/>
      <c r="D46" s="131"/>
      <c r="E46" s="129"/>
      <c r="F46" s="129"/>
      <c r="G46" s="129"/>
      <c r="H46" s="129"/>
      <c r="I46" s="130"/>
      <c r="J46" s="131"/>
      <c r="K46" s="129"/>
      <c r="L46" s="129"/>
      <c r="M46" s="129"/>
      <c r="N46" s="129"/>
      <c r="O46" s="130"/>
      <c r="P46" s="131"/>
      <c r="Q46" s="129"/>
      <c r="R46" s="129"/>
      <c r="S46" s="129"/>
      <c r="T46" s="129"/>
      <c r="U46" s="130"/>
      <c r="V46" s="131"/>
      <c r="W46" s="129"/>
      <c r="X46" s="129"/>
      <c r="Y46" s="129"/>
      <c r="Z46" s="129"/>
      <c r="AA46" s="130"/>
      <c r="AB46" s="131"/>
      <c r="AC46" s="129"/>
      <c r="AD46" s="129"/>
      <c r="AE46" s="129"/>
      <c r="AF46" s="129"/>
      <c r="AG46" s="133"/>
      <c r="AH46" s="106"/>
      <c r="AI46" s="131"/>
      <c r="AJ46" s="129"/>
      <c r="AK46" s="129"/>
      <c r="AL46" s="129"/>
      <c r="AM46" s="129"/>
      <c r="AN46" s="130"/>
      <c r="AO46" s="131"/>
      <c r="AP46" s="129"/>
      <c r="AQ46" s="129"/>
      <c r="AR46" s="129"/>
      <c r="AS46" s="129"/>
      <c r="AT46" s="130"/>
      <c r="AU46" s="131"/>
      <c r="AV46" s="129"/>
      <c r="AW46" s="129"/>
      <c r="AX46" s="129"/>
      <c r="AY46" s="129"/>
      <c r="AZ46" s="130"/>
      <c r="BA46" s="131"/>
      <c r="BB46" s="129"/>
      <c r="BC46" s="129"/>
      <c r="BD46" s="129"/>
      <c r="BE46" s="129"/>
      <c r="BF46" s="130"/>
      <c r="BG46" s="131"/>
      <c r="BH46" s="129"/>
      <c r="BI46" s="129"/>
      <c r="BJ46" s="129"/>
      <c r="BK46" s="129"/>
      <c r="BL46" s="133"/>
      <c r="BM46" s="106"/>
      <c r="BN46" s="131"/>
      <c r="BO46" s="129"/>
      <c r="BP46" s="129"/>
      <c r="BQ46" s="129"/>
      <c r="BR46" s="129"/>
      <c r="BS46" s="130"/>
      <c r="BT46" s="131"/>
      <c r="BU46" s="129"/>
      <c r="BV46" s="129"/>
      <c r="BW46" s="129"/>
      <c r="BX46" s="129"/>
      <c r="BY46" s="130"/>
      <c r="BZ46" s="131"/>
      <c r="CA46" s="129"/>
      <c r="CB46" s="129"/>
      <c r="CC46" s="129"/>
      <c r="CD46" s="129"/>
      <c r="CE46" s="130"/>
      <c r="CF46" s="131"/>
      <c r="CG46" s="129"/>
      <c r="CH46" s="129"/>
      <c r="CI46" s="129"/>
      <c r="CJ46" s="129"/>
      <c r="CK46" s="130"/>
      <c r="CL46" s="131"/>
      <c r="CM46" s="129"/>
      <c r="CN46" s="129"/>
      <c r="CO46" s="129"/>
      <c r="CP46" s="129"/>
      <c r="CQ46" s="133"/>
      <c r="CR46" s="34"/>
      <c r="CS46" s="131"/>
      <c r="CT46" s="129"/>
      <c r="CU46" s="129"/>
      <c r="CV46" s="129"/>
      <c r="CW46" s="129"/>
      <c r="CX46" s="130"/>
      <c r="CY46" s="131"/>
      <c r="CZ46" s="129"/>
      <c r="DA46" s="129"/>
      <c r="DB46" s="129"/>
      <c r="DC46" s="129"/>
      <c r="DD46" s="130"/>
      <c r="DE46" s="131"/>
      <c r="DF46" s="129"/>
      <c r="DG46" s="129"/>
      <c r="DH46" s="129"/>
      <c r="DI46" s="129"/>
      <c r="DJ46" s="130"/>
      <c r="DK46" s="131"/>
      <c r="DL46" s="129"/>
      <c r="DM46" s="129"/>
      <c r="DN46" s="129"/>
      <c r="DO46" s="129"/>
      <c r="DP46" s="130"/>
      <c r="DQ46" s="131"/>
      <c r="DR46" s="129"/>
      <c r="DS46" s="129"/>
      <c r="DT46" s="129"/>
      <c r="DU46" s="129"/>
      <c r="DV46" s="133"/>
      <c r="DW46" s="106"/>
      <c r="DX46" s="131"/>
      <c r="DY46" s="129"/>
      <c r="DZ46" s="129"/>
      <c r="EA46" s="129"/>
      <c r="EB46" s="129"/>
      <c r="EC46" s="130"/>
      <c r="ED46" s="131"/>
      <c r="EE46" s="129"/>
      <c r="EF46" s="129"/>
      <c r="EG46" s="129"/>
      <c r="EH46" s="129"/>
      <c r="EI46" s="130"/>
      <c r="EJ46" s="131"/>
      <c r="EK46" s="129"/>
      <c r="EL46" s="129"/>
      <c r="EM46" s="129"/>
      <c r="EN46" s="129"/>
      <c r="EO46" s="130"/>
      <c r="EP46" s="131"/>
      <c r="EQ46" s="129"/>
      <c r="ER46" s="129"/>
      <c r="ES46" s="129"/>
      <c r="ET46" s="129"/>
      <c r="EU46" s="130"/>
      <c r="EV46" s="131"/>
      <c r="EW46" s="129"/>
      <c r="EX46" s="129"/>
      <c r="EY46" s="129"/>
      <c r="EZ46" s="129"/>
      <c r="FA46" s="133"/>
      <c r="FB46" s="14"/>
      <c r="FC46" s="63"/>
      <c r="FD46" s="16"/>
      <c r="FE46" s="64"/>
    </row>
    <row r="47" spans="2:161" s="3" customFormat="1" ht="12.75" customHeight="1" x14ac:dyDescent="0.2">
      <c r="B47" s="141"/>
      <c r="C47" s="51"/>
      <c r="D47" s="131"/>
      <c r="E47" s="129"/>
      <c r="F47" s="129"/>
      <c r="G47" s="129"/>
      <c r="H47" s="129"/>
      <c r="I47" s="130"/>
      <c r="J47" s="131"/>
      <c r="K47" s="129"/>
      <c r="L47" s="129"/>
      <c r="M47" s="129"/>
      <c r="N47" s="129"/>
      <c r="O47" s="130"/>
      <c r="P47" s="131"/>
      <c r="Q47" s="129"/>
      <c r="R47" s="129"/>
      <c r="S47" s="129"/>
      <c r="T47" s="129"/>
      <c r="U47" s="130"/>
      <c r="V47" s="131"/>
      <c r="W47" s="129"/>
      <c r="X47" s="129"/>
      <c r="Y47" s="129"/>
      <c r="Z47" s="129"/>
      <c r="AA47" s="130"/>
      <c r="AB47" s="131"/>
      <c r="AC47" s="129"/>
      <c r="AD47" s="129"/>
      <c r="AE47" s="129"/>
      <c r="AF47" s="129"/>
      <c r="AG47" s="133"/>
      <c r="AH47" s="106"/>
      <c r="AI47" s="131"/>
      <c r="AJ47" s="129"/>
      <c r="AK47" s="129"/>
      <c r="AL47" s="129"/>
      <c r="AM47" s="129"/>
      <c r="AN47" s="130"/>
      <c r="AO47" s="131"/>
      <c r="AP47" s="129"/>
      <c r="AQ47" s="129"/>
      <c r="AR47" s="129"/>
      <c r="AS47" s="129"/>
      <c r="AT47" s="130"/>
      <c r="AU47" s="131"/>
      <c r="AV47" s="129"/>
      <c r="AW47" s="129"/>
      <c r="AX47" s="129"/>
      <c r="AY47" s="129"/>
      <c r="AZ47" s="130"/>
      <c r="BA47" s="131"/>
      <c r="BB47" s="129"/>
      <c r="BC47" s="129"/>
      <c r="BD47" s="129"/>
      <c r="BE47" s="129"/>
      <c r="BF47" s="130"/>
      <c r="BG47" s="131"/>
      <c r="BH47" s="129"/>
      <c r="BI47" s="129"/>
      <c r="BJ47" s="129"/>
      <c r="BK47" s="129"/>
      <c r="BL47" s="133"/>
      <c r="BM47" s="106"/>
      <c r="BN47" s="131"/>
      <c r="BO47" s="129"/>
      <c r="BP47" s="129"/>
      <c r="BQ47" s="129"/>
      <c r="BR47" s="129"/>
      <c r="BS47" s="130"/>
      <c r="BT47" s="131"/>
      <c r="BU47" s="129"/>
      <c r="BV47" s="129"/>
      <c r="BW47" s="129"/>
      <c r="BX47" s="129"/>
      <c r="BY47" s="130"/>
      <c r="BZ47" s="131"/>
      <c r="CA47" s="129"/>
      <c r="CB47" s="129"/>
      <c r="CC47" s="129"/>
      <c r="CD47" s="129"/>
      <c r="CE47" s="130"/>
      <c r="CF47" s="131"/>
      <c r="CG47" s="129"/>
      <c r="CH47" s="129"/>
      <c r="CI47" s="129"/>
      <c r="CJ47" s="129"/>
      <c r="CK47" s="130"/>
      <c r="CL47" s="131"/>
      <c r="CM47" s="129"/>
      <c r="CN47" s="129"/>
      <c r="CO47" s="129"/>
      <c r="CP47" s="129"/>
      <c r="CQ47" s="133"/>
      <c r="CR47" s="34"/>
      <c r="CS47" s="131"/>
      <c r="CT47" s="129"/>
      <c r="CU47" s="129"/>
      <c r="CV47" s="129"/>
      <c r="CW47" s="129"/>
      <c r="CX47" s="130"/>
      <c r="CY47" s="131"/>
      <c r="CZ47" s="129"/>
      <c r="DA47" s="129"/>
      <c r="DB47" s="129"/>
      <c r="DC47" s="129"/>
      <c r="DD47" s="130"/>
      <c r="DE47" s="131"/>
      <c r="DF47" s="129"/>
      <c r="DG47" s="129"/>
      <c r="DH47" s="129"/>
      <c r="DI47" s="129"/>
      <c r="DJ47" s="130"/>
      <c r="DK47" s="131"/>
      <c r="DL47" s="129"/>
      <c r="DM47" s="129"/>
      <c r="DN47" s="129"/>
      <c r="DO47" s="129"/>
      <c r="DP47" s="130"/>
      <c r="DQ47" s="131"/>
      <c r="DR47" s="129"/>
      <c r="DS47" s="129"/>
      <c r="DT47" s="129"/>
      <c r="DU47" s="129"/>
      <c r="DV47" s="133"/>
      <c r="DW47" s="106"/>
      <c r="DX47" s="131"/>
      <c r="DY47" s="129"/>
      <c r="DZ47" s="129"/>
      <c r="EA47" s="129"/>
      <c r="EB47" s="129"/>
      <c r="EC47" s="130"/>
      <c r="ED47" s="131"/>
      <c r="EE47" s="129"/>
      <c r="EF47" s="129"/>
      <c r="EG47" s="129"/>
      <c r="EH47" s="129"/>
      <c r="EI47" s="130"/>
      <c r="EJ47" s="131"/>
      <c r="EK47" s="129"/>
      <c r="EL47" s="129"/>
      <c r="EM47" s="129"/>
      <c r="EN47" s="129"/>
      <c r="EO47" s="130"/>
      <c r="EP47" s="131"/>
      <c r="EQ47" s="129"/>
      <c r="ER47" s="129"/>
      <c r="ES47" s="129"/>
      <c r="ET47" s="129"/>
      <c r="EU47" s="130"/>
      <c r="EV47" s="131"/>
      <c r="EW47" s="129"/>
      <c r="EX47" s="129"/>
      <c r="EY47" s="129"/>
      <c r="EZ47" s="129"/>
      <c r="FA47" s="133"/>
      <c r="FB47" s="14"/>
      <c r="FC47" s="63"/>
      <c r="FD47" s="16"/>
      <c r="FE47" s="64"/>
    </row>
    <row r="48" spans="2:161" s="3" customFormat="1" ht="12.75" customHeight="1" x14ac:dyDescent="0.2">
      <c r="B48" s="141"/>
      <c r="C48" s="51"/>
      <c r="D48" s="131"/>
      <c r="E48" s="129"/>
      <c r="F48" s="129"/>
      <c r="G48" s="129"/>
      <c r="H48" s="129"/>
      <c r="I48" s="130"/>
      <c r="J48" s="131"/>
      <c r="K48" s="129"/>
      <c r="L48" s="129"/>
      <c r="M48" s="129"/>
      <c r="N48" s="129"/>
      <c r="O48" s="130"/>
      <c r="P48" s="131"/>
      <c r="Q48" s="129"/>
      <c r="R48" s="129"/>
      <c r="S48" s="129"/>
      <c r="T48" s="129"/>
      <c r="U48" s="130"/>
      <c r="V48" s="131"/>
      <c r="W48" s="129"/>
      <c r="X48" s="129"/>
      <c r="Y48" s="129"/>
      <c r="Z48" s="129"/>
      <c r="AA48" s="130"/>
      <c r="AB48" s="131"/>
      <c r="AC48" s="129"/>
      <c r="AD48" s="129"/>
      <c r="AE48" s="129"/>
      <c r="AF48" s="129"/>
      <c r="AG48" s="133"/>
      <c r="AH48" s="106"/>
      <c r="AI48" s="131"/>
      <c r="AJ48" s="129"/>
      <c r="AK48" s="129"/>
      <c r="AL48" s="129"/>
      <c r="AM48" s="129"/>
      <c r="AN48" s="130"/>
      <c r="AO48" s="131"/>
      <c r="AP48" s="129"/>
      <c r="AQ48" s="129"/>
      <c r="AR48" s="129"/>
      <c r="AS48" s="129"/>
      <c r="AT48" s="130"/>
      <c r="AU48" s="131"/>
      <c r="AV48" s="129"/>
      <c r="AW48" s="129"/>
      <c r="AX48" s="129"/>
      <c r="AY48" s="129"/>
      <c r="AZ48" s="130"/>
      <c r="BA48" s="131"/>
      <c r="BB48" s="129"/>
      <c r="BC48" s="129"/>
      <c r="BD48" s="129"/>
      <c r="BE48" s="129"/>
      <c r="BF48" s="130"/>
      <c r="BG48" s="131"/>
      <c r="BH48" s="129"/>
      <c r="BI48" s="129"/>
      <c r="BJ48" s="129"/>
      <c r="BK48" s="129"/>
      <c r="BL48" s="133"/>
      <c r="BM48" s="106"/>
      <c r="BN48" s="131"/>
      <c r="BO48" s="129"/>
      <c r="BP48" s="129"/>
      <c r="BQ48" s="129"/>
      <c r="BR48" s="129"/>
      <c r="BS48" s="130"/>
      <c r="BT48" s="131"/>
      <c r="BU48" s="129"/>
      <c r="BV48" s="129"/>
      <c r="BW48" s="129"/>
      <c r="BX48" s="129"/>
      <c r="BY48" s="130"/>
      <c r="BZ48" s="131"/>
      <c r="CA48" s="129"/>
      <c r="CB48" s="129"/>
      <c r="CC48" s="129"/>
      <c r="CD48" s="129"/>
      <c r="CE48" s="130"/>
      <c r="CF48" s="131"/>
      <c r="CG48" s="129"/>
      <c r="CH48" s="129"/>
      <c r="CI48" s="129"/>
      <c r="CJ48" s="129"/>
      <c r="CK48" s="130"/>
      <c r="CL48" s="131"/>
      <c r="CM48" s="129"/>
      <c r="CN48" s="129"/>
      <c r="CO48" s="129"/>
      <c r="CP48" s="129"/>
      <c r="CQ48" s="133"/>
      <c r="CR48" s="34"/>
      <c r="CS48" s="131"/>
      <c r="CT48" s="129"/>
      <c r="CU48" s="129"/>
      <c r="CV48" s="129"/>
      <c r="CW48" s="129"/>
      <c r="CX48" s="130"/>
      <c r="CY48" s="131"/>
      <c r="CZ48" s="129"/>
      <c r="DA48" s="129"/>
      <c r="DB48" s="129"/>
      <c r="DC48" s="129"/>
      <c r="DD48" s="130"/>
      <c r="DE48" s="131"/>
      <c r="DF48" s="129"/>
      <c r="DG48" s="129"/>
      <c r="DH48" s="129"/>
      <c r="DI48" s="129"/>
      <c r="DJ48" s="130"/>
      <c r="DK48" s="131"/>
      <c r="DL48" s="129"/>
      <c r="DM48" s="129"/>
      <c r="DN48" s="129"/>
      <c r="DO48" s="129"/>
      <c r="DP48" s="130"/>
      <c r="DQ48" s="131"/>
      <c r="DR48" s="129"/>
      <c r="DS48" s="129"/>
      <c r="DT48" s="129"/>
      <c r="DU48" s="129"/>
      <c r="DV48" s="133"/>
      <c r="DW48" s="106"/>
      <c r="DX48" s="131"/>
      <c r="DY48" s="129"/>
      <c r="DZ48" s="129"/>
      <c r="EA48" s="129"/>
      <c r="EB48" s="129"/>
      <c r="EC48" s="130"/>
      <c r="ED48" s="131"/>
      <c r="EE48" s="129"/>
      <c r="EF48" s="129"/>
      <c r="EG48" s="129"/>
      <c r="EH48" s="129"/>
      <c r="EI48" s="130"/>
      <c r="EJ48" s="131"/>
      <c r="EK48" s="129"/>
      <c r="EL48" s="129"/>
      <c r="EM48" s="129"/>
      <c r="EN48" s="129"/>
      <c r="EO48" s="130"/>
      <c r="EP48" s="131"/>
      <c r="EQ48" s="129"/>
      <c r="ER48" s="129"/>
      <c r="ES48" s="129"/>
      <c r="ET48" s="129"/>
      <c r="EU48" s="130"/>
      <c r="EV48" s="131"/>
      <c r="EW48" s="129"/>
      <c r="EX48" s="129"/>
      <c r="EY48" s="129"/>
      <c r="EZ48" s="129"/>
      <c r="FA48" s="133"/>
      <c r="FB48" s="14"/>
      <c r="FC48" s="63"/>
      <c r="FD48" s="16"/>
      <c r="FE48" s="64"/>
    </row>
    <row r="49" spans="2:161" s="3" customFormat="1" ht="12.75" customHeight="1" x14ac:dyDescent="0.2">
      <c r="B49" s="141"/>
      <c r="C49" s="51"/>
      <c r="D49" s="131"/>
      <c r="E49" s="129"/>
      <c r="F49" s="129"/>
      <c r="G49" s="129"/>
      <c r="H49" s="129"/>
      <c r="I49" s="130"/>
      <c r="J49" s="131"/>
      <c r="K49" s="129"/>
      <c r="L49" s="129"/>
      <c r="M49" s="129"/>
      <c r="N49" s="129"/>
      <c r="O49" s="130"/>
      <c r="P49" s="131"/>
      <c r="Q49" s="129"/>
      <c r="R49" s="129"/>
      <c r="S49" s="129"/>
      <c r="T49" s="129"/>
      <c r="U49" s="130"/>
      <c r="V49" s="131"/>
      <c r="W49" s="129"/>
      <c r="X49" s="129"/>
      <c r="Y49" s="129"/>
      <c r="Z49" s="129"/>
      <c r="AA49" s="130"/>
      <c r="AB49" s="131"/>
      <c r="AC49" s="129"/>
      <c r="AD49" s="129"/>
      <c r="AE49" s="129"/>
      <c r="AF49" s="129"/>
      <c r="AG49" s="133"/>
      <c r="AH49" s="107"/>
      <c r="AI49" s="131"/>
      <c r="AJ49" s="129"/>
      <c r="AK49" s="129"/>
      <c r="AL49" s="129"/>
      <c r="AM49" s="129"/>
      <c r="AN49" s="130"/>
      <c r="AO49" s="131"/>
      <c r="AP49" s="129"/>
      <c r="AQ49" s="129"/>
      <c r="AR49" s="129"/>
      <c r="AS49" s="129"/>
      <c r="AT49" s="130"/>
      <c r="AU49" s="131"/>
      <c r="AV49" s="129"/>
      <c r="AW49" s="129"/>
      <c r="AX49" s="129"/>
      <c r="AY49" s="129"/>
      <c r="AZ49" s="130"/>
      <c r="BA49" s="131"/>
      <c r="BB49" s="129"/>
      <c r="BC49" s="129"/>
      <c r="BD49" s="129"/>
      <c r="BE49" s="129"/>
      <c r="BF49" s="130"/>
      <c r="BG49" s="131"/>
      <c r="BH49" s="129"/>
      <c r="BI49" s="129"/>
      <c r="BJ49" s="129"/>
      <c r="BK49" s="129"/>
      <c r="BL49" s="133"/>
      <c r="BM49" s="107"/>
      <c r="BN49" s="131"/>
      <c r="BO49" s="129"/>
      <c r="BP49" s="129"/>
      <c r="BQ49" s="129"/>
      <c r="BR49" s="129"/>
      <c r="BS49" s="130"/>
      <c r="BT49" s="131"/>
      <c r="BU49" s="129"/>
      <c r="BV49" s="129"/>
      <c r="BW49" s="129"/>
      <c r="BX49" s="129"/>
      <c r="BY49" s="130"/>
      <c r="BZ49" s="131"/>
      <c r="CA49" s="129"/>
      <c r="CB49" s="129"/>
      <c r="CC49" s="129"/>
      <c r="CD49" s="129"/>
      <c r="CE49" s="130"/>
      <c r="CF49" s="131"/>
      <c r="CG49" s="129"/>
      <c r="CH49" s="129"/>
      <c r="CI49" s="129"/>
      <c r="CJ49" s="129"/>
      <c r="CK49" s="130"/>
      <c r="CL49" s="131"/>
      <c r="CM49" s="129"/>
      <c r="CN49" s="129"/>
      <c r="CO49" s="129"/>
      <c r="CP49" s="129"/>
      <c r="CQ49" s="133"/>
      <c r="CR49" s="33"/>
      <c r="CS49" s="131"/>
      <c r="CT49" s="129"/>
      <c r="CU49" s="129"/>
      <c r="CV49" s="129"/>
      <c r="CW49" s="129"/>
      <c r="CX49" s="130"/>
      <c r="CY49" s="131"/>
      <c r="CZ49" s="129"/>
      <c r="DA49" s="129"/>
      <c r="DB49" s="129"/>
      <c r="DC49" s="129"/>
      <c r="DD49" s="130"/>
      <c r="DE49" s="131"/>
      <c r="DF49" s="129"/>
      <c r="DG49" s="129"/>
      <c r="DH49" s="129"/>
      <c r="DI49" s="129"/>
      <c r="DJ49" s="130"/>
      <c r="DK49" s="131"/>
      <c r="DL49" s="129"/>
      <c r="DM49" s="129"/>
      <c r="DN49" s="129"/>
      <c r="DO49" s="129"/>
      <c r="DP49" s="130"/>
      <c r="DQ49" s="131"/>
      <c r="DR49" s="129"/>
      <c r="DS49" s="129"/>
      <c r="DT49" s="129"/>
      <c r="DU49" s="129"/>
      <c r="DV49" s="133"/>
      <c r="DW49" s="107"/>
      <c r="DX49" s="131"/>
      <c r="DY49" s="129"/>
      <c r="DZ49" s="129"/>
      <c r="EA49" s="129"/>
      <c r="EB49" s="129"/>
      <c r="EC49" s="130"/>
      <c r="ED49" s="131"/>
      <c r="EE49" s="129"/>
      <c r="EF49" s="129"/>
      <c r="EG49" s="129"/>
      <c r="EH49" s="129"/>
      <c r="EI49" s="130"/>
      <c r="EJ49" s="131"/>
      <c r="EK49" s="129"/>
      <c r="EL49" s="129"/>
      <c r="EM49" s="129"/>
      <c r="EN49" s="129"/>
      <c r="EO49" s="130"/>
      <c r="EP49" s="131"/>
      <c r="EQ49" s="129"/>
      <c r="ER49" s="129"/>
      <c r="ES49" s="129"/>
      <c r="ET49" s="129"/>
      <c r="EU49" s="130"/>
      <c r="EV49" s="131"/>
      <c r="EW49" s="129"/>
      <c r="EX49" s="129"/>
      <c r="EY49" s="129"/>
      <c r="EZ49" s="129"/>
      <c r="FA49" s="133"/>
      <c r="FB49" s="14"/>
      <c r="FC49" s="63"/>
      <c r="FD49" s="16"/>
      <c r="FE49" s="64"/>
    </row>
    <row r="50" spans="2:161" s="3" customFormat="1" ht="12.75" customHeight="1" x14ac:dyDescent="0.2">
      <c r="B50" s="141"/>
      <c r="C50" s="51"/>
      <c r="D50" s="131"/>
      <c r="E50" s="129"/>
      <c r="F50" s="129"/>
      <c r="G50" s="129"/>
      <c r="H50" s="129"/>
      <c r="I50" s="130"/>
      <c r="J50" s="131"/>
      <c r="K50" s="129"/>
      <c r="L50" s="129"/>
      <c r="M50" s="129"/>
      <c r="N50" s="129"/>
      <c r="O50" s="130"/>
      <c r="P50" s="131"/>
      <c r="Q50" s="129"/>
      <c r="R50" s="129"/>
      <c r="S50" s="129"/>
      <c r="T50" s="129"/>
      <c r="U50" s="130"/>
      <c r="V50" s="131"/>
      <c r="W50" s="129"/>
      <c r="X50" s="129"/>
      <c r="Y50" s="129"/>
      <c r="Z50" s="129"/>
      <c r="AA50" s="130"/>
      <c r="AB50" s="131"/>
      <c r="AC50" s="129"/>
      <c r="AD50" s="129"/>
      <c r="AE50" s="129"/>
      <c r="AF50" s="129"/>
      <c r="AG50" s="133"/>
      <c r="AH50" s="110"/>
      <c r="AI50" s="131"/>
      <c r="AJ50" s="129"/>
      <c r="AK50" s="129"/>
      <c r="AL50" s="129"/>
      <c r="AM50" s="129"/>
      <c r="AN50" s="130"/>
      <c r="AO50" s="131"/>
      <c r="AP50" s="129"/>
      <c r="AQ50" s="129"/>
      <c r="AR50" s="129"/>
      <c r="AS50" s="129"/>
      <c r="AT50" s="130"/>
      <c r="AU50" s="131"/>
      <c r="AV50" s="129"/>
      <c r="AW50" s="129"/>
      <c r="AX50" s="129"/>
      <c r="AY50" s="129"/>
      <c r="AZ50" s="130"/>
      <c r="BA50" s="131"/>
      <c r="BB50" s="129"/>
      <c r="BC50" s="129"/>
      <c r="BD50" s="129"/>
      <c r="BE50" s="129"/>
      <c r="BF50" s="130"/>
      <c r="BG50" s="131"/>
      <c r="BH50" s="129"/>
      <c r="BI50" s="129"/>
      <c r="BJ50" s="129"/>
      <c r="BK50" s="129"/>
      <c r="BL50" s="133"/>
      <c r="BM50" s="110"/>
      <c r="BN50" s="131"/>
      <c r="BO50" s="129"/>
      <c r="BP50" s="129"/>
      <c r="BQ50" s="129"/>
      <c r="BR50" s="129"/>
      <c r="BS50" s="130"/>
      <c r="BT50" s="131"/>
      <c r="BU50" s="129"/>
      <c r="BV50" s="129"/>
      <c r="BW50" s="129"/>
      <c r="BX50" s="129"/>
      <c r="BY50" s="130"/>
      <c r="BZ50" s="131"/>
      <c r="CA50" s="129"/>
      <c r="CB50" s="129"/>
      <c r="CC50" s="129"/>
      <c r="CD50" s="129"/>
      <c r="CE50" s="130"/>
      <c r="CF50" s="131"/>
      <c r="CG50" s="129"/>
      <c r="CH50" s="129"/>
      <c r="CI50" s="129"/>
      <c r="CJ50" s="129"/>
      <c r="CK50" s="130"/>
      <c r="CL50" s="131"/>
      <c r="CM50" s="129"/>
      <c r="CN50" s="129"/>
      <c r="CO50" s="129"/>
      <c r="CP50" s="129"/>
      <c r="CQ50" s="133"/>
      <c r="CR50" s="57"/>
      <c r="CS50" s="131"/>
      <c r="CT50" s="129"/>
      <c r="CU50" s="129"/>
      <c r="CV50" s="129"/>
      <c r="CW50" s="129"/>
      <c r="CX50" s="130"/>
      <c r="CY50" s="131"/>
      <c r="CZ50" s="129"/>
      <c r="DA50" s="129"/>
      <c r="DB50" s="129"/>
      <c r="DC50" s="129"/>
      <c r="DD50" s="130"/>
      <c r="DE50" s="131"/>
      <c r="DF50" s="129"/>
      <c r="DG50" s="129"/>
      <c r="DH50" s="129"/>
      <c r="DI50" s="129"/>
      <c r="DJ50" s="130"/>
      <c r="DK50" s="131"/>
      <c r="DL50" s="129"/>
      <c r="DM50" s="129"/>
      <c r="DN50" s="129"/>
      <c r="DO50" s="129"/>
      <c r="DP50" s="130"/>
      <c r="DQ50" s="131"/>
      <c r="DR50" s="129"/>
      <c r="DS50" s="129"/>
      <c r="DT50" s="129"/>
      <c r="DU50" s="129"/>
      <c r="DV50" s="133"/>
      <c r="DW50" s="110"/>
      <c r="DX50" s="131"/>
      <c r="DY50" s="129"/>
      <c r="DZ50" s="129"/>
      <c r="EA50" s="129"/>
      <c r="EB50" s="129"/>
      <c r="EC50" s="130"/>
      <c r="ED50" s="131"/>
      <c r="EE50" s="129"/>
      <c r="EF50" s="129"/>
      <c r="EG50" s="129"/>
      <c r="EH50" s="129"/>
      <c r="EI50" s="130"/>
      <c r="EJ50" s="131"/>
      <c r="EK50" s="129"/>
      <c r="EL50" s="129"/>
      <c r="EM50" s="129"/>
      <c r="EN50" s="129"/>
      <c r="EO50" s="130"/>
      <c r="EP50" s="131"/>
      <c r="EQ50" s="129"/>
      <c r="ER50" s="129"/>
      <c r="ES50" s="129"/>
      <c r="ET50" s="129"/>
      <c r="EU50" s="130"/>
      <c r="EV50" s="131"/>
      <c r="EW50" s="129"/>
      <c r="EX50" s="129"/>
      <c r="EY50" s="129"/>
      <c r="EZ50" s="129"/>
      <c r="FA50" s="133"/>
      <c r="FB50" s="14"/>
      <c r="FC50" s="63"/>
      <c r="FD50" s="16"/>
      <c r="FE50" s="64"/>
    </row>
    <row r="51" spans="2:161" s="3" customFormat="1" ht="12.75" customHeight="1" x14ac:dyDescent="0.2">
      <c r="B51" s="141"/>
      <c r="C51" s="51"/>
      <c r="D51" s="131"/>
      <c r="E51" s="129"/>
      <c r="F51" s="129"/>
      <c r="G51" s="129"/>
      <c r="H51" s="129"/>
      <c r="I51" s="130"/>
      <c r="J51" s="131"/>
      <c r="K51" s="129"/>
      <c r="L51" s="129"/>
      <c r="M51" s="129"/>
      <c r="N51" s="129"/>
      <c r="O51" s="130"/>
      <c r="P51" s="131"/>
      <c r="Q51" s="129"/>
      <c r="R51" s="129"/>
      <c r="S51" s="129"/>
      <c r="T51" s="129"/>
      <c r="U51" s="130"/>
      <c r="V51" s="131"/>
      <c r="W51" s="129"/>
      <c r="X51" s="129"/>
      <c r="Y51" s="129"/>
      <c r="Z51" s="129"/>
      <c r="AA51" s="130"/>
      <c r="AB51" s="131"/>
      <c r="AC51" s="129"/>
      <c r="AD51" s="129"/>
      <c r="AE51" s="129"/>
      <c r="AF51" s="129"/>
      <c r="AG51" s="133"/>
      <c r="AH51" s="110"/>
      <c r="AI51" s="131"/>
      <c r="AJ51" s="129"/>
      <c r="AK51" s="129"/>
      <c r="AL51" s="129"/>
      <c r="AM51" s="129"/>
      <c r="AN51" s="130"/>
      <c r="AO51" s="131"/>
      <c r="AP51" s="129"/>
      <c r="AQ51" s="129"/>
      <c r="AR51" s="129"/>
      <c r="AS51" s="129"/>
      <c r="AT51" s="130"/>
      <c r="AU51" s="131"/>
      <c r="AV51" s="129"/>
      <c r="AW51" s="129"/>
      <c r="AX51" s="129"/>
      <c r="AY51" s="129"/>
      <c r="AZ51" s="130"/>
      <c r="BA51" s="131"/>
      <c r="BB51" s="129"/>
      <c r="BC51" s="129"/>
      <c r="BD51" s="129"/>
      <c r="BE51" s="129"/>
      <c r="BF51" s="130"/>
      <c r="BG51" s="131"/>
      <c r="BH51" s="129"/>
      <c r="BI51" s="129"/>
      <c r="BJ51" s="129"/>
      <c r="BK51" s="129"/>
      <c r="BL51" s="133"/>
      <c r="BM51" s="110"/>
      <c r="BN51" s="131"/>
      <c r="BO51" s="129"/>
      <c r="BP51" s="129"/>
      <c r="BQ51" s="129"/>
      <c r="BR51" s="129"/>
      <c r="BS51" s="130"/>
      <c r="BT51" s="131"/>
      <c r="BU51" s="129"/>
      <c r="BV51" s="129"/>
      <c r="BW51" s="129"/>
      <c r="BX51" s="129"/>
      <c r="BY51" s="130"/>
      <c r="BZ51" s="131"/>
      <c r="CA51" s="129"/>
      <c r="CB51" s="129"/>
      <c r="CC51" s="129"/>
      <c r="CD51" s="129"/>
      <c r="CE51" s="130"/>
      <c r="CF51" s="131"/>
      <c r="CG51" s="129"/>
      <c r="CH51" s="129"/>
      <c r="CI51" s="129"/>
      <c r="CJ51" s="129"/>
      <c r="CK51" s="130"/>
      <c r="CL51" s="131"/>
      <c r="CM51" s="129"/>
      <c r="CN51" s="129"/>
      <c r="CO51" s="129"/>
      <c r="CP51" s="129"/>
      <c r="CQ51" s="133"/>
      <c r="CR51" s="57"/>
      <c r="CS51" s="131"/>
      <c r="CT51" s="129"/>
      <c r="CU51" s="129"/>
      <c r="CV51" s="129"/>
      <c r="CW51" s="129"/>
      <c r="CX51" s="130"/>
      <c r="CY51" s="131"/>
      <c r="CZ51" s="129"/>
      <c r="DA51" s="129"/>
      <c r="DB51" s="129"/>
      <c r="DC51" s="129"/>
      <c r="DD51" s="130"/>
      <c r="DE51" s="131"/>
      <c r="DF51" s="129"/>
      <c r="DG51" s="129"/>
      <c r="DH51" s="129"/>
      <c r="DI51" s="129"/>
      <c r="DJ51" s="130"/>
      <c r="DK51" s="131"/>
      <c r="DL51" s="129"/>
      <c r="DM51" s="129"/>
      <c r="DN51" s="129"/>
      <c r="DO51" s="129"/>
      <c r="DP51" s="130"/>
      <c r="DQ51" s="131"/>
      <c r="DR51" s="129"/>
      <c r="DS51" s="129"/>
      <c r="DT51" s="129"/>
      <c r="DU51" s="129"/>
      <c r="DV51" s="133"/>
      <c r="DW51" s="110"/>
      <c r="DX51" s="131"/>
      <c r="DY51" s="129"/>
      <c r="DZ51" s="129"/>
      <c r="EA51" s="129"/>
      <c r="EB51" s="129"/>
      <c r="EC51" s="130"/>
      <c r="ED51" s="131"/>
      <c r="EE51" s="129"/>
      <c r="EF51" s="129"/>
      <c r="EG51" s="129"/>
      <c r="EH51" s="129"/>
      <c r="EI51" s="130"/>
      <c r="EJ51" s="131"/>
      <c r="EK51" s="129"/>
      <c r="EL51" s="129"/>
      <c r="EM51" s="129"/>
      <c r="EN51" s="129"/>
      <c r="EO51" s="130"/>
      <c r="EP51" s="131"/>
      <c r="EQ51" s="129"/>
      <c r="ER51" s="129"/>
      <c r="ES51" s="129"/>
      <c r="ET51" s="129"/>
      <c r="EU51" s="130"/>
      <c r="EV51" s="131"/>
      <c r="EW51" s="129"/>
      <c r="EX51" s="129"/>
      <c r="EY51" s="129"/>
      <c r="EZ51" s="129"/>
      <c r="FA51" s="133"/>
      <c r="FB51" s="14"/>
      <c r="FC51" s="63"/>
      <c r="FD51" s="16"/>
      <c r="FE51" s="64"/>
    </row>
    <row r="52" spans="2:161" s="3" customFormat="1" ht="12.75" customHeight="1" x14ac:dyDescent="0.2">
      <c r="B52" s="141"/>
      <c r="C52" s="51"/>
      <c r="D52" s="131"/>
      <c r="E52" s="129"/>
      <c r="F52" s="129"/>
      <c r="G52" s="129"/>
      <c r="H52" s="129"/>
      <c r="I52" s="130"/>
      <c r="J52" s="131"/>
      <c r="K52" s="129"/>
      <c r="L52" s="129"/>
      <c r="M52" s="129"/>
      <c r="N52" s="129"/>
      <c r="O52" s="130"/>
      <c r="P52" s="131"/>
      <c r="Q52" s="129"/>
      <c r="R52" s="129"/>
      <c r="S52" s="129"/>
      <c r="T52" s="129"/>
      <c r="U52" s="130"/>
      <c r="V52" s="131"/>
      <c r="W52" s="129"/>
      <c r="X52" s="129"/>
      <c r="Y52" s="129"/>
      <c r="Z52" s="129"/>
      <c r="AA52" s="130"/>
      <c r="AB52" s="131"/>
      <c r="AC52" s="129"/>
      <c r="AD52" s="129"/>
      <c r="AE52" s="129"/>
      <c r="AF52" s="129"/>
      <c r="AG52" s="133"/>
      <c r="AH52" s="110"/>
      <c r="AI52" s="131"/>
      <c r="AJ52" s="129"/>
      <c r="AK52" s="129"/>
      <c r="AL52" s="129"/>
      <c r="AM52" s="129"/>
      <c r="AN52" s="130"/>
      <c r="AO52" s="131"/>
      <c r="AP52" s="129"/>
      <c r="AQ52" s="129"/>
      <c r="AR52" s="129"/>
      <c r="AS52" s="129"/>
      <c r="AT52" s="130"/>
      <c r="AU52" s="131"/>
      <c r="AV52" s="129"/>
      <c r="AW52" s="129"/>
      <c r="AX52" s="129"/>
      <c r="AY52" s="129"/>
      <c r="AZ52" s="130"/>
      <c r="BA52" s="131"/>
      <c r="BB52" s="129"/>
      <c r="BC52" s="129"/>
      <c r="BD52" s="129"/>
      <c r="BE52" s="129"/>
      <c r="BF52" s="130"/>
      <c r="BG52" s="131"/>
      <c r="BH52" s="129"/>
      <c r="BI52" s="129"/>
      <c r="BJ52" s="129"/>
      <c r="BK52" s="129"/>
      <c r="BL52" s="133"/>
      <c r="BM52" s="110"/>
      <c r="BN52" s="131"/>
      <c r="BO52" s="129"/>
      <c r="BP52" s="129"/>
      <c r="BQ52" s="129"/>
      <c r="BR52" s="129"/>
      <c r="BS52" s="130"/>
      <c r="BT52" s="131"/>
      <c r="BU52" s="129"/>
      <c r="BV52" s="129"/>
      <c r="BW52" s="129"/>
      <c r="BX52" s="129"/>
      <c r="BY52" s="130"/>
      <c r="BZ52" s="131"/>
      <c r="CA52" s="129"/>
      <c r="CB52" s="129"/>
      <c r="CC52" s="129"/>
      <c r="CD52" s="129"/>
      <c r="CE52" s="130"/>
      <c r="CF52" s="131"/>
      <c r="CG52" s="129"/>
      <c r="CH52" s="129"/>
      <c r="CI52" s="129"/>
      <c r="CJ52" s="129"/>
      <c r="CK52" s="130"/>
      <c r="CL52" s="131"/>
      <c r="CM52" s="129"/>
      <c r="CN52" s="129"/>
      <c r="CO52" s="129"/>
      <c r="CP52" s="129"/>
      <c r="CQ52" s="133"/>
      <c r="CR52" s="57"/>
      <c r="CS52" s="131"/>
      <c r="CT52" s="129"/>
      <c r="CU52" s="129"/>
      <c r="CV52" s="129"/>
      <c r="CW52" s="129"/>
      <c r="CX52" s="130"/>
      <c r="CY52" s="131"/>
      <c r="CZ52" s="129"/>
      <c r="DA52" s="129"/>
      <c r="DB52" s="129"/>
      <c r="DC52" s="129"/>
      <c r="DD52" s="130"/>
      <c r="DE52" s="131"/>
      <c r="DF52" s="129"/>
      <c r="DG52" s="129"/>
      <c r="DH52" s="129"/>
      <c r="DI52" s="129"/>
      <c r="DJ52" s="130"/>
      <c r="DK52" s="131"/>
      <c r="DL52" s="129"/>
      <c r="DM52" s="129"/>
      <c r="DN52" s="129"/>
      <c r="DO52" s="129"/>
      <c r="DP52" s="130"/>
      <c r="DQ52" s="131"/>
      <c r="DR52" s="129"/>
      <c r="DS52" s="129"/>
      <c r="DT52" s="129"/>
      <c r="DU52" s="129"/>
      <c r="DV52" s="133"/>
      <c r="DW52" s="110"/>
      <c r="DX52" s="131"/>
      <c r="DY52" s="129"/>
      <c r="DZ52" s="129"/>
      <c r="EA52" s="129"/>
      <c r="EB52" s="129"/>
      <c r="EC52" s="130"/>
      <c r="ED52" s="131"/>
      <c r="EE52" s="129"/>
      <c r="EF52" s="129"/>
      <c r="EG52" s="129"/>
      <c r="EH52" s="129"/>
      <c r="EI52" s="130"/>
      <c r="EJ52" s="131"/>
      <c r="EK52" s="129"/>
      <c r="EL52" s="129"/>
      <c r="EM52" s="129"/>
      <c r="EN52" s="129"/>
      <c r="EO52" s="130"/>
      <c r="EP52" s="131"/>
      <c r="EQ52" s="129"/>
      <c r="ER52" s="129"/>
      <c r="ES52" s="129"/>
      <c r="ET52" s="129"/>
      <c r="EU52" s="130"/>
      <c r="EV52" s="131"/>
      <c r="EW52" s="129"/>
      <c r="EX52" s="129"/>
      <c r="EY52" s="129"/>
      <c r="EZ52" s="129"/>
      <c r="FA52" s="133"/>
      <c r="FB52" s="14"/>
      <c r="FC52" s="63"/>
      <c r="FD52" s="16"/>
      <c r="FE52" s="64"/>
    </row>
    <row r="53" spans="2:161" s="3" customFormat="1" ht="12.75" customHeight="1" x14ac:dyDescent="0.2">
      <c r="B53" s="141"/>
      <c r="C53" s="51"/>
      <c r="D53" s="131"/>
      <c r="E53" s="129"/>
      <c r="F53" s="129"/>
      <c r="G53" s="129"/>
      <c r="H53" s="129"/>
      <c r="I53" s="130"/>
      <c r="J53" s="131"/>
      <c r="K53" s="129"/>
      <c r="L53" s="129"/>
      <c r="M53" s="129"/>
      <c r="N53" s="129"/>
      <c r="O53" s="130"/>
      <c r="P53" s="131"/>
      <c r="Q53" s="129"/>
      <c r="R53" s="129"/>
      <c r="S53" s="129"/>
      <c r="T53" s="129"/>
      <c r="U53" s="130"/>
      <c r="V53" s="131"/>
      <c r="W53" s="129"/>
      <c r="X53" s="129"/>
      <c r="Y53" s="129"/>
      <c r="Z53" s="129"/>
      <c r="AA53" s="130"/>
      <c r="AB53" s="131"/>
      <c r="AC53" s="129"/>
      <c r="AD53" s="129"/>
      <c r="AE53" s="129"/>
      <c r="AF53" s="129"/>
      <c r="AG53" s="133"/>
      <c r="AH53" s="111"/>
      <c r="AI53" s="131"/>
      <c r="AJ53" s="129"/>
      <c r="AK53" s="129"/>
      <c r="AL53" s="129"/>
      <c r="AM53" s="129"/>
      <c r="AN53" s="130"/>
      <c r="AO53" s="131"/>
      <c r="AP53" s="129"/>
      <c r="AQ53" s="129"/>
      <c r="AR53" s="129"/>
      <c r="AS53" s="129"/>
      <c r="AT53" s="130"/>
      <c r="AU53" s="131"/>
      <c r="AV53" s="129"/>
      <c r="AW53" s="129"/>
      <c r="AX53" s="129"/>
      <c r="AY53" s="129"/>
      <c r="AZ53" s="130"/>
      <c r="BA53" s="131"/>
      <c r="BB53" s="129"/>
      <c r="BC53" s="129"/>
      <c r="BD53" s="129"/>
      <c r="BE53" s="129"/>
      <c r="BF53" s="130"/>
      <c r="BG53" s="131"/>
      <c r="BH53" s="129"/>
      <c r="BI53" s="129"/>
      <c r="BJ53" s="129"/>
      <c r="BK53" s="129"/>
      <c r="BL53" s="133"/>
      <c r="BM53" s="111"/>
      <c r="BN53" s="131"/>
      <c r="BO53" s="129"/>
      <c r="BP53" s="129"/>
      <c r="BQ53" s="129"/>
      <c r="BR53" s="129"/>
      <c r="BS53" s="130"/>
      <c r="BT53" s="131"/>
      <c r="BU53" s="129"/>
      <c r="BV53" s="129"/>
      <c r="BW53" s="129"/>
      <c r="BX53" s="129"/>
      <c r="BY53" s="130"/>
      <c r="BZ53" s="131"/>
      <c r="CA53" s="129"/>
      <c r="CB53" s="129"/>
      <c r="CC53" s="129"/>
      <c r="CD53" s="129"/>
      <c r="CE53" s="130"/>
      <c r="CF53" s="131"/>
      <c r="CG53" s="129"/>
      <c r="CH53" s="129"/>
      <c r="CI53" s="129"/>
      <c r="CJ53" s="129"/>
      <c r="CK53" s="130"/>
      <c r="CL53" s="131"/>
      <c r="CM53" s="129"/>
      <c r="CN53" s="129"/>
      <c r="CO53" s="129"/>
      <c r="CP53" s="129"/>
      <c r="CQ53" s="133"/>
      <c r="CR53" s="58"/>
      <c r="CS53" s="131"/>
      <c r="CT53" s="129"/>
      <c r="CU53" s="129"/>
      <c r="CV53" s="129"/>
      <c r="CW53" s="129"/>
      <c r="CX53" s="130"/>
      <c r="CY53" s="131"/>
      <c r="CZ53" s="129"/>
      <c r="DA53" s="129"/>
      <c r="DB53" s="129"/>
      <c r="DC53" s="129"/>
      <c r="DD53" s="130"/>
      <c r="DE53" s="131"/>
      <c r="DF53" s="129"/>
      <c r="DG53" s="129"/>
      <c r="DH53" s="129"/>
      <c r="DI53" s="129"/>
      <c r="DJ53" s="130"/>
      <c r="DK53" s="131"/>
      <c r="DL53" s="129"/>
      <c r="DM53" s="129"/>
      <c r="DN53" s="129"/>
      <c r="DO53" s="129"/>
      <c r="DP53" s="130"/>
      <c r="DQ53" s="131"/>
      <c r="DR53" s="129"/>
      <c r="DS53" s="129"/>
      <c r="DT53" s="129"/>
      <c r="DU53" s="129"/>
      <c r="DV53" s="133"/>
      <c r="DW53" s="111"/>
      <c r="DX53" s="131"/>
      <c r="DY53" s="129"/>
      <c r="DZ53" s="129"/>
      <c r="EA53" s="129"/>
      <c r="EB53" s="129"/>
      <c r="EC53" s="130"/>
      <c r="ED53" s="131"/>
      <c r="EE53" s="129"/>
      <c r="EF53" s="129"/>
      <c r="EG53" s="129"/>
      <c r="EH53" s="129"/>
      <c r="EI53" s="130"/>
      <c r="EJ53" s="131"/>
      <c r="EK53" s="129"/>
      <c r="EL53" s="129"/>
      <c r="EM53" s="129"/>
      <c r="EN53" s="129"/>
      <c r="EO53" s="130"/>
      <c r="EP53" s="131"/>
      <c r="EQ53" s="129"/>
      <c r="ER53" s="129"/>
      <c r="ES53" s="129"/>
      <c r="ET53" s="129"/>
      <c r="EU53" s="130"/>
      <c r="EV53" s="131"/>
      <c r="EW53" s="129"/>
      <c r="EX53" s="129"/>
      <c r="EY53" s="129"/>
      <c r="EZ53" s="129"/>
      <c r="FA53" s="133"/>
      <c r="FB53" s="14"/>
      <c r="FC53" s="63"/>
      <c r="FD53" s="16"/>
      <c r="FE53" s="64"/>
    </row>
    <row r="54" spans="2:161" s="5" customFormat="1" ht="15" customHeight="1" x14ac:dyDescent="0.2">
      <c r="B54" s="2"/>
      <c r="C54" s="52" t="s">
        <v>5</v>
      </c>
      <c r="D54" s="128">
        <f>SUMPRODUCT((D36:D53={"r","b","J","D","A"})*1)</f>
        <v>5</v>
      </c>
      <c r="E54" s="128"/>
      <c r="F54" s="128">
        <f>SUMPRODUCT((F36:F53={"r","b","D","A"})*1)</f>
        <v>4</v>
      </c>
      <c r="G54" s="128"/>
      <c r="H54" s="128">
        <f>SUMPRODUCT((H36:H53={"r","D","v","A"})*1)</f>
        <v>4</v>
      </c>
      <c r="I54" s="132"/>
      <c r="J54" s="128">
        <f>SUMPRODUCT((J36:J53={"r","b","J","D","A"})*1)</f>
        <v>0</v>
      </c>
      <c r="K54" s="128"/>
      <c r="L54" s="128">
        <f>SUMPRODUCT((L36:L53={"r","b","D","A"})*1)</f>
        <v>0</v>
      </c>
      <c r="M54" s="128"/>
      <c r="N54" s="128">
        <f>SUMPRODUCT((N36:N53={"r","D","v","A"})*1)</f>
        <v>0</v>
      </c>
      <c r="O54" s="132"/>
      <c r="P54" s="128">
        <f>SUMPRODUCT((P36:P53={"r","b","J","D","A"})*1)</f>
        <v>0</v>
      </c>
      <c r="Q54" s="128"/>
      <c r="R54" s="128">
        <f>SUMPRODUCT((R36:R53={"r","b","D","A"})*1)</f>
        <v>0</v>
      </c>
      <c r="S54" s="128"/>
      <c r="T54" s="128">
        <f>SUMPRODUCT((T36:T53={"r","D","v","A"})*1)</f>
        <v>0</v>
      </c>
      <c r="U54" s="132"/>
      <c r="V54" s="128">
        <f>SUMPRODUCT((V36:V53={"r","b","J","D","A"})*1)</f>
        <v>0</v>
      </c>
      <c r="W54" s="128"/>
      <c r="X54" s="128">
        <f>SUMPRODUCT((X36:X53={"r","b","D","A"})*1)</f>
        <v>0</v>
      </c>
      <c r="Y54" s="128"/>
      <c r="Z54" s="128">
        <f>SUMPRODUCT((Z36:Z53={"r","D","v","A"})*1)</f>
        <v>0</v>
      </c>
      <c r="AA54" s="132"/>
      <c r="AB54" s="128">
        <f>SUMPRODUCT((AB36:AB53={"r","b","J","D","A"})*1)</f>
        <v>0</v>
      </c>
      <c r="AC54" s="128"/>
      <c r="AD54" s="128">
        <f>SUMPRODUCT((AD36:AD53={"r","b","D","A"})*1)</f>
        <v>0</v>
      </c>
      <c r="AE54" s="128"/>
      <c r="AF54" s="128">
        <f>SUMPRODUCT((AF36:AF53={"r","D","v","A"})*1)</f>
        <v>0</v>
      </c>
      <c r="AG54" s="128"/>
      <c r="AH54" s="73"/>
      <c r="AI54" s="128">
        <f>SUMPRODUCT((AI36:AI53={"r","b","J","D","A"})*1)</f>
        <v>0</v>
      </c>
      <c r="AJ54" s="128"/>
      <c r="AK54" s="128">
        <f>SUMPRODUCT((AK36:AK53={"r","b","D","A"})*1)</f>
        <v>0</v>
      </c>
      <c r="AL54" s="128"/>
      <c r="AM54" s="128">
        <f>SUMPRODUCT((AM36:AM53={"r","D","v","A"})*1)</f>
        <v>0</v>
      </c>
      <c r="AN54" s="132"/>
      <c r="AO54" s="128">
        <f>SUMPRODUCT((AO36:AO53={"r","b","J","D","A"})*1)</f>
        <v>0</v>
      </c>
      <c r="AP54" s="128"/>
      <c r="AQ54" s="128">
        <f>SUMPRODUCT((AQ36:AQ53={"r","b","D","A"})*1)</f>
        <v>0</v>
      </c>
      <c r="AR54" s="128"/>
      <c r="AS54" s="128">
        <f>SUMPRODUCT((AS36:AS53={"r","D","v","A"})*1)</f>
        <v>0</v>
      </c>
      <c r="AT54" s="132"/>
      <c r="AU54" s="128">
        <f>SUMPRODUCT((AU36:AU53={"r","b","J","D","A"})*1)</f>
        <v>0</v>
      </c>
      <c r="AV54" s="128"/>
      <c r="AW54" s="128">
        <f>SUMPRODUCT((AW36:AW53={"r","b","D","A"})*1)</f>
        <v>0</v>
      </c>
      <c r="AX54" s="128"/>
      <c r="AY54" s="128">
        <f>SUMPRODUCT((AY36:AY53={"r","D","v","A"})*1)</f>
        <v>0</v>
      </c>
      <c r="AZ54" s="132"/>
      <c r="BA54" s="128">
        <f>SUMPRODUCT((BA36:BA53={"r","b","J","D","A"})*1)</f>
        <v>0</v>
      </c>
      <c r="BB54" s="128"/>
      <c r="BC54" s="128">
        <f>SUMPRODUCT((BC36:BC53={"r","b","D","A"})*1)</f>
        <v>0</v>
      </c>
      <c r="BD54" s="128"/>
      <c r="BE54" s="128">
        <f>SUMPRODUCT((BE36:BE53={"r","D","v","A"})*1)</f>
        <v>0</v>
      </c>
      <c r="BF54" s="132"/>
      <c r="BG54" s="128">
        <f>SUMPRODUCT((BG36:BG53={"r","b","J","D","A"})*1)</f>
        <v>0</v>
      </c>
      <c r="BH54" s="128"/>
      <c r="BI54" s="128">
        <f>SUMPRODUCT((BI36:BI53={"r","b","D","A"})*1)</f>
        <v>0</v>
      </c>
      <c r="BJ54" s="128"/>
      <c r="BK54" s="128">
        <f>SUMPRODUCT((BK36:BK53={"r","D","v","A"})*1)</f>
        <v>0</v>
      </c>
      <c r="BL54" s="128"/>
      <c r="BM54" s="72"/>
      <c r="BN54" s="128">
        <f>SUMPRODUCT((BN36:BN53={"r","b","J","D","A"})*1)</f>
        <v>0</v>
      </c>
      <c r="BO54" s="128"/>
      <c r="BP54" s="128">
        <f>SUMPRODUCT((BP36:BP53={"r","b","D","A"})*1)</f>
        <v>0</v>
      </c>
      <c r="BQ54" s="128"/>
      <c r="BR54" s="128">
        <f>SUMPRODUCT((BR36:BR53={"r","D","v","A"})*1)</f>
        <v>0</v>
      </c>
      <c r="BS54" s="132"/>
      <c r="BT54" s="128">
        <f>SUMPRODUCT((BT36:BT53={"r","b","J","D","A"})*1)</f>
        <v>0</v>
      </c>
      <c r="BU54" s="128"/>
      <c r="BV54" s="128">
        <f>SUMPRODUCT((BV36:BV53={"r","b","D","A"})*1)</f>
        <v>0</v>
      </c>
      <c r="BW54" s="128"/>
      <c r="BX54" s="128">
        <f>SUMPRODUCT((BX36:BX53={"r","D","v","A"})*1)</f>
        <v>0</v>
      </c>
      <c r="BY54" s="132"/>
      <c r="BZ54" s="128">
        <f>SUMPRODUCT((BZ36:BZ53={"r","b","J","D","A"})*1)</f>
        <v>0</v>
      </c>
      <c r="CA54" s="128"/>
      <c r="CB54" s="128">
        <f>SUMPRODUCT((CB36:CB53={"r","b","D","A"})*1)</f>
        <v>0</v>
      </c>
      <c r="CC54" s="128"/>
      <c r="CD54" s="128">
        <f>SUMPRODUCT((CD36:CD53={"r","D","v","A"})*1)</f>
        <v>0</v>
      </c>
      <c r="CE54" s="132"/>
      <c r="CF54" s="128">
        <f>SUMPRODUCT((CF36:CF53={"r","b","J","D","A"})*1)</f>
        <v>0</v>
      </c>
      <c r="CG54" s="128"/>
      <c r="CH54" s="128">
        <f>SUMPRODUCT((CH36:CH53={"r","b","D","A"})*1)</f>
        <v>0</v>
      </c>
      <c r="CI54" s="128"/>
      <c r="CJ54" s="128">
        <f>SUMPRODUCT((CJ36:CJ53={"r","D","v","A"})*1)</f>
        <v>0</v>
      </c>
      <c r="CK54" s="132"/>
      <c r="CL54" s="128">
        <f>SUMPRODUCT((CL36:CL53={"r","b","J","D","A"})*1)</f>
        <v>0</v>
      </c>
      <c r="CM54" s="128"/>
      <c r="CN54" s="128">
        <f>SUMPRODUCT((CN36:CN53={"r","b","D","A"})*1)</f>
        <v>0</v>
      </c>
      <c r="CO54" s="128"/>
      <c r="CP54" s="128">
        <f>SUMPRODUCT((CP36:CP53={"r","D","v","A"})*1)</f>
        <v>0</v>
      </c>
      <c r="CQ54" s="128"/>
      <c r="CR54" s="47"/>
      <c r="CS54" s="128">
        <f>SUMPRODUCT((CS36:CS53={"r","b","J","D","A"})*1)</f>
        <v>0</v>
      </c>
      <c r="CT54" s="128"/>
      <c r="CU54" s="128">
        <f>SUMPRODUCT((CU36:CU53={"r","b","D","A"})*1)</f>
        <v>0</v>
      </c>
      <c r="CV54" s="128"/>
      <c r="CW54" s="128">
        <f>SUMPRODUCT((CW36:CW53={"r","D","v","A"})*1)</f>
        <v>0</v>
      </c>
      <c r="CX54" s="132"/>
      <c r="CY54" s="128">
        <f>SUMPRODUCT((CY36:CY53={"r","b","J","D","A"})*1)</f>
        <v>0</v>
      </c>
      <c r="CZ54" s="128"/>
      <c r="DA54" s="128">
        <f>SUMPRODUCT((DA36:DA53={"r","b","D","A"})*1)</f>
        <v>0</v>
      </c>
      <c r="DB54" s="128"/>
      <c r="DC54" s="128">
        <f>SUMPRODUCT((DC36:DC53={"r","D","v","A"})*1)</f>
        <v>0</v>
      </c>
      <c r="DD54" s="132"/>
      <c r="DE54" s="128">
        <f>SUMPRODUCT((DE36:DE53={"r","b","J","D","A"})*1)</f>
        <v>0</v>
      </c>
      <c r="DF54" s="128"/>
      <c r="DG54" s="128">
        <f>SUMPRODUCT((DG36:DG53={"r","b","D","A"})*1)</f>
        <v>0</v>
      </c>
      <c r="DH54" s="128"/>
      <c r="DI54" s="128">
        <f>SUMPRODUCT((DI36:DI53={"r","D","v","A"})*1)</f>
        <v>0</v>
      </c>
      <c r="DJ54" s="132"/>
      <c r="DK54" s="128">
        <f>SUMPRODUCT((DK36:DK53={"r","b","J","D","A"})*1)</f>
        <v>0</v>
      </c>
      <c r="DL54" s="128"/>
      <c r="DM54" s="128">
        <f>SUMPRODUCT((DM36:DM53={"r","b","D","A"})*1)</f>
        <v>0</v>
      </c>
      <c r="DN54" s="128"/>
      <c r="DO54" s="128">
        <f>SUMPRODUCT((DO36:DO53={"r","D","v","A"})*1)</f>
        <v>0</v>
      </c>
      <c r="DP54" s="132"/>
      <c r="DQ54" s="128">
        <f>SUMPRODUCT((DQ36:DQ53={"r","b","J","D","A"})*1)</f>
        <v>0</v>
      </c>
      <c r="DR54" s="128"/>
      <c r="DS54" s="128">
        <f>SUMPRODUCT((DS36:DS53={"r","b","D","A"})*1)</f>
        <v>0</v>
      </c>
      <c r="DT54" s="128"/>
      <c r="DU54" s="128">
        <f>SUMPRODUCT((DU36:DU53={"r","D","v","A"})*1)</f>
        <v>0</v>
      </c>
      <c r="DV54" s="128"/>
      <c r="DW54" s="48"/>
      <c r="DX54" s="128">
        <f>SUMPRODUCT((DX36:DX53={"r","b","J","D","A"})*1)</f>
        <v>0</v>
      </c>
      <c r="DY54" s="128"/>
      <c r="DZ54" s="128">
        <f>SUMPRODUCT((DZ36:DZ53={"r","b","D","A"})*1)</f>
        <v>0</v>
      </c>
      <c r="EA54" s="128"/>
      <c r="EB54" s="128">
        <f>SUMPRODUCT((EB36:EB53={"r","D","v","A"})*1)</f>
        <v>0</v>
      </c>
      <c r="EC54" s="132"/>
      <c r="ED54" s="128">
        <f>SUMPRODUCT((ED36:ED53={"r","b","J","D","A"})*1)</f>
        <v>0</v>
      </c>
      <c r="EE54" s="128"/>
      <c r="EF54" s="128">
        <f>SUMPRODUCT((EF36:EF53={"r","b","D","A"})*1)</f>
        <v>0</v>
      </c>
      <c r="EG54" s="128"/>
      <c r="EH54" s="128">
        <f>SUMPRODUCT((EH36:EH53={"r","D","v","A"})*1)</f>
        <v>0</v>
      </c>
      <c r="EI54" s="132"/>
      <c r="EJ54" s="128">
        <f>SUMPRODUCT((EJ36:EJ53={"r","b","J","D","A"})*1)</f>
        <v>0</v>
      </c>
      <c r="EK54" s="128"/>
      <c r="EL54" s="128">
        <f>SUMPRODUCT((EL36:EL53={"r","b","D","A"})*1)</f>
        <v>0</v>
      </c>
      <c r="EM54" s="128"/>
      <c r="EN54" s="128">
        <f>SUMPRODUCT((EN36:EN53={"r","D","v","A"})*1)</f>
        <v>0</v>
      </c>
      <c r="EO54" s="132"/>
      <c r="EP54" s="128">
        <f>SUMPRODUCT((EP36:EP53={"r","b","J","D","A"})*1)</f>
        <v>0</v>
      </c>
      <c r="EQ54" s="128"/>
      <c r="ER54" s="128">
        <f>SUMPRODUCT((ER36:ER53={"r","b","D","A"})*1)</f>
        <v>0</v>
      </c>
      <c r="ES54" s="128"/>
      <c r="ET54" s="128">
        <f>SUMPRODUCT((ET36:ET53={"r","D","v","A"})*1)</f>
        <v>0</v>
      </c>
      <c r="EU54" s="132"/>
      <c r="EV54" s="128">
        <f>SUMPRODUCT((EV36:EV53={"r","b","J","D","A"})*1)</f>
        <v>0</v>
      </c>
      <c r="EW54" s="128"/>
      <c r="EX54" s="128">
        <f>SUMPRODUCT((EX36:EX53={"r","b","D","A"})*1)</f>
        <v>0</v>
      </c>
      <c r="EY54" s="128"/>
      <c r="EZ54" s="128">
        <f>SUMPRODUCT((EZ36:EZ53={"r","D","v","A"})*1)</f>
        <v>0</v>
      </c>
      <c r="FA54" s="128"/>
      <c r="FB54" s="14"/>
      <c r="FC54" s="67"/>
      <c r="FD54" s="17"/>
      <c r="FE54" s="68"/>
    </row>
    <row r="55" spans="2:161" s="5" customFormat="1" ht="11.25" customHeight="1" x14ac:dyDescent="0.2">
      <c r="B55" s="2"/>
      <c r="C55" s="6"/>
      <c r="D55" s="13"/>
      <c r="E55" s="13"/>
      <c r="F55" s="13"/>
      <c r="G55" s="13"/>
      <c r="H55" s="13"/>
      <c r="I55" s="13"/>
      <c r="J55" s="13"/>
      <c r="K55" s="13"/>
      <c r="L55" s="13"/>
      <c r="M55" s="13"/>
      <c r="N55" s="13"/>
      <c r="O55" s="13"/>
      <c r="P55" s="13"/>
      <c r="Q55" s="13"/>
      <c r="R55" s="13"/>
      <c r="S55" s="13"/>
      <c r="T55" s="13"/>
      <c r="U55" s="13"/>
      <c r="V55" s="13"/>
      <c r="W55" s="13"/>
      <c r="X55" s="13"/>
      <c r="Y55" s="13"/>
      <c r="Z55" s="13"/>
      <c r="AA55" s="13"/>
      <c r="AB55" s="13"/>
      <c r="AC55" s="13"/>
      <c r="AD55" s="13"/>
      <c r="AE55" s="13"/>
      <c r="AF55" s="13"/>
      <c r="AG55" s="13"/>
      <c r="AH55" s="36"/>
      <c r="AI55" s="13"/>
      <c r="AJ55" s="13"/>
      <c r="AK55" s="13"/>
      <c r="AL55" s="13"/>
      <c r="AM55" s="13"/>
      <c r="AN55" s="13"/>
      <c r="AO55" s="13"/>
      <c r="AP55" s="13"/>
      <c r="AQ55" s="13"/>
      <c r="AR55" s="13"/>
      <c r="AS55" s="13"/>
      <c r="AT55" s="13"/>
      <c r="AU55" s="13"/>
      <c r="AV55" s="13"/>
      <c r="AW55" s="13"/>
      <c r="AX55" s="13"/>
      <c r="AY55" s="13"/>
      <c r="AZ55" s="13"/>
      <c r="BA55" s="13"/>
      <c r="BB55" s="13"/>
      <c r="BC55" s="13"/>
      <c r="BD55" s="13"/>
      <c r="BE55" s="13"/>
      <c r="BF55" s="13"/>
      <c r="BG55" s="13"/>
      <c r="BH55" s="13"/>
      <c r="BI55" s="13"/>
      <c r="BJ55" s="13"/>
      <c r="BK55" s="13"/>
      <c r="BL55" s="13"/>
      <c r="BM55" s="36"/>
      <c r="BN55" s="13"/>
      <c r="BO55" s="13"/>
      <c r="BP55" s="13"/>
      <c r="BQ55" s="13"/>
      <c r="BR55" s="13"/>
      <c r="BS55" s="13"/>
      <c r="BT55" s="13"/>
      <c r="BU55" s="13"/>
      <c r="BV55" s="13"/>
      <c r="BW55" s="13"/>
      <c r="BX55" s="13"/>
      <c r="BY55" s="13"/>
      <c r="BZ55" s="13"/>
      <c r="CA55" s="13"/>
      <c r="CB55" s="13"/>
      <c r="CC55" s="13"/>
      <c r="CD55" s="13"/>
      <c r="CE55" s="13"/>
      <c r="CF55" s="13"/>
      <c r="CG55" s="13"/>
      <c r="CH55" s="13"/>
      <c r="CI55" s="13"/>
      <c r="CJ55" s="13"/>
      <c r="CK55" s="13"/>
      <c r="CL55" s="13"/>
      <c r="CM55" s="13"/>
      <c r="CN55" s="13"/>
      <c r="CO55" s="13"/>
      <c r="CP55" s="13"/>
      <c r="CQ55" s="13"/>
      <c r="CR55" s="36"/>
      <c r="CS55" s="13"/>
      <c r="CT55" s="13"/>
      <c r="CU55" s="13"/>
      <c r="CV55" s="13"/>
      <c r="CW55" s="13"/>
      <c r="CX55" s="13"/>
      <c r="CY55" s="13"/>
      <c r="CZ55" s="13"/>
      <c r="DA55" s="13"/>
      <c r="DB55" s="13"/>
      <c r="DC55" s="13"/>
      <c r="DD55" s="13"/>
      <c r="DE55" s="13"/>
      <c r="DF55" s="13"/>
      <c r="DG55" s="13"/>
      <c r="DH55" s="13"/>
      <c r="DI55" s="13"/>
      <c r="DJ55" s="13"/>
      <c r="DK55" s="13"/>
      <c r="DL55" s="13"/>
      <c r="DM55" s="13"/>
      <c r="DN55" s="13"/>
      <c r="DO55" s="13"/>
      <c r="DP55" s="13"/>
      <c r="DQ55" s="13"/>
      <c r="DR55" s="13"/>
      <c r="DS55" s="13"/>
      <c r="DT55" s="13"/>
      <c r="DU55" s="13"/>
      <c r="DV55" s="13"/>
      <c r="DW55" s="36"/>
      <c r="DX55" s="13"/>
      <c r="DY55" s="13"/>
      <c r="DZ55" s="13"/>
      <c r="EA55" s="13"/>
      <c r="EB55" s="13"/>
      <c r="EC55" s="13"/>
      <c r="ED55" s="13"/>
      <c r="EE55" s="13"/>
      <c r="EF55" s="13"/>
      <c r="EG55" s="13"/>
      <c r="EH55" s="13"/>
      <c r="EI55" s="13"/>
      <c r="EJ55" s="13"/>
      <c r="EK55" s="13"/>
      <c r="EL55" s="13"/>
      <c r="EM55" s="13"/>
      <c r="EN55" s="13"/>
      <c r="EO55" s="13"/>
      <c r="EP55" s="13"/>
      <c r="EQ55" s="13"/>
      <c r="ER55" s="13"/>
      <c r="ES55" s="13"/>
      <c r="ET55" s="13"/>
      <c r="EU55" s="13"/>
      <c r="EV55" s="13"/>
      <c r="EW55" s="13"/>
      <c r="EX55" s="13"/>
      <c r="EY55" s="13"/>
      <c r="EZ55" s="13"/>
      <c r="FA55" s="36"/>
      <c r="FB55" s="14"/>
      <c r="FC55" s="67"/>
      <c r="FD55" s="17"/>
      <c r="FE55" s="68"/>
    </row>
    <row r="56" spans="2:161" s="5" customFormat="1" ht="11.25" customHeight="1" x14ac:dyDescent="0.2">
      <c r="B56" s="2"/>
      <c r="C56" s="126" t="s">
        <v>26</v>
      </c>
      <c r="D56" s="134">
        <f>SUMPRODUCT((I8:I53={"m","v","l","r"})*1)</f>
        <v>0</v>
      </c>
      <c r="E56" s="134"/>
      <c r="F56" s="134"/>
      <c r="G56" s="134"/>
      <c r="H56" s="134"/>
      <c r="I56" s="134"/>
      <c r="J56" s="8"/>
      <c r="K56" s="134">
        <f>SUMPRODUCT((O8:O53={"m","v","l","r"})*1)</f>
        <v>0</v>
      </c>
      <c r="L56" s="134"/>
      <c r="M56" s="134"/>
      <c r="N56" s="134"/>
      <c r="O56" s="134"/>
      <c r="P56" s="134">
        <f>SUMPRODUCT((U8:U53={"m","v","l","r"})*1)</f>
        <v>0</v>
      </c>
      <c r="Q56" s="134"/>
      <c r="R56" s="134"/>
      <c r="S56" s="134"/>
      <c r="T56" s="134"/>
      <c r="U56" s="134"/>
      <c r="V56" s="134">
        <f>SUMPRODUCT((AA8:AA53={"m","v","l","r"})*1)</f>
        <v>0</v>
      </c>
      <c r="W56" s="134"/>
      <c r="X56" s="134"/>
      <c r="Y56" s="134"/>
      <c r="Z56" s="134"/>
      <c r="AA56" s="134"/>
      <c r="AB56" s="8"/>
      <c r="AC56" s="140">
        <f>SUMPRODUCT((AG8:AG53={"m","v","l","r"})*1)</f>
        <v>0</v>
      </c>
      <c r="AD56" s="140"/>
      <c r="AE56" s="140"/>
      <c r="AF56" s="140"/>
      <c r="AG56" s="140"/>
      <c r="AH56" s="37"/>
      <c r="AI56" s="134">
        <f>SUMPRODUCT((AN8:AN53={"m","v","l","r"})*1)</f>
        <v>0</v>
      </c>
      <c r="AJ56" s="134"/>
      <c r="AK56" s="134"/>
      <c r="AL56" s="134"/>
      <c r="AM56" s="134"/>
      <c r="AN56" s="134"/>
      <c r="AO56" s="8"/>
      <c r="AP56" s="134">
        <f>SUMPRODUCT((AT8:AT53={"m","v","l","r"})*1)</f>
        <v>0</v>
      </c>
      <c r="AQ56" s="134"/>
      <c r="AR56" s="134"/>
      <c r="AS56" s="134"/>
      <c r="AT56" s="134"/>
      <c r="AU56" s="8"/>
      <c r="AV56" s="134">
        <f>SUMPRODUCT((AZ8:AZ53={"m","v","l","r"})*1)</f>
        <v>0</v>
      </c>
      <c r="AW56" s="134"/>
      <c r="AX56" s="134"/>
      <c r="AY56" s="134"/>
      <c r="AZ56" s="134"/>
      <c r="BA56" s="134">
        <f>SUMPRODUCT((BF8:BF53={"m","v","l","r"})*1)</f>
        <v>0</v>
      </c>
      <c r="BB56" s="134"/>
      <c r="BC56" s="134"/>
      <c r="BD56" s="134"/>
      <c r="BE56" s="134"/>
      <c r="BF56" s="134"/>
      <c r="BG56" s="140">
        <f>SUMPRODUCT((BL8:BL53={"m","v","l","r"})*1)</f>
        <v>0</v>
      </c>
      <c r="BH56" s="140"/>
      <c r="BI56" s="140"/>
      <c r="BJ56" s="140"/>
      <c r="BK56" s="140"/>
      <c r="BL56" s="140"/>
      <c r="BM56" s="37"/>
      <c r="BN56" s="12"/>
      <c r="BO56" s="29">
        <f>SUMPRODUCT((BS8:BS53={"m","v","l","r"})*1)</f>
        <v>0</v>
      </c>
      <c r="BP56" s="29"/>
      <c r="BQ56" s="29"/>
      <c r="BR56" s="29"/>
      <c r="BS56" s="28"/>
      <c r="BT56" s="29">
        <f>SUMPRODUCT((BY8:BY53={"m","v","l","r"})*1)</f>
        <v>0</v>
      </c>
      <c r="BU56" s="29"/>
      <c r="BV56" s="29"/>
      <c r="BW56" s="29"/>
      <c r="BX56" s="29"/>
      <c r="BY56" s="29"/>
      <c r="BZ56" s="29">
        <f>SUMPRODUCT((CE8:CE53={"m","v","l","r"})*1)</f>
        <v>0</v>
      </c>
      <c r="CA56" s="29"/>
      <c r="CB56" s="29"/>
      <c r="CC56" s="29"/>
      <c r="CD56" s="29"/>
      <c r="CE56" s="29"/>
      <c r="CF56" s="29"/>
      <c r="CG56" s="29">
        <f>SUMPRODUCT((CK8:CK53={"m","v","l","r"})*1)</f>
        <v>0</v>
      </c>
      <c r="CH56" s="29"/>
      <c r="CI56" s="29"/>
      <c r="CJ56" s="29"/>
      <c r="CK56" s="29"/>
      <c r="CL56" s="28">
        <f>SUMPRODUCT((CQ8:CQ53={"m","v","l","r"})*1)</f>
        <v>0</v>
      </c>
      <c r="CM56" s="28"/>
      <c r="CN56" s="28"/>
      <c r="CO56" s="28"/>
      <c r="CP56" s="28"/>
      <c r="CQ56" s="28"/>
      <c r="CR56" s="37"/>
      <c r="CS56" s="29">
        <f>SUMPRODUCT((CX8:CX53={"m","v","l","r"})*1)</f>
        <v>0</v>
      </c>
      <c r="CT56" s="29"/>
      <c r="CU56" s="29"/>
      <c r="CV56" s="29"/>
      <c r="CW56" s="29"/>
      <c r="CX56" s="29"/>
      <c r="CY56" s="12"/>
      <c r="CZ56" s="29">
        <f>SUMPRODUCT((DD8:DD53={"m","v","l","r"})*1)</f>
        <v>0</v>
      </c>
      <c r="DA56" s="29"/>
      <c r="DB56" s="29"/>
      <c r="DC56" s="29"/>
      <c r="DD56" s="29"/>
      <c r="DE56" s="29">
        <f>SUMPRODUCT((DJ8:DJ53={"m","v","l","r"})*1)</f>
        <v>0</v>
      </c>
      <c r="DF56" s="29"/>
      <c r="DG56" s="29"/>
      <c r="DH56" s="29"/>
      <c r="DI56" s="29"/>
      <c r="DJ56" s="29"/>
      <c r="DK56" s="29">
        <f>SUMPRODUCT((DP8:DP53={"m","v","l","r"})*1)</f>
        <v>0</v>
      </c>
      <c r="DL56" s="29"/>
      <c r="DM56" s="29"/>
      <c r="DN56" s="29"/>
      <c r="DO56" s="29"/>
      <c r="DP56" s="29"/>
      <c r="DQ56" s="28">
        <f>SUMPRODUCT((DU8:DU53={"m","v","l","r"})*1)</f>
        <v>0</v>
      </c>
      <c r="DR56" s="28"/>
      <c r="DS56" s="28"/>
      <c r="DT56" s="28"/>
      <c r="DU56" s="28"/>
      <c r="DV56" s="28">
        <f>SUMPRODUCT((EA8:EA53={"m","v","l","r"})*1)</f>
        <v>0</v>
      </c>
      <c r="DW56" s="37"/>
      <c r="DX56" s="28"/>
      <c r="DY56" s="28"/>
      <c r="DZ56" s="28"/>
      <c r="EA56" s="28"/>
      <c r="EB56" s="29">
        <f>SUMPRODUCT((EF8:EF53={"m","v","l","r"})*1)</f>
        <v>0</v>
      </c>
      <c r="EC56" s="29"/>
      <c r="ED56" s="29"/>
      <c r="EE56" s="29"/>
      <c r="EF56" s="29"/>
      <c r="EG56" s="29">
        <f>SUMPRODUCT((EK8:EK53={"m","v","l","r"})*1)</f>
        <v>0</v>
      </c>
      <c r="EH56" s="29"/>
      <c r="EI56" s="29"/>
      <c r="EJ56" s="29"/>
      <c r="EK56" s="29"/>
      <c r="EL56" s="12"/>
      <c r="EM56" s="29">
        <f>SUMPRODUCT((EP8:EP53={"m","v","l","r"})*1)</f>
        <v>0</v>
      </c>
      <c r="EN56" s="29"/>
      <c r="EO56" s="29"/>
      <c r="EP56" s="29"/>
      <c r="EQ56" s="29">
        <f>SUMPRODUCT((EU8:EU53={"m","v","l","r"})*1)</f>
        <v>0</v>
      </c>
      <c r="ER56" s="29"/>
      <c r="ES56" s="29"/>
      <c r="ET56" s="29"/>
      <c r="EU56" s="29"/>
      <c r="EW56" s="29">
        <f>SUMPRODUCT((FA8:FA53={"m","v","l","r"})*1)</f>
        <v>0</v>
      </c>
      <c r="EX56" s="29"/>
      <c r="EY56" s="29"/>
      <c r="EZ56" s="29"/>
      <c r="FA56" s="28"/>
      <c r="FB56" s="14"/>
      <c r="FC56" s="67"/>
      <c r="FD56" s="17"/>
      <c r="FE56" s="68"/>
    </row>
    <row r="57" spans="2:161" s="5" customFormat="1" ht="11.25" customHeight="1" x14ac:dyDescent="0.2">
      <c r="B57" s="2"/>
      <c r="C57" s="126"/>
      <c r="D57" s="49"/>
      <c r="E57" s="49"/>
      <c r="F57" s="49"/>
      <c r="G57" s="49"/>
      <c r="H57" s="49"/>
      <c r="I57" s="49"/>
      <c r="J57" s="49"/>
      <c r="K57" s="49"/>
      <c r="L57" s="49"/>
      <c r="M57" s="49"/>
      <c r="N57" s="49"/>
      <c r="O57" s="49"/>
      <c r="P57" s="49"/>
      <c r="Q57" s="49"/>
      <c r="R57" s="49"/>
      <c r="S57" s="49"/>
      <c r="T57" s="49"/>
      <c r="U57" s="49"/>
      <c r="V57" s="49"/>
      <c r="W57" s="49"/>
      <c r="X57" s="49"/>
      <c r="Y57" s="49"/>
      <c r="Z57" s="49"/>
      <c r="AA57" s="49"/>
      <c r="AB57" s="49"/>
      <c r="AC57" s="50"/>
      <c r="AD57" s="50"/>
      <c r="AE57" s="50"/>
      <c r="AF57" s="50"/>
      <c r="AG57" s="50"/>
      <c r="AH57" s="50"/>
      <c r="AI57" s="49"/>
      <c r="AJ57" s="49"/>
      <c r="AK57" s="49"/>
      <c r="AL57" s="49"/>
      <c r="AM57" s="49"/>
      <c r="AN57" s="49"/>
      <c r="AO57" s="49"/>
      <c r="AP57" s="49"/>
      <c r="AQ57" s="49"/>
      <c r="AR57" s="49"/>
      <c r="AS57" s="49"/>
      <c r="AT57" s="49"/>
      <c r="AU57" s="49"/>
      <c r="AV57" s="49"/>
      <c r="AW57" s="49"/>
      <c r="AX57" s="49"/>
      <c r="AY57" s="49"/>
      <c r="AZ57" s="49"/>
      <c r="BA57" s="49"/>
      <c r="BB57" s="49"/>
      <c r="BC57" s="49"/>
      <c r="BD57" s="49"/>
      <c r="BE57" s="49"/>
      <c r="BF57" s="49"/>
      <c r="BG57" s="50"/>
      <c r="BH57" s="50"/>
      <c r="BI57" s="50"/>
      <c r="BJ57" s="50"/>
      <c r="BK57" s="50"/>
      <c r="BL57" s="50"/>
      <c r="BM57" s="50"/>
      <c r="BN57" s="49"/>
      <c r="BO57" s="29"/>
      <c r="BP57" s="29"/>
      <c r="BQ57" s="29"/>
      <c r="BR57" s="29"/>
      <c r="BS57" s="28"/>
      <c r="BT57" s="29"/>
      <c r="BU57" s="29"/>
      <c r="BV57" s="29"/>
      <c r="BW57" s="29"/>
      <c r="BX57" s="29"/>
      <c r="BY57" s="29"/>
      <c r="BZ57" s="29"/>
      <c r="CA57" s="29"/>
      <c r="CB57" s="29"/>
      <c r="CC57" s="29"/>
      <c r="CD57" s="29"/>
      <c r="CE57" s="29"/>
      <c r="CF57" s="29"/>
      <c r="CG57" s="29"/>
      <c r="CH57" s="29"/>
      <c r="CI57" s="29"/>
      <c r="CJ57" s="29"/>
      <c r="CK57" s="29"/>
      <c r="CL57" s="28"/>
      <c r="CM57" s="28"/>
      <c r="CN57" s="28"/>
      <c r="CO57" s="28"/>
      <c r="CP57" s="28"/>
      <c r="CQ57" s="28"/>
      <c r="CR57" s="50"/>
      <c r="CS57" s="29"/>
      <c r="CT57" s="29"/>
      <c r="CU57" s="29"/>
      <c r="CV57" s="29"/>
      <c r="CW57" s="29"/>
      <c r="CX57" s="29"/>
      <c r="CY57" s="49"/>
      <c r="CZ57" s="29"/>
      <c r="DA57" s="29"/>
      <c r="DB57" s="29"/>
      <c r="DC57" s="29"/>
      <c r="DD57" s="29"/>
      <c r="DE57" s="29"/>
      <c r="DF57" s="29"/>
      <c r="DG57" s="29"/>
      <c r="DH57" s="29"/>
      <c r="DI57" s="29"/>
      <c r="DJ57" s="29"/>
      <c r="DK57" s="29"/>
      <c r="DL57" s="29"/>
      <c r="DM57" s="29"/>
      <c r="DN57" s="29"/>
      <c r="DO57" s="29"/>
      <c r="DP57" s="29"/>
      <c r="DQ57" s="28"/>
      <c r="DR57" s="28"/>
      <c r="DS57" s="28"/>
      <c r="DT57" s="28"/>
      <c r="DU57" s="28"/>
      <c r="DV57" s="28"/>
      <c r="DW57" s="50"/>
      <c r="DX57" s="28"/>
      <c r="DY57" s="28"/>
      <c r="DZ57" s="28"/>
      <c r="EA57" s="28"/>
      <c r="EB57" s="29"/>
      <c r="EC57" s="29"/>
      <c r="ED57" s="29"/>
      <c r="EE57" s="29"/>
      <c r="EF57" s="29"/>
      <c r="EG57" s="29"/>
      <c r="EH57" s="29"/>
      <c r="EI57" s="29"/>
      <c r="EJ57" s="29"/>
      <c r="EK57" s="29"/>
      <c r="EL57" s="49"/>
      <c r="EM57" s="29"/>
      <c r="EN57" s="29"/>
      <c r="EO57" s="29"/>
      <c r="EP57" s="29"/>
      <c r="EQ57" s="29"/>
      <c r="ER57" s="29"/>
      <c r="ES57" s="29"/>
      <c r="ET57" s="29"/>
      <c r="EU57" s="29"/>
      <c r="EW57" s="29"/>
      <c r="EX57" s="29"/>
      <c r="EY57" s="29"/>
      <c r="EZ57" s="29"/>
      <c r="FA57" s="28"/>
      <c r="FB57" s="14"/>
      <c r="FC57" s="67"/>
      <c r="FD57" s="17"/>
      <c r="FE57" s="68"/>
    </row>
    <row r="58" spans="2:161" s="5" customFormat="1" ht="22.5" customHeight="1" x14ac:dyDescent="0.2">
      <c r="B58" s="2"/>
      <c r="C58" s="126"/>
      <c r="D58" s="122">
        <f>SUM(D18+D34+D54)</f>
        <v>15</v>
      </c>
      <c r="E58" s="122"/>
      <c r="F58" s="122"/>
      <c r="G58" s="122">
        <f>SUM(H18+H34+H54)</f>
        <v>13</v>
      </c>
      <c r="H58" s="122"/>
      <c r="I58" s="123"/>
      <c r="J58" s="122">
        <f t="shared" ref="J58" si="0">SUM(J18+J34+J54)</f>
        <v>0</v>
      </c>
      <c r="K58" s="122"/>
      <c r="L58" s="122"/>
      <c r="M58" s="122">
        <f t="shared" ref="M58" si="1">SUM(N18+N34+N54)</f>
        <v>0</v>
      </c>
      <c r="N58" s="122"/>
      <c r="O58" s="123"/>
      <c r="P58" s="122">
        <f t="shared" ref="P58" si="2">SUM(P18+P34+P54)</f>
        <v>0</v>
      </c>
      <c r="Q58" s="122"/>
      <c r="R58" s="122"/>
      <c r="S58" s="122">
        <f t="shared" ref="S58" si="3">SUM(T18+T34+T54)</f>
        <v>0</v>
      </c>
      <c r="T58" s="122"/>
      <c r="U58" s="123"/>
      <c r="V58" s="122">
        <f t="shared" ref="V58" si="4">SUM(V18+V34+V54)</f>
        <v>0</v>
      </c>
      <c r="W58" s="122"/>
      <c r="X58" s="122"/>
      <c r="Y58" s="122">
        <f t="shared" ref="Y58" si="5">SUM(Z18+Z34+Z54)</f>
        <v>0</v>
      </c>
      <c r="Z58" s="122"/>
      <c r="AA58" s="123"/>
      <c r="AB58" s="122">
        <f t="shared" ref="AB58" si="6">SUM(AB18+AB34+AB54)</f>
        <v>0</v>
      </c>
      <c r="AC58" s="122"/>
      <c r="AD58" s="122"/>
      <c r="AE58" s="122">
        <f t="shared" ref="AE58" si="7">SUM(AF18+AF34+AF54)</f>
        <v>0</v>
      </c>
      <c r="AF58" s="122"/>
      <c r="AG58" s="122"/>
      <c r="AH58" s="54"/>
      <c r="AI58" s="122">
        <f>SUM(AI18+AI34+AI54)</f>
        <v>0</v>
      </c>
      <c r="AJ58" s="122"/>
      <c r="AK58" s="122"/>
      <c r="AL58" s="122">
        <f>SUM(AL18+AL34+AL54)</f>
        <v>0</v>
      </c>
      <c r="AM58" s="122"/>
      <c r="AN58" s="123"/>
      <c r="AO58" s="122">
        <f>SUM(AO18+AO34+AO54)</f>
        <v>0</v>
      </c>
      <c r="AP58" s="122"/>
      <c r="AQ58" s="122"/>
      <c r="AR58" s="122">
        <f>SUM(AR18+AR34+AR54)</f>
        <v>0</v>
      </c>
      <c r="AS58" s="122"/>
      <c r="AT58" s="123"/>
      <c r="AU58" s="122">
        <f>SUM(AU18+AU34+AU54)</f>
        <v>0</v>
      </c>
      <c r="AV58" s="122"/>
      <c r="AW58" s="122"/>
      <c r="AX58" s="122">
        <f>SUM(AX18+AX34+AX54)</f>
        <v>0</v>
      </c>
      <c r="AY58" s="122"/>
      <c r="AZ58" s="123"/>
      <c r="BA58" s="122">
        <f>SUM(BA18+BA34+BA54)</f>
        <v>0</v>
      </c>
      <c r="BB58" s="122"/>
      <c r="BC58" s="122"/>
      <c r="BD58" s="122">
        <f>SUM(BD18+BD34+BD54)</f>
        <v>0</v>
      </c>
      <c r="BE58" s="122"/>
      <c r="BF58" s="123"/>
      <c r="BG58" s="122">
        <f>SUM(BG18+BG34+BG54)</f>
        <v>0</v>
      </c>
      <c r="BH58" s="122"/>
      <c r="BI58" s="122"/>
      <c r="BJ58" s="122">
        <f>SUM(BJ18+BJ34+BJ54)</f>
        <v>0</v>
      </c>
      <c r="BK58" s="122"/>
      <c r="BL58" s="122"/>
      <c r="BM58" s="54"/>
      <c r="BN58" s="122">
        <f>SUM(BN18+BN34+BN54)</f>
        <v>0</v>
      </c>
      <c r="BO58" s="122"/>
      <c r="BP58" s="122"/>
      <c r="BQ58" s="122">
        <f>SUM(BQ18+BQ34+BQ54)</f>
        <v>0</v>
      </c>
      <c r="BR58" s="122"/>
      <c r="BS58" s="123"/>
      <c r="BT58" s="122">
        <f>SUM(BT18+BT34+BT54)</f>
        <v>0</v>
      </c>
      <c r="BU58" s="122"/>
      <c r="BV58" s="122"/>
      <c r="BW58" s="122">
        <f>SUM(BW18+BW34+BW54)</f>
        <v>0</v>
      </c>
      <c r="BX58" s="122"/>
      <c r="BY58" s="123"/>
      <c r="BZ58" s="122">
        <f>SUM(BZ18+BZ34+BZ54)</f>
        <v>0</v>
      </c>
      <c r="CA58" s="122"/>
      <c r="CB58" s="122"/>
      <c r="CC58" s="122">
        <f>SUM(CC18+CC34+CC54)</f>
        <v>0</v>
      </c>
      <c r="CD58" s="122"/>
      <c r="CE58" s="123"/>
      <c r="CF58" s="122">
        <f>SUM(CF18+CF34+CF54)</f>
        <v>0</v>
      </c>
      <c r="CG58" s="122"/>
      <c r="CH58" s="122"/>
      <c r="CI58" s="122">
        <f>SUM(CI18+CI34+CI54)</f>
        <v>0</v>
      </c>
      <c r="CJ58" s="122"/>
      <c r="CK58" s="123"/>
      <c r="CL58" s="122">
        <f>SUM(CL18+CL34+CL54)</f>
        <v>0</v>
      </c>
      <c r="CM58" s="122"/>
      <c r="CN58" s="122"/>
      <c r="CO58" s="122">
        <f>SUM(CO18+CO34+CO54)</f>
        <v>0</v>
      </c>
      <c r="CP58" s="122"/>
      <c r="CQ58" s="122"/>
      <c r="CR58" s="54"/>
      <c r="CS58" s="122">
        <f>SUM(CS18+CS34+CS54)</f>
        <v>0</v>
      </c>
      <c r="CT58" s="122"/>
      <c r="CU58" s="122"/>
      <c r="CV58" s="122">
        <f>SUM(CV18+CV34+CV54)</f>
        <v>0</v>
      </c>
      <c r="CW58" s="122"/>
      <c r="CX58" s="123"/>
      <c r="CY58" s="122">
        <f>SUM(CY18+CY34+CY54)</f>
        <v>0</v>
      </c>
      <c r="CZ58" s="122"/>
      <c r="DA58" s="122"/>
      <c r="DB58" s="122">
        <f>SUM(DB18+DB34+DB54)</f>
        <v>0</v>
      </c>
      <c r="DC58" s="122"/>
      <c r="DD58" s="123"/>
      <c r="DE58" s="122">
        <f>SUM(DE18+DE34+DE54)</f>
        <v>0</v>
      </c>
      <c r="DF58" s="122"/>
      <c r="DG58" s="122"/>
      <c r="DH58" s="122">
        <f>SUM(DH18+DH34+DH54)</f>
        <v>0</v>
      </c>
      <c r="DI58" s="122"/>
      <c r="DJ58" s="123"/>
      <c r="DK58" s="122">
        <f>SUM(DK18+DK34+DK54)</f>
        <v>0</v>
      </c>
      <c r="DL58" s="122"/>
      <c r="DM58" s="122"/>
      <c r="DN58" s="122">
        <f>SUM(DN18+DN34+DN54)</f>
        <v>0</v>
      </c>
      <c r="DO58" s="122"/>
      <c r="DP58" s="123"/>
      <c r="DQ58" s="122">
        <f>SUM(DQ18+DQ34+DQ54)</f>
        <v>0</v>
      </c>
      <c r="DR58" s="122"/>
      <c r="DS58" s="122"/>
      <c r="DT58" s="122">
        <f>SUM(DT18+DT34+DT54)</f>
        <v>0</v>
      </c>
      <c r="DU58" s="122"/>
      <c r="DV58" s="122"/>
      <c r="DW58" s="54"/>
      <c r="DX58" s="122">
        <f>SUM(DX18+DX34+DX54)</f>
        <v>0</v>
      </c>
      <c r="DY58" s="122"/>
      <c r="DZ58" s="122"/>
      <c r="EA58" s="122">
        <f>SUM(EA18+EA34+EA54)</f>
        <v>0</v>
      </c>
      <c r="EB58" s="122"/>
      <c r="EC58" s="123"/>
      <c r="ED58" s="122">
        <f>SUM(ED18+ED34+ED54)</f>
        <v>0</v>
      </c>
      <c r="EE58" s="122"/>
      <c r="EF58" s="122"/>
      <c r="EG58" s="122">
        <f>SUM(EG18+EG34+EG54)</f>
        <v>0</v>
      </c>
      <c r="EH58" s="122"/>
      <c r="EI58" s="123"/>
      <c r="EJ58" s="122">
        <f>SUM(EJ18+EJ34+EJ54)</f>
        <v>0</v>
      </c>
      <c r="EK58" s="122"/>
      <c r="EL58" s="122"/>
      <c r="EM58" s="122">
        <f>SUM(EM18+EM34+EM54)</f>
        <v>0</v>
      </c>
      <c r="EN58" s="122"/>
      <c r="EO58" s="123"/>
      <c r="EP58" s="122">
        <f>SUM(EP18+EP34+EP54)</f>
        <v>0</v>
      </c>
      <c r="EQ58" s="122"/>
      <c r="ER58" s="122"/>
      <c r="ES58" s="122">
        <f>SUM(ES18+ES34+ES54)</f>
        <v>0</v>
      </c>
      <c r="ET58" s="122"/>
      <c r="EU58" s="123"/>
      <c r="EV58" s="122">
        <f>SUM(EV18+EV34+EV54)</f>
        <v>0</v>
      </c>
      <c r="EW58" s="122"/>
      <c r="EX58" s="122"/>
      <c r="EY58" s="122">
        <f>SUM(EY18+EY34+EY54)</f>
        <v>0</v>
      </c>
      <c r="EZ58" s="122"/>
      <c r="FA58" s="122"/>
      <c r="FB58" s="14"/>
      <c r="FC58" s="67"/>
      <c r="FD58" s="17"/>
      <c r="FE58" s="68"/>
    </row>
    <row r="59" spans="2:161" s="5" customFormat="1" ht="6" customHeight="1" x14ac:dyDescent="0.2">
      <c r="B59" s="2"/>
      <c r="C59" s="124" t="s">
        <v>34</v>
      </c>
      <c r="D59" s="44"/>
      <c r="E59" s="122">
        <f>SUM(F18+F34+F54)</f>
        <v>13</v>
      </c>
      <c r="F59" s="122"/>
      <c r="G59" s="122"/>
      <c r="H59" s="122"/>
      <c r="I59" s="44"/>
      <c r="J59" s="44"/>
      <c r="K59" s="122">
        <f t="shared" ref="K59" si="8">SUM(L18+L34+L54)</f>
        <v>0</v>
      </c>
      <c r="L59" s="122"/>
      <c r="M59" s="122"/>
      <c r="N59" s="122"/>
      <c r="O59" s="44"/>
      <c r="P59" s="44"/>
      <c r="Q59" s="122">
        <f t="shared" ref="Q59" si="9">SUM(R18+R34+R54)</f>
        <v>0</v>
      </c>
      <c r="R59" s="122"/>
      <c r="S59" s="122"/>
      <c r="T59" s="122"/>
      <c r="U59" s="44"/>
      <c r="V59" s="44"/>
      <c r="W59" s="122">
        <f t="shared" ref="W59" si="10">SUM(X18+X34+X54)</f>
        <v>0</v>
      </c>
      <c r="X59" s="122"/>
      <c r="Y59" s="122"/>
      <c r="Z59" s="122"/>
      <c r="AA59" s="44"/>
      <c r="AB59" s="44"/>
      <c r="AC59" s="122">
        <f t="shared" ref="AC59" si="11">SUM(AD18+AD34+AD54)</f>
        <v>0</v>
      </c>
      <c r="AD59" s="122"/>
      <c r="AE59" s="122"/>
      <c r="AF59" s="122"/>
      <c r="AG59" s="44"/>
      <c r="AH59" s="9"/>
      <c r="AI59" s="44"/>
      <c r="AJ59" s="122">
        <f>SUM(AK18+AK34+AK54)</f>
        <v>0</v>
      </c>
      <c r="AK59" s="122"/>
      <c r="AL59" s="122"/>
      <c r="AM59" s="122"/>
      <c r="AN59" s="44"/>
      <c r="AO59" s="44"/>
      <c r="AP59" s="122">
        <f t="shared" ref="AP59" si="12">SUM(AQ18+AQ34+AQ54)</f>
        <v>0</v>
      </c>
      <c r="AQ59" s="122"/>
      <c r="AR59" s="122"/>
      <c r="AS59" s="122"/>
      <c r="AT59" s="44"/>
      <c r="AU59" s="44"/>
      <c r="AV59" s="122">
        <f t="shared" ref="AV59" si="13">SUM(AW18+AW34+AW54)</f>
        <v>0</v>
      </c>
      <c r="AW59" s="122"/>
      <c r="AX59" s="122"/>
      <c r="AY59" s="122"/>
      <c r="AZ59" s="44"/>
      <c r="BA59" s="44"/>
      <c r="BB59" s="122">
        <f t="shared" ref="BB59" si="14">SUM(BC18+BC34+BC54)</f>
        <v>0</v>
      </c>
      <c r="BC59" s="122"/>
      <c r="BD59" s="122"/>
      <c r="BE59" s="122"/>
      <c r="BF59" s="44"/>
      <c r="BG59" s="44"/>
      <c r="BH59" s="122">
        <f t="shared" ref="BH59" si="15">SUM(BI18+BI34+BI54)</f>
        <v>0</v>
      </c>
      <c r="BI59" s="122"/>
      <c r="BJ59" s="122"/>
      <c r="BK59" s="122"/>
      <c r="BL59" s="44"/>
      <c r="BM59" s="9"/>
      <c r="BN59" s="44"/>
      <c r="BO59" s="122">
        <f>SUM(BP18+BP34+BP54)</f>
        <v>0</v>
      </c>
      <c r="BP59" s="122"/>
      <c r="BQ59" s="122"/>
      <c r="BR59" s="122"/>
      <c r="BS59" s="44"/>
      <c r="BT59" s="44"/>
      <c r="BU59" s="122">
        <f t="shared" ref="BU59" si="16">SUM(BV18+BV34+BV54)</f>
        <v>0</v>
      </c>
      <c r="BV59" s="122"/>
      <c r="BW59" s="122"/>
      <c r="BX59" s="122"/>
      <c r="BY59" s="44"/>
      <c r="BZ59" s="44"/>
      <c r="CA59" s="122">
        <f t="shared" ref="CA59" si="17">SUM(CB18+CB34+CB54)</f>
        <v>0</v>
      </c>
      <c r="CB59" s="122"/>
      <c r="CC59" s="122"/>
      <c r="CD59" s="122"/>
      <c r="CE59" s="44"/>
      <c r="CF59" s="44"/>
      <c r="CG59" s="122">
        <f t="shared" ref="CG59" si="18">SUM(CH18+CH34+CH54)</f>
        <v>0</v>
      </c>
      <c r="CH59" s="122"/>
      <c r="CI59" s="122"/>
      <c r="CJ59" s="122"/>
      <c r="CK59" s="44"/>
      <c r="CL59" s="44"/>
      <c r="CM59" s="122">
        <f t="shared" ref="CM59" si="19">SUM(CN18+CN34+CN54)</f>
        <v>0</v>
      </c>
      <c r="CN59" s="122"/>
      <c r="CO59" s="122"/>
      <c r="CP59" s="122"/>
      <c r="CQ59" s="44"/>
      <c r="CR59" s="9"/>
      <c r="CS59" s="44"/>
      <c r="CT59" s="122">
        <f>SUM(CU18+CU34+CU54)</f>
        <v>0</v>
      </c>
      <c r="CU59" s="122"/>
      <c r="CV59" s="122"/>
      <c r="CW59" s="122"/>
      <c r="CX59" s="44"/>
      <c r="CY59" s="44"/>
      <c r="CZ59" s="122">
        <f t="shared" ref="CZ59" si="20">SUM(DA18+DA34+DA54)</f>
        <v>0</v>
      </c>
      <c r="DA59" s="122"/>
      <c r="DB59" s="122"/>
      <c r="DC59" s="122"/>
      <c r="DD59" s="44"/>
      <c r="DE59" s="44"/>
      <c r="DF59" s="122">
        <f t="shared" ref="DF59" si="21">SUM(DG18+DG34+DG54)</f>
        <v>0</v>
      </c>
      <c r="DG59" s="122"/>
      <c r="DH59" s="122"/>
      <c r="DI59" s="122"/>
      <c r="DJ59" s="44"/>
      <c r="DK59" s="44"/>
      <c r="DL59" s="122">
        <f t="shared" ref="DL59" si="22">SUM(DM18+DM34+DM54)</f>
        <v>0</v>
      </c>
      <c r="DM59" s="122"/>
      <c r="DN59" s="122"/>
      <c r="DO59" s="122"/>
      <c r="DP59" s="44"/>
      <c r="DQ59" s="44"/>
      <c r="DR59" s="122">
        <f t="shared" ref="DR59" si="23">SUM(DS18+DS34+DS54)</f>
        <v>0</v>
      </c>
      <c r="DS59" s="122"/>
      <c r="DT59" s="122"/>
      <c r="DU59" s="122"/>
      <c r="DV59" s="44"/>
      <c r="DW59" s="9"/>
      <c r="DX59" s="44"/>
      <c r="DY59" s="122">
        <f>SUM(DZ18+DZ34+DZ54)</f>
        <v>0</v>
      </c>
      <c r="DZ59" s="122"/>
      <c r="EA59" s="122"/>
      <c r="EB59" s="122"/>
      <c r="EC59" s="44"/>
      <c r="ED59" s="44"/>
      <c r="EE59" s="122">
        <f t="shared" ref="EE59" si="24">SUM(EF18+EF34+EF54)</f>
        <v>0</v>
      </c>
      <c r="EF59" s="122"/>
      <c r="EG59" s="122"/>
      <c r="EH59" s="122"/>
      <c r="EI59" s="44"/>
      <c r="EJ59" s="44"/>
      <c r="EK59" s="122">
        <f t="shared" ref="EK59" si="25">SUM(EL18+EL34+EL54)</f>
        <v>0</v>
      </c>
      <c r="EL59" s="122"/>
      <c r="EM59" s="122"/>
      <c r="EN59" s="122"/>
      <c r="EO59" s="44"/>
      <c r="EP59" s="44"/>
      <c r="EQ59" s="122">
        <f t="shared" ref="EQ59" si="26">SUM(ER18+ER34+ER54)</f>
        <v>0</v>
      </c>
      <c r="ER59" s="122"/>
      <c r="ES59" s="122"/>
      <c r="ET59" s="122"/>
      <c r="EU59" s="44"/>
      <c r="EV59" s="44"/>
      <c r="EW59" s="122">
        <f t="shared" ref="EW59" si="27">SUM(EX18+EX34+EX54)</f>
        <v>0</v>
      </c>
      <c r="EX59" s="122"/>
      <c r="EY59" s="122"/>
      <c r="EZ59" s="122"/>
      <c r="FA59" s="44"/>
      <c r="FC59" s="67"/>
      <c r="FD59" s="17"/>
      <c r="FE59" s="68"/>
    </row>
    <row r="60" spans="2:161" s="5" customFormat="1" ht="6" customHeight="1" x14ac:dyDescent="0.2">
      <c r="B60" s="2"/>
      <c r="C60" s="125"/>
      <c r="D60" s="44"/>
      <c r="E60" s="122"/>
      <c r="F60" s="122"/>
      <c r="G60" s="122"/>
      <c r="H60" s="122"/>
      <c r="I60" s="44"/>
      <c r="J60" s="44"/>
      <c r="K60" s="122"/>
      <c r="L60" s="122"/>
      <c r="M60" s="122"/>
      <c r="N60" s="122"/>
      <c r="O60" s="44"/>
      <c r="P60" s="44"/>
      <c r="Q60" s="122"/>
      <c r="R60" s="122"/>
      <c r="S60" s="122"/>
      <c r="T60" s="122"/>
      <c r="U60" s="44"/>
      <c r="V60" s="44"/>
      <c r="W60" s="122"/>
      <c r="X60" s="122"/>
      <c r="Y60" s="122"/>
      <c r="Z60" s="122"/>
      <c r="AA60" s="44"/>
      <c r="AB60" s="44"/>
      <c r="AC60" s="122"/>
      <c r="AD60" s="122"/>
      <c r="AE60" s="122"/>
      <c r="AF60" s="122"/>
      <c r="AG60" s="44"/>
      <c r="AH60" s="9"/>
      <c r="AI60" s="44"/>
      <c r="AJ60" s="122"/>
      <c r="AK60" s="122"/>
      <c r="AL60" s="122"/>
      <c r="AM60" s="122"/>
      <c r="AN60" s="44"/>
      <c r="AO60" s="44"/>
      <c r="AP60" s="122"/>
      <c r="AQ60" s="122"/>
      <c r="AR60" s="122"/>
      <c r="AS60" s="122"/>
      <c r="AT60" s="44"/>
      <c r="AU60" s="44"/>
      <c r="AV60" s="122"/>
      <c r="AW60" s="122"/>
      <c r="AX60" s="122"/>
      <c r="AY60" s="122"/>
      <c r="AZ60" s="44"/>
      <c r="BA60" s="44"/>
      <c r="BB60" s="122"/>
      <c r="BC60" s="122"/>
      <c r="BD60" s="122"/>
      <c r="BE60" s="122"/>
      <c r="BF60" s="44"/>
      <c r="BG60" s="44"/>
      <c r="BH60" s="122"/>
      <c r="BI60" s="122"/>
      <c r="BJ60" s="122"/>
      <c r="BK60" s="122"/>
      <c r="BL60" s="44"/>
      <c r="BM60" s="9"/>
      <c r="BN60" s="44"/>
      <c r="BO60" s="122"/>
      <c r="BP60" s="122"/>
      <c r="BQ60" s="122"/>
      <c r="BR60" s="122"/>
      <c r="BS60" s="44"/>
      <c r="BT60" s="44"/>
      <c r="BU60" s="122"/>
      <c r="BV60" s="122"/>
      <c r="BW60" s="122"/>
      <c r="BX60" s="122"/>
      <c r="BY60" s="44"/>
      <c r="BZ60" s="44"/>
      <c r="CA60" s="122"/>
      <c r="CB60" s="122"/>
      <c r="CC60" s="122"/>
      <c r="CD60" s="122"/>
      <c r="CE60" s="44"/>
      <c r="CF60" s="44"/>
      <c r="CG60" s="122"/>
      <c r="CH60" s="122"/>
      <c r="CI60" s="122"/>
      <c r="CJ60" s="122"/>
      <c r="CK60" s="44"/>
      <c r="CL60" s="44"/>
      <c r="CM60" s="122"/>
      <c r="CN60" s="122"/>
      <c r="CO60" s="122"/>
      <c r="CP60" s="122"/>
      <c r="CQ60" s="44"/>
      <c r="CR60" s="9"/>
      <c r="CS60" s="44"/>
      <c r="CT60" s="122"/>
      <c r="CU60" s="122"/>
      <c r="CV60" s="122"/>
      <c r="CW60" s="122"/>
      <c r="CX60" s="44"/>
      <c r="CY60" s="44"/>
      <c r="CZ60" s="122"/>
      <c r="DA60" s="122"/>
      <c r="DB60" s="122"/>
      <c r="DC60" s="122"/>
      <c r="DD60" s="44"/>
      <c r="DE60" s="44"/>
      <c r="DF60" s="122"/>
      <c r="DG60" s="122"/>
      <c r="DH60" s="122"/>
      <c r="DI60" s="122"/>
      <c r="DJ60" s="44"/>
      <c r="DK60" s="44"/>
      <c r="DL60" s="122"/>
      <c r="DM60" s="122"/>
      <c r="DN60" s="122"/>
      <c r="DO60" s="122"/>
      <c r="DP60" s="44"/>
      <c r="DQ60" s="44"/>
      <c r="DR60" s="122"/>
      <c r="DS60" s="122"/>
      <c r="DT60" s="122"/>
      <c r="DU60" s="122"/>
      <c r="DV60" s="44"/>
      <c r="DW60" s="9"/>
      <c r="DX60" s="44"/>
      <c r="DY60" s="122"/>
      <c r="DZ60" s="122"/>
      <c r="EA60" s="122"/>
      <c r="EB60" s="122"/>
      <c r="EC60" s="44"/>
      <c r="ED60" s="44"/>
      <c r="EE60" s="122"/>
      <c r="EF60" s="122"/>
      <c r="EG60" s="122"/>
      <c r="EH60" s="122"/>
      <c r="EI60" s="44"/>
      <c r="EJ60" s="44"/>
      <c r="EK60" s="122"/>
      <c r="EL60" s="122"/>
      <c r="EM60" s="122"/>
      <c r="EN60" s="122"/>
      <c r="EO60" s="44"/>
      <c r="EP60" s="44"/>
      <c r="EQ60" s="122"/>
      <c r="ER60" s="122"/>
      <c r="ES60" s="122"/>
      <c r="ET60" s="122"/>
      <c r="EU60" s="44"/>
      <c r="EV60" s="44"/>
      <c r="EW60" s="122"/>
      <c r="EX60" s="122"/>
      <c r="EY60" s="122"/>
      <c r="EZ60" s="122"/>
      <c r="FA60" s="44"/>
      <c r="FC60" s="67"/>
      <c r="FD60" s="17"/>
      <c r="FE60" s="68"/>
    </row>
    <row r="61" spans="2:161" s="5" customFormat="1" ht="6" customHeight="1" x14ac:dyDescent="0.2">
      <c r="B61" s="2"/>
      <c r="C61" s="125"/>
      <c r="D61" s="44"/>
      <c r="E61" s="122"/>
      <c r="F61" s="122"/>
      <c r="G61" s="122"/>
      <c r="H61" s="122"/>
      <c r="I61" s="44"/>
      <c r="J61" s="44"/>
      <c r="K61" s="122"/>
      <c r="L61" s="122"/>
      <c r="M61" s="122"/>
      <c r="N61" s="122"/>
      <c r="O61" s="44"/>
      <c r="P61" s="44"/>
      <c r="Q61" s="122"/>
      <c r="R61" s="122"/>
      <c r="S61" s="122"/>
      <c r="T61" s="122"/>
      <c r="U61" s="44"/>
      <c r="V61" s="44"/>
      <c r="W61" s="122"/>
      <c r="X61" s="122"/>
      <c r="Y61" s="122"/>
      <c r="Z61" s="122"/>
      <c r="AA61" s="44"/>
      <c r="AB61" s="44"/>
      <c r="AC61" s="122"/>
      <c r="AD61" s="122"/>
      <c r="AE61" s="122"/>
      <c r="AF61" s="122"/>
      <c r="AG61" s="44"/>
      <c r="AH61" s="9"/>
      <c r="AI61" s="44"/>
      <c r="AJ61" s="122"/>
      <c r="AK61" s="122"/>
      <c r="AL61" s="122"/>
      <c r="AM61" s="122"/>
      <c r="AN61" s="44"/>
      <c r="AO61" s="44"/>
      <c r="AP61" s="122"/>
      <c r="AQ61" s="122"/>
      <c r="AR61" s="122"/>
      <c r="AS61" s="122"/>
      <c r="AT61" s="44"/>
      <c r="AU61" s="44"/>
      <c r="AV61" s="122"/>
      <c r="AW61" s="122"/>
      <c r="AX61" s="122"/>
      <c r="AY61" s="122"/>
      <c r="AZ61" s="44"/>
      <c r="BA61" s="44"/>
      <c r="BB61" s="122"/>
      <c r="BC61" s="122"/>
      <c r="BD61" s="122"/>
      <c r="BE61" s="122"/>
      <c r="BF61" s="44"/>
      <c r="BG61" s="44"/>
      <c r="BH61" s="122"/>
      <c r="BI61" s="122"/>
      <c r="BJ61" s="122"/>
      <c r="BK61" s="122"/>
      <c r="BL61" s="44"/>
      <c r="BM61" s="9"/>
      <c r="BN61" s="44"/>
      <c r="BO61" s="122"/>
      <c r="BP61" s="122"/>
      <c r="BQ61" s="122"/>
      <c r="BR61" s="122"/>
      <c r="BS61" s="44"/>
      <c r="BT61" s="44"/>
      <c r="BU61" s="122"/>
      <c r="BV61" s="122"/>
      <c r="BW61" s="122"/>
      <c r="BX61" s="122"/>
      <c r="BY61" s="44"/>
      <c r="BZ61" s="44"/>
      <c r="CA61" s="122"/>
      <c r="CB61" s="122"/>
      <c r="CC61" s="122"/>
      <c r="CD61" s="122"/>
      <c r="CE61" s="44"/>
      <c r="CF61" s="44"/>
      <c r="CG61" s="122"/>
      <c r="CH61" s="122"/>
      <c r="CI61" s="122"/>
      <c r="CJ61" s="122"/>
      <c r="CK61" s="44"/>
      <c r="CL61" s="44"/>
      <c r="CM61" s="122"/>
      <c r="CN61" s="122"/>
      <c r="CO61" s="122"/>
      <c r="CP61" s="122"/>
      <c r="CQ61" s="44"/>
      <c r="CR61" s="9"/>
      <c r="CS61" s="44"/>
      <c r="CT61" s="122"/>
      <c r="CU61" s="122"/>
      <c r="CV61" s="122"/>
      <c r="CW61" s="122"/>
      <c r="CX61" s="44"/>
      <c r="CY61" s="44"/>
      <c r="CZ61" s="122"/>
      <c r="DA61" s="122"/>
      <c r="DB61" s="122"/>
      <c r="DC61" s="122"/>
      <c r="DD61" s="44"/>
      <c r="DE61" s="44"/>
      <c r="DF61" s="122"/>
      <c r="DG61" s="122"/>
      <c r="DH61" s="122"/>
      <c r="DI61" s="122"/>
      <c r="DJ61" s="44"/>
      <c r="DK61" s="44"/>
      <c r="DL61" s="122"/>
      <c r="DM61" s="122"/>
      <c r="DN61" s="122"/>
      <c r="DO61" s="122"/>
      <c r="DP61" s="44"/>
      <c r="DQ61" s="44"/>
      <c r="DR61" s="122"/>
      <c r="DS61" s="122"/>
      <c r="DT61" s="122"/>
      <c r="DU61" s="122"/>
      <c r="DV61" s="44"/>
      <c r="DW61" s="9"/>
      <c r="DX61" s="44"/>
      <c r="DY61" s="122"/>
      <c r="DZ61" s="122"/>
      <c r="EA61" s="122"/>
      <c r="EB61" s="122"/>
      <c r="EC61" s="44"/>
      <c r="ED61" s="44"/>
      <c r="EE61" s="122"/>
      <c r="EF61" s="122"/>
      <c r="EG61" s="122"/>
      <c r="EH61" s="122"/>
      <c r="EI61" s="44"/>
      <c r="EJ61" s="44"/>
      <c r="EK61" s="122"/>
      <c r="EL61" s="122"/>
      <c r="EM61" s="122"/>
      <c r="EN61" s="122"/>
      <c r="EO61" s="44"/>
      <c r="EP61" s="44"/>
      <c r="EQ61" s="122"/>
      <c r="ER61" s="122"/>
      <c r="ES61" s="122"/>
      <c r="ET61" s="122"/>
      <c r="EU61" s="44"/>
      <c r="EV61" s="44"/>
      <c r="EW61" s="122"/>
      <c r="EX61" s="122"/>
      <c r="EY61" s="122"/>
      <c r="EZ61" s="122"/>
      <c r="FA61" s="44"/>
      <c r="FC61" s="69"/>
      <c r="FD61" s="70"/>
      <c r="FE61" s="71"/>
    </row>
    <row r="62" spans="2:161" s="5" customFormat="1" ht="6" customHeight="1" x14ac:dyDescent="0.2">
      <c r="B62" s="2"/>
      <c r="C62" s="1"/>
      <c r="D62" s="1"/>
      <c r="E62" s="1"/>
      <c r="F62" s="1"/>
      <c r="G62" s="1"/>
      <c r="H62" s="1"/>
      <c r="I62" s="1"/>
      <c r="J62" s="1"/>
      <c r="K62" s="1"/>
      <c r="L62" s="1"/>
      <c r="M62" s="1"/>
      <c r="O62" s="9"/>
      <c r="P62" s="9"/>
      <c r="Q62" s="9"/>
      <c r="R62" s="9"/>
      <c r="S62" s="9"/>
      <c r="T62" s="9"/>
      <c r="U62" s="9"/>
      <c r="V62" s="9"/>
      <c r="W62" s="9"/>
      <c r="X62" s="9"/>
      <c r="Y62" s="9"/>
      <c r="Z62" s="9"/>
      <c r="AA62" s="9"/>
      <c r="AB62" s="9"/>
      <c r="AC62" s="9"/>
      <c r="AD62" s="9"/>
      <c r="AE62" s="9"/>
      <c r="AF62" s="9"/>
      <c r="AG62" s="9"/>
      <c r="AH62" s="9"/>
      <c r="AI62" s="9"/>
      <c r="AJ62" s="9"/>
      <c r="AK62" s="9"/>
      <c r="AL62" s="9"/>
      <c r="AM62" s="9"/>
      <c r="AN62" s="9"/>
      <c r="AO62" s="9"/>
      <c r="AP62" s="9"/>
      <c r="AQ62" s="9"/>
      <c r="AR62" s="9"/>
      <c r="AS62" s="9"/>
      <c r="AT62" s="9"/>
      <c r="AU62" s="9"/>
      <c r="AV62" s="9"/>
      <c r="AW62" s="9"/>
      <c r="AX62" s="9"/>
      <c r="AY62" s="9"/>
      <c r="AZ62" s="9"/>
      <c r="BA62" s="9"/>
      <c r="BB62" s="9"/>
      <c r="BC62" s="9"/>
      <c r="BD62" s="9"/>
      <c r="BE62" s="9"/>
      <c r="BF62" s="9"/>
      <c r="BG62" s="9"/>
      <c r="BH62" s="9"/>
      <c r="BI62" s="9"/>
      <c r="BJ62" s="9"/>
      <c r="BK62" s="9"/>
      <c r="BL62" s="9"/>
      <c r="BM62" s="9"/>
      <c r="BN62" s="9"/>
      <c r="BO62" s="9"/>
      <c r="BP62" s="9"/>
      <c r="BQ62" s="9"/>
      <c r="BR62" s="9"/>
      <c r="BS62" s="9"/>
      <c r="BT62" s="9"/>
      <c r="BU62" s="9"/>
      <c r="BV62" s="9"/>
      <c r="BW62" s="9"/>
      <c r="BX62" s="9"/>
      <c r="BY62" s="9"/>
      <c r="BZ62" s="9"/>
      <c r="CA62" s="9"/>
      <c r="CB62" s="9"/>
      <c r="CC62" s="9"/>
      <c r="CD62" s="9"/>
      <c r="CE62" s="9"/>
      <c r="CF62" s="9"/>
      <c r="CG62" s="9"/>
      <c r="CH62" s="9"/>
      <c r="CI62" s="9"/>
      <c r="CJ62" s="9"/>
      <c r="CK62" s="9"/>
      <c r="CL62" s="9"/>
      <c r="CM62" s="9"/>
      <c r="CN62" s="9"/>
      <c r="CO62" s="9"/>
      <c r="CP62" s="9"/>
      <c r="CQ62" s="9"/>
      <c r="CR62" s="9"/>
      <c r="CS62" s="9"/>
      <c r="CT62" s="9"/>
      <c r="CU62" s="9"/>
      <c r="CV62" s="9"/>
      <c r="CW62" s="9"/>
      <c r="CX62" s="9"/>
      <c r="CY62" s="9"/>
      <c r="CZ62" s="9"/>
      <c r="DA62" s="9"/>
      <c r="DB62" s="9"/>
      <c r="DC62" s="9"/>
      <c r="DD62" s="9"/>
      <c r="DE62" s="9"/>
      <c r="DF62" s="9"/>
      <c r="DG62" s="9"/>
      <c r="DH62" s="9"/>
      <c r="DI62" s="9"/>
      <c r="DJ62" s="9"/>
      <c r="DK62" s="9"/>
      <c r="DL62" s="9"/>
      <c r="DM62" s="9"/>
      <c r="DN62" s="9"/>
      <c r="DO62" s="9"/>
      <c r="DP62" s="9"/>
      <c r="DQ62" s="9"/>
      <c r="DR62" s="9"/>
      <c r="DS62" s="9"/>
      <c r="DT62" s="9"/>
      <c r="DU62" s="9"/>
      <c r="DV62" s="9"/>
      <c r="DW62" s="9"/>
      <c r="DX62" s="9"/>
      <c r="DY62" s="9"/>
      <c r="DZ62" s="9"/>
      <c r="EA62" s="9"/>
      <c r="EB62" s="9"/>
      <c r="EC62" s="9"/>
      <c r="ED62" s="9"/>
      <c r="EE62" s="9"/>
      <c r="EF62" s="9"/>
      <c r="EG62" s="9"/>
      <c r="EH62" s="9"/>
      <c r="EI62" s="9"/>
      <c r="EJ62" s="9"/>
      <c r="EK62" s="9"/>
      <c r="EL62" s="9"/>
      <c r="EM62" s="9"/>
      <c r="EN62" s="9"/>
      <c r="EO62" s="9"/>
      <c r="EP62" s="9"/>
      <c r="EQ62" s="9"/>
      <c r="ER62" s="9"/>
      <c r="ES62" s="9"/>
      <c r="ET62" s="9"/>
      <c r="EU62" s="9"/>
      <c r="EV62" s="9"/>
      <c r="EW62" s="9"/>
      <c r="EX62" s="9"/>
      <c r="EY62" s="9"/>
      <c r="EZ62" s="9"/>
      <c r="FA62" s="9"/>
    </row>
    <row r="63" spans="2:161" s="5" customFormat="1" ht="6" customHeight="1" x14ac:dyDescent="0.2">
      <c r="B63" s="2"/>
      <c r="C63" s="1"/>
      <c r="D63" s="1"/>
      <c r="E63" s="1"/>
      <c r="F63" s="1"/>
      <c r="G63" s="1"/>
      <c r="H63" s="1"/>
      <c r="I63" s="1"/>
      <c r="J63" s="1"/>
      <c r="K63" s="1"/>
      <c r="L63" s="1"/>
      <c r="M63" s="1"/>
      <c r="O63" s="9"/>
      <c r="P63" s="9"/>
      <c r="Q63" s="9"/>
      <c r="R63" s="9"/>
      <c r="S63" s="9"/>
      <c r="T63" s="9"/>
      <c r="U63" s="9"/>
      <c r="V63" s="9"/>
      <c r="W63" s="9"/>
      <c r="X63" s="9"/>
      <c r="Y63" s="9"/>
      <c r="Z63" s="9"/>
      <c r="AA63" s="9"/>
      <c r="AB63" s="9"/>
      <c r="AC63" s="9"/>
      <c r="AD63" s="9"/>
      <c r="AE63" s="9"/>
      <c r="AF63" s="9"/>
      <c r="AG63" s="9"/>
      <c r="AH63" s="9"/>
      <c r="AI63" s="9"/>
      <c r="AJ63" s="9"/>
      <c r="AK63" s="9"/>
      <c r="AL63" s="9"/>
      <c r="AM63" s="9"/>
      <c r="AN63" s="9"/>
      <c r="AO63" s="9"/>
      <c r="AP63" s="9"/>
      <c r="AQ63" s="9"/>
      <c r="AR63" s="9"/>
      <c r="AS63" s="9"/>
      <c r="AT63" s="9"/>
      <c r="AU63" s="9"/>
      <c r="AV63" s="9"/>
      <c r="AW63" s="9"/>
      <c r="AX63" s="9"/>
      <c r="AY63" s="9"/>
      <c r="AZ63" s="9"/>
      <c r="BA63" s="9"/>
      <c r="BB63" s="9"/>
      <c r="BC63" s="9"/>
      <c r="BD63" s="9"/>
      <c r="BE63" s="9"/>
      <c r="BF63" s="9"/>
      <c r="BG63" s="9"/>
      <c r="BH63" s="9"/>
      <c r="BI63" s="9"/>
      <c r="BJ63" s="9"/>
      <c r="BK63" s="9"/>
      <c r="BL63" s="9"/>
      <c r="BM63" s="9"/>
      <c r="BN63" s="9"/>
      <c r="BO63" s="9"/>
      <c r="BP63" s="9"/>
      <c r="BQ63" s="9"/>
      <c r="BR63" s="9"/>
      <c r="BS63" s="9"/>
      <c r="BT63" s="9"/>
      <c r="BU63" s="9"/>
      <c r="BV63" s="9"/>
      <c r="BW63" s="9"/>
      <c r="BX63" s="9"/>
      <c r="BY63" s="9"/>
      <c r="BZ63" s="9"/>
      <c r="CA63" s="9"/>
      <c r="CB63" s="9"/>
      <c r="CC63" s="9"/>
      <c r="CD63" s="9"/>
      <c r="CE63" s="9"/>
      <c r="CF63" s="9"/>
      <c r="CG63" s="9"/>
      <c r="CH63" s="9"/>
      <c r="CI63" s="9"/>
      <c r="CJ63" s="9"/>
      <c r="CK63" s="9"/>
      <c r="CL63" s="9"/>
      <c r="CM63" s="9"/>
      <c r="CN63" s="9"/>
      <c r="CO63" s="9"/>
      <c r="CP63" s="9"/>
      <c r="CQ63" s="9"/>
      <c r="CR63" s="9"/>
      <c r="CS63" s="9"/>
      <c r="CT63" s="9"/>
      <c r="CU63" s="9"/>
      <c r="CV63" s="9"/>
      <c r="CW63" s="9"/>
      <c r="CX63" s="9"/>
      <c r="CY63" s="9"/>
      <c r="CZ63" s="9"/>
      <c r="DA63" s="9"/>
      <c r="DB63" s="9"/>
      <c r="DC63" s="9"/>
      <c r="DD63" s="9"/>
      <c r="DE63" s="9"/>
      <c r="DF63" s="9"/>
      <c r="DG63" s="9"/>
      <c r="DH63" s="9"/>
      <c r="DI63" s="9"/>
      <c r="DJ63" s="9"/>
      <c r="DK63" s="9"/>
      <c r="DL63" s="9"/>
      <c r="DM63" s="9"/>
      <c r="DN63" s="9"/>
      <c r="DO63" s="9"/>
      <c r="DP63" s="9"/>
      <c r="DQ63" s="9"/>
      <c r="DR63" s="9"/>
      <c r="DS63" s="9"/>
      <c r="DT63" s="9"/>
      <c r="DU63" s="9"/>
      <c r="DV63" s="9"/>
      <c r="DW63" s="9"/>
      <c r="DX63" s="9"/>
      <c r="DY63" s="9"/>
      <c r="DZ63" s="9"/>
      <c r="EA63" s="9"/>
      <c r="EB63" s="9"/>
      <c r="EC63" s="9"/>
      <c r="ED63" s="9"/>
      <c r="EE63" s="9"/>
      <c r="EF63" s="9"/>
      <c r="EG63" s="9"/>
      <c r="EH63" s="9"/>
      <c r="EI63" s="9"/>
      <c r="EJ63" s="9"/>
      <c r="EK63" s="9"/>
      <c r="EL63" s="9"/>
      <c r="EM63" s="9"/>
      <c r="EN63" s="9"/>
      <c r="EO63" s="9"/>
      <c r="EP63" s="9"/>
      <c r="EQ63" s="9"/>
      <c r="ER63" s="9"/>
      <c r="ES63" s="9"/>
      <c r="ET63" s="9"/>
      <c r="EU63" s="9"/>
      <c r="EV63" s="9"/>
      <c r="EW63" s="9"/>
      <c r="EX63" s="9"/>
      <c r="EY63" s="9"/>
      <c r="EZ63" s="9"/>
      <c r="FA63" s="9"/>
    </row>
    <row r="64" spans="2:161" s="5" customFormat="1" ht="6" customHeight="1" x14ac:dyDescent="0.2">
      <c r="B64" s="2"/>
      <c r="C64" s="1"/>
      <c r="D64" s="9"/>
      <c r="E64" s="9"/>
      <c r="F64" s="9"/>
      <c r="G64" s="9"/>
      <c r="H64" s="9"/>
      <c r="I64" s="9"/>
      <c r="J64" s="9"/>
      <c r="K64" s="9"/>
      <c r="L64" s="9"/>
      <c r="M64" s="9"/>
      <c r="N64" s="9"/>
      <c r="O64" s="9"/>
      <c r="P64" s="9"/>
      <c r="Q64" s="9"/>
      <c r="R64" s="9"/>
      <c r="S64" s="9"/>
      <c r="T64" s="9"/>
      <c r="U64" s="9"/>
      <c r="V64" s="9"/>
      <c r="W64" s="9"/>
      <c r="X64" s="9"/>
      <c r="Y64" s="9"/>
      <c r="Z64" s="9"/>
      <c r="AA64" s="9"/>
      <c r="AB64" s="9"/>
      <c r="AC64" s="9"/>
      <c r="AD64" s="9"/>
      <c r="AE64" s="9"/>
      <c r="AF64" s="9"/>
      <c r="AG64" s="9"/>
      <c r="AH64" s="9"/>
      <c r="AI64" s="9"/>
      <c r="AJ64" s="9"/>
      <c r="AK64" s="9"/>
      <c r="AL64" s="9"/>
      <c r="AM64" s="9"/>
      <c r="AN64" s="9"/>
      <c r="AO64" s="9"/>
      <c r="AP64" s="9"/>
      <c r="AQ64" s="9"/>
      <c r="AR64" s="9"/>
      <c r="AS64" s="9"/>
      <c r="AT64" s="9"/>
      <c r="AU64" s="9"/>
      <c r="AV64" s="9"/>
      <c r="AW64" s="9"/>
      <c r="AX64" s="9"/>
      <c r="AY64" s="9"/>
      <c r="AZ64" s="9"/>
      <c r="BA64" s="9"/>
      <c r="BB64" s="9"/>
      <c r="BC64" s="9"/>
      <c r="BD64" s="9"/>
      <c r="BE64" s="9"/>
      <c r="BF64" s="9"/>
      <c r="BG64" s="9"/>
      <c r="BH64" s="9"/>
      <c r="BI64" s="9"/>
      <c r="BJ64" s="9"/>
      <c r="BK64" s="9"/>
      <c r="BL64" s="9"/>
      <c r="BM64" s="9"/>
      <c r="BN64" s="9"/>
      <c r="BO64" s="9"/>
      <c r="BP64" s="9"/>
      <c r="BQ64" s="9"/>
      <c r="BR64" s="9"/>
      <c r="BS64" s="9"/>
      <c r="BT64" s="9"/>
      <c r="BU64" s="9"/>
      <c r="BV64" s="9"/>
      <c r="BW64" s="9"/>
      <c r="BX64" s="9"/>
      <c r="BY64" s="9"/>
      <c r="BZ64" s="9"/>
      <c r="CA64" s="9"/>
      <c r="CB64" s="9"/>
      <c r="CC64" s="9"/>
      <c r="CD64" s="9"/>
      <c r="CE64" s="9"/>
      <c r="CF64" s="9"/>
      <c r="CG64" s="9"/>
      <c r="CH64" s="9"/>
      <c r="CI64" s="9"/>
      <c r="CJ64" s="9"/>
      <c r="CK64" s="9"/>
      <c r="CL64" s="9"/>
      <c r="CM64" s="9"/>
      <c r="CN64" s="9"/>
      <c r="CO64" s="9"/>
      <c r="CP64" s="9"/>
      <c r="CQ64" s="9"/>
      <c r="CR64" s="9"/>
      <c r="CS64" s="9"/>
      <c r="CT64" s="9"/>
      <c r="CU64" s="9"/>
      <c r="CV64" s="9"/>
      <c r="CW64" s="9"/>
      <c r="CX64" s="9"/>
      <c r="CY64" s="9"/>
      <c r="CZ64" s="9"/>
      <c r="DA64" s="9"/>
      <c r="DB64" s="9"/>
      <c r="DC64" s="9"/>
      <c r="DD64" s="9"/>
      <c r="DE64" s="9"/>
      <c r="DF64" s="9"/>
      <c r="DG64" s="9"/>
      <c r="DH64" s="9"/>
      <c r="DI64" s="9"/>
      <c r="DJ64" s="9"/>
      <c r="DK64" s="9"/>
      <c r="DL64" s="9"/>
      <c r="DM64" s="9"/>
      <c r="DN64" s="9"/>
      <c r="DO64" s="9"/>
      <c r="DP64" s="9"/>
      <c r="DQ64" s="9"/>
      <c r="DR64" s="9"/>
      <c r="DS64" s="9"/>
      <c r="DT64" s="9"/>
      <c r="DU64" s="9"/>
      <c r="DV64" s="9"/>
      <c r="DW64" s="9"/>
      <c r="DX64" s="9"/>
      <c r="DY64" s="9"/>
      <c r="DZ64" s="9"/>
      <c r="EA64" s="9"/>
      <c r="EB64" s="9"/>
      <c r="EC64" s="9"/>
      <c r="ED64" s="9"/>
      <c r="EE64" s="9"/>
      <c r="EF64" s="9"/>
      <c r="EG64" s="9"/>
      <c r="EH64" s="9"/>
      <c r="EI64" s="9"/>
      <c r="EJ64" s="9"/>
      <c r="EK64" s="9"/>
      <c r="EL64" s="9"/>
      <c r="EM64" s="9"/>
      <c r="EN64" s="9"/>
      <c r="EO64" s="9"/>
      <c r="EP64" s="9"/>
      <c r="EQ64" s="9"/>
      <c r="ER64" s="9"/>
      <c r="ES64" s="9"/>
      <c r="ET64" s="9"/>
      <c r="EU64" s="9"/>
      <c r="EV64" s="9"/>
      <c r="EW64" s="9"/>
      <c r="EX64" s="9"/>
      <c r="EY64" s="9"/>
      <c r="EZ64" s="9"/>
      <c r="FA64" s="9"/>
    </row>
    <row r="65" spans="2:3" ht="7.35" customHeight="1" x14ac:dyDescent="0.2"/>
    <row r="66" spans="2:3" x14ac:dyDescent="0.2">
      <c r="B66" s="10"/>
      <c r="C66" s="11"/>
    </row>
  </sheetData>
  <sheetProtection selectLockedCells="1"/>
  <mergeCells count="3673">
    <mergeCell ref="A2:C2"/>
    <mergeCell ref="A3:C4"/>
    <mergeCell ref="CY5:DD5"/>
    <mergeCell ref="DX2:FA2"/>
    <mergeCell ref="CS2:DV2"/>
    <mergeCell ref="BN2:CQ2"/>
    <mergeCell ref="D2:AG2"/>
    <mergeCell ref="EP4:EU4"/>
    <mergeCell ref="EJ4:EO4"/>
    <mergeCell ref="ED4:EI4"/>
    <mergeCell ref="DX4:EC4"/>
    <mergeCell ref="DQ4:DV4"/>
    <mergeCell ref="DE4:DJ4"/>
    <mergeCell ref="CY4:DD4"/>
    <mergeCell ref="CF4:CK4"/>
    <mergeCell ref="BZ4:CE4"/>
    <mergeCell ref="BT4:BY4"/>
    <mergeCell ref="BG4:BL4"/>
    <mergeCell ref="BA4:BF4"/>
    <mergeCell ref="AI4:AN4"/>
    <mergeCell ref="V4:AA4"/>
    <mergeCell ref="J4:O4"/>
    <mergeCell ref="D4:I4"/>
    <mergeCell ref="P4:U4"/>
    <mergeCell ref="AB4:AG4"/>
    <mergeCell ref="EP3:EU3"/>
    <mergeCell ref="EJ3:EO3"/>
    <mergeCell ref="D3:I3"/>
    <mergeCell ref="J3:O3"/>
    <mergeCell ref="P3:U3"/>
    <mergeCell ref="V3:AA3"/>
    <mergeCell ref="AB3:AG3"/>
    <mergeCell ref="FC2:FE2"/>
    <mergeCell ref="CY6:DA6"/>
    <mergeCell ref="DB6:DD6"/>
    <mergeCell ref="DQ5:DV5"/>
    <mergeCell ref="DX5:EC5"/>
    <mergeCell ref="ED5:EI5"/>
    <mergeCell ref="DK4:DP4"/>
    <mergeCell ref="AO6:AQ6"/>
    <mergeCell ref="AR6:AT6"/>
    <mergeCell ref="AU6:AW6"/>
    <mergeCell ref="AX6:AZ6"/>
    <mergeCell ref="BA6:BC6"/>
    <mergeCell ref="BD6:BF6"/>
    <mergeCell ref="DE5:DJ5"/>
    <mergeCell ref="DK5:DP5"/>
    <mergeCell ref="BZ5:CE5"/>
    <mergeCell ref="CF5:CK5"/>
    <mergeCell ref="CL5:CQ5"/>
    <mergeCell ref="CS5:CX5"/>
    <mergeCell ref="AI2:BL2"/>
    <mergeCell ref="CL4:CQ4"/>
    <mergeCell ref="CS4:CX4"/>
    <mergeCell ref="EV4:FA4"/>
    <mergeCell ref="EV6:EX6"/>
    <mergeCell ref="BG5:BL5"/>
    <mergeCell ref="BN5:BS5"/>
    <mergeCell ref="BT5:BY5"/>
    <mergeCell ref="AU4:AZ4"/>
    <mergeCell ref="AO4:AT4"/>
    <mergeCell ref="BN4:BS4"/>
    <mergeCell ref="EV3:FA3"/>
    <mergeCell ref="BZ6:CB6"/>
    <mergeCell ref="CC6:CE6"/>
    <mergeCell ref="CF6:CH6"/>
    <mergeCell ref="CI6:CK6"/>
    <mergeCell ref="CL6:CN6"/>
    <mergeCell ref="CO6:CQ6"/>
    <mergeCell ref="CS6:CU6"/>
    <mergeCell ref="CV6:CX6"/>
    <mergeCell ref="DS12:DT12"/>
    <mergeCell ref="DQ12:DR12"/>
    <mergeCell ref="BZ25:CA25"/>
    <mergeCell ref="CB25:CC25"/>
    <mergeCell ref="CD25:CE25"/>
    <mergeCell ref="CF25:CG25"/>
    <mergeCell ref="CH25:CI25"/>
    <mergeCell ref="CJ25:CK25"/>
    <mergeCell ref="CL25:CM25"/>
    <mergeCell ref="CN25:CO25"/>
    <mergeCell ref="CP25:CQ25"/>
    <mergeCell ref="DO14:DP14"/>
    <mergeCell ref="CW12:CX12"/>
    <mergeCell ref="DQ15:DR15"/>
    <mergeCell ref="CU12:CV12"/>
    <mergeCell ref="CS12:CT12"/>
    <mergeCell ref="DK6:DM6"/>
    <mergeCell ref="DN6:DP6"/>
    <mergeCell ref="DQ6:DS6"/>
    <mergeCell ref="DT6:DV6"/>
    <mergeCell ref="CP24:CQ24"/>
    <mergeCell ref="DG22:DH22"/>
    <mergeCell ref="DI22:DJ22"/>
    <mergeCell ref="BZ22:CA22"/>
    <mergeCell ref="CB22:CC22"/>
    <mergeCell ref="BG26:BH26"/>
    <mergeCell ref="BI26:BJ26"/>
    <mergeCell ref="D5:I5"/>
    <mergeCell ref="J5:O5"/>
    <mergeCell ref="P5:U5"/>
    <mergeCell ref="V5:AA5"/>
    <mergeCell ref="AB5:AG5"/>
    <mergeCell ref="AI5:AN5"/>
    <mergeCell ref="AO5:AT5"/>
    <mergeCell ref="AU5:AZ5"/>
    <mergeCell ref="BA5:BF5"/>
    <mergeCell ref="G6:I6"/>
    <mergeCell ref="D6:F6"/>
    <mergeCell ref="J6:L6"/>
    <mergeCell ref="M6:O6"/>
    <mergeCell ref="P6:R6"/>
    <mergeCell ref="S6:U6"/>
    <mergeCell ref="V6:X6"/>
    <mergeCell ref="Y6:AA6"/>
    <mergeCell ref="AB6:AD6"/>
    <mergeCell ref="AE6:AG6"/>
    <mergeCell ref="AI6:AK6"/>
    <mergeCell ref="AL6:AN6"/>
    <mergeCell ref="AY12:AZ12"/>
    <mergeCell ref="AW12:AX12"/>
    <mergeCell ref="AU12:AV12"/>
    <mergeCell ref="AS12:AT12"/>
    <mergeCell ref="AQ12:AR12"/>
    <mergeCell ref="AO12:AP12"/>
    <mergeCell ref="BI12:BJ12"/>
    <mergeCell ref="AU26:AV26"/>
    <mergeCell ref="AW26:AX26"/>
    <mergeCell ref="DX6:DZ6"/>
    <mergeCell ref="EA6:EC6"/>
    <mergeCell ref="ED6:EF6"/>
    <mergeCell ref="EG6:EI6"/>
    <mergeCell ref="EJ6:EL6"/>
    <mergeCell ref="EL27:EM27"/>
    <mergeCell ref="ED26:EE26"/>
    <mergeCell ref="EF26:EG26"/>
    <mergeCell ref="EH26:EI26"/>
    <mergeCell ref="EJ26:EK26"/>
    <mergeCell ref="EL26:EM26"/>
    <mergeCell ref="DO12:DP12"/>
    <mergeCell ref="DM12:DN12"/>
    <mergeCell ref="DK12:DL12"/>
    <mergeCell ref="ED25:EE25"/>
    <mergeCell ref="EF25:EG25"/>
    <mergeCell ref="EH25:EI25"/>
    <mergeCell ref="EH14:EI14"/>
    <mergeCell ref="DK14:DL14"/>
    <mergeCell ref="DM14:DN14"/>
    <mergeCell ref="EM6:EO6"/>
    <mergeCell ref="ED22:EE22"/>
    <mergeCell ref="ED24:EE24"/>
    <mergeCell ref="EL24:EM24"/>
    <mergeCell ref="EN24:EO24"/>
    <mergeCell ref="DX14:DY14"/>
    <mergeCell ref="DZ14:EA14"/>
    <mergeCell ref="EB14:EC14"/>
    <mergeCell ref="ED14:EE14"/>
    <mergeCell ref="EF14:EG14"/>
    <mergeCell ref="ED21:EE21"/>
    <mergeCell ref="EF21:EG21"/>
    <mergeCell ref="BK26:BL26"/>
    <mergeCell ref="BN26:BO26"/>
    <mergeCell ref="BP26:BQ26"/>
    <mergeCell ref="BR26:BS26"/>
    <mergeCell ref="BT26:BU26"/>
    <mergeCell ref="BV26:BW26"/>
    <mergeCell ref="BX26:BY26"/>
    <mergeCell ref="AO26:AP26"/>
    <mergeCell ref="AQ26:AR26"/>
    <mergeCell ref="EN27:EO27"/>
    <mergeCell ref="CD26:CE26"/>
    <mergeCell ref="BG27:BH27"/>
    <mergeCell ref="BI27:BJ27"/>
    <mergeCell ref="BK27:BL27"/>
    <mergeCell ref="BN27:BO27"/>
    <mergeCell ref="BP27:BQ27"/>
    <mergeCell ref="BR27:BS27"/>
    <mergeCell ref="BT27:BU27"/>
    <mergeCell ref="BV27:BW27"/>
    <mergeCell ref="BX27:BY27"/>
    <mergeCell ref="AO27:AP27"/>
    <mergeCell ref="AQ27:AR27"/>
    <mergeCell ref="AS27:AT27"/>
    <mergeCell ref="AU27:AV27"/>
    <mergeCell ref="AW27:AX27"/>
    <mergeCell ref="CP26:CQ26"/>
    <mergeCell ref="EN26:EO26"/>
    <mergeCell ref="AY27:AZ27"/>
    <mergeCell ref="BA27:BB27"/>
    <mergeCell ref="BC27:BD27"/>
    <mergeCell ref="BE27:BF27"/>
    <mergeCell ref="AS26:AT26"/>
    <mergeCell ref="EP27:EQ27"/>
    <mergeCell ref="ER27:ES27"/>
    <mergeCell ref="ET27:EU27"/>
    <mergeCell ref="DK27:DL27"/>
    <mergeCell ref="DM27:DN27"/>
    <mergeCell ref="DO27:DP27"/>
    <mergeCell ref="DQ27:DR27"/>
    <mergeCell ref="DS27:DT27"/>
    <mergeCell ref="DU27:DV27"/>
    <mergeCell ref="DX27:DY27"/>
    <mergeCell ref="DZ27:EA27"/>
    <mergeCell ref="EB27:EC27"/>
    <mergeCell ref="CH27:CI27"/>
    <mergeCell ref="CJ27:CK27"/>
    <mergeCell ref="CL27:CM27"/>
    <mergeCell ref="CN27:CO27"/>
    <mergeCell ref="CP27:CQ27"/>
    <mergeCell ref="CS27:CT27"/>
    <mergeCell ref="CU27:CV27"/>
    <mergeCell ref="CW27:CX27"/>
    <mergeCell ref="ED27:EE27"/>
    <mergeCell ref="EF27:EG27"/>
    <mergeCell ref="CY27:CZ27"/>
    <mergeCell ref="DA27:DB27"/>
    <mergeCell ref="DC27:DD27"/>
    <mergeCell ref="DE27:DF27"/>
    <mergeCell ref="DG27:DH27"/>
    <mergeCell ref="DI27:DJ27"/>
    <mergeCell ref="EH27:EI27"/>
    <mergeCell ref="EJ27:EK27"/>
    <mergeCell ref="V27:W27"/>
    <mergeCell ref="X27:Y27"/>
    <mergeCell ref="Z27:AA27"/>
    <mergeCell ref="AB27:AC27"/>
    <mergeCell ref="AD27:AE27"/>
    <mergeCell ref="AF27:AG27"/>
    <mergeCell ref="AI27:AJ27"/>
    <mergeCell ref="AK27:AL27"/>
    <mergeCell ref="AM27:AN27"/>
    <mergeCell ref="D27:E27"/>
    <mergeCell ref="F27:G27"/>
    <mergeCell ref="H27:I27"/>
    <mergeCell ref="J27:K27"/>
    <mergeCell ref="L27:M27"/>
    <mergeCell ref="N27:O27"/>
    <mergeCell ref="P27:Q27"/>
    <mergeCell ref="R27:S27"/>
    <mergeCell ref="T27:U27"/>
    <mergeCell ref="ER26:ES26"/>
    <mergeCell ref="ET26:EU26"/>
    <mergeCell ref="DK26:DL26"/>
    <mergeCell ref="DM26:DN26"/>
    <mergeCell ref="DO26:DP26"/>
    <mergeCell ref="DQ26:DR26"/>
    <mergeCell ref="DS26:DT26"/>
    <mergeCell ref="DU26:DV26"/>
    <mergeCell ref="DX26:DY26"/>
    <mergeCell ref="DZ26:EA26"/>
    <mergeCell ref="EB26:EC26"/>
    <mergeCell ref="CS26:CT26"/>
    <mergeCell ref="CU26:CV26"/>
    <mergeCell ref="CW26:CX26"/>
    <mergeCell ref="CY26:CZ26"/>
    <mergeCell ref="DA26:DB26"/>
    <mergeCell ref="DC26:DD26"/>
    <mergeCell ref="DE26:DF26"/>
    <mergeCell ref="DG26:DH26"/>
    <mergeCell ref="DI26:DJ26"/>
    <mergeCell ref="EP26:EQ26"/>
    <mergeCell ref="AY26:AZ26"/>
    <mergeCell ref="BA26:BB26"/>
    <mergeCell ref="BC26:BD26"/>
    <mergeCell ref="BE26:BF26"/>
    <mergeCell ref="V26:W26"/>
    <mergeCell ref="X26:Y26"/>
    <mergeCell ref="Z26:AA26"/>
    <mergeCell ref="AB26:AC26"/>
    <mergeCell ref="AD26:AE26"/>
    <mergeCell ref="AF26:AG26"/>
    <mergeCell ref="AI26:AJ26"/>
    <mergeCell ref="AK26:AL26"/>
    <mergeCell ref="AM26:AN26"/>
    <mergeCell ref="D26:E26"/>
    <mergeCell ref="F26:G26"/>
    <mergeCell ref="H26:I26"/>
    <mergeCell ref="J26:K26"/>
    <mergeCell ref="L26:M26"/>
    <mergeCell ref="N26:O26"/>
    <mergeCell ref="P26:Q26"/>
    <mergeCell ref="R26:S26"/>
    <mergeCell ref="T26:U26"/>
    <mergeCell ref="EP25:EQ25"/>
    <mergeCell ref="ER25:ES25"/>
    <mergeCell ref="ET25:EU25"/>
    <mergeCell ref="DK25:DL25"/>
    <mergeCell ref="DM25:DN25"/>
    <mergeCell ref="DO25:DP25"/>
    <mergeCell ref="DQ25:DR25"/>
    <mergeCell ref="DS25:DT25"/>
    <mergeCell ref="DU25:DV25"/>
    <mergeCell ref="DX25:DY25"/>
    <mergeCell ref="DZ25:EA25"/>
    <mergeCell ref="EB25:EC25"/>
    <mergeCell ref="CS25:CT25"/>
    <mergeCell ref="CU25:CV25"/>
    <mergeCell ref="CW25:CX25"/>
    <mergeCell ref="CY25:CZ25"/>
    <mergeCell ref="DA25:DB25"/>
    <mergeCell ref="DC25:DD25"/>
    <mergeCell ref="DE25:DF25"/>
    <mergeCell ref="DG25:DH25"/>
    <mergeCell ref="DI25:DJ25"/>
    <mergeCell ref="EJ25:EK25"/>
    <mergeCell ref="EL25:EM25"/>
    <mergeCell ref="EN25:EO25"/>
    <mergeCell ref="D25:E25"/>
    <mergeCell ref="F25:G25"/>
    <mergeCell ref="H25:I25"/>
    <mergeCell ref="J25:K25"/>
    <mergeCell ref="L25:M25"/>
    <mergeCell ref="N25:O25"/>
    <mergeCell ref="P25:Q25"/>
    <mergeCell ref="R25:S25"/>
    <mergeCell ref="T25:U25"/>
    <mergeCell ref="BG25:BH25"/>
    <mergeCell ref="BI25:BJ25"/>
    <mergeCell ref="BK25:BL25"/>
    <mergeCell ref="BN25:BO25"/>
    <mergeCell ref="BP25:BQ25"/>
    <mergeCell ref="BR25:BS25"/>
    <mergeCell ref="BT25:BU25"/>
    <mergeCell ref="BV25:BW25"/>
    <mergeCell ref="AO25:AP25"/>
    <mergeCell ref="AQ25:AR25"/>
    <mergeCell ref="AS25:AT25"/>
    <mergeCell ref="AU25:AV25"/>
    <mergeCell ref="AW25:AX25"/>
    <mergeCell ref="AY25:AZ25"/>
    <mergeCell ref="BA25:BB25"/>
    <mergeCell ref="BC25:BD25"/>
    <mergeCell ref="BE25:BF25"/>
    <mergeCell ref="BI24:BJ24"/>
    <mergeCell ref="BK24:BL24"/>
    <mergeCell ref="BN24:BO24"/>
    <mergeCell ref="BP24:BQ24"/>
    <mergeCell ref="BR24:BS24"/>
    <mergeCell ref="EF24:EG24"/>
    <mergeCell ref="V25:W25"/>
    <mergeCell ref="X25:Y25"/>
    <mergeCell ref="Z25:AA25"/>
    <mergeCell ref="AB25:AC25"/>
    <mergeCell ref="AD25:AE25"/>
    <mergeCell ref="AF25:AG25"/>
    <mergeCell ref="AI25:AJ25"/>
    <mergeCell ref="AK25:AL25"/>
    <mergeCell ref="AM25:AN25"/>
    <mergeCell ref="BX25:BY25"/>
    <mergeCell ref="V24:W24"/>
    <mergeCell ref="X24:Y24"/>
    <mergeCell ref="Z24:AA24"/>
    <mergeCell ref="AB24:AC24"/>
    <mergeCell ref="AD24:AE24"/>
    <mergeCell ref="AF24:AG24"/>
    <mergeCell ref="AI24:AJ24"/>
    <mergeCell ref="AK24:AL24"/>
    <mergeCell ref="AM24:AN24"/>
    <mergeCell ref="BZ24:CA24"/>
    <mergeCell ref="CB24:CC24"/>
    <mergeCell ref="CD24:CE24"/>
    <mergeCell ref="CF24:CG24"/>
    <mergeCell ref="CH24:CI24"/>
    <mergeCell ref="CJ24:CK24"/>
    <mergeCell ref="ET24:EU24"/>
    <mergeCell ref="DK24:DL24"/>
    <mergeCell ref="DM24:DN24"/>
    <mergeCell ref="DO24:DP24"/>
    <mergeCell ref="DQ24:DR24"/>
    <mergeCell ref="DS24:DT24"/>
    <mergeCell ref="DU24:DV24"/>
    <mergeCell ref="DX24:DY24"/>
    <mergeCell ref="DZ24:EA24"/>
    <mergeCell ref="EB24:EC24"/>
    <mergeCell ref="CS24:CT24"/>
    <mergeCell ref="CU24:CV24"/>
    <mergeCell ref="CW24:CX24"/>
    <mergeCell ref="CY24:CZ24"/>
    <mergeCell ref="DA24:DB24"/>
    <mergeCell ref="DC24:DD24"/>
    <mergeCell ref="DE24:DF24"/>
    <mergeCell ref="DG24:DH24"/>
    <mergeCell ref="DI24:DJ24"/>
    <mergeCell ref="EH24:EI24"/>
    <mergeCell ref="EJ24:EK24"/>
    <mergeCell ref="EP24:EQ24"/>
    <mergeCell ref="ER24:ES24"/>
    <mergeCell ref="D24:E24"/>
    <mergeCell ref="F24:G24"/>
    <mergeCell ref="H24:I24"/>
    <mergeCell ref="J24:K24"/>
    <mergeCell ref="L24:M24"/>
    <mergeCell ref="N24:O24"/>
    <mergeCell ref="P24:Q24"/>
    <mergeCell ref="R24:S24"/>
    <mergeCell ref="T24:U24"/>
    <mergeCell ref="CP23:CQ23"/>
    <mergeCell ref="ED23:EE23"/>
    <mergeCell ref="EF23:EG23"/>
    <mergeCell ref="EH23:EI23"/>
    <mergeCell ref="EJ23:EK23"/>
    <mergeCell ref="EL23:EM23"/>
    <mergeCell ref="EN23:EO23"/>
    <mergeCell ref="EP23:EQ23"/>
    <mergeCell ref="AW23:AX23"/>
    <mergeCell ref="AY23:AZ23"/>
    <mergeCell ref="BA23:BB23"/>
    <mergeCell ref="BC23:BD23"/>
    <mergeCell ref="BE23:BF23"/>
    <mergeCell ref="BT24:BU24"/>
    <mergeCell ref="BV24:BW24"/>
    <mergeCell ref="BX24:BY24"/>
    <mergeCell ref="AO24:AP24"/>
    <mergeCell ref="AQ24:AR24"/>
    <mergeCell ref="AS24:AT24"/>
    <mergeCell ref="AU24:AV24"/>
    <mergeCell ref="AW24:AX24"/>
    <mergeCell ref="AY24:AZ24"/>
    <mergeCell ref="BA24:BB24"/>
    <mergeCell ref="ER23:ES23"/>
    <mergeCell ref="ET23:EU23"/>
    <mergeCell ref="DK23:DL23"/>
    <mergeCell ref="DM23:DN23"/>
    <mergeCell ref="DO23:DP23"/>
    <mergeCell ref="DQ23:DR23"/>
    <mergeCell ref="DS23:DT23"/>
    <mergeCell ref="DU23:DV23"/>
    <mergeCell ref="DX23:DY23"/>
    <mergeCell ref="DZ23:EA23"/>
    <mergeCell ref="EB23:EC23"/>
    <mergeCell ref="D23:E23"/>
    <mergeCell ref="F23:G23"/>
    <mergeCell ref="H23:I23"/>
    <mergeCell ref="J23:K23"/>
    <mergeCell ref="L23:M23"/>
    <mergeCell ref="N23:O23"/>
    <mergeCell ref="P23:Q23"/>
    <mergeCell ref="R23:S23"/>
    <mergeCell ref="T23:U23"/>
    <mergeCell ref="BG23:BH23"/>
    <mergeCell ref="BI23:BJ23"/>
    <mergeCell ref="BK23:BL23"/>
    <mergeCell ref="BN23:BO23"/>
    <mergeCell ref="BP23:BQ23"/>
    <mergeCell ref="BR23:BS23"/>
    <mergeCell ref="BT23:BU23"/>
    <mergeCell ref="BV23:BW23"/>
    <mergeCell ref="AO23:AP23"/>
    <mergeCell ref="AQ23:AR23"/>
    <mergeCell ref="AS23:AT23"/>
    <mergeCell ref="AU23:AV23"/>
    <mergeCell ref="DM47:DN47"/>
    <mergeCell ref="DO47:DP47"/>
    <mergeCell ref="DQ47:DR47"/>
    <mergeCell ref="DS47:DT47"/>
    <mergeCell ref="DU47:DV47"/>
    <mergeCell ref="DX47:DY47"/>
    <mergeCell ref="DZ47:EA47"/>
    <mergeCell ref="EB47:EC47"/>
    <mergeCell ref="V23:W23"/>
    <mergeCell ref="X23:Y23"/>
    <mergeCell ref="Z23:AA23"/>
    <mergeCell ref="AB23:AC23"/>
    <mergeCell ref="AD23:AE23"/>
    <mergeCell ref="AF23:AG23"/>
    <mergeCell ref="AI23:AJ23"/>
    <mergeCell ref="AK23:AL23"/>
    <mergeCell ref="AM23:AN23"/>
    <mergeCell ref="BX23:BY23"/>
    <mergeCell ref="CS23:CT23"/>
    <mergeCell ref="CU23:CV23"/>
    <mergeCell ref="CW23:CX23"/>
    <mergeCell ref="CY23:CZ23"/>
    <mergeCell ref="DA23:DB23"/>
    <mergeCell ref="DC23:DD23"/>
    <mergeCell ref="DE23:DF23"/>
    <mergeCell ref="DG23:DH23"/>
    <mergeCell ref="DI23:DJ23"/>
    <mergeCell ref="BZ23:CA23"/>
    <mergeCell ref="CB23:CC23"/>
    <mergeCell ref="CD23:CE23"/>
    <mergeCell ref="CF23:CG23"/>
    <mergeCell ref="CH23:CI23"/>
    <mergeCell ref="CS47:CT47"/>
    <mergeCell ref="CU47:CV47"/>
    <mergeCell ref="CW47:CX47"/>
    <mergeCell ref="CY47:CZ47"/>
    <mergeCell ref="DA47:DB47"/>
    <mergeCell ref="DC47:DD47"/>
    <mergeCell ref="DE47:DF47"/>
    <mergeCell ref="DG47:DH47"/>
    <mergeCell ref="DI47:DJ47"/>
    <mergeCell ref="BZ47:CA47"/>
    <mergeCell ref="CB47:CC47"/>
    <mergeCell ref="CD47:CE47"/>
    <mergeCell ref="CF47:CG47"/>
    <mergeCell ref="CH47:CI47"/>
    <mergeCell ref="CJ47:CK47"/>
    <mergeCell ref="CL47:CM47"/>
    <mergeCell ref="CN47:CO47"/>
    <mergeCell ref="CP47:CQ47"/>
    <mergeCell ref="BG47:BH47"/>
    <mergeCell ref="BI47:BJ47"/>
    <mergeCell ref="BK47:BL47"/>
    <mergeCell ref="BN47:BO47"/>
    <mergeCell ref="BP47:BQ47"/>
    <mergeCell ref="BR47:BS47"/>
    <mergeCell ref="BT47:BU47"/>
    <mergeCell ref="BV47:BW47"/>
    <mergeCell ref="BX47:BY47"/>
    <mergeCell ref="AO47:AP47"/>
    <mergeCell ref="AQ47:AR47"/>
    <mergeCell ref="AS47:AT47"/>
    <mergeCell ref="AU47:AV47"/>
    <mergeCell ref="AW47:AX47"/>
    <mergeCell ref="AY47:AZ47"/>
    <mergeCell ref="BA47:BB47"/>
    <mergeCell ref="BC47:BD47"/>
    <mergeCell ref="BE47:BF47"/>
    <mergeCell ref="V47:W47"/>
    <mergeCell ref="X47:Y47"/>
    <mergeCell ref="Z47:AA47"/>
    <mergeCell ref="AB47:AC47"/>
    <mergeCell ref="AD47:AE47"/>
    <mergeCell ref="AF47:AG47"/>
    <mergeCell ref="AI47:AJ47"/>
    <mergeCell ref="AK47:AL47"/>
    <mergeCell ref="AM47:AN47"/>
    <mergeCell ref="D47:E47"/>
    <mergeCell ref="F47:G47"/>
    <mergeCell ref="H47:I47"/>
    <mergeCell ref="J47:K47"/>
    <mergeCell ref="L47:M47"/>
    <mergeCell ref="N47:O47"/>
    <mergeCell ref="P47:Q47"/>
    <mergeCell ref="R47:S47"/>
    <mergeCell ref="T47:U47"/>
    <mergeCell ref="D45:E45"/>
    <mergeCell ref="F45:G45"/>
    <mergeCell ref="X46:Y46"/>
    <mergeCell ref="Z46:AA46"/>
    <mergeCell ref="AB46:AC46"/>
    <mergeCell ref="AD46:AE46"/>
    <mergeCell ref="AF46:AG46"/>
    <mergeCell ref="ED46:EE46"/>
    <mergeCell ref="EF46:EG46"/>
    <mergeCell ref="EH46:EI46"/>
    <mergeCell ref="EJ46:EK46"/>
    <mergeCell ref="EL46:EM46"/>
    <mergeCell ref="EN46:EO46"/>
    <mergeCell ref="EP46:EQ46"/>
    <mergeCell ref="ER46:ES46"/>
    <mergeCell ref="ET46:EU46"/>
    <mergeCell ref="DK46:DL46"/>
    <mergeCell ref="DM46:DN46"/>
    <mergeCell ref="DO46:DP46"/>
    <mergeCell ref="DQ46:DR46"/>
    <mergeCell ref="DS46:DT46"/>
    <mergeCell ref="DU46:DV46"/>
    <mergeCell ref="DX46:DY46"/>
    <mergeCell ref="DZ46:EA46"/>
    <mergeCell ref="EB46:EC46"/>
    <mergeCell ref="DG46:DH46"/>
    <mergeCell ref="DI46:DJ46"/>
    <mergeCell ref="BZ46:CA46"/>
    <mergeCell ref="BT46:BU46"/>
    <mergeCell ref="BV46:BW46"/>
    <mergeCell ref="BX46:BY46"/>
    <mergeCell ref="CS46:CT46"/>
    <mergeCell ref="D46:E46"/>
    <mergeCell ref="F46:G46"/>
    <mergeCell ref="H46:I46"/>
    <mergeCell ref="J46:K46"/>
    <mergeCell ref="L46:M46"/>
    <mergeCell ref="N46:O46"/>
    <mergeCell ref="P46:Q46"/>
    <mergeCell ref="R46:S46"/>
    <mergeCell ref="T46:U46"/>
    <mergeCell ref="BG46:BH46"/>
    <mergeCell ref="BI46:BJ46"/>
    <mergeCell ref="BK46:BL46"/>
    <mergeCell ref="BN46:BO46"/>
    <mergeCell ref="BP46:BQ46"/>
    <mergeCell ref="BR46:BS46"/>
    <mergeCell ref="AO46:AP46"/>
    <mergeCell ref="AQ46:AR46"/>
    <mergeCell ref="AS46:AT46"/>
    <mergeCell ref="AU46:AV46"/>
    <mergeCell ref="AW46:AX46"/>
    <mergeCell ref="AY46:AZ46"/>
    <mergeCell ref="BA46:BB46"/>
    <mergeCell ref="BC46:BD46"/>
    <mergeCell ref="BE46:BF46"/>
    <mergeCell ref="V46:W46"/>
    <mergeCell ref="AI46:AJ46"/>
    <mergeCell ref="AK46:AL46"/>
    <mergeCell ref="AM46:AN46"/>
    <mergeCell ref="BX14:BY14"/>
    <mergeCell ref="BZ14:CA14"/>
    <mergeCell ref="CB14:CC14"/>
    <mergeCell ref="CD14:CE14"/>
    <mergeCell ref="CF14:CG14"/>
    <mergeCell ref="CP14:CQ14"/>
    <mergeCell ref="CS14:CT14"/>
    <mergeCell ref="CU14:CV14"/>
    <mergeCell ref="CW14:CX14"/>
    <mergeCell ref="CY14:CZ14"/>
    <mergeCell ref="BX44:BY44"/>
    <mergeCell ref="CS44:CT44"/>
    <mergeCell ref="CU44:CV44"/>
    <mergeCell ref="CW44:CX44"/>
    <mergeCell ref="CY44:CZ44"/>
    <mergeCell ref="DA44:DB44"/>
    <mergeCell ref="DC44:DD44"/>
    <mergeCell ref="BX37:BY37"/>
    <mergeCell ref="BZ44:CA44"/>
    <mergeCell ref="CB44:CC44"/>
    <mergeCell ref="CD44:CE44"/>
    <mergeCell ref="CF44:CG44"/>
    <mergeCell ref="CH44:CI44"/>
    <mergeCell ref="CJ44:CK44"/>
    <mergeCell ref="DA43:DB43"/>
    <mergeCell ref="DC43:DD43"/>
    <mergeCell ref="CD22:CE22"/>
    <mergeCell ref="CF22:CG22"/>
    <mergeCell ref="CH22:CI22"/>
    <mergeCell ref="CJ22:CK22"/>
    <mergeCell ref="CL22:CM22"/>
    <mergeCell ref="CN22:CO22"/>
    <mergeCell ref="BC15:BD15"/>
    <mergeCell ref="BE15:BF15"/>
    <mergeCell ref="BG15:BH15"/>
    <mergeCell ref="BI15:BJ15"/>
    <mergeCell ref="BK15:BL15"/>
    <mergeCell ref="CF15:CG15"/>
    <mergeCell ref="BV15:BW15"/>
    <mergeCell ref="BX15:BY15"/>
    <mergeCell ref="BZ15:CA15"/>
    <mergeCell ref="CB15:CC15"/>
    <mergeCell ref="CD15:CE15"/>
    <mergeCell ref="BR15:BS15"/>
    <mergeCell ref="BT15:BU15"/>
    <mergeCell ref="CY46:CZ46"/>
    <mergeCell ref="DA46:DB46"/>
    <mergeCell ref="DC46:DD46"/>
    <mergeCell ref="DE46:DF46"/>
    <mergeCell ref="CB46:CC46"/>
    <mergeCell ref="CD46:CE46"/>
    <mergeCell ref="CF46:CG46"/>
    <mergeCell ref="CH46:CI46"/>
    <mergeCell ref="CJ46:CK46"/>
    <mergeCell ref="CL46:CM46"/>
    <mergeCell ref="CN46:CO46"/>
    <mergeCell ref="CP46:CQ46"/>
    <mergeCell ref="DE44:DF44"/>
    <mergeCell ref="DE22:DF22"/>
    <mergeCell ref="BC24:BD24"/>
    <mergeCell ref="BE24:BF24"/>
    <mergeCell ref="CU46:CV46"/>
    <mergeCell ref="CW46:CX46"/>
    <mergeCell ref="BG24:BH24"/>
    <mergeCell ref="V15:W15"/>
    <mergeCell ref="X15:Y15"/>
    <mergeCell ref="Z15:AA15"/>
    <mergeCell ref="AD14:AE14"/>
    <mergeCell ref="AF14:AG14"/>
    <mergeCell ref="AI14:AJ14"/>
    <mergeCell ref="AK14:AL14"/>
    <mergeCell ref="AM14:AN14"/>
    <mergeCell ref="AO14:AP14"/>
    <mergeCell ref="AQ14:AR14"/>
    <mergeCell ref="AS14:AT14"/>
    <mergeCell ref="AU14:AV14"/>
    <mergeCell ref="DA14:DB14"/>
    <mergeCell ref="DC14:DD14"/>
    <mergeCell ref="DE14:DF14"/>
    <mergeCell ref="DG14:DH14"/>
    <mergeCell ref="DI14:DJ14"/>
    <mergeCell ref="AB15:AC15"/>
    <mergeCell ref="BP14:BQ14"/>
    <mergeCell ref="BR14:BS14"/>
    <mergeCell ref="BT14:BU14"/>
    <mergeCell ref="BV14:BW14"/>
    <mergeCell ref="AW14:AX14"/>
    <mergeCell ref="AY14:AZ14"/>
    <mergeCell ref="BA14:BB14"/>
    <mergeCell ref="BC14:BD14"/>
    <mergeCell ref="BE14:BF14"/>
    <mergeCell ref="BG14:BH14"/>
    <mergeCell ref="AU15:AV15"/>
    <mergeCell ref="AW15:AX15"/>
    <mergeCell ref="AY15:AZ15"/>
    <mergeCell ref="BA15:BB15"/>
    <mergeCell ref="DZ44:EA44"/>
    <mergeCell ref="EB44:EC44"/>
    <mergeCell ref="DO43:DP43"/>
    <mergeCell ref="ED47:EE47"/>
    <mergeCell ref="EF47:EG47"/>
    <mergeCell ref="EH47:EI47"/>
    <mergeCell ref="CJ23:CK23"/>
    <mergeCell ref="CL23:CM23"/>
    <mergeCell ref="CN23:CO23"/>
    <mergeCell ref="CL26:CM26"/>
    <mergeCell ref="CN26:CO26"/>
    <mergeCell ref="BZ27:CA27"/>
    <mergeCell ref="CB27:CC27"/>
    <mergeCell ref="CD27:CE27"/>
    <mergeCell ref="CF27:CG27"/>
    <mergeCell ref="BZ26:CA26"/>
    <mergeCell ref="CB26:CC26"/>
    <mergeCell ref="ED45:EE45"/>
    <mergeCell ref="EF45:EG45"/>
    <mergeCell ref="EH45:EI45"/>
    <mergeCell ref="BZ45:CA45"/>
    <mergeCell ref="CF45:CG45"/>
    <mergeCell ref="CL44:CM44"/>
    <mergeCell ref="CN44:CO44"/>
    <mergeCell ref="CP44:CQ44"/>
    <mergeCell ref="DQ43:DR43"/>
    <mergeCell ref="DS43:DT43"/>
    <mergeCell ref="DU43:DV43"/>
    <mergeCell ref="DX43:DY43"/>
    <mergeCell ref="DZ43:EA43"/>
    <mergeCell ref="EB43:EC43"/>
    <mergeCell ref="CS43:CT43"/>
    <mergeCell ref="EJ47:EK47"/>
    <mergeCell ref="EL47:EM47"/>
    <mergeCell ref="EN47:EO47"/>
    <mergeCell ref="EP47:EQ47"/>
    <mergeCell ref="ER47:ES47"/>
    <mergeCell ref="ER45:ES45"/>
    <mergeCell ref="ED44:EE44"/>
    <mergeCell ref="EF44:EG44"/>
    <mergeCell ref="EH44:EI44"/>
    <mergeCell ref="EJ44:EK44"/>
    <mergeCell ref="EL44:EM44"/>
    <mergeCell ref="EN44:EO44"/>
    <mergeCell ref="EP44:EQ44"/>
    <mergeCell ref="EJ45:EK45"/>
    <mergeCell ref="EL45:EM45"/>
    <mergeCell ref="EN45:EO45"/>
    <mergeCell ref="EP45:EQ45"/>
    <mergeCell ref="D18:E18"/>
    <mergeCell ref="H18:I18"/>
    <mergeCell ref="F18:G18"/>
    <mergeCell ref="J18:K18"/>
    <mergeCell ref="L18:M18"/>
    <mergeCell ref="DS15:DT15"/>
    <mergeCell ref="DU15:DV15"/>
    <mergeCell ref="DX15:DY15"/>
    <mergeCell ref="DZ15:EA15"/>
    <mergeCell ref="EB15:EC15"/>
    <mergeCell ref="CY15:CZ15"/>
    <mergeCell ref="DA15:DB15"/>
    <mergeCell ref="DC15:DD15"/>
    <mergeCell ref="DE15:DF15"/>
    <mergeCell ref="DG15:DH15"/>
    <mergeCell ref="DI15:DJ15"/>
    <mergeCell ref="DK15:DL15"/>
    <mergeCell ref="DM15:DN15"/>
    <mergeCell ref="DO15:DP15"/>
    <mergeCell ref="CH15:CI15"/>
    <mergeCell ref="CJ15:CK15"/>
    <mergeCell ref="CL15:CM15"/>
    <mergeCell ref="CN15:CO15"/>
    <mergeCell ref="CP15:CQ15"/>
    <mergeCell ref="CS15:CT15"/>
    <mergeCell ref="N18:O18"/>
    <mergeCell ref="P18:Q18"/>
    <mergeCell ref="R18:S18"/>
    <mergeCell ref="T18:U18"/>
    <mergeCell ref="V18:W18"/>
    <mergeCell ref="X18:Y18"/>
    <mergeCell ref="Z18:AA18"/>
    <mergeCell ref="CB53:CC53"/>
    <mergeCell ref="CD53:CE53"/>
    <mergeCell ref="CF53:CG53"/>
    <mergeCell ref="CH53:CI53"/>
    <mergeCell ref="CJ53:CK53"/>
    <mergeCell ref="CL53:CM53"/>
    <mergeCell ref="CN53:CO53"/>
    <mergeCell ref="CP53:CQ53"/>
    <mergeCell ref="ET47:EU47"/>
    <mergeCell ref="DK47:DL47"/>
    <mergeCell ref="D14:E14"/>
    <mergeCell ref="F14:G14"/>
    <mergeCell ref="H14:I14"/>
    <mergeCell ref="D15:E15"/>
    <mergeCell ref="F15:G15"/>
    <mergeCell ref="H15:I15"/>
    <mergeCell ref="J14:K14"/>
    <mergeCell ref="L14:M14"/>
    <mergeCell ref="N14:O14"/>
    <mergeCell ref="P14:Q14"/>
    <mergeCell ref="R14:S14"/>
    <mergeCell ref="T14:U14"/>
    <mergeCell ref="V14:W14"/>
    <mergeCell ref="X14:Y14"/>
    <mergeCell ref="Z14:AA14"/>
    <mergeCell ref="AB14:AC14"/>
    <mergeCell ref="J15:K15"/>
    <mergeCell ref="L15:M15"/>
    <mergeCell ref="N15:O15"/>
    <mergeCell ref="P15:Q15"/>
    <mergeCell ref="R15:S15"/>
    <mergeCell ref="T15:U15"/>
    <mergeCell ref="BZ50:CA50"/>
    <mergeCell ref="CB50:CC50"/>
    <mergeCell ref="CD50:CE50"/>
    <mergeCell ref="BT18:BU18"/>
    <mergeCell ref="BV18:BW18"/>
    <mergeCell ref="BX18:BY18"/>
    <mergeCell ref="BZ18:CA18"/>
    <mergeCell ref="CB18:CC18"/>
    <mergeCell ref="CD18:CE18"/>
    <mergeCell ref="CF18:CG18"/>
    <mergeCell ref="CH18:CI18"/>
    <mergeCell ref="CJ18:CK18"/>
    <mergeCell ref="CL18:CM18"/>
    <mergeCell ref="CN18:CO18"/>
    <mergeCell ref="BV34:BW34"/>
    <mergeCell ref="BX34:BY34"/>
    <mergeCell ref="BZ34:CA34"/>
    <mergeCell ref="CB34:CC34"/>
    <mergeCell ref="CD34:CE34"/>
    <mergeCell ref="CF34:CG34"/>
    <mergeCell ref="CH34:CI34"/>
    <mergeCell ref="CJ34:CK34"/>
    <mergeCell ref="CL34:CM34"/>
    <mergeCell ref="CN34:CO34"/>
    <mergeCell ref="CL24:CM24"/>
    <mergeCell ref="CN24:CO24"/>
    <mergeCell ref="CF26:CG26"/>
    <mergeCell ref="CH26:CI26"/>
    <mergeCell ref="CJ26:CK26"/>
    <mergeCell ref="CN49:CO49"/>
    <mergeCell ref="BZ48:CA48"/>
    <mergeCell ref="CB48:CC48"/>
    <mergeCell ref="AB18:AC18"/>
    <mergeCell ref="AD18:AE18"/>
    <mergeCell ref="BN18:BO18"/>
    <mergeCell ref="BP18:BQ18"/>
    <mergeCell ref="BR18:BS18"/>
    <mergeCell ref="ED53:EE53"/>
    <mergeCell ref="EF53:EG53"/>
    <mergeCell ref="EH53:EI53"/>
    <mergeCell ref="EJ53:EK53"/>
    <mergeCell ref="EL53:EM53"/>
    <mergeCell ref="AO53:AP53"/>
    <mergeCell ref="AQ53:AR53"/>
    <mergeCell ref="AS53:AT53"/>
    <mergeCell ref="AU53:AV53"/>
    <mergeCell ref="AW53:AX53"/>
    <mergeCell ref="AY53:AZ53"/>
    <mergeCell ref="BA53:BB53"/>
    <mergeCell ref="BC53:BD53"/>
    <mergeCell ref="BE53:BF53"/>
    <mergeCell ref="DA53:DB53"/>
    <mergeCell ref="DC53:DD53"/>
    <mergeCell ref="DE53:DF53"/>
    <mergeCell ref="DG53:DH53"/>
    <mergeCell ref="DI53:DJ53"/>
    <mergeCell ref="BZ53:CA53"/>
    <mergeCell ref="AI53:AJ53"/>
    <mergeCell ref="AK53:AL53"/>
    <mergeCell ref="AM53:AN53"/>
    <mergeCell ref="CF49:CG49"/>
    <mergeCell ref="CH49:CI49"/>
    <mergeCell ref="CJ49:CK49"/>
    <mergeCell ref="CL49:CM49"/>
    <mergeCell ref="V53:W53"/>
    <mergeCell ref="X53:Y53"/>
    <mergeCell ref="Z53:AA53"/>
    <mergeCell ref="AB53:AC53"/>
    <mergeCell ref="AD53:AE53"/>
    <mergeCell ref="AF53:AG53"/>
    <mergeCell ref="EN53:EO53"/>
    <mergeCell ref="EP53:EQ53"/>
    <mergeCell ref="ER53:ES53"/>
    <mergeCell ref="ET53:EU53"/>
    <mergeCell ref="DK53:DL53"/>
    <mergeCell ref="DM53:DN53"/>
    <mergeCell ref="DO53:DP53"/>
    <mergeCell ref="DQ53:DR53"/>
    <mergeCell ref="DS53:DT53"/>
    <mergeCell ref="DU53:DV53"/>
    <mergeCell ref="DX53:DY53"/>
    <mergeCell ref="DZ53:EA53"/>
    <mergeCell ref="EB53:EC53"/>
    <mergeCell ref="BG53:BH53"/>
    <mergeCell ref="BI53:BJ53"/>
    <mergeCell ref="BK53:BL53"/>
    <mergeCell ref="BN53:BO53"/>
    <mergeCell ref="BP53:BQ53"/>
    <mergeCell ref="BR53:BS53"/>
    <mergeCell ref="BT53:BU53"/>
    <mergeCell ref="BV53:BW53"/>
    <mergeCell ref="BX53:BY53"/>
    <mergeCell ref="CS53:CT53"/>
    <mergeCell ref="CU53:CV53"/>
    <mergeCell ref="CW53:CX53"/>
    <mergeCell ref="CY53:CZ53"/>
    <mergeCell ref="D53:E53"/>
    <mergeCell ref="F53:G53"/>
    <mergeCell ref="H53:I53"/>
    <mergeCell ref="J53:K53"/>
    <mergeCell ref="L53:M53"/>
    <mergeCell ref="N53:O53"/>
    <mergeCell ref="P53:Q53"/>
    <mergeCell ref="R53:S53"/>
    <mergeCell ref="T53:U53"/>
    <mergeCell ref="ED50:EE50"/>
    <mergeCell ref="EF50:EG50"/>
    <mergeCell ref="EH50:EI50"/>
    <mergeCell ref="EJ50:EK50"/>
    <mergeCell ref="EL50:EM50"/>
    <mergeCell ref="BG50:BH50"/>
    <mergeCell ref="BI50:BJ50"/>
    <mergeCell ref="BK50:BL50"/>
    <mergeCell ref="BN50:BO50"/>
    <mergeCell ref="BP50:BQ50"/>
    <mergeCell ref="BR50:BS50"/>
    <mergeCell ref="BT50:BU50"/>
    <mergeCell ref="BV50:BW50"/>
    <mergeCell ref="BX50:BY50"/>
    <mergeCell ref="AO50:AP50"/>
    <mergeCell ref="AQ50:AR50"/>
    <mergeCell ref="AS50:AT50"/>
    <mergeCell ref="AU50:AV50"/>
    <mergeCell ref="AW50:AX50"/>
    <mergeCell ref="AY50:AZ50"/>
    <mergeCell ref="BA50:BB50"/>
    <mergeCell ref="BC50:BD50"/>
    <mergeCell ref="BE50:BF50"/>
    <mergeCell ref="EN50:EO50"/>
    <mergeCell ref="EP50:EQ50"/>
    <mergeCell ref="ER50:ES50"/>
    <mergeCell ref="ET50:EU50"/>
    <mergeCell ref="DK50:DL50"/>
    <mergeCell ref="DM50:DN50"/>
    <mergeCell ref="DO50:DP50"/>
    <mergeCell ref="DQ50:DR50"/>
    <mergeCell ref="DS50:DT50"/>
    <mergeCell ref="DU50:DV50"/>
    <mergeCell ref="DX50:DY50"/>
    <mergeCell ref="DZ50:EA50"/>
    <mergeCell ref="EB50:EC50"/>
    <mergeCell ref="CF50:CG50"/>
    <mergeCell ref="CH50:CI50"/>
    <mergeCell ref="CJ50:CK50"/>
    <mergeCell ref="CL50:CM50"/>
    <mergeCell ref="CN50:CO50"/>
    <mergeCell ref="CP50:CQ50"/>
    <mergeCell ref="CS50:CT50"/>
    <mergeCell ref="CU50:CV50"/>
    <mergeCell ref="CW50:CX50"/>
    <mergeCell ref="CY50:CZ50"/>
    <mergeCell ref="DA50:DB50"/>
    <mergeCell ref="DC50:DD50"/>
    <mergeCell ref="DE50:DF50"/>
    <mergeCell ref="DG50:DH50"/>
    <mergeCell ref="DI50:DJ50"/>
    <mergeCell ref="V50:W50"/>
    <mergeCell ref="X50:Y50"/>
    <mergeCell ref="Z50:AA50"/>
    <mergeCell ref="AB50:AC50"/>
    <mergeCell ref="AD50:AE50"/>
    <mergeCell ref="AF50:AG50"/>
    <mergeCell ref="AI50:AJ50"/>
    <mergeCell ref="AK50:AL50"/>
    <mergeCell ref="AM50:AN50"/>
    <mergeCell ref="D50:E50"/>
    <mergeCell ref="F50:G50"/>
    <mergeCell ref="H50:I50"/>
    <mergeCell ref="J50:K50"/>
    <mergeCell ref="L50:M50"/>
    <mergeCell ref="N50:O50"/>
    <mergeCell ref="P50:Q50"/>
    <mergeCell ref="R50:S50"/>
    <mergeCell ref="T50:U50"/>
    <mergeCell ref="ED49:EE49"/>
    <mergeCell ref="EF49:EG49"/>
    <mergeCell ref="EH49:EI49"/>
    <mergeCell ref="EJ49:EK49"/>
    <mergeCell ref="EL49:EM49"/>
    <mergeCell ref="EN49:EO49"/>
    <mergeCell ref="EP49:EQ49"/>
    <mergeCell ref="ER49:ES49"/>
    <mergeCell ref="ET49:EU49"/>
    <mergeCell ref="DK49:DL49"/>
    <mergeCell ref="DM49:DN49"/>
    <mergeCell ref="DO49:DP49"/>
    <mergeCell ref="DQ49:DR49"/>
    <mergeCell ref="DS49:DT49"/>
    <mergeCell ref="DU49:DV49"/>
    <mergeCell ref="DX49:DY49"/>
    <mergeCell ref="DZ49:EA49"/>
    <mergeCell ref="EB49:EC49"/>
    <mergeCell ref="D49:E49"/>
    <mergeCell ref="F49:G49"/>
    <mergeCell ref="H49:I49"/>
    <mergeCell ref="J49:K49"/>
    <mergeCell ref="L49:M49"/>
    <mergeCell ref="N49:O49"/>
    <mergeCell ref="P49:Q49"/>
    <mergeCell ref="R49:S49"/>
    <mergeCell ref="T49:U49"/>
    <mergeCell ref="BG49:BH49"/>
    <mergeCell ref="BI49:BJ49"/>
    <mergeCell ref="BK49:BL49"/>
    <mergeCell ref="BN49:BO49"/>
    <mergeCell ref="BP49:BQ49"/>
    <mergeCell ref="BR49:BS49"/>
    <mergeCell ref="BT49:BU49"/>
    <mergeCell ref="BV49:BW49"/>
    <mergeCell ref="AO49:AP49"/>
    <mergeCell ref="AQ49:AR49"/>
    <mergeCell ref="AS49:AT49"/>
    <mergeCell ref="AU49:AV49"/>
    <mergeCell ref="AW49:AX49"/>
    <mergeCell ref="AY49:AZ49"/>
    <mergeCell ref="BA49:BB49"/>
    <mergeCell ref="BC49:BD49"/>
    <mergeCell ref="BE49:BF49"/>
    <mergeCell ref="DM48:DN48"/>
    <mergeCell ref="DO48:DP48"/>
    <mergeCell ref="DQ48:DR48"/>
    <mergeCell ref="DS48:DT48"/>
    <mergeCell ref="DU48:DV48"/>
    <mergeCell ref="DX48:DY48"/>
    <mergeCell ref="DZ48:EA48"/>
    <mergeCell ref="EB48:EC48"/>
    <mergeCell ref="V49:W49"/>
    <mergeCell ref="X49:Y49"/>
    <mergeCell ref="Z49:AA49"/>
    <mergeCell ref="AB49:AC49"/>
    <mergeCell ref="AD49:AE49"/>
    <mergeCell ref="AF49:AG49"/>
    <mergeCell ref="AI49:AJ49"/>
    <mergeCell ref="AK49:AL49"/>
    <mergeCell ref="AM49:AN49"/>
    <mergeCell ref="BX49:BY49"/>
    <mergeCell ref="CS49:CT49"/>
    <mergeCell ref="CU49:CV49"/>
    <mergeCell ref="CW49:CX49"/>
    <mergeCell ref="CY49:CZ49"/>
    <mergeCell ref="DA49:DB49"/>
    <mergeCell ref="DC49:DD49"/>
    <mergeCell ref="DE49:DF49"/>
    <mergeCell ref="DG49:DH49"/>
    <mergeCell ref="DI49:DJ49"/>
    <mergeCell ref="BZ49:CA49"/>
    <mergeCell ref="CB49:CC49"/>
    <mergeCell ref="CD49:CE49"/>
    <mergeCell ref="CP49:CQ49"/>
    <mergeCell ref="BX48:BY48"/>
    <mergeCell ref="D48:E48"/>
    <mergeCell ref="F48:G48"/>
    <mergeCell ref="H48:I48"/>
    <mergeCell ref="J48:K48"/>
    <mergeCell ref="L48:M48"/>
    <mergeCell ref="N48:O48"/>
    <mergeCell ref="P48:Q48"/>
    <mergeCell ref="R48:S48"/>
    <mergeCell ref="T48:U48"/>
    <mergeCell ref="BG48:BH48"/>
    <mergeCell ref="BI48:BJ48"/>
    <mergeCell ref="BK48:BL48"/>
    <mergeCell ref="BN48:BO48"/>
    <mergeCell ref="BP48:BQ48"/>
    <mergeCell ref="BR48:BS48"/>
    <mergeCell ref="BT48:BU48"/>
    <mergeCell ref="BV48:BW48"/>
    <mergeCell ref="V48:W48"/>
    <mergeCell ref="X48:Y48"/>
    <mergeCell ref="Z48:AA48"/>
    <mergeCell ref="AB48:AC48"/>
    <mergeCell ref="AD48:AE48"/>
    <mergeCell ref="AF48:AG48"/>
    <mergeCell ref="AI48:AJ48"/>
    <mergeCell ref="AK48:AL48"/>
    <mergeCell ref="AM48:AN48"/>
    <mergeCell ref="ET45:EU45"/>
    <mergeCell ref="DK45:DL45"/>
    <mergeCell ref="DM45:DN45"/>
    <mergeCell ref="DO45:DP45"/>
    <mergeCell ref="DQ45:DR45"/>
    <mergeCell ref="DS45:DT45"/>
    <mergeCell ref="DU45:DV45"/>
    <mergeCell ref="DX45:DY45"/>
    <mergeCell ref="DZ45:EA45"/>
    <mergeCell ref="EB45:EC45"/>
    <mergeCell ref="DG45:DH45"/>
    <mergeCell ref="DI45:DJ45"/>
    <mergeCell ref="DG48:DH48"/>
    <mergeCell ref="DI48:DJ48"/>
    <mergeCell ref="CD45:CE45"/>
    <mergeCell ref="CD48:CE48"/>
    <mergeCell ref="CF48:CG48"/>
    <mergeCell ref="CH48:CI48"/>
    <mergeCell ref="CJ48:CK48"/>
    <mergeCell ref="CL48:CM48"/>
    <mergeCell ref="CN48:CO48"/>
    <mergeCell ref="CP48:CQ48"/>
    <mergeCell ref="ED48:EE48"/>
    <mergeCell ref="EF48:EG48"/>
    <mergeCell ref="EH48:EI48"/>
    <mergeCell ref="EJ48:EK48"/>
    <mergeCell ref="EL48:EM48"/>
    <mergeCell ref="EN48:EO48"/>
    <mergeCell ref="EP48:EQ48"/>
    <mergeCell ref="ER48:ES48"/>
    <mergeCell ref="ET48:EU48"/>
    <mergeCell ref="DK48:DL48"/>
    <mergeCell ref="CS48:CT48"/>
    <mergeCell ref="CU48:CV48"/>
    <mergeCell ref="CW48:CX48"/>
    <mergeCell ref="CY48:CZ48"/>
    <mergeCell ref="DA48:DB48"/>
    <mergeCell ref="DC48:DD48"/>
    <mergeCell ref="DE48:DF48"/>
    <mergeCell ref="AO48:AP48"/>
    <mergeCell ref="AQ48:AR48"/>
    <mergeCell ref="AS48:AT48"/>
    <mergeCell ref="AU48:AV48"/>
    <mergeCell ref="AW48:AX48"/>
    <mergeCell ref="AY48:AZ48"/>
    <mergeCell ref="BA48:BB48"/>
    <mergeCell ref="BC48:BD48"/>
    <mergeCell ref="BE48:BF48"/>
    <mergeCell ref="H45:I45"/>
    <mergeCell ref="J45:K45"/>
    <mergeCell ref="L45:M45"/>
    <mergeCell ref="N45:O45"/>
    <mergeCell ref="P45:Q45"/>
    <mergeCell ref="R45:S45"/>
    <mergeCell ref="T45:U45"/>
    <mergeCell ref="BG45:BH45"/>
    <mergeCell ref="BI45:BJ45"/>
    <mergeCell ref="BK45:BL45"/>
    <mergeCell ref="BN45:BO45"/>
    <mergeCell ref="BP45:BQ45"/>
    <mergeCell ref="BR45:BS45"/>
    <mergeCell ref="BT45:BU45"/>
    <mergeCell ref="BV45:BW45"/>
    <mergeCell ref="AO45:AP45"/>
    <mergeCell ref="AQ45:AR45"/>
    <mergeCell ref="AS45:AT45"/>
    <mergeCell ref="AU45:AV45"/>
    <mergeCell ref="AW45:AX45"/>
    <mergeCell ref="AY45:AZ45"/>
    <mergeCell ref="BA45:BB45"/>
    <mergeCell ref="BC45:BD45"/>
    <mergeCell ref="BE45:BF45"/>
    <mergeCell ref="V45:W45"/>
    <mergeCell ref="X45:Y45"/>
    <mergeCell ref="Z45:AA45"/>
    <mergeCell ref="AB45:AC45"/>
    <mergeCell ref="AD45:AE45"/>
    <mergeCell ref="AF45:AG45"/>
    <mergeCell ref="AI45:AJ45"/>
    <mergeCell ref="AK45:AL45"/>
    <mergeCell ref="AM45:AN45"/>
    <mergeCell ref="BX45:BY45"/>
    <mergeCell ref="CS45:CT45"/>
    <mergeCell ref="CU45:CV45"/>
    <mergeCell ref="CW45:CX45"/>
    <mergeCell ref="CY45:CZ45"/>
    <mergeCell ref="DA45:DB45"/>
    <mergeCell ref="CB45:CC45"/>
    <mergeCell ref="DC45:DD45"/>
    <mergeCell ref="DE45:DF45"/>
    <mergeCell ref="CH45:CI45"/>
    <mergeCell ref="CJ45:CK45"/>
    <mergeCell ref="CL45:CM45"/>
    <mergeCell ref="CN45:CO45"/>
    <mergeCell ref="CP45:CQ45"/>
    <mergeCell ref="D44:E44"/>
    <mergeCell ref="F44:G44"/>
    <mergeCell ref="H44:I44"/>
    <mergeCell ref="J44:K44"/>
    <mergeCell ref="L44:M44"/>
    <mergeCell ref="N44:O44"/>
    <mergeCell ref="P44:Q44"/>
    <mergeCell ref="R44:S44"/>
    <mergeCell ref="T44:U44"/>
    <mergeCell ref="BG44:BH44"/>
    <mergeCell ref="BI44:BJ44"/>
    <mergeCell ref="BK44:BL44"/>
    <mergeCell ref="BN44:BO44"/>
    <mergeCell ref="BP44:BQ44"/>
    <mergeCell ref="BR44:BS44"/>
    <mergeCell ref="BT44:BU44"/>
    <mergeCell ref="BV44:BW44"/>
    <mergeCell ref="AO44:AP44"/>
    <mergeCell ref="AQ44:AR44"/>
    <mergeCell ref="AS44:AT44"/>
    <mergeCell ref="AU44:AV44"/>
    <mergeCell ref="AW44:AX44"/>
    <mergeCell ref="AY44:AZ44"/>
    <mergeCell ref="BA44:BB44"/>
    <mergeCell ref="BC44:BD44"/>
    <mergeCell ref="BE44:BF44"/>
    <mergeCell ref="V44:W44"/>
    <mergeCell ref="X44:Y44"/>
    <mergeCell ref="Z44:AA44"/>
    <mergeCell ref="AB44:AC44"/>
    <mergeCell ref="AD44:AE44"/>
    <mergeCell ref="AF44:AG44"/>
    <mergeCell ref="AI44:AJ44"/>
    <mergeCell ref="AK44:AL44"/>
    <mergeCell ref="AM44:AN44"/>
    <mergeCell ref="DI43:DJ43"/>
    <mergeCell ref="BZ43:CA43"/>
    <mergeCell ref="CB43:CC43"/>
    <mergeCell ref="CD43:CE43"/>
    <mergeCell ref="CF43:CG43"/>
    <mergeCell ref="CH43:CI43"/>
    <mergeCell ref="CJ43:CK43"/>
    <mergeCell ref="CL43:CM43"/>
    <mergeCell ref="CN43:CO43"/>
    <mergeCell ref="CP43:CQ43"/>
    <mergeCell ref="BN43:BO43"/>
    <mergeCell ref="BP43:BQ43"/>
    <mergeCell ref="BR43:BS43"/>
    <mergeCell ref="BT43:BU43"/>
    <mergeCell ref="BV43:BW43"/>
    <mergeCell ref="BX43:BY43"/>
    <mergeCell ref="CU43:CV43"/>
    <mergeCell ref="CW43:CX43"/>
    <mergeCell ref="CY43:CZ43"/>
    <mergeCell ref="AQ43:AR43"/>
    <mergeCell ref="AS43:AT43"/>
    <mergeCell ref="AU43:AV43"/>
    <mergeCell ref="AW43:AX43"/>
    <mergeCell ref="AY43:AZ43"/>
    <mergeCell ref="BA43:BB43"/>
    <mergeCell ref="BC43:BD43"/>
    <mergeCell ref="BE43:BF43"/>
    <mergeCell ref="EF42:EG42"/>
    <mergeCell ref="EH42:EI42"/>
    <mergeCell ref="EJ42:EK42"/>
    <mergeCell ref="EL42:EM42"/>
    <mergeCell ref="EN42:EO42"/>
    <mergeCell ref="EP42:EQ42"/>
    <mergeCell ref="ER42:ES42"/>
    <mergeCell ref="BZ42:CA42"/>
    <mergeCell ref="CB42:CC42"/>
    <mergeCell ref="CD42:CE42"/>
    <mergeCell ref="CF42:CG42"/>
    <mergeCell ref="CH42:CI42"/>
    <mergeCell ref="CJ42:CK42"/>
    <mergeCell ref="CL42:CM42"/>
    <mergeCell ref="CN42:CO42"/>
    <mergeCell ref="CP42:CQ42"/>
    <mergeCell ref="DO42:DP42"/>
    <mergeCell ref="DQ42:DR42"/>
    <mergeCell ref="DS42:DT42"/>
    <mergeCell ref="DU42:DV42"/>
    <mergeCell ref="DX42:DY42"/>
    <mergeCell ref="DZ42:EA42"/>
    <mergeCell ref="ER43:ES43"/>
    <mergeCell ref="DE43:DF43"/>
    <mergeCell ref="D43:E43"/>
    <mergeCell ref="F43:G43"/>
    <mergeCell ref="H43:I43"/>
    <mergeCell ref="J43:K43"/>
    <mergeCell ref="L43:M43"/>
    <mergeCell ref="N43:O43"/>
    <mergeCell ref="P43:Q43"/>
    <mergeCell ref="R43:S43"/>
    <mergeCell ref="T43:U43"/>
    <mergeCell ref="BG42:BH42"/>
    <mergeCell ref="BI42:BJ42"/>
    <mergeCell ref="BK42:BL42"/>
    <mergeCell ref="BN42:BO42"/>
    <mergeCell ref="BP42:BQ42"/>
    <mergeCell ref="BR42:BS42"/>
    <mergeCell ref="AO43:AP43"/>
    <mergeCell ref="BT42:BU42"/>
    <mergeCell ref="AO42:AP42"/>
    <mergeCell ref="AQ42:AR42"/>
    <mergeCell ref="AS42:AT42"/>
    <mergeCell ref="V43:W43"/>
    <mergeCell ref="X43:Y43"/>
    <mergeCell ref="Z43:AA43"/>
    <mergeCell ref="AB43:AC43"/>
    <mergeCell ref="AD43:AE43"/>
    <mergeCell ref="AF43:AG43"/>
    <mergeCell ref="AI43:AJ43"/>
    <mergeCell ref="AK43:AL43"/>
    <mergeCell ref="AM43:AN43"/>
    <mergeCell ref="BG43:BH43"/>
    <mergeCell ref="BI43:BJ43"/>
    <mergeCell ref="BK43:BL43"/>
    <mergeCell ref="V42:W42"/>
    <mergeCell ref="X42:Y42"/>
    <mergeCell ref="Z42:AA42"/>
    <mergeCell ref="AB42:AC42"/>
    <mergeCell ref="AD42:AE42"/>
    <mergeCell ref="AF42:AG42"/>
    <mergeCell ref="AI42:AJ42"/>
    <mergeCell ref="AK42:AL42"/>
    <mergeCell ref="AM42:AN42"/>
    <mergeCell ref="D42:E42"/>
    <mergeCell ref="F42:G42"/>
    <mergeCell ref="H42:I42"/>
    <mergeCell ref="J42:K42"/>
    <mergeCell ref="L42:M42"/>
    <mergeCell ref="N42:O42"/>
    <mergeCell ref="P42:Q42"/>
    <mergeCell ref="R42:S42"/>
    <mergeCell ref="T42:U42"/>
    <mergeCell ref="EL41:EM41"/>
    <mergeCell ref="EN41:EO41"/>
    <mergeCell ref="EP41:EQ41"/>
    <mergeCell ref="ER41:ES41"/>
    <mergeCell ref="BZ41:CA41"/>
    <mergeCell ref="CB41:CC41"/>
    <mergeCell ref="CD41:CE41"/>
    <mergeCell ref="CF41:CG41"/>
    <mergeCell ref="CH41:CI41"/>
    <mergeCell ref="CJ41:CK41"/>
    <mergeCell ref="CL41:CM41"/>
    <mergeCell ref="CN41:CO41"/>
    <mergeCell ref="CP41:CQ41"/>
    <mergeCell ref="AU42:AV42"/>
    <mergeCell ref="AW42:AX42"/>
    <mergeCell ref="AY42:AZ42"/>
    <mergeCell ref="BA42:BB42"/>
    <mergeCell ref="BC42:BD42"/>
    <mergeCell ref="BE42:BF42"/>
    <mergeCell ref="EB42:EC42"/>
    <mergeCell ref="CS42:CT42"/>
    <mergeCell ref="CU42:CV42"/>
    <mergeCell ref="CW42:CX42"/>
    <mergeCell ref="CY42:CZ42"/>
    <mergeCell ref="DA42:DB42"/>
    <mergeCell ref="DC42:DD42"/>
    <mergeCell ref="DE42:DF42"/>
    <mergeCell ref="DG42:DH42"/>
    <mergeCell ref="DI42:DJ42"/>
    <mergeCell ref="BV42:BW42"/>
    <mergeCell ref="BX42:BY42"/>
    <mergeCell ref="ED42:EE42"/>
    <mergeCell ref="BG41:BH41"/>
    <mergeCell ref="BI41:BJ41"/>
    <mergeCell ref="BK41:BL41"/>
    <mergeCell ref="BN41:BO41"/>
    <mergeCell ref="BP41:BQ41"/>
    <mergeCell ref="BR41:BS41"/>
    <mergeCell ref="ET41:EU41"/>
    <mergeCell ref="DK41:DL41"/>
    <mergeCell ref="DM41:DN41"/>
    <mergeCell ref="DO41:DP41"/>
    <mergeCell ref="DQ41:DR41"/>
    <mergeCell ref="DS41:DT41"/>
    <mergeCell ref="DU41:DV41"/>
    <mergeCell ref="DX41:DY41"/>
    <mergeCell ref="DZ41:EA41"/>
    <mergeCell ref="EB41:EC41"/>
    <mergeCell ref="CS41:CT41"/>
    <mergeCell ref="CU41:CV41"/>
    <mergeCell ref="CW41:CX41"/>
    <mergeCell ref="CY41:CZ41"/>
    <mergeCell ref="DA41:DB41"/>
    <mergeCell ref="DC41:DD41"/>
    <mergeCell ref="DE41:DF41"/>
    <mergeCell ref="DG41:DH41"/>
    <mergeCell ref="DI41:DJ41"/>
    <mergeCell ref="BT41:BU41"/>
    <mergeCell ref="BV41:BW41"/>
    <mergeCell ref="BX41:BY41"/>
    <mergeCell ref="ED41:EE41"/>
    <mergeCell ref="EF41:EG41"/>
    <mergeCell ref="EH41:EI41"/>
    <mergeCell ref="EJ41:EK41"/>
    <mergeCell ref="AO41:AP41"/>
    <mergeCell ref="AQ41:AR41"/>
    <mergeCell ref="AS41:AT41"/>
    <mergeCell ref="AU41:AV41"/>
    <mergeCell ref="AW41:AX41"/>
    <mergeCell ref="AY41:AZ41"/>
    <mergeCell ref="BA41:BB41"/>
    <mergeCell ref="BC41:BD41"/>
    <mergeCell ref="BE41:BF41"/>
    <mergeCell ref="V41:W41"/>
    <mergeCell ref="X41:Y41"/>
    <mergeCell ref="Z41:AA41"/>
    <mergeCell ref="AB41:AC41"/>
    <mergeCell ref="AD41:AE41"/>
    <mergeCell ref="AF41:AG41"/>
    <mergeCell ref="AI41:AJ41"/>
    <mergeCell ref="AK41:AL41"/>
    <mergeCell ref="AM41:AN41"/>
    <mergeCell ref="D41:E41"/>
    <mergeCell ref="F41:G41"/>
    <mergeCell ref="H41:I41"/>
    <mergeCell ref="J41:K41"/>
    <mergeCell ref="L41:M41"/>
    <mergeCell ref="N41:O41"/>
    <mergeCell ref="P41:Q41"/>
    <mergeCell ref="R41:S41"/>
    <mergeCell ref="T41:U41"/>
    <mergeCell ref="ED40:EE40"/>
    <mergeCell ref="EF40:EG40"/>
    <mergeCell ref="EH40:EI40"/>
    <mergeCell ref="EJ40:EK40"/>
    <mergeCell ref="EL40:EM40"/>
    <mergeCell ref="EN40:EO40"/>
    <mergeCell ref="EP40:EQ40"/>
    <mergeCell ref="ER40:ES40"/>
    <mergeCell ref="BZ40:CA40"/>
    <mergeCell ref="CB40:CC40"/>
    <mergeCell ref="CD40:CE40"/>
    <mergeCell ref="CF40:CG40"/>
    <mergeCell ref="CH40:CI40"/>
    <mergeCell ref="CJ40:CK40"/>
    <mergeCell ref="CL40:CM40"/>
    <mergeCell ref="CN40:CO40"/>
    <mergeCell ref="CP40:CQ40"/>
    <mergeCell ref="BG40:BH40"/>
    <mergeCell ref="BI40:BJ40"/>
    <mergeCell ref="BK40:BL40"/>
    <mergeCell ref="BN40:BO40"/>
    <mergeCell ref="BP40:BQ40"/>
    <mergeCell ref="BR40:BS40"/>
    <mergeCell ref="ET40:EU40"/>
    <mergeCell ref="DK40:DL40"/>
    <mergeCell ref="DM40:DN40"/>
    <mergeCell ref="DO40:DP40"/>
    <mergeCell ref="DQ40:DR40"/>
    <mergeCell ref="DS40:DT40"/>
    <mergeCell ref="DU40:DV40"/>
    <mergeCell ref="DX40:DY40"/>
    <mergeCell ref="DZ40:EA40"/>
    <mergeCell ref="EB40:EC40"/>
    <mergeCell ref="CS40:CT40"/>
    <mergeCell ref="CU40:CV40"/>
    <mergeCell ref="CW40:CX40"/>
    <mergeCell ref="CY40:CZ40"/>
    <mergeCell ref="DA40:DB40"/>
    <mergeCell ref="DC40:DD40"/>
    <mergeCell ref="DE40:DF40"/>
    <mergeCell ref="DG40:DH40"/>
    <mergeCell ref="DI40:DJ40"/>
    <mergeCell ref="BV40:BW40"/>
    <mergeCell ref="BX40:BY40"/>
    <mergeCell ref="AO40:AP40"/>
    <mergeCell ref="AQ40:AR40"/>
    <mergeCell ref="AS40:AT40"/>
    <mergeCell ref="AU40:AV40"/>
    <mergeCell ref="AW40:AX40"/>
    <mergeCell ref="AY40:AZ40"/>
    <mergeCell ref="BA40:BB40"/>
    <mergeCell ref="BC40:BD40"/>
    <mergeCell ref="BE40:BF40"/>
    <mergeCell ref="V40:W40"/>
    <mergeCell ref="X40:Y40"/>
    <mergeCell ref="Z40:AA40"/>
    <mergeCell ref="AB40:AC40"/>
    <mergeCell ref="AD40:AE40"/>
    <mergeCell ref="AF40:AG40"/>
    <mergeCell ref="AI40:AJ40"/>
    <mergeCell ref="AK40:AL40"/>
    <mergeCell ref="AM40:AN40"/>
    <mergeCell ref="D40:E40"/>
    <mergeCell ref="F40:G40"/>
    <mergeCell ref="H40:I40"/>
    <mergeCell ref="J40:K40"/>
    <mergeCell ref="L40:M40"/>
    <mergeCell ref="N40:O40"/>
    <mergeCell ref="P40:Q40"/>
    <mergeCell ref="R40:S40"/>
    <mergeCell ref="T40:U40"/>
    <mergeCell ref="ED39:EE39"/>
    <mergeCell ref="EF39:EG39"/>
    <mergeCell ref="EH39:EI39"/>
    <mergeCell ref="EJ39:EK39"/>
    <mergeCell ref="EL39:EM39"/>
    <mergeCell ref="EN39:EO39"/>
    <mergeCell ref="EP39:EQ39"/>
    <mergeCell ref="ER39:ES39"/>
    <mergeCell ref="BZ39:CA39"/>
    <mergeCell ref="CB39:CC39"/>
    <mergeCell ref="CD39:CE39"/>
    <mergeCell ref="CF39:CG39"/>
    <mergeCell ref="CH39:CI39"/>
    <mergeCell ref="CJ39:CK39"/>
    <mergeCell ref="CL39:CM39"/>
    <mergeCell ref="CN39:CO39"/>
    <mergeCell ref="CP39:CQ39"/>
    <mergeCell ref="BG39:BH39"/>
    <mergeCell ref="BI39:BJ39"/>
    <mergeCell ref="BK39:BL39"/>
    <mergeCell ref="BN39:BO39"/>
    <mergeCell ref="BP39:BQ39"/>
    <mergeCell ref="BR39:BS39"/>
    <mergeCell ref="ET39:EU39"/>
    <mergeCell ref="DK39:DL39"/>
    <mergeCell ref="DM39:DN39"/>
    <mergeCell ref="DO39:DP39"/>
    <mergeCell ref="DQ39:DR39"/>
    <mergeCell ref="DS39:DT39"/>
    <mergeCell ref="DU39:DV39"/>
    <mergeCell ref="DX39:DY39"/>
    <mergeCell ref="DZ39:EA39"/>
    <mergeCell ref="EB39:EC39"/>
    <mergeCell ref="CS39:CT39"/>
    <mergeCell ref="CU39:CV39"/>
    <mergeCell ref="CW39:CX39"/>
    <mergeCell ref="CY39:CZ39"/>
    <mergeCell ref="DA39:DB39"/>
    <mergeCell ref="DC39:DD39"/>
    <mergeCell ref="DE39:DF39"/>
    <mergeCell ref="DG39:DH39"/>
    <mergeCell ref="DI39:DJ39"/>
    <mergeCell ref="AO39:AP39"/>
    <mergeCell ref="AQ39:AR39"/>
    <mergeCell ref="AS39:AT39"/>
    <mergeCell ref="AU39:AV39"/>
    <mergeCell ref="AW39:AX39"/>
    <mergeCell ref="AY39:AZ39"/>
    <mergeCell ref="BA39:BB39"/>
    <mergeCell ref="BC39:BD39"/>
    <mergeCell ref="BE39:BF39"/>
    <mergeCell ref="V39:W39"/>
    <mergeCell ref="X39:Y39"/>
    <mergeCell ref="Z39:AA39"/>
    <mergeCell ref="AB39:AC39"/>
    <mergeCell ref="AD39:AE39"/>
    <mergeCell ref="AF39:AG39"/>
    <mergeCell ref="AI39:AJ39"/>
    <mergeCell ref="AK39:AL39"/>
    <mergeCell ref="AM39:AN39"/>
    <mergeCell ref="D39:E39"/>
    <mergeCell ref="F39:G39"/>
    <mergeCell ref="H39:I39"/>
    <mergeCell ref="J39:K39"/>
    <mergeCell ref="L39:M39"/>
    <mergeCell ref="N39:O39"/>
    <mergeCell ref="P39:Q39"/>
    <mergeCell ref="R39:S39"/>
    <mergeCell ref="T39:U39"/>
    <mergeCell ref="ED38:EE38"/>
    <mergeCell ref="EF38:EG38"/>
    <mergeCell ref="EH38:EI38"/>
    <mergeCell ref="EJ38:EK38"/>
    <mergeCell ref="EL38:EM38"/>
    <mergeCell ref="EN38:EO38"/>
    <mergeCell ref="EP38:EQ38"/>
    <mergeCell ref="ER38:ES38"/>
    <mergeCell ref="BZ38:CA38"/>
    <mergeCell ref="CB38:CC38"/>
    <mergeCell ref="CD38:CE38"/>
    <mergeCell ref="CF38:CG38"/>
    <mergeCell ref="CH38:CI38"/>
    <mergeCell ref="CJ38:CK38"/>
    <mergeCell ref="CL38:CM38"/>
    <mergeCell ref="CN38:CO38"/>
    <mergeCell ref="CP38:CQ38"/>
    <mergeCell ref="BG38:BH38"/>
    <mergeCell ref="BI38:BJ38"/>
    <mergeCell ref="BK38:BL38"/>
    <mergeCell ref="BN38:BO38"/>
    <mergeCell ref="BP38:BQ38"/>
    <mergeCell ref="BR38:BS38"/>
    <mergeCell ref="ET38:EU38"/>
    <mergeCell ref="DK38:DL38"/>
    <mergeCell ref="DM38:DN38"/>
    <mergeCell ref="DO38:DP38"/>
    <mergeCell ref="DQ38:DR38"/>
    <mergeCell ref="DS38:DT38"/>
    <mergeCell ref="DU38:DV38"/>
    <mergeCell ref="DX38:DY38"/>
    <mergeCell ref="DZ38:EA38"/>
    <mergeCell ref="EB38:EC38"/>
    <mergeCell ref="CS38:CT38"/>
    <mergeCell ref="CU38:CV38"/>
    <mergeCell ref="CW38:CX38"/>
    <mergeCell ref="CY38:CZ38"/>
    <mergeCell ref="DA38:DB38"/>
    <mergeCell ref="DC38:DD38"/>
    <mergeCell ref="DE38:DF38"/>
    <mergeCell ref="DG38:DH38"/>
    <mergeCell ref="DI38:DJ38"/>
    <mergeCell ref="AO38:AP38"/>
    <mergeCell ref="AQ38:AR38"/>
    <mergeCell ref="AS38:AT38"/>
    <mergeCell ref="AU38:AV38"/>
    <mergeCell ref="AW38:AX38"/>
    <mergeCell ref="AY38:AZ38"/>
    <mergeCell ref="BA38:BB38"/>
    <mergeCell ref="BC38:BD38"/>
    <mergeCell ref="BE38:BF38"/>
    <mergeCell ref="V38:W38"/>
    <mergeCell ref="X38:Y38"/>
    <mergeCell ref="Z38:AA38"/>
    <mergeCell ref="AB38:AC38"/>
    <mergeCell ref="AD38:AE38"/>
    <mergeCell ref="AF38:AG38"/>
    <mergeCell ref="AI38:AJ38"/>
    <mergeCell ref="AK38:AL38"/>
    <mergeCell ref="AM38:AN38"/>
    <mergeCell ref="D38:E38"/>
    <mergeCell ref="F38:G38"/>
    <mergeCell ref="H38:I38"/>
    <mergeCell ref="J38:K38"/>
    <mergeCell ref="L38:M38"/>
    <mergeCell ref="N38:O38"/>
    <mergeCell ref="P38:Q38"/>
    <mergeCell ref="R38:S38"/>
    <mergeCell ref="T38:U38"/>
    <mergeCell ref="ED37:EE37"/>
    <mergeCell ref="EF37:EG37"/>
    <mergeCell ref="EH37:EI37"/>
    <mergeCell ref="EJ37:EK37"/>
    <mergeCell ref="EL37:EM37"/>
    <mergeCell ref="EN37:EO37"/>
    <mergeCell ref="EP37:EQ37"/>
    <mergeCell ref="ER37:ES37"/>
    <mergeCell ref="BZ37:CA37"/>
    <mergeCell ref="CB37:CC37"/>
    <mergeCell ref="CD37:CE37"/>
    <mergeCell ref="CF37:CG37"/>
    <mergeCell ref="CH37:CI37"/>
    <mergeCell ref="CJ37:CK37"/>
    <mergeCell ref="CL37:CM37"/>
    <mergeCell ref="CN37:CO37"/>
    <mergeCell ref="CP37:CQ37"/>
    <mergeCell ref="BG37:BH37"/>
    <mergeCell ref="BI37:BJ37"/>
    <mergeCell ref="BK37:BL37"/>
    <mergeCell ref="BN37:BO37"/>
    <mergeCell ref="BP37:BQ37"/>
    <mergeCell ref="BR37:BS37"/>
    <mergeCell ref="ET37:EU37"/>
    <mergeCell ref="DK37:DL37"/>
    <mergeCell ref="DM37:DN37"/>
    <mergeCell ref="DO37:DP37"/>
    <mergeCell ref="DQ37:DR37"/>
    <mergeCell ref="DS37:DT37"/>
    <mergeCell ref="DU37:DV37"/>
    <mergeCell ref="DX37:DY37"/>
    <mergeCell ref="DZ37:EA37"/>
    <mergeCell ref="EB37:EC37"/>
    <mergeCell ref="CS37:CT37"/>
    <mergeCell ref="CU37:CV37"/>
    <mergeCell ref="CW37:CX37"/>
    <mergeCell ref="CY37:CZ37"/>
    <mergeCell ref="DA37:DB37"/>
    <mergeCell ref="DC37:DD37"/>
    <mergeCell ref="DE37:DF37"/>
    <mergeCell ref="DG37:DH37"/>
    <mergeCell ref="DI37:DJ37"/>
    <mergeCell ref="AO37:AP37"/>
    <mergeCell ref="AQ37:AR37"/>
    <mergeCell ref="AS37:AT37"/>
    <mergeCell ref="AU37:AV37"/>
    <mergeCell ref="AW37:AX37"/>
    <mergeCell ref="AY37:AZ37"/>
    <mergeCell ref="BA37:BB37"/>
    <mergeCell ref="BC37:BD37"/>
    <mergeCell ref="BE37:BF37"/>
    <mergeCell ref="V37:W37"/>
    <mergeCell ref="X37:Y37"/>
    <mergeCell ref="Z37:AA37"/>
    <mergeCell ref="AB37:AC37"/>
    <mergeCell ref="AD37:AE37"/>
    <mergeCell ref="AF37:AG37"/>
    <mergeCell ref="AI37:AJ37"/>
    <mergeCell ref="AK37:AL37"/>
    <mergeCell ref="AM37:AN37"/>
    <mergeCell ref="D37:E37"/>
    <mergeCell ref="F37:G37"/>
    <mergeCell ref="H37:I37"/>
    <mergeCell ref="J37:K37"/>
    <mergeCell ref="L37:M37"/>
    <mergeCell ref="N37:O37"/>
    <mergeCell ref="P37:Q37"/>
    <mergeCell ref="R37:S37"/>
    <mergeCell ref="T37:U37"/>
    <mergeCell ref="ED36:EE36"/>
    <mergeCell ref="EF36:EG36"/>
    <mergeCell ref="EH36:EI36"/>
    <mergeCell ref="EJ36:EK36"/>
    <mergeCell ref="EL36:EM36"/>
    <mergeCell ref="EN36:EO36"/>
    <mergeCell ref="EP36:EQ36"/>
    <mergeCell ref="ER36:ES36"/>
    <mergeCell ref="BZ36:CA36"/>
    <mergeCell ref="CB36:CC36"/>
    <mergeCell ref="CD36:CE36"/>
    <mergeCell ref="CF36:CG36"/>
    <mergeCell ref="CH36:CI36"/>
    <mergeCell ref="CJ36:CK36"/>
    <mergeCell ref="CL36:CM36"/>
    <mergeCell ref="CN36:CO36"/>
    <mergeCell ref="CP36:CQ36"/>
    <mergeCell ref="BG36:BH36"/>
    <mergeCell ref="BI36:BJ36"/>
    <mergeCell ref="BK36:BL36"/>
    <mergeCell ref="BN36:BO36"/>
    <mergeCell ref="BP36:BQ36"/>
    <mergeCell ref="BR36:BS36"/>
    <mergeCell ref="ET36:EU36"/>
    <mergeCell ref="DK36:DL36"/>
    <mergeCell ref="DM36:DN36"/>
    <mergeCell ref="DO36:DP36"/>
    <mergeCell ref="DQ36:DR36"/>
    <mergeCell ref="DS36:DT36"/>
    <mergeCell ref="DU36:DV36"/>
    <mergeCell ref="DX36:DY36"/>
    <mergeCell ref="DZ36:EA36"/>
    <mergeCell ref="EB36:EC36"/>
    <mergeCell ref="CS36:CT36"/>
    <mergeCell ref="CU36:CV36"/>
    <mergeCell ref="CW36:CX36"/>
    <mergeCell ref="CY36:CZ36"/>
    <mergeCell ref="DA36:DB36"/>
    <mergeCell ref="DC36:DD36"/>
    <mergeCell ref="DE36:DF36"/>
    <mergeCell ref="DG36:DH36"/>
    <mergeCell ref="DI36:DJ36"/>
    <mergeCell ref="AO36:AP36"/>
    <mergeCell ref="AQ36:AR36"/>
    <mergeCell ref="AS36:AT36"/>
    <mergeCell ref="AU36:AV36"/>
    <mergeCell ref="AW36:AX36"/>
    <mergeCell ref="AY36:AZ36"/>
    <mergeCell ref="BA36:BB36"/>
    <mergeCell ref="BC36:BD36"/>
    <mergeCell ref="BE36:BF36"/>
    <mergeCell ref="V36:W36"/>
    <mergeCell ref="X36:Y36"/>
    <mergeCell ref="Z36:AA36"/>
    <mergeCell ref="AB36:AC36"/>
    <mergeCell ref="AD36:AE36"/>
    <mergeCell ref="AF36:AG36"/>
    <mergeCell ref="AI36:AJ36"/>
    <mergeCell ref="AK36:AL36"/>
    <mergeCell ref="AM36:AN36"/>
    <mergeCell ref="D36:E36"/>
    <mergeCell ref="F36:G36"/>
    <mergeCell ref="H36:I36"/>
    <mergeCell ref="J36:K36"/>
    <mergeCell ref="L36:M36"/>
    <mergeCell ref="N36:O36"/>
    <mergeCell ref="P36:Q36"/>
    <mergeCell ref="R36:S36"/>
    <mergeCell ref="T36:U36"/>
    <mergeCell ref="ED33:EE33"/>
    <mergeCell ref="EF33:EG33"/>
    <mergeCell ref="EH33:EI33"/>
    <mergeCell ref="EJ33:EK33"/>
    <mergeCell ref="EL33:EM33"/>
    <mergeCell ref="EN33:EO33"/>
    <mergeCell ref="EP33:EQ33"/>
    <mergeCell ref="ER33:ES33"/>
    <mergeCell ref="BZ33:CA33"/>
    <mergeCell ref="CB33:CC33"/>
    <mergeCell ref="CD33:CE33"/>
    <mergeCell ref="CF33:CG33"/>
    <mergeCell ref="CH33:CI33"/>
    <mergeCell ref="CJ33:CK33"/>
    <mergeCell ref="CL33:CM33"/>
    <mergeCell ref="CN33:CO33"/>
    <mergeCell ref="CP33:CQ33"/>
    <mergeCell ref="BG33:BH33"/>
    <mergeCell ref="BI33:BJ33"/>
    <mergeCell ref="BK33:BL33"/>
    <mergeCell ref="BN33:BO33"/>
    <mergeCell ref="BP33:BQ33"/>
    <mergeCell ref="BR33:BS33"/>
    <mergeCell ref="ET33:EU33"/>
    <mergeCell ref="DK33:DL33"/>
    <mergeCell ref="DM33:DN33"/>
    <mergeCell ref="DO33:DP33"/>
    <mergeCell ref="DQ33:DR33"/>
    <mergeCell ref="DS33:DT33"/>
    <mergeCell ref="DU33:DV33"/>
    <mergeCell ref="DX33:DY33"/>
    <mergeCell ref="DZ33:EA33"/>
    <mergeCell ref="EB33:EC33"/>
    <mergeCell ref="CS33:CT33"/>
    <mergeCell ref="CU33:CV33"/>
    <mergeCell ref="CW33:CX33"/>
    <mergeCell ref="CY33:CZ33"/>
    <mergeCell ref="DA33:DB33"/>
    <mergeCell ref="DC33:DD33"/>
    <mergeCell ref="DE33:DF33"/>
    <mergeCell ref="DG33:DH33"/>
    <mergeCell ref="DI33:DJ33"/>
    <mergeCell ref="BT33:BU33"/>
    <mergeCell ref="BV33:BW33"/>
    <mergeCell ref="BX33:BY33"/>
    <mergeCell ref="AO33:AP33"/>
    <mergeCell ref="AQ33:AR33"/>
    <mergeCell ref="AS33:AT33"/>
    <mergeCell ref="AU33:AV33"/>
    <mergeCell ref="AW33:AX33"/>
    <mergeCell ref="AY33:AZ33"/>
    <mergeCell ref="BA33:BB33"/>
    <mergeCell ref="BC33:BD33"/>
    <mergeCell ref="BE33:BF33"/>
    <mergeCell ref="V33:W33"/>
    <mergeCell ref="X33:Y33"/>
    <mergeCell ref="Z33:AA33"/>
    <mergeCell ref="AB33:AC33"/>
    <mergeCell ref="AD33:AE33"/>
    <mergeCell ref="AF33:AG33"/>
    <mergeCell ref="AI33:AJ33"/>
    <mergeCell ref="AK33:AL33"/>
    <mergeCell ref="AM33:AN33"/>
    <mergeCell ref="D33:E33"/>
    <mergeCell ref="F33:G33"/>
    <mergeCell ref="H33:I33"/>
    <mergeCell ref="J33:K33"/>
    <mergeCell ref="L33:M33"/>
    <mergeCell ref="N33:O33"/>
    <mergeCell ref="P33:Q33"/>
    <mergeCell ref="R33:S33"/>
    <mergeCell ref="T33:U33"/>
    <mergeCell ref="ED32:EE32"/>
    <mergeCell ref="EF32:EG32"/>
    <mergeCell ref="EH32:EI32"/>
    <mergeCell ref="EJ32:EK32"/>
    <mergeCell ref="EL32:EM32"/>
    <mergeCell ref="EN32:EO32"/>
    <mergeCell ref="EP32:EQ32"/>
    <mergeCell ref="ER32:ES32"/>
    <mergeCell ref="BZ32:CA32"/>
    <mergeCell ref="CB32:CC32"/>
    <mergeCell ref="CD32:CE32"/>
    <mergeCell ref="CF32:CG32"/>
    <mergeCell ref="CH32:CI32"/>
    <mergeCell ref="CJ32:CK32"/>
    <mergeCell ref="CL32:CM32"/>
    <mergeCell ref="CN32:CO32"/>
    <mergeCell ref="CP32:CQ32"/>
    <mergeCell ref="BG32:BH32"/>
    <mergeCell ref="BI32:BJ32"/>
    <mergeCell ref="BK32:BL32"/>
    <mergeCell ref="BN32:BO32"/>
    <mergeCell ref="BP32:BQ32"/>
    <mergeCell ref="BR32:BS32"/>
    <mergeCell ref="ET32:EU32"/>
    <mergeCell ref="DK32:DL32"/>
    <mergeCell ref="DM32:DN32"/>
    <mergeCell ref="DO32:DP32"/>
    <mergeCell ref="DQ32:DR32"/>
    <mergeCell ref="DS32:DT32"/>
    <mergeCell ref="DU32:DV32"/>
    <mergeCell ref="DX32:DY32"/>
    <mergeCell ref="DZ32:EA32"/>
    <mergeCell ref="EB32:EC32"/>
    <mergeCell ref="CS32:CT32"/>
    <mergeCell ref="CU32:CV32"/>
    <mergeCell ref="CW32:CX32"/>
    <mergeCell ref="CY32:CZ32"/>
    <mergeCell ref="DA32:DB32"/>
    <mergeCell ref="DC32:DD32"/>
    <mergeCell ref="DE32:DF32"/>
    <mergeCell ref="DG32:DH32"/>
    <mergeCell ref="DI32:DJ32"/>
    <mergeCell ref="BT32:BU32"/>
    <mergeCell ref="BV32:BW32"/>
    <mergeCell ref="BX32:BY32"/>
    <mergeCell ref="AO32:AP32"/>
    <mergeCell ref="AQ32:AR32"/>
    <mergeCell ref="AS32:AT32"/>
    <mergeCell ref="AU32:AV32"/>
    <mergeCell ref="AW32:AX32"/>
    <mergeCell ref="AY32:AZ32"/>
    <mergeCell ref="BA32:BB32"/>
    <mergeCell ref="BC32:BD32"/>
    <mergeCell ref="BE32:BF32"/>
    <mergeCell ref="V32:W32"/>
    <mergeCell ref="X32:Y32"/>
    <mergeCell ref="Z32:AA32"/>
    <mergeCell ref="AB32:AC32"/>
    <mergeCell ref="AD32:AE32"/>
    <mergeCell ref="AF32:AG32"/>
    <mergeCell ref="AI32:AJ32"/>
    <mergeCell ref="AK32:AL32"/>
    <mergeCell ref="AM32:AN32"/>
    <mergeCell ref="D32:E32"/>
    <mergeCell ref="F32:G32"/>
    <mergeCell ref="H32:I32"/>
    <mergeCell ref="J32:K32"/>
    <mergeCell ref="L32:M32"/>
    <mergeCell ref="N32:O32"/>
    <mergeCell ref="P32:Q32"/>
    <mergeCell ref="R32:S32"/>
    <mergeCell ref="T32:U32"/>
    <mergeCell ref="ED31:EE31"/>
    <mergeCell ref="EF31:EG31"/>
    <mergeCell ref="EH31:EI31"/>
    <mergeCell ref="EJ31:EK31"/>
    <mergeCell ref="EL31:EM31"/>
    <mergeCell ref="EN31:EO31"/>
    <mergeCell ref="EP31:EQ31"/>
    <mergeCell ref="ER31:ES31"/>
    <mergeCell ref="BZ31:CA31"/>
    <mergeCell ref="CB31:CC31"/>
    <mergeCell ref="CD31:CE31"/>
    <mergeCell ref="CF31:CG31"/>
    <mergeCell ref="CH31:CI31"/>
    <mergeCell ref="CJ31:CK31"/>
    <mergeCell ref="CL31:CM31"/>
    <mergeCell ref="CN31:CO31"/>
    <mergeCell ref="CP31:CQ31"/>
    <mergeCell ref="BG31:BH31"/>
    <mergeCell ref="BI31:BJ31"/>
    <mergeCell ref="BK31:BL31"/>
    <mergeCell ref="BN31:BO31"/>
    <mergeCell ref="BP31:BQ31"/>
    <mergeCell ref="BR31:BS31"/>
    <mergeCell ref="ET31:EU31"/>
    <mergeCell ref="DK31:DL31"/>
    <mergeCell ref="DM31:DN31"/>
    <mergeCell ref="DO31:DP31"/>
    <mergeCell ref="DQ31:DR31"/>
    <mergeCell ref="DS31:DT31"/>
    <mergeCell ref="DU31:DV31"/>
    <mergeCell ref="DX31:DY31"/>
    <mergeCell ref="DZ31:EA31"/>
    <mergeCell ref="EB31:EC31"/>
    <mergeCell ref="CS31:CT31"/>
    <mergeCell ref="CU31:CV31"/>
    <mergeCell ref="CW31:CX31"/>
    <mergeCell ref="CY31:CZ31"/>
    <mergeCell ref="DA31:DB31"/>
    <mergeCell ref="DC31:DD31"/>
    <mergeCell ref="DE31:DF31"/>
    <mergeCell ref="DG31:DH31"/>
    <mergeCell ref="DI31:DJ31"/>
    <mergeCell ref="BT31:BU31"/>
    <mergeCell ref="BV31:BW31"/>
    <mergeCell ref="BX31:BY31"/>
    <mergeCell ref="AO31:AP31"/>
    <mergeCell ref="AQ31:AR31"/>
    <mergeCell ref="AS31:AT31"/>
    <mergeCell ref="AU31:AV31"/>
    <mergeCell ref="AW31:AX31"/>
    <mergeCell ref="AY31:AZ31"/>
    <mergeCell ref="BA31:BB31"/>
    <mergeCell ref="BC31:BD31"/>
    <mergeCell ref="BE31:BF31"/>
    <mergeCell ref="V31:W31"/>
    <mergeCell ref="X31:Y31"/>
    <mergeCell ref="Z31:AA31"/>
    <mergeCell ref="AB31:AC31"/>
    <mergeCell ref="AD31:AE31"/>
    <mergeCell ref="AF31:AG31"/>
    <mergeCell ref="AI31:AJ31"/>
    <mergeCell ref="AK31:AL31"/>
    <mergeCell ref="AM31:AN31"/>
    <mergeCell ref="D31:E31"/>
    <mergeCell ref="F31:G31"/>
    <mergeCell ref="H31:I31"/>
    <mergeCell ref="J31:K31"/>
    <mergeCell ref="L31:M31"/>
    <mergeCell ref="N31:O31"/>
    <mergeCell ref="P31:Q31"/>
    <mergeCell ref="R31:S31"/>
    <mergeCell ref="T31:U31"/>
    <mergeCell ref="ED30:EE30"/>
    <mergeCell ref="EF30:EG30"/>
    <mergeCell ref="EH30:EI30"/>
    <mergeCell ref="EJ30:EK30"/>
    <mergeCell ref="EL30:EM30"/>
    <mergeCell ref="EN30:EO30"/>
    <mergeCell ref="EP30:EQ30"/>
    <mergeCell ref="ER30:ES30"/>
    <mergeCell ref="BZ30:CA30"/>
    <mergeCell ref="CB30:CC30"/>
    <mergeCell ref="CD30:CE30"/>
    <mergeCell ref="CF30:CG30"/>
    <mergeCell ref="CH30:CI30"/>
    <mergeCell ref="CJ30:CK30"/>
    <mergeCell ref="CL30:CM30"/>
    <mergeCell ref="CN30:CO30"/>
    <mergeCell ref="CP30:CQ30"/>
    <mergeCell ref="BG30:BH30"/>
    <mergeCell ref="BI30:BJ30"/>
    <mergeCell ref="BK30:BL30"/>
    <mergeCell ref="BN30:BO30"/>
    <mergeCell ref="BP30:BQ30"/>
    <mergeCell ref="BR30:BS30"/>
    <mergeCell ref="ET30:EU30"/>
    <mergeCell ref="DK30:DL30"/>
    <mergeCell ref="DM30:DN30"/>
    <mergeCell ref="DO30:DP30"/>
    <mergeCell ref="DQ30:DR30"/>
    <mergeCell ref="DS30:DT30"/>
    <mergeCell ref="DU30:DV30"/>
    <mergeCell ref="DX30:DY30"/>
    <mergeCell ref="DZ30:EA30"/>
    <mergeCell ref="EB30:EC30"/>
    <mergeCell ref="CS30:CT30"/>
    <mergeCell ref="CU30:CV30"/>
    <mergeCell ref="CW30:CX30"/>
    <mergeCell ref="CY30:CZ30"/>
    <mergeCell ref="DA30:DB30"/>
    <mergeCell ref="DC30:DD30"/>
    <mergeCell ref="DE30:DF30"/>
    <mergeCell ref="DG30:DH30"/>
    <mergeCell ref="DI30:DJ30"/>
    <mergeCell ref="BT30:BU30"/>
    <mergeCell ref="BV30:BW30"/>
    <mergeCell ref="BX30:BY30"/>
    <mergeCell ref="AO30:AP30"/>
    <mergeCell ref="AQ30:AR30"/>
    <mergeCell ref="AS30:AT30"/>
    <mergeCell ref="AU30:AV30"/>
    <mergeCell ref="AW30:AX30"/>
    <mergeCell ref="AY30:AZ30"/>
    <mergeCell ref="BA30:BB30"/>
    <mergeCell ref="BC30:BD30"/>
    <mergeCell ref="BE30:BF30"/>
    <mergeCell ref="V30:W30"/>
    <mergeCell ref="X30:Y30"/>
    <mergeCell ref="Z30:AA30"/>
    <mergeCell ref="AB30:AC30"/>
    <mergeCell ref="AD30:AE30"/>
    <mergeCell ref="AF30:AG30"/>
    <mergeCell ref="AI30:AJ30"/>
    <mergeCell ref="AK30:AL30"/>
    <mergeCell ref="AM30:AN30"/>
    <mergeCell ref="D30:E30"/>
    <mergeCell ref="F30:G30"/>
    <mergeCell ref="H30:I30"/>
    <mergeCell ref="J30:K30"/>
    <mergeCell ref="L30:M30"/>
    <mergeCell ref="N30:O30"/>
    <mergeCell ref="P30:Q30"/>
    <mergeCell ref="R30:S30"/>
    <mergeCell ref="T30:U30"/>
    <mergeCell ref="ED29:EE29"/>
    <mergeCell ref="EF29:EG29"/>
    <mergeCell ref="EH29:EI29"/>
    <mergeCell ref="EJ29:EK29"/>
    <mergeCell ref="EL29:EM29"/>
    <mergeCell ref="EN29:EO29"/>
    <mergeCell ref="EP29:EQ29"/>
    <mergeCell ref="ER29:ES29"/>
    <mergeCell ref="BZ29:CA29"/>
    <mergeCell ref="CB29:CC29"/>
    <mergeCell ref="CD29:CE29"/>
    <mergeCell ref="CF29:CG29"/>
    <mergeCell ref="CH29:CI29"/>
    <mergeCell ref="CJ29:CK29"/>
    <mergeCell ref="CL29:CM29"/>
    <mergeCell ref="CN29:CO29"/>
    <mergeCell ref="CP29:CQ29"/>
    <mergeCell ref="BG29:BH29"/>
    <mergeCell ref="BI29:BJ29"/>
    <mergeCell ref="BK29:BL29"/>
    <mergeCell ref="BN29:BO29"/>
    <mergeCell ref="BP29:BQ29"/>
    <mergeCell ref="BR29:BS29"/>
    <mergeCell ref="ET29:EU29"/>
    <mergeCell ref="DK29:DL29"/>
    <mergeCell ref="DM29:DN29"/>
    <mergeCell ref="DO29:DP29"/>
    <mergeCell ref="DQ29:DR29"/>
    <mergeCell ref="DS29:DT29"/>
    <mergeCell ref="DU29:DV29"/>
    <mergeCell ref="DX29:DY29"/>
    <mergeCell ref="DZ29:EA29"/>
    <mergeCell ref="EB29:EC29"/>
    <mergeCell ref="CS29:CT29"/>
    <mergeCell ref="CU29:CV29"/>
    <mergeCell ref="CW29:CX29"/>
    <mergeCell ref="CY29:CZ29"/>
    <mergeCell ref="DA29:DB29"/>
    <mergeCell ref="DC29:DD29"/>
    <mergeCell ref="DE29:DF29"/>
    <mergeCell ref="DG29:DH29"/>
    <mergeCell ref="DI29:DJ29"/>
    <mergeCell ref="BT29:BU29"/>
    <mergeCell ref="BV29:BW29"/>
    <mergeCell ref="BX29:BY29"/>
    <mergeCell ref="AO29:AP29"/>
    <mergeCell ref="AQ29:AR29"/>
    <mergeCell ref="AS29:AT29"/>
    <mergeCell ref="AU29:AV29"/>
    <mergeCell ref="AW29:AX29"/>
    <mergeCell ref="AY29:AZ29"/>
    <mergeCell ref="BA29:BB29"/>
    <mergeCell ref="BC29:BD29"/>
    <mergeCell ref="BE29:BF29"/>
    <mergeCell ref="V29:W29"/>
    <mergeCell ref="X29:Y29"/>
    <mergeCell ref="Z29:AA29"/>
    <mergeCell ref="AB29:AC29"/>
    <mergeCell ref="AD29:AE29"/>
    <mergeCell ref="AF29:AG29"/>
    <mergeCell ref="AI29:AJ29"/>
    <mergeCell ref="AK29:AL29"/>
    <mergeCell ref="AM29:AN29"/>
    <mergeCell ref="D29:E29"/>
    <mergeCell ref="F29:G29"/>
    <mergeCell ref="H29:I29"/>
    <mergeCell ref="J29:K29"/>
    <mergeCell ref="L29:M29"/>
    <mergeCell ref="N29:O29"/>
    <mergeCell ref="P29:Q29"/>
    <mergeCell ref="R29:S29"/>
    <mergeCell ref="T29:U29"/>
    <mergeCell ref="ED28:EE28"/>
    <mergeCell ref="EF28:EG28"/>
    <mergeCell ref="EH28:EI28"/>
    <mergeCell ref="EJ28:EK28"/>
    <mergeCell ref="EL28:EM28"/>
    <mergeCell ref="EN28:EO28"/>
    <mergeCell ref="EP28:EQ28"/>
    <mergeCell ref="ER28:ES28"/>
    <mergeCell ref="BZ28:CA28"/>
    <mergeCell ref="CB28:CC28"/>
    <mergeCell ref="CD28:CE28"/>
    <mergeCell ref="CF28:CG28"/>
    <mergeCell ref="CH28:CI28"/>
    <mergeCell ref="CJ28:CK28"/>
    <mergeCell ref="CL28:CM28"/>
    <mergeCell ref="CN28:CO28"/>
    <mergeCell ref="CP28:CQ28"/>
    <mergeCell ref="BG28:BH28"/>
    <mergeCell ref="BI28:BJ28"/>
    <mergeCell ref="BK28:BL28"/>
    <mergeCell ref="BN28:BO28"/>
    <mergeCell ref="BP28:BQ28"/>
    <mergeCell ref="BR28:BS28"/>
    <mergeCell ref="ET28:EU28"/>
    <mergeCell ref="DK28:DL28"/>
    <mergeCell ref="DM28:DN28"/>
    <mergeCell ref="DO28:DP28"/>
    <mergeCell ref="DQ28:DR28"/>
    <mergeCell ref="DS28:DT28"/>
    <mergeCell ref="DU28:DV28"/>
    <mergeCell ref="DX28:DY28"/>
    <mergeCell ref="DZ28:EA28"/>
    <mergeCell ref="EB28:EC28"/>
    <mergeCell ref="CS28:CT28"/>
    <mergeCell ref="CU28:CV28"/>
    <mergeCell ref="CW28:CX28"/>
    <mergeCell ref="CY28:CZ28"/>
    <mergeCell ref="DA28:DB28"/>
    <mergeCell ref="DC28:DD28"/>
    <mergeCell ref="DE28:DF28"/>
    <mergeCell ref="DG28:DH28"/>
    <mergeCell ref="DI28:DJ28"/>
    <mergeCell ref="BT28:BU28"/>
    <mergeCell ref="BV28:BW28"/>
    <mergeCell ref="BX28:BY28"/>
    <mergeCell ref="AO28:AP28"/>
    <mergeCell ref="AQ28:AR28"/>
    <mergeCell ref="AS28:AT28"/>
    <mergeCell ref="AU28:AV28"/>
    <mergeCell ref="AW28:AX28"/>
    <mergeCell ref="AY28:AZ28"/>
    <mergeCell ref="BA28:BB28"/>
    <mergeCell ref="BC28:BD28"/>
    <mergeCell ref="BE28:BF28"/>
    <mergeCell ref="V28:W28"/>
    <mergeCell ref="X28:Y28"/>
    <mergeCell ref="Z28:AA28"/>
    <mergeCell ref="AB28:AC28"/>
    <mergeCell ref="AD28:AE28"/>
    <mergeCell ref="AF28:AG28"/>
    <mergeCell ref="AI28:AJ28"/>
    <mergeCell ref="AK28:AL28"/>
    <mergeCell ref="AM28:AN28"/>
    <mergeCell ref="D28:E28"/>
    <mergeCell ref="F28:G28"/>
    <mergeCell ref="H28:I28"/>
    <mergeCell ref="J28:K28"/>
    <mergeCell ref="L28:M28"/>
    <mergeCell ref="N28:O28"/>
    <mergeCell ref="P28:Q28"/>
    <mergeCell ref="R28:S28"/>
    <mergeCell ref="T28:U28"/>
    <mergeCell ref="EF22:EG22"/>
    <mergeCell ref="EH22:EI22"/>
    <mergeCell ref="EJ22:EK22"/>
    <mergeCell ref="EL22:EM22"/>
    <mergeCell ref="EN22:EO22"/>
    <mergeCell ref="EP22:EQ22"/>
    <mergeCell ref="ER22:ES22"/>
    <mergeCell ref="ET22:EU22"/>
    <mergeCell ref="DK22:DL22"/>
    <mergeCell ref="DM22:DN22"/>
    <mergeCell ref="DO22:DP22"/>
    <mergeCell ref="DQ22:DR22"/>
    <mergeCell ref="DS22:DT22"/>
    <mergeCell ref="DU22:DV22"/>
    <mergeCell ref="DX22:DY22"/>
    <mergeCell ref="DZ22:EA22"/>
    <mergeCell ref="EB22:EC22"/>
    <mergeCell ref="CS22:CT22"/>
    <mergeCell ref="CU22:CV22"/>
    <mergeCell ref="CW22:CX22"/>
    <mergeCell ref="CY22:CZ22"/>
    <mergeCell ref="DA22:DB22"/>
    <mergeCell ref="DC22:DD22"/>
    <mergeCell ref="CP22:CQ22"/>
    <mergeCell ref="BG22:BH22"/>
    <mergeCell ref="BI22:BJ22"/>
    <mergeCell ref="BK22:BL22"/>
    <mergeCell ref="BN22:BO22"/>
    <mergeCell ref="BP22:BQ22"/>
    <mergeCell ref="BR22:BS22"/>
    <mergeCell ref="BT22:BU22"/>
    <mergeCell ref="BV22:BW22"/>
    <mergeCell ref="BX22:BY22"/>
    <mergeCell ref="AO22:AP22"/>
    <mergeCell ref="AQ22:AR22"/>
    <mergeCell ref="AS22:AT22"/>
    <mergeCell ref="AU22:AV22"/>
    <mergeCell ref="AW22:AX22"/>
    <mergeCell ref="AY22:AZ22"/>
    <mergeCell ref="BA22:BB22"/>
    <mergeCell ref="BC22:BD22"/>
    <mergeCell ref="BE22:BF22"/>
    <mergeCell ref="V22:W22"/>
    <mergeCell ref="X22:Y22"/>
    <mergeCell ref="Z22:AA22"/>
    <mergeCell ref="AB22:AC22"/>
    <mergeCell ref="AD22:AE22"/>
    <mergeCell ref="AF22:AG22"/>
    <mergeCell ref="AI22:AJ22"/>
    <mergeCell ref="AK22:AL22"/>
    <mergeCell ref="AM22:AN22"/>
    <mergeCell ref="D22:E22"/>
    <mergeCell ref="F22:G22"/>
    <mergeCell ref="H22:I22"/>
    <mergeCell ref="J22:K22"/>
    <mergeCell ref="L22:M22"/>
    <mergeCell ref="N22:O22"/>
    <mergeCell ref="P22:Q22"/>
    <mergeCell ref="R22:S22"/>
    <mergeCell ref="T22:U22"/>
    <mergeCell ref="BZ21:CA21"/>
    <mergeCell ref="CB21:CC21"/>
    <mergeCell ref="CD21:CE21"/>
    <mergeCell ref="CF21:CG21"/>
    <mergeCell ref="CH21:CI21"/>
    <mergeCell ref="CJ21:CK21"/>
    <mergeCell ref="CL21:CM21"/>
    <mergeCell ref="CN21:CO21"/>
    <mergeCell ref="CP21:CQ21"/>
    <mergeCell ref="BI21:BJ21"/>
    <mergeCell ref="BK21:BL21"/>
    <mergeCell ref="BN21:BO21"/>
    <mergeCell ref="BP21:BQ21"/>
    <mergeCell ref="BR21:BS21"/>
    <mergeCell ref="BT21:BU21"/>
    <mergeCell ref="BV21:BW21"/>
    <mergeCell ref="BX21:BY21"/>
    <mergeCell ref="ET21:EU21"/>
    <mergeCell ref="DK21:DL21"/>
    <mergeCell ref="DM21:DN21"/>
    <mergeCell ref="DO21:DP21"/>
    <mergeCell ref="DQ21:DR21"/>
    <mergeCell ref="DS21:DT21"/>
    <mergeCell ref="DU21:DV21"/>
    <mergeCell ref="DX21:DY21"/>
    <mergeCell ref="DZ21:EA21"/>
    <mergeCell ref="EB21:EC21"/>
    <mergeCell ref="CS21:CT21"/>
    <mergeCell ref="CU21:CV21"/>
    <mergeCell ref="CW21:CX21"/>
    <mergeCell ref="CY21:CZ21"/>
    <mergeCell ref="DA21:DB21"/>
    <mergeCell ref="DC21:DD21"/>
    <mergeCell ref="DE21:DF21"/>
    <mergeCell ref="DG21:DH21"/>
    <mergeCell ref="DI21:DJ21"/>
    <mergeCell ref="EH21:EI21"/>
    <mergeCell ref="EJ21:EK21"/>
    <mergeCell ref="EL21:EM21"/>
    <mergeCell ref="EN21:EO21"/>
    <mergeCell ref="EP21:EQ21"/>
    <mergeCell ref="ER21:ES21"/>
    <mergeCell ref="AO21:AP21"/>
    <mergeCell ref="AQ21:AR21"/>
    <mergeCell ref="AS21:AT21"/>
    <mergeCell ref="AU21:AV21"/>
    <mergeCell ref="AW21:AX21"/>
    <mergeCell ref="AY21:AZ21"/>
    <mergeCell ref="BA21:BB21"/>
    <mergeCell ref="BC21:BD21"/>
    <mergeCell ref="BE21:BF21"/>
    <mergeCell ref="V21:W21"/>
    <mergeCell ref="X21:Y21"/>
    <mergeCell ref="Z21:AA21"/>
    <mergeCell ref="AB21:AC21"/>
    <mergeCell ref="AD21:AE21"/>
    <mergeCell ref="AF21:AG21"/>
    <mergeCell ref="AI21:AJ21"/>
    <mergeCell ref="AK21:AL21"/>
    <mergeCell ref="AM21:AN21"/>
    <mergeCell ref="D21:E21"/>
    <mergeCell ref="F21:G21"/>
    <mergeCell ref="H21:I21"/>
    <mergeCell ref="J21:K21"/>
    <mergeCell ref="L21:M21"/>
    <mergeCell ref="N21:O21"/>
    <mergeCell ref="P21:Q21"/>
    <mergeCell ref="R21:S21"/>
    <mergeCell ref="T21:U21"/>
    <mergeCell ref="ED20:EE20"/>
    <mergeCell ref="EF20:EG20"/>
    <mergeCell ref="EH20:EI20"/>
    <mergeCell ref="EJ20:EK20"/>
    <mergeCell ref="EL20:EM20"/>
    <mergeCell ref="EN20:EO20"/>
    <mergeCell ref="EP20:EQ20"/>
    <mergeCell ref="ER20:ES20"/>
    <mergeCell ref="L20:M20"/>
    <mergeCell ref="N20:O20"/>
    <mergeCell ref="P20:Q20"/>
    <mergeCell ref="R20:S20"/>
    <mergeCell ref="T20:U20"/>
    <mergeCell ref="BG20:BH20"/>
    <mergeCell ref="BI20:BJ20"/>
    <mergeCell ref="BK20:BL20"/>
    <mergeCell ref="BN20:BO20"/>
    <mergeCell ref="BP20:BQ20"/>
    <mergeCell ref="BR20:BS20"/>
    <mergeCell ref="BT20:BU20"/>
    <mergeCell ref="BV20:BW20"/>
    <mergeCell ref="AO20:AP20"/>
    <mergeCell ref="AQ20:AR20"/>
    <mergeCell ref="DK20:DL20"/>
    <mergeCell ref="DM20:DN20"/>
    <mergeCell ref="DO20:DP20"/>
    <mergeCell ref="DQ20:DR20"/>
    <mergeCell ref="DS20:DT20"/>
    <mergeCell ref="DU20:DV20"/>
    <mergeCell ref="DX20:DY20"/>
    <mergeCell ref="DZ20:EA20"/>
    <mergeCell ref="EB20:EC20"/>
    <mergeCell ref="DG20:DH20"/>
    <mergeCell ref="DI20:DJ20"/>
    <mergeCell ref="BZ20:CA20"/>
    <mergeCell ref="CB20:CC20"/>
    <mergeCell ref="CD20:CE20"/>
    <mergeCell ref="CF20:CG20"/>
    <mergeCell ref="CH20:CI20"/>
    <mergeCell ref="CJ20:CK20"/>
    <mergeCell ref="CL20:CM20"/>
    <mergeCell ref="CN20:CO20"/>
    <mergeCell ref="CP20:CQ20"/>
    <mergeCell ref="CU20:CV20"/>
    <mergeCell ref="CW20:CX20"/>
    <mergeCell ref="CY20:CZ20"/>
    <mergeCell ref="DA20:DB20"/>
    <mergeCell ref="DC20:DD20"/>
    <mergeCell ref="DE20:DF20"/>
    <mergeCell ref="AS20:AT20"/>
    <mergeCell ref="AU20:AV20"/>
    <mergeCell ref="AW20:AX20"/>
    <mergeCell ref="AY20:AZ20"/>
    <mergeCell ref="BA20:BB20"/>
    <mergeCell ref="BC20:BD20"/>
    <mergeCell ref="V20:W20"/>
    <mergeCell ref="X20:Y20"/>
    <mergeCell ref="Z20:AA20"/>
    <mergeCell ref="AB20:AC20"/>
    <mergeCell ref="AD20:AE20"/>
    <mergeCell ref="AF20:AG20"/>
    <mergeCell ref="AI20:AJ20"/>
    <mergeCell ref="AK20:AL20"/>
    <mergeCell ref="AM20:AN20"/>
    <mergeCell ref="BX20:BY20"/>
    <mergeCell ref="CS20:CT20"/>
    <mergeCell ref="BE20:BF20"/>
    <mergeCell ref="P12:Q12"/>
    <mergeCell ref="R12:S12"/>
    <mergeCell ref="T12:U12"/>
    <mergeCell ref="ED12:EE12"/>
    <mergeCell ref="EF12:EG12"/>
    <mergeCell ref="EH12:EI12"/>
    <mergeCell ref="EJ12:EK12"/>
    <mergeCell ref="EL12:EM12"/>
    <mergeCell ref="EN12:EO12"/>
    <mergeCell ref="EP12:EQ12"/>
    <mergeCell ref="ER12:ES12"/>
    <mergeCell ref="ET12:EU12"/>
    <mergeCell ref="P11:Q11"/>
    <mergeCell ref="R11:S11"/>
    <mergeCell ref="T11:U11"/>
    <mergeCell ref="ED11:EE11"/>
    <mergeCell ref="EF11:EG11"/>
    <mergeCell ref="V12:W12"/>
    <mergeCell ref="X12:Y12"/>
    <mergeCell ref="Z12:AA12"/>
    <mergeCell ref="AB12:AC12"/>
    <mergeCell ref="DK11:DL11"/>
    <mergeCell ref="DM11:DN11"/>
    <mergeCell ref="DO11:DP11"/>
    <mergeCell ref="DQ11:DR11"/>
    <mergeCell ref="DS11:DT11"/>
    <mergeCell ref="CS11:CT11"/>
    <mergeCell ref="CU11:CV11"/>
    <mergeCell ref="CW11:CX11"/>
    <mergeCell ref="BX12:BY12"/>
    <mergeCell ref="BV12:BW12"/>
    <mergeCell ref="BT12:BU12"/>
    <mergeCell ref="EL9:EM9"/>
    <mergeCell ref="EN9:EO9"/>
    <mergeCell ref="CP10:CQ10"/>
    <mergeCell ref="X10:Y10"/>
    <mergeCell ref="Z10:AA10"/>
    <mergeCell ref="AB10:AC10"/>
    <mergeCell ref="AD10:AE10"/>
    <mergeCell ref="AF10:AG10"/>
    <mergeCell ref="AI10:AJ10"/>
    <mergeCell ref="AK10:AL10"/>
    <mergeCell ref="AM10:AN10"/>
    <mergeCell ref="DK9:DL9"/>
    <mergeCell ref="DM9:DN9"/>
    <mergeCell ref="DK10:DL10"/>
    <mergeCell ref="DM10:DN10"/>
    <mergeCell ref="DO10:DP10"/>
    <mergeCell ref="DQ10:DR10"/>
    <mergeCell ref="DA10:DB10"/>
    <mergeCell ref="DC10:DD10"/>
    <mergeCell ref="DE10:DF10"/>
    <mergeCell ref="DG10:DH10"/>
    <mergeCell ref="DI10:DJ10"/>
    <mergeCell ref="BZ10:CA10"/>
    <mergeCell ref="CB10:CC10"/>
    <mergeCell ref="CD10:CE10"/>
    <mergeCell ref="DA9:DB9"/>
    <mergeCell ref="DC9:DD9"/>
    <mergeCell ref="DE9:DF9"/>
    <mergeCell ref="CJ9:CK9"/>
    <mergeCell ref="CL9:CM9"/>
    <mergeCell ref="DS10:DT10"/>
    <mergeCell ref="DU10:DV10"/>
    <mergeCell ref="P10:Q10"/>
    <mergeCell ref="R10:S10"/>
    <mergeCell ref="T10:U10"/>
    <mergeCell ref="P9:Q9"/>
    <mergeCell ref="R9:S9"/>
    <mergeCell ref="T9:U9"/>
    <mergeCell ref="P13:Q13"/>
    <mergeCell ref="R13:S13"/>
    <mergeCell ref="T13:U13"/>
    <mergeCell ref="CS13:CT13"/>
    <mergeCell ref="CU13:CV13"/>
    <mergeCell ref="CW13:CX13"/>
    <mergeCell ref="AD15:AE15"/>
    <mergeCell ref="ED9:EE9"/>
    <mergeCell ref="EF9:EG9"/>
    <mergeCell ref="EH9:EI9"/>
    <mergeCell ref="EJ9:EK9"/>
    <mergeCell ref="EJ14:EK14"/>
    <mergeCell ref="ED15:EE15"/>
    <mergeCell ref="EF15:EG15"/>
    <mergeCell ref="EH15:EI15"/>
    <mergeCell ref="AF15:AG15"/>
    <mergeCell ref="AI15:AJ15"/>
    <mergeCell ref="AK15:AL15"/>
    <mergeCell ref="AM15:AN15"/>
    <mergeCell ref="AO15:AP15"/>
    <mergeCell ref="AQ15:AR15"/>
    <mergeCell ref="AS15:AT15"/>
    <mergeCell ref="CU15:CV15"/>
    <mergeCell ref="CW15:CX15"/>
    <mergeCell ref="BN15:BO15"/>
    <mergeCell ref="BP15:BQ15"/>
    <mergeCell ref="DK17:DL17"/>
    <mergeCell ref="DM17:DN17"/>
    <mergeCell ref="P8:Q8"/>
    <mergeCell ref="R8:S8"/>
    <mergeCell ref="T8:U8"/>
    <mergeCell ref="DU8:DV8"/>
    <mergeCell ref="DX8:DY8"/>
    <mergeCell ref="DZ8:EA8"/>
    <mergeCell ref="EB8:EC8"/>
    <mergeCell ref="CL8:CM8"/>
    <mergeCell ref="CN8:CO8"/>
    <mergeCell ref="CP8:CQ8"/>
    <mergeCell ref="BG8:BH8"/>
    <mergeCell ref="BI8:BJ8"/>
    <mergeCell ref="BK8:BL8"/>
    <mergeCell ref="BN8:BO8"/>
    <mergeCell ref="BP8:BQ8"/>
    <mergeCell ref="BR8:BS8"/>
    <mergeCell ref="BT8:BU8"/>
    <mergeCell ref="AM8:AN8"/>
    <mergeCell ref="DQ8:DR8"/>
    <mergeCell ref="DS8:DT8"/>
    <mergeCell ref="CS8:CT8"/>
    <mergeCell ref="CU8:CV8"/>
    <mergeCell ref="CW8:CX8"/>
    <mergeCell ref="CY8:CZ8"/>
    <mergeCell ref="DA8:DB8"/>
    <mergeCell ref="DC8:DD8"/>
    <mergeCell ref="DE8:DF8"/>
    <mergeCell ref="DG8:DH8"/>
    <mergeCell ref="DI8:DJ8"/>
    <mergeCell ref="BZ8:CA8"/>
    <mergeCell ref="DQ14:DR14"/>
    <mergeCell ref="DS14:DT14"/>
    <mergeCell ref="DE16:DF16"/>
    <mergeCell ref="DG16:DH16"/>
    <mergeCell ref="DI16:DJ16"/>
    <mergeCell ref="DO17:DP17"/>
    <mergeCell ref="DQ17:DR17"/>
    <mergeCell ref="DS17:DT17"/>
    <mergeCell ref="AY17:AZ17"/>
    <mergeCell ref="BA17:BB17"/>
    <mergeCell ref="BC17:BD17"/>
    <mergeCell ref="BE17:BF17"/>
    <mergeCell ref="DK16:DL16"/>
    <mergeCell ref="DM16:DN16"/>
    <mergeCell ref="DO16:DP16"/>
    <mergeCell ref="DQ16:DR16"/>
    <mergeCell ref="DS16:DT16"/>
    <mergeCell ref="BZ17:CA17"/>
    <mergeCell ref="CB17:CC17"/>
    <mergeCell ref="CD17:CE17"/>
    <mergeCell ref="CF17:CG17"/>
    <mergeCell ref="CH17:CI17"/>
    <mergeCell ref="CJ17:CK17"/>
    <mergeCell ref="CL17:CM17"/>
    <mergeCell ref="CN17:CO17"/>
    <mergeCell ref="CP17:CQ17"/>
    <mergeCell ref="BG17:BH17"/>
    <mergeCell ref="BI17:BJ17"/>
    <mergeCell ref="BK17:BL17"/>
    <mergeCell ref="BN17:BO17"/>
    <mergeCell ref="BP17:BQ17"/>
    <mergeCell ref="BR17:BS17"/>
    <mergeCell ref="CS17:CT17"/>
    <mergeCell ref="CU17:CV17"/>
    <mergeCell ref="CW17:CX17"/>
    <mergeCell ref="CY17:CZ17"/>
    <mergeCell ref="DA17:DB17"/>
    <mergeCell ref="DC17:DD17"/>
    <mergeCell ref="DE17:DF17"/>
    <mergeCell ref="DG17:DH17"/>
    <mergeCell ref="DI17:DJ17"/>
    <mergeCell ref="BG6:BI6"/>
    <mergeCell ref="BJ6:BL6"/>
    <mergeCell ref="BN6:BP6"/>
    <mergeCell ref="BQ6:BS6"/>
    <mergeCell ref="BT6:BV6"/>
    <mergeCell ref="BW6:BY6"/>
    <mergeCell ref="DE6:DG6"/>
    <mergeCell ref="DH6:DJ6"/>
    <mergeCell ref="CL11:CM11"/>
    <mergeCell ref="CN11:CO11"/>
    <mergeCell ref="CP11:CQ11"/>
    <mergeCell ref="BI14:BJ14"/>
    <mergeCell ref="BK14:BL14"/>
    <mergeCell ref="BN14:BO14"/>
    <mergeCell ref="BT17:BU17"/>
    <mergeCell ref="BV17:BW17"/>
    <mergeCell ref="BX17:BY17"/>
    <mergeCell ref="CB8:CC8"/>
    <mergeCell ref="CD8:CE8"/>
    <mergeCell ref="CH14:CI14"/>
    <mergeCell ref="CJ14:CK14"/>
    <mergeCell ref="CL14:CM14"/>
    <mergeCell ref="CN14:CO14"/>
    <mergeCell ref="P17:Q17"/>
    <mergeCell ref="R17:S17"/>
    <mergeCell ref="T17:U17"/>
    <mergeCell ref="V17:W17"/>
    <mergeCell ref="X17:Y17"/>
    <mergeCell ref="Z17:AA17"/>
    <mergeCell ref="AB17:AC17"/>
    <mergeCell ref="AD17:AE17"/>
    <mergeCell ref="AF17:AG17"/>
    <mergeCell ref="AI17:AJ17"/>
    <mergeCell ref="AK17:AL17"/>
    <mergeCell ref="AM17:AN17"/>
    <mergeCell ref="AO17:AP17"/>
    <mergeCell ref="AQ17:AR17"/>
    <mergeCell ref="AS17:AT17"/>
    <mergeCell ref="AU17:AV17"/>
    <mergeCell ref="AW17:AX17"/>
    <mergeCell ref="CN13:CO13"/>
    <mergeCell ref="CP13:CQ13"/>
    <mergeCell ref="BA13:BB13"/>
    <mergeCell ref="BC13:BD13"/>
    <mergeCell ref="BE13:BF13"/>
    <mergeCell ref="DI13:DJ13"/>
    <mergeCell ref="BZ13:CA13"/>
    <mergeCell ref="CB13:CC13"/>
    <mergeCell ref="CD13:CE13"/>
    <mergeCell ref="CF13:CG13"/>
    <mergeCell ref="CH13:CI13"/>
    <mergeCell ref="AU16:AV16"/>
    <mergeCell ref="AW16:AX16"/>
    <mergeCell ref="AY16:AZ16"/>
    <mergeCell ref="CL16:CM16"/>
    <mergeCell ref="CN16:CO16"/>
    <mergeCell ref="CP16:CQ16"/>
    <mergeCell ref="CS16:CT16"/>
    <mergeCell ref="CU16:CV16"/>
    <mergeCell ref="CW16:CX16"/>
    <mergeCell ref="CY16:CZ16"/>
    <mergeCell ref="DA16:DB16"/>
    <mergeCell ref="DC16:DD16"/>
    <mergeCell ref="BT16:BU16"/>
    <mergeCell ref="BV16:BW16"/>
    <mergeCell ref="BX16:BY16"/>
    <mergeCell ref="BZ16:CA16"/>
    <mergeCell ref="CB16:CC16"/>
    <mergeCell ref="CD16:CE16"/>
    <mergeCell ref="CF16:CG16"/>
    <mergeCell ref="CH16:CI16"/>
    <mergeCell ref="CJ16:CK16"/>
    <mergeCell ref="BG13:BH13"/>
    <mergeCell ref="BI13:BJ13"/>
    <mergeCell ref="BK13:BL13"/>
    <mergeCell ref="BN13:BO13"/>
    <mergeCell ref="BP13:BQ13"/>
    <mergeCell ref="BR13:BS13"/>
    <mergeCell ref="BT13:BU13"/>
    <mergeCell ref="BV13:BW13"/>
    <mergeCell ref="BX13:BY13"/>
    <mergeCell ref="AO13:AP13"/>
    <mergeCell ref="AQ13:AR13"/>
    <mergeCell ref="AS13:AT13"/>
    <mergeCell ref="AU13:AV13"/>
    <mergeCell ref="AW13:AX13"/>
    <mergeCell ref="AY13:AZ13"/>
    <mergeCell ref="CJ13:CK13"/>
    <mergeCell ref="CL13:CM13"/>
    <mergeCell ref="V16:W16"/>
    <mergeCell ref="X16:Y16"/>
    <mergeCell ref="Z16:AA16"/>
    <mergeCell ref="AB16:AC16"/>
    <mergeCell ref="AD16:AE16"/>
    <mergeCell ref="AF16:AG16"/>
    <mergeCell ref="DK13:DL13"/>
    <mergeCell ref="DM13:DN13"/>
    <mergeCell ref="DO13:DP13"/>
    <mergeCell ref="DQ13:DR13"/>
    <mergeCell ref="BA16:BB16"/>
    <mergeCell ref="BC16:BD16"/>
    <mergeCell ref="BE16:BF16"/>
    <mergeCell ref="BG16:BH16"/>
    <mergeCell ref="BI16:BJ16"/>
    <mergeCell ref="BK16:BL16"/>
    <mergeCell ref="BN16:BO16"/>
    <mergeCell ref="BP16:BQ16"/>
    <mergeCell ref="BR16:BS16"/>
    <mergeCell ref="AI16:AJ16"/>
    <mergeCell ref="AK16:AL16"/>
    <mergeCell ref="AM16:AN16"/>
    <mergeCell ref="AO16:AP16"/>
    <mergeCell ref="AQ16:AR16"/>
    <mergeCell ref="AS16:AT16"/>
    <mergeCell ref="AK13:AL13"/>
    <mergeCell ref="AM13:AN13"/>
    <mergeCell ref="CY13:CZ13"/>
    <mergeCell ref="DA13:DB13"/>
    <mergeCell ref="DC13:DD13"/>
    <mergeCell ref="DE13:DF13"/>
    <mergeCell ref="DG13:DH13"/>
    <mergeCell ref="AO11:AP11"/>
    <mergeCell ref="AQ11:AR11"/>
    <mergeCell ref="AS11:AT11"/>
    <mergeCell ref="AU11:AV11"/>
    <mergeCell ref="AW11:AX11"/>
    <mergeCell ref="AY11:AZ11"/>
    <mergeCell ref="BA11:BB11"/>
    <mergeCell ref="BC11:BD11"/>
    <mergeCell ref="BE11:BF11"/>
    <mergeCell ref="CY12:CZ12"/>
    <mergeCell ref="DA12:DB12"/>
    <mergeCell ref="DC12:DD12"/>
    <mergeCell ref="DE12:DF12"/>
    <mergeCell ref="DG12:DH12"/>
    <mergeCell ref="DI12:DJ12"/>
    <mergeCell ref="BZ12:CA12"/>
    <mergeCell ref="CB12:CC12"/>
    <mergeCell ref="CD12:CE12"/>
    <mergeCell ref="CF12:CG12"/>
    <mergeCell ref="CH12:CI12"/>
    <mergeCell ref="CJ12:CK12"/>
    <mergeCell ref="CL12:CM12"/>
    <mergeCell ref="CN12:CO12"/>
    <mergeCell ref="CP12:CQ12"/>
    <mergeCell ref="BA12:BB12"/>
    <mergeCell ref="BC12:BD12"/>
    <mergeCell ref="BE12:BF12"/>
    <mergeCell ref="BG12:BH12"/>
    <mergeCell ref="BR12:BS12"/>
    <mergeCell ref="BP12:BQ12"/>
    <mergeCell ref="BN12:BO12"/>
    <mergeCell ref="BK12:BL12"/>
    <mergeCell ref="DC11:DD11"/>
    <mergeCell ref="DE11:DF11"/>
    <mergeCell ref="DG11:DH11"/>
    <mergeCell ref="DI11:DJ11"/>
    <mergeCell ref="BZ11:CA11"/>
    <mergeCell ref="CB11:CC11"/>
    <mergeCell ref="CD11:CE11"/>
    <mergeCell ref="CF11:CG11"/>
    <mergeCell ref="CH11:CI11"/>
    <mergeCell ref="CJ11:CK11"/>
    <mergeCell ref="BV11:BW11"/>
    <mergeCell ref="BX11:BY11"/>
    <mergeCell ref="BT10:BU10"/>
    <mergeCell ref="BV10:BW10"/>
    <mergeCell ref="BX10:BY10"/>
    <mergeCell ref="CJ10:CK10"/>
    <mergeCell ref="CL10:CM10"/>
    <mergeCell ref="CN10:CO10"/>
    <mergeCell ref="CS10:CT10"/>
    <mergeCell ref="CU10:CV10"/>
    <mergeCell ref="CW10:CX10"/>
    <mergeCell ref="BV9:BW9"/>
    <mergeCell ref="BX9:BY9"/>
    <mergeCell ref="DS9:DT9"/>
    <mergeCell ref="CH10:CI10"/>
    <mergeCell ref="DU9:DV9"/>
    <mergeCell ref="V11:W11"/>
    <mergeCell ref="X11:Y11"/>
    <mergeCell ref="Z11:AA11"/>
    <mergeCell ref="AB11:AC11"/>
    <mergeCell ref="AD11:AE11"/>
    <mergeCell ref="AF11:AG11"/>
    <mergeCell ref="AI11:AJ11"/>
    <mergeCell ref="AK11:AL11"/>
    <mergeCell ref="AM11:AN11"/>
    <mergeCell ref="BG11:BH11"/>
    <mergeCell ref="BI11:BJ11"/>
    <mergeCell ref="BK11:BL11"/>
    <mergeCell ref="BN11:BO11"/>
    <mergeCell ref="BP11:BQ11"/>
    <mergeCell ref="BR11:BS11"/>
    <mergeCell ref="BT11:BU11"/>
    <mergeCell ref="AO10:AP10"/>
    <mergeCell ref="AQ10:AR10"/>
    <mergeCell ref="BC9:BD9"/>
    <mergeCell ref="BE9:BF9"/>
    <mergeCell ref="CY9:CZ9"/>
    <mergeCell ref="AS10:AT10"/>
    <mergeCell ref="AU10:AV10"/>
    <mergeCell ref="AW10:AX10"/>
    <mergeCell ref="AY10:AZ10"/>
    <mergeCell ref="CY11:CZ11"/>
    <mergeCell ref="DA11:DB11"/>
    <mergeCell ref="AI9:AJ9"/>
    <mergeCell ref="DK8:DL8"/>
    <mergeCell ref="CS9:CT9"/>
    <mergeCell ref="CU9:CV9"/>
    <mergeCell ref="CW9:CX9"/>
    <mergeCell ref="BG9:BH9"/>
    <mergeCell ref="CN9:CO9"/>
    <mergeCell ref="CP9:CQ9"/>
    <mergeCell ref="DG9:DH9"/>
    <mergeCell ref="DI9:DJ9"/>
    <mergeCell ref="BZ9:CA9"/>
    <mergeCell ref="CB9:CC9"/>
    <mergeCell ref="CD9:CE9"/>
    <mergeCell ref="BA10:BB10"/>
    <mergeCell ref="BC10:BD10"/>
    <mergeCell ref="BE10:BF10"/>
    <mergeCell ref="CY10:CZ10"/>
    <mergeCell ref="BG10:BH10"/>
    <mergeCell ref="BI10:BJ10"/>
    <mergeCell ref="BK10:BL10"/>
    <mergeCell ref="BN10:BO10"/>
    <mergeCell ref="BP10:BQ10"/>
    <mergeCell ref="BR10:BS10"/>
    <mergeCell ref="CF8:CG8"/>
    <mergeCell ref="CH8:CI8"/>
    <mergeCell ref="CJ8:CK8"/>
    <mergeCell ref="BI9:BJ9"/>
    <mergeCell ref="BK9:BL9"/>
    <mergeCell ref="BN9:BO9"/>
    <mergeCell ref="BP9:BQ9"/>
    <mergeCell ref="BR9:BS9"/>
    <mergeCell ref="BT9:BU9"/>
    <mergeCell ref="DO9:DP9"/>
    <mergeCell ref="DQ9:DR9"/>
    <mergeCell ref="CF9:CG9"/>
    <mergeCell ref="CH9:CI9"/>
    <mergeCell ref="J13:K13"/>
    <mergeCell ref="L13:M13"/>
    <mergeCell ref="N13:O13"/>
    <mergeCell ref="D11:E11"/>
    <mergeCell ref="F11:G11"/>
    <mergeCell ref="BV8:BW8"/>
    <mergeCell ref="BX8:BY8"/>
    <mergeCell ref="AO8:AP8"/>
    <mergeCell ref="AQ8:AR8"/>
    <mergeCell ref="AS8:AT8"/>
    <mergeCell ref="AU8:AV8"/>
    <mergeCell ref="AW8:AX8"/>
    <mergeCell ref="AY8:AZ8"/>
    <mergeCell ref="BA8:BB8"/>
    <mergeCell ref="BC8:BD8"/>
    <mergeCell ref="BE8:BF8"/>
    <mergeCell ref="V8:W8"/>
    <mergeCell ref="X8:Y8"/>
    <mergeCell ref="Z8:AA8"/>
    <mergeCell ref="AB8:AC8"/>
    <mergeCell ref="AD8:AE8"/>
    <mergeCell ref="AF8:AG8"/>
    <mergeCell ref="AI8:AJ8"/>
    <mergeCell ref="AK8:AL8"/>
    <mergeCell ref="CF10:CG10"/>
    <mergeCell ref="D8:E8"/>
    <mergeCell ref="F8:G8"/>
    <mergeCell ref="H8:I8"/>
    <mergeCell ref="D56:I56"/>
    <mergeCell ref="K56:O56"/>
    <mergeCell ref="P56:U56"/>
    <mergeCell ref="P16:Q16"/>
    <mergeCell ref="R16:S16"/>
    <mergeCell ref="T16:U16"/>
    <mergeCell ref="D20:E20"/>
    <mergeCell ref="F20:G20"/>
    <mergeCell ref="DM8:DN8"/>
    <mergeCell ref="DO8:DP8"/>
    <mergeCell ref="AC56:AG56"/>
    <mergeCell ref="H11:I11"/>
    <mergeCell ref="D12:E12"/>
    <mergeCell ref="F12:G12"/>
    <mergeCell ref="H12:I12"/>
    <mergeCell ref="D13:E13"/>
    <mergeCell ref="F13:G13"/>
    <mergeCell ref="H13:I13"/>
    <mergeCell ref="AI56:AN56"/>
    <mergeCell ref="AP56:AT56"/>
    <mergeCell ref="AV56:AZ56"/>
    <mergeCell ref="BA56:BF56"/>
    <mergeCell ref="AS51:AT51"/>
    <mergeCell ref="AU51:AV51"/>
    <mergeCell ref="D51:E51"/>
    <mergeCell ref="F51:G51"/>
    <mergeCell ref="H51:I51"/>
    <mergeCell ref="J51:K51"/>
    <mergeCell ref="L51:M51"/>
    <mergeCell ref="N51:O51"/>
    <mergeCell ref="AD12:AE12"/>
    <mergeCell ref="AF12:AG12"/>
    <mergeCell ref="D9:E9"/>
    <mergeCell ref="F9:G9"/>
    <mergeCell ref="H9:I9"/>
    <mergeCell ref="D10:E10"/>
    <mergeCell ref="F10:G10"/>
    <mergeCell ref="H10:I10"/>
    <mergeCell ref="F17:G17"/>
    <mergeCell ref="H17:I17"/>
    <mergeCell ref="J8:K8"/>
    <mergeCell ref="L8:M8"/>
    <mergeCell ref="N8:O8"/>
    <mergeCell ref="J9:K9"/>
    <mergeCell ref="L9:M9"/>
    <mergeCell ref="N9:O9"/>
    <mergeCell ref="J10:K10"/>
    <mergeCell ref="L10:M10"/>
    <mergeCell ref="N12:O12"/>
    <mergeCell ref="L12:M12"/>
    <mergeCell ref="AM51:AN51"/>
    <mergeCell ref="AO51:AP51"/>
    <mergeCell ref="AQ51:AR51"/>
    <mergeCell ref="BA9:BB9"/>
    <mergeCell ref="V9:W9"/>
    <mergeCell ref="X9:Y9"/>
    <mergeCell ref="Z9:AA9"/>
    <mergeCell ref="AB9:AC9"/>
    <mergeCell ref="AD9:AE9"/>
    <mergeCell ref="AF9:AG9"/>
    <mergeCell ref="BZ51:CA51"/>
    <mergeCell ref="AK9:AL9"/>
    <mergeCell ref="AF13:AG13"/>
    <mergeCell ref="AI13:AJ13"/>
    <mergeCell ref="J58:L58"/>
    <mergeCell ref="M58:O58"/>
    <mergeCell ref="P58:R58"/>
    <mergeCell ref="AI12:AJ12"/>
    <mergeCell ref="AK12:AL12"/>
    <mergeCell ref="AM12:AN12"/>
    <mergeCell ref="V13:W13"/>
    <mergeCell ref="X13:Y13"/>
    <mergeCell ref="Z13:AA13"/>
    <mergeCell ref="AB13:AC13"/>
    <mergeCell ref="AD13:AE13"/>
    <mergeCell ref="AO9:AP9"/>
    <mergeCell ref="AQ9:AR9"/>
    <mergeCell ref="AS9:AT9"/>
    <mergeCell ref="AU9:AV9"/>
    <mergeCell ref="AW9:AX9"/>
    <mergeCell ref="AY9:AZ9"/>
    <mergeCell ref="AM9:AN9"/>
    <mergeCell ref="V10:W10"/>
    <mergeCell ref="CC58:CE58"/>
    <mergeCell ref="B8:B17"/>
    <mergeCell ref="B20:B33"/>
    <mergeCell ref="B36:B53"/>
    <mergeCell ref="D16:E16"/>
    <mergeCell ref="F16:G16"/>
    <mergeCell ref="H16:I16"/>
    <mergeCell ref="D17:E17"/>
    <mergeCell ref="BI51:BJ51"/>
    <mergeCell ref="BK51:BL51"/>
    <mergeCell ref="BN51:BO51"/>
    <mergeCell ref="BP51:BQ51"/>
    <mergeCell ref="BR51:BS51"/>
    <mergeCell ref="BT51:BU51"/>
    <mergeCell ref="BV51:BW51"/>
    <mergeCell ref="BX51:BY51"/>
    <mergeCell ref="N10:O10"/>
    <mergeCell ref="J11:K11"/>
    <mergeCell ref="L11:M11"/>
    <mergeCell ref="N11:O11"/>
    <mergeCell ref="H20:I20"/>
    <mergeCell ref="J20:K20"/>
    <mergeCell ref="J16:K16"/>
    <mergeCell ref="L16:M16"/>
    <mergeCell ref="N16:O16"/>
    <mergeCell ref="J17:K17"/>
    <mergeCell ref="L17:M17"/>
    <mergeCell ref="N17:O17"/>
    <mergeCell ref="AY51:AZ51"/>
    <mergeCell ref="BA51:BB51"/>
    <mergeCell ref="J12:K12"/>
    <mergeCell ref="DH58:DJ58"/>
    <mergeCell ref="ED17:EE17"/>
    <mergeCell ref="EF17:EG17"/>
    <mergeCell ref="EH17:EI17"/>
    <mergeCell ref="EJ17:EK17"/>
    <mergeCell ref="S58:U58"/>
    <mergeCell ref="V58:X58"/>
    <mergeCell ref="Y58:AA58"/>
    <mergeCell ref="AB58:AD58"/>
    <mergeCell ref="AE58:AG58"/>
    <mergeCell ref="AI58:AK58"/>
    <mergeCell ref="AL58:AN58"/>
    <mergeCell ref="AO58:AQ58"/>
    <mergeCell ref="AR58:AT58"/>
    <mergeCell ref="AU58:AW58"/>
    <mergeCell ref="AX58:AZ58"/>
    <mergeCell ref="BA58:BC58"/>
    <mergeCell ref="BD58:BF58"/>
    <mergeCell ref="BG58:BI58"/>
    <mergeCell ref="CO58:CQ58"/>
    <mergeCell ref="CS58:CU58"/>
    <mergeCell ref="CV58:CX58"/>
    <mergeCell ref="BG56:BL56"/>
    <mergeCell ref="BJ58:BL58"/>
    <mergeCell ref="BN58:BP58"/>
    <mergeCell ref="BQ58:BS58"/>
    <mergeCell ref="BT58:BV58"/>
    <mergeCell ref="BW58:BY58"/>
    <mergeCell ref="BZ58:CB58"/>
    <mergeCell ref="BC51:BD51"/>
    <mergeCell ref="T51:U51"/>
    <mergeCell ref="V51:W51"/>
    <mergeCell ref="EP8:EQ8"/>
    <mergeCell ref="ER8:ES8"/>
    <mergeCell ref="ET8:EU8"/>
    <mergeCell ref="EN11:EO11"/>
    <mergeCell ref="EP9:EQ9"/>
    <mergeCell ref="ER9:ES9"/>
    <mergeCell ref="ET9:EU9"/>
    <mergeCell ref="CY58:DA58"/>
    <mergeCell ref="DB58:DD58"/>
    <mergeCell ref="DE58:DG58"/>
    <mergeCell ref="EP58:ER58"/>
    <mergeCell ref="ES58:EU58"/>
    <mergeCell ref="EP51:EQ51"/>
    <mergeCell ref="ER51:ES51"/>
    <mergeCell ref="ET51:EU51"/>
    <mergeCell ref="ED52:EE52"/>
    <mergeCell ref="EF52:EG52"/>
    <mergeCell ref="EH52:EI52"/>
    <mergeCell ref="EJ52:EK52"/>
    <mergeCell ref="EL52:EM52"/>
    <mergeCell ref="EN52:EO52"/>
    <mergeCell ref="EP52:EQ52"/>
    <mergeCell ref="ER52:ES52"/>
    <mergeCell ref="ET52:EU52"/>
    <mergeCell ref="DX9:DY9"/>
    <mergeCell ref="DX10:DY10"/>
    <mergeCell ref="DS13:DT13"/>
    <mergeCell ref="DU13:DV13"/>
    <mergeCell ref="DX13:DY13"/>
    <mergeCell ref="DZ13:EA13"/>
    <mergeCell ref="DU17:DV17"/>
    <mergeCell ref="DX17:DY17"/>
    <mergeCell ref="DZ9:EA9"/>
    <mergeCell ref="EB9:EC9"/>
    <mergeCell ref="EY6:FA6"/>
    <mergeCell ref="EJ5:EO5"/>
    <mergeCell ref="EP5:EU5"/>
    <mergeCell ref="EV5:FA5"/>
    <mergeCell ref="ED8:EE8"/>
    <mergeCell ref="EF8:EG8"/>
    <mergeCell ref="EH8:EI8"/>
    <mergeCell ref="EP6:ER6"/>
    <mergeCell ref="ES6:EU6"/>
    <mergeCell ref="DX11:DY11"/>
    <mergeCell ref="DZ11:EA11"/>
    <mergeCell ref="EB11:EC11"/>
    <mergeCell ref="EH11:EI11"/>
    <mergeCell ref="EV12:EW12"/>
    <mergeCell ref="EX12:EY12"/>
    <mergeCell ref="EZ12:FA12"/>
    <mergeCell ref="EV8:EW8"/>
    <mergeCell ref="EX8:EY8"/>
    <mergeCell ref="EZ8:FA8"/>
    <mergeCell ref="EV9:EW9"/>
    <mergeCell ref="EX9:EY9"/>
    <mergeCell ref="EZ9:FA9"/>
    <mergeCell ref="EV10:EW10"/>
    <mergeCell ref="EX10:EY10"/>
    <mergeCell ref="EZ10:FA10"/>
    <mergeCell ref="EV11:EW11"/>
    <mergeCell ref="EX11:EY11"/>
    <mergeCell ref="EZ11:FA11"/>
    <mergeCell ref="EJ8:EK8"/>
    <mergeCell ref="EL8:EM8"/>
    <mergeCell ref="EN8:EO8"/>
    <mergeCell ref="EV13:EW13"/>
    <mergeCell ref="EX13:EY13"/>
    <mergeCell ref="EZ13:FA13"/>
    <mergeCell ref="EV14:EW14"/>
    <mergeCell ref="EX14:EY14"/>
    <mergeCell ref="EZ14:FA14"/>
    <mergeCell ref="DZ10:EA10"/>
    <mergeCell ref="DU12:DV12"/>
    <mergeCell ref="DX12:DY12"/>
    <mergeCell ref="DZ12:EA12"/>
    <mergeCell ref="EB12:EC12"/>
    <mergeCell ref="EB13:EC13"/>
    <mergeCell ref="ER13:ES13"/>
    <mergeCell ref="ET13:EU13"/>
    <mergeCell ref="EL14:EM14"/>
    <mergeCell ref="EN14:EO14"/>
    <mergeCell ref="ER14:ES14"/>
    <mergeCell ref="ET14:EU14"/>
    <mergeCell ref="DU14:DV14"/>
    <mergeCell ref="DU11:DV11"/>
    <mergeCell ref="EJ11:EK11"/>
    <mergeCell ref="EL11:EM11"/>
    <mergeCell ref="EB10:EC10"/>
    <mergeCell ref="ED10:EE10"/>
    <mergeCell ref="EF10:EG10"/>
    <mergeCell ref="EH10:EI10"/>
    <mergeCell ref="EJ10:EK10"/>
    <mergeCell ref="EL10:EM10"/>
    <mergeCell ref="EN10:EO10"/>
    <mergeCell ref="EP10:EQ10"/>
    <mergeCell ref="ER10:ES10"/>
    <mergeCell ref="ET10:EU10"/>
    <mergeCell ref="EL17:EM17"/>
    <mergeCell ref="EN17:EO17"/>
    <mergeCell ref="EP17:EQ17"/>
    <mergeCell ref="ER17:ES17"/>
    <mergeCell ref="ET17:EU17"/>
    <mergeCell ref="EP13:EQ13"/>
    <mergeCell ref="ED16:EE16"/>
    <mergeCell ref="EF16:EG16"/>
    <mergeCell ref="EH16:EI16"/>
    <mergeCell ref="EJ16:EK16"/>
    <mergeCell ref="EL16:EM16"/>
    <mergeCell ref="EN16:EO16"/>
    <mergeCell ref="EP16:EQ16"/>
    <mergeCell ref="ER16:ES16"/>
    <mergeCell ref="ET16:EU16"/>
    <mergeCell ref="EP14:EQ14"/>
    <mergeCell ref="EP11:EQ11"/>
    <mergeCell ref="ER11:ES11"/>
    <mergeCell ref="ET11:EU11"/>
    <mergeCell ref="DU16:DV16"/>
    <mergeCell ref="DX16:DY16"/>
    <mergeCell ref="DZ16:EA16"/>
    <mergeCell ref="EB16:EC16"/>
    <mergeCell ref="EJ15:EK15"/>
    <mergeCell ref="EL15:EM15"/>
    <mergeCell ref="EN15:EO15"/>
    <mergeCell ref="EP15:EQ15"/>
    <mergeCell ref="ER15:ES15"/>
    <mergeCell ref="ED13:EE13"/>
    <mergeCell ref="EF13:EG13"/>
    <mergeCell ref="EH13:EI13"/>
    <mergeCell ref="EJ13:EK13"/>
    <mergeCell ref="EL13:EM13"/>
    <mergeCell ref="EN13:EO13"/>
    <mergeCell ref="ET15:EU15"/>
    <mergeCell ref="EV20:EW20"/>
    <mergeCell ref="DZ18:EA18"/>
    <mergeCell ref="EB18:EC18"/>
    <mergeCell ref="ED18:EE18"/>
    <mergeCell ref="EF18:EG18"/>
    <mergeCell ref="EH18:EI18"/>
    <mergeCell ref="EJ18:EK18"/>
    <mergeCell ref="EL18:EM18"/>
    <mergeCell ref="EN18:EO18"/>
    <mergeCell ref="EP18:EQ18"/>
    <mergeCell ref="ER18:ES18"/>
    <mergeCell ref="ET18:EU18"/>
    <mergeCell ref="DZ17:EA17"/>
    <mergeCell ref="EB17:EC17"/>
    <mergeCell ref="ET20:EU20"/>
    <mergeCell ref="EX20:EY20"/>
    <mergeCell ref="EZ20:FA20"/>
    <mergeCell ref="EV21:EW21"/>
    <mergeCell ref="EX21:EY21"/>
    <mergeCell ref="EZ21:FA21"/>
    <mergeCell ref="EV22:EW22"/>
    <mergeCell ref="EX22:EY22"/>
    <mergeCell ref="EZ22:FA22"/>
    <mergeCell ref="EV23:EW23"/>
    <mergeCell ref="EX23:EY23"/>
    <mergeCell ref="EZ23:FA23"/>
    <mergeCell ref="EV15:EW15"/>
    <mergeCell ref="EX15:EY15"/>
    <mergeCell ref="EZ15:FA15"/>
    <mergeCell ref="EV16:EW16"/>
    <mergeCell ref="EX16:EY16"/>
    <mergeCell ref="EZ16:FA16"/>
    <mergeCell ref="EV17:EW17"/>
    <mergeCell ref="EX17:EY17"/>
    <mergeCell ref="EZ17:FA17"/>
    <mergeCell ref="EV18:EW18"/>
    <mergeCell ref="EX18:EY18"/>
    <mergeCell ref="EZ18:FA18"/>
    <mergeCell ref="EV30:EW30"/>
    <mergeCell ref="EX30:EY30"/>
    <mergeCell ref="EZ30:FA30"/>
    <mergeCell ref="EV31:EW31"/>
    <mergeCell ref="EX31:EY31"/>
    <mergeCell ref="EZ31:FA31"/>
    <mergeCell ref="EV32:EW32"/>
    <mergeCell ref="EX32:EY32"/>
    <mergeCell ref="EZ32:FA32"/>
    <mergeCell ref="EV33:EW33"/>
    <mergeCell ref="EX33:EY33"/>
    <mergeCell ref="EZ33:FA33"/>
    <mergeCell ref="EV24:EW24"/>
    <mergeCell ref="EX24:EY24"/>
    <mergeCell ref="EZ24:FA24"/>
    <mergeCell ref="EV25:EW25"/>
    <mergeCell ref="EX25:EY25"/>
    <mergeCell ref="EZ25:FA25"/>
    <mergeCell ref="EV26:EW26"/>
    <mergeCell ref="EX26:EY26"/>
    <mergeCell ref="EZ26:FA26"/>
    <mergeCell ref="EV27:EW27"/>
    <mergeCell ref="EX27:EY27"/>
    <mergeCell ref="EZ27:FA27"/>
    <mergeCell ref="EV28:EW28"/>
    <mergeCell ref="EX28:EY28"/>
    <mergeCell ref="EZ28:FA28"/>
    <mergeCell ref="EV29:EW29"/>
    <mergeCell ref="EX29:EY29"/>
    <mergeCell ref="EZ29:FA29"/>
    <mergeCell ref="EV36:EW36"/>
    <mergeCell ref="EX36:EY36"/>
    <mergeCell ref="EZ36:FA36"/>
    <mergeCell ref="EZ44:FA44"/>
    <mergeCell ref="EV45:EW45"/>
    <mergeCell ref="EX45:EY45"/>
    <mergeCell ref="EZ45:FA45"/>
    <mergeCell ref="EV46:EW46"/>
    <mergeCell ref="EX46:EY46"/>
    <mergeCell ref="EZ46:FA46"/>
    <mergeCell ref="EV47:EW47"/>
    <mergeCell ref="EX47:EY47"/>
    <mergeCell ref="EZ47:FA47"/>
    <mergeCell ref="EV48:EW48"/>
    <mergeCell ref="EX48:EY48"/>
    <mergeCell ref="EZ48:FA48"/>
    <mergeCell ref="EV37:EW37"/>
    <mergeCell ref="EX37:EY37"/>
    <mergeCell ref="EZ37:FA37"/>
    <mergeCell ref="EV38:EW38"/>
    <mergeCell ref="EX38:EY38"/>
    <mergeCell ref="EZ38:FA38"/>
    <mergeCell ref="EV39:EW39"/>
    <mergeCell ref="EX39:EY39"/>
    <mergeCell ref="EZ39:FA39"/>
    <mergeCell ref="EV40:EW40"/>
    <mergeCell ref="EX40:EY40"/>
    <mergeCell ref="EZ40:FA40"/>
    <mergeCell ref="EV41:EW41"/>
    <mergeCell ref="EX41:EY41"/>
    <mergeCell ref="EZ41:FA41"/>
    <mergeCell ref="EV42:EW42"/>
    <mergeCell ref="EX42:EY42"/>
    <mergeCell ref="EZ42:FA42"/>
    <mergeCell ref="EV49:EW49"/>
    <mergeCell ref="EX49:EY49"/>
    <mergeCell ref="EZ49:FA49"/>
    <mergeCell ref="EV50:EW50"/>
    <mergeCell ref="EX50:EY50"/>
    <mergeCell ref="EZ50:FA50"/>
    <mergeCell ref="EV53:EW53"/>
    <mergeCell ref="EX53:EY53"/>
    <mergeCell ref="EZ53:FA53"/>
    <mergeCell ref="DK51:DL51"/>
    <mergeCell ref="DM51:DN51"/>
    <mergeCell ref="DO51:DP51"/>
    <mergeCell ref="DQ51:DR51"/>
    <mergeCell ref="DS51:DT51"/>
    <mergeCell ref="DU51:DV51"/>
    <mergeCell ref="DX51:DY51"/>
    <mergeCell ref="DZ51:EA51"/>
    <mergeCell ref="EB51:EC51"/>
    <mergeCell ref="ED51:EE51"/>
    <mergeCell ref="EF51:EG51"/>
    <mergeCell ref="EH51:EI51"/>
    <mergeCell ref="EJ51:EK51"/>
    <mergeCell ref="ED43:EE43"/>
    <mergeCell ref="EF43:EG43"/>
    <mergeCell ref="EH43:EI43"/>
    <mergeCell ref="EJ43:EK43"/>
    <mergeCell ref="EL43:EM43"/>
    <mergeCell ref="ET42:EU42"/>
    <mergeCell ref="DK42:DL42"/>
    <mergeCell ref="DM42:DN42"/>
    <mergeCell ref="X51:Y51"/>
    <mergeCell ref="Z51:AA51"/>
    <mergeCell ref="AB51:AC51"/>
    <mergeCell ref="AD51:AE51"/>
    <mergeCell ref="AF51:AG51"/>
    <mergeCell ref="AI51:AJ51"/>
    <mergeCell ref="AK51:AL51"/>
    <mergeCell ref="DG51:DH51"/>
    <mergeCell ref="DI51:DJ51"/>
    <mergeCell ref="EV58:EX58"/>
    <mergeCell ref="EY58:FA58"/>
    <mergeCell ref="EV43:EW43"/>
    <mergeCell ref="EX43:EY43"/>
    <mergeCell ref="EZ43:FA43"/>
    <mergeCell ref="EV44:EW44"/>
    <mergeCell ref="EX44:EY44"/>
    <mergeCell ref="EL51:EM51"/>
    <mergeCell ref="EN51:EO51"/>
    <mergeCell ref="DK58:DM58"/>
    <mergeCell ref="DN58:DP58"/>
    <mergeCell ref="DQ58:DS58"/>
    <mergeCell ref="DT58:DV58"/>
    <mergeCell ref="DX58:DZ58"/>
    <mergeCell ref="EA58:EC58"/>
    <mergeCell ref="ED58:EF58"/>
    <mergeCell ref="EG58:EI58"/>
    <mergeCell ref="EJ58:EL58"/>
    <mergeCell ref="EM58:EO58"/>
    <mergeCell ref="AW51:AX51"/>
    <mergeCell ref="V56:AA56"/>
    <mergeCell ref="EN43:EO43"/>
    <mergeCell ref="EP43:EQ43"/>
    <mergeCell ref="ET43:EU43"/>
    <mergeCell ref="DK43:DL43"/>
    <mergeCell ref="DM43:DN43"/>
    <mergeCell ref="CN51:CO51"/>
    <mergeCell ref="CP51:CQ51"/>
    <mergeCell ref="CS51:CT51"/>
    <mergeCell ref="CD52:CE52"/>
    <mergeCell ref="CF52:CG52"/>
    <mergeCell ref="CH52:CI52"/>
    <mergeCell ref="CJ52:CK52"/>
    <mergeCell ref="CL52:CM52"/>
    <mergeCell ref="CN52:CO52"/>
    <mergeCell ref="CP52:CQ52"/>
    <mergeCell ref="CS52:CT52"/>
    <mergeCell ref="CU51:CV51"/>
    <mergeCell ref="CW51:CX51"/>
    <mergeCell ref="CY51:CZ51"/>
    <mergeCell ref="DA51:DB51"/>
    <mergeCell ref="DC51:DD51"/>
    <mergeCell ref="DE51:DF51"/>
    <mergeCell ref="ER44:ES44"/>
    <mergeCell ref="ET44:EU44"/>
    <mergeCell ref="DK44:DL44"/>
    <mergeCell ref="DM44:DN44"/>
    <mergeCell ref="DO44:DP44"/>
    <mergeCell ref="DQ44:DR44"/>
    <mergeCell ref="DS44:DT44"/>
    <mergeCell ref="DU44:DV44"/>
    <mergeCell ref="DX44:DY44"/>
    <mergeCell ref="DG44:DH44"/>
    <mergeCell ref="DI44:DJ44"/>
    <mergeCell ref="DG43:DH43"/>
    <mergeCell ref="D52:E52"/>
    <mergeCell ref="F52:G52"/>
    <mergeCell ref="H52:I52"/>
    <mergeCell ref="J52:K52"/>
    <mergeCell ref="L52:M52"/>
    <mergeCell ref="N52:O52"/>
    <mergeCell ref="P52:Q52"/>
    <mergeCell ref="R52:S52"/>
    <mergeCell ref="T52:U52"/>
    <mergeCell ref="V52:W52"/>
    <mergeCell ref="X52:Y52"/>
    <mergeCell ref="Z52:AA52"/>
    <mergeCell ref="CP18:CQ18"/>
    <mergeCell ref="AB52:AC52"/>
    <mergeCell ref="AD52:AE52"/>
    <mergeCell ref="AF52:AG52"/>
    <mergeCell ref="AI52:AJ52"/>
    <mergeCell ref="AK52:AL52"/>
    <mergeCell ref="AM52:AN52"/>
    <mergeCell ref="AO52:AP52"/>
    <mergeCell ref="AQ52:AR52"/>
    <mergeCell ref="AS52:AT52"/>
    <mergeCell ref="AU52:AV52"/>
    <mergeCell ref="AW52:AX52"/>
    <mergeCell ref="AY52:AZ52"/>
    <mergeCell ref="BA52:BB52"/>
    <mergeCell ref="BC52:BD52"/>
    <mergeCell ref="BE52:BF52"/>
    <mergeCell ref="BG52:BH52"/>
    <mergeCell ref="BI52:BJ52"/>
    <mergeCell ref="P51:Q51"/>
    <mergeCell ref="R51:S51"/>
    <mergeCell ref="EV51:EW51"/>
    <mergeCell ref="EX51:EY51"/>
    <mergeCell ref="EZ51:FA51"/>
    <mergeCell ref="CU52:CV52"/>
    <mergeCell ref="CW52:CX52"/>
    <mergeCell ref="CY52:CZ52"/>
    <mergeCell ref="DA52:DB52"/>
    <mergeCell ref="DC52:DD52"/>
    <mergeCell ref="DE52:DF52"/>
    <mergeCell ref="DG52:DH52"/>
    <mergeCell ref="DI52:DJ52"/>
    <mergeCell ref="DK52:DL52"/>
    <mergeCell ref="DM52:DN52"/>
    <mergeCell ref="DO52:DP52"/>
    <mergeCell ref="DQ52:DR52"/>
    <mergeCell ref="DS52:DT52"/>
    <mergeCell ref="DU52:DV52"/>
    <mergeCell ref="DX52:DY52"/>
    <mergeCell ref="EV52:EW52"/>
    <mergeCell ref="EX52:EY52"/>
    <mergeCell ref="EZ52:FA52"/>
    <mergeCell ref="CY18:CZ18"/>
    <mergeCell ref="DA18:DB18"/>
    <mergeCell ref="DC18:DD18"/>
    <mergeCell ref="DE18:DF18"/>
    <mergeCell ref="DG18:DH18"/>
    <mergeCell ref="DI18:DJ18"/>
    <mergeCell ref="DK18:DL18"/>
    <mergeCell ref="DM18:DN18"/>
    <mergeCell ref="DO18:DP18"/>
    <mergeCell ref="DQ18:DR18"/>
    <mergeCell ref="DS18:DT18"/>
    <mergeCell ref="DU18:DV18"/>
    <mergeCell ref="AF18:AG18"/>
    <mergeCell ref="DZ52:EA52"/>
    <mergeCell ref="EB52:EC52"/>
    <mergeCell ref="BK52:BL52"/>
    <mergeCell ref="BN52:BO52"/>
    <mergeCell ref="BP52:BQ52"/>
    <mergeCell ref="BR52:BS52"/>
    <mergeCell ref="BT52:BU52"/>
    <mergeCell ref="BV52:BW52"/>
    <mergeCell ref="BX52:BY52"/>
    <mergeCell ref="BZ52:CA52"/>
    <mergeCell ref="CB52:CC52"/>
    <mergeCell ref="CB51:CC51"/>
    <mergeCell ref="CD51:CE51"/>
    <mergeCell ref="CF51:CG51"/>
    <mergeCell ref="CH51:CI51"/>
    <mergeCell ref="CJ51:CK51"/>
    <mergeCell ref="CL51:CM51"/>
    <mergeCell ref="DX18:DY18"/>
    <mergeCell ref="BG21:BH21"/>
    <mergeCell ref="AI18:AJ18"/>
    <mergeCell ref="AK18:AL18"/>
    <mergeCell ref="AM18:AN18"/>
    <mergeCell ref="AO18:AP18"/>
    <mergeCell ref="AQ18:AR18"/>
    <mergeCell ref="AS18:AT18"/>
    <mergeCell ref="AU18:AV18"/>
    <mergeCell ref="AW18:AX18"/>
    <mergeCell ref="AY18:AZ18"/>
    <mergeCell ref="BA18:BB18"/>
    <mergeCell ref="BC18:BD18"/>
    <mergeCell ref="BE18:BF18"/>
    <mergeCell ref="BG18:BH18"/>
    <mergeCell ref="BI18:BJ18"/>
    <mergeCell ref="BK18:BL18"/>
    <mergeCell ref="CS18:CT18"/>
    <mergeCell ref="CU18:CV18"/>
    <mergeCell ref="CW18:CX18"/>
    <mergeCell ref="D34:E34"/>
    <mergeCell ref="F34:G34"/>
    <mergeCell ref="H34:I34"/>
    <mergeCell ref="J34:K34"/>
    <mergeCell ref="L34:M34"/>
    <mergeCell ref="N34:O34"/>
    <mergeCell ref="P34:Q34"/>
    <mergeCell ref="R34:S34"/>
    <mergeCell ref="T34:U34"/>
    <mergeCell ref="V34:W34"/>
    <mergeCell ref="X34:Y34"/>
    <mergeCell ref="Z34:AA34"/>
    <mergeCell ref="AB34:AC34"/>
    <mergeCell ref="AD34:AE34"/>
    <mergeCell ref="AF34:AG34"/>
    <mergeCell ref="AI34:AJ34"/>
    <mergeCell ref="AK34:AL34"/>
    <mergeCell ref="AM34:AN34"/>
    <mergeCell ref="AO34:AP34"/>
    <mergeCell ref="AQ34:AR34"/>
    <mergeCell ref="AS34:AT34"/>
    <mergeCell ref="AU34:AV34"/>
    <mergeCell ref="AW34:AX34"/>
    <mergeCell ref="AY34:AZ34"/>
    <mergeCell ref="BA34:BB34"/>
    <mergeCell ref="BC34:BD34"/>
    <mergeCell ref="BE34:BF34"/>
    <mergeCell ref="BG34:BH34"/>
    <mergeCell ref="BI34:BJ34"/>
    <mergeCell ref="BK34:BL34"/>
    <mergeCell ref="BN34:BO34"/>
    <mergeCell ref="BP34:BQ34"/>
    <mergeCell ref="BR34:BS34"/>
    <mergeCell ref="BT34:BU34"/>
    <mergeCell ref="CU34:CV34"/>
    <mergeCell ref="CW34:CX34"/>
    <mergeCell ref="CY34:CZ34"/>
    <mergeCell ref="DA34:DB34"/>
    <mergeCell ref="DC34:DD34"/>
    <mergeCell ref="DE34:DF34"/>
    <mergeCell ref="DG34:DH34"/>
    <mergeCell ref="DI34:DJ34"/>
    <mergeCell ref="DK34:DL34"/>
    <mergeCell ref="DM34:DN34"/>
    <mergeCell ref="DO34:DP34"/>
    <mergeCell ref="DQ34:DR34"/>
    <mergeCell ref="DS34:DT34"/>
    <mergeCell ref="DU34:DV34"/>
    <mergeCell ref="CP34:CQ34"/>
    <mergeCell ref="CS34:CT34"/>
    <mergeCell ref="DX34:DY34"/>
    <mergeCell ref="DZ34:EA34"/>
    <mergeCell ref="EB34:EC34"/>
    <mergeCell ref="ED34:EE34"/>
    <mergeCell ref="EF34:EG34"/>
    <mergeCell ref="EH34:EI34"/>
    <mergeCell ref="EJ34:EK34"/>
    <mergeCell ref="EL34:EM34"/>
    <mergeCell ref="EN34:EO34"/>
    <mergeCell ref="EP34:EQ34"/>
    <mergeCell ref="ER34:ES34"/>
    <mergeCell ref="ET34:EU34"/>
    <mergeCell ref="EV34:EW34"/>
    <mergeCell ref="EX34:EY34"/>
    <mergeCell ref="EZ34:FA34"/>
    <mergeCell ref="D54:E54"/>
    <mergeCell ref="F54:G54"/>
    <mergeCell ref="H54:I54"/>
    <mergeCell ref="J54:K54"/>
    <mergeCell ref="L54:M54"/>
    <mergeCell ref="N54:O54"/>
    <mergeCell ref="P54:Q54"/>
    <mergeCell ref="R54:S54"/>
    <mergeCell ref="T54:U54"/>
    <mergeCell ref="V54:W54"/>
    <mergeCell ref="X54:Y54"/>
    <mergeCell ref="Z54:AA54"/>
    <mergeCell ref="AB54:AC54"/>
    <mergeCell ref="AD54:AE54"/>
    <mergeCell ref="AF54:AG54"/>
    <mergeCell ref="AI54:AJ54"/>
    <mergeCell ref="AK54:AL54"/>
    <mergeCell ref="AM54:AN54"/>
    <mergeCell ref="AO54:AP54"/>
    <mergeCell ref="AQ54:AR54"/>
    <mergeCell ref="AS54:AT54"/>
    <mergeCell ref="AU54:AV54"/>
    <mergeCell ref="AW54:AX54"/>
    <mergeCell ref="AY54:AZ54"/>
    <mergeCell ref="BA54:BB54"/>
    <mergeCell ref="BC54:BD54"/>
    <mergeCell ref="BE54:BF54"/>
    <mergeCell ref="BG54:BH54"/>
    <mergeCell ref="BI54:BJ54"/>
    <mergeCell ref="BK54:BL54"/>
    <mergeCell ref="BN54:BO54"/>
    <mergeCell ref="BP54:BQ54"/>
    <mergeCell ref="BR54:BS54"/>
    <mergeCell ref="BT54:BU54"/>
    <mergeCell ref="EJ54:EK54"/>
    <mergeCell ref="EL54:EM54"/>
    <mergeCell ref="EN54:EO54"/>
    <mergeCell ref="EP54:EQ54"/>
    <mergeCell ref="ER54:ES54"/>
    <mergeCell ref="CB54:CC54"/>
    <mergeCell ref="CD54:CE54"/>
    <mergeCell ref="CF54:CG54"/>
    <mergeCell ref="CH54:CI54"/>
    <mergeCell ref="CJ54:CK54"/>
    <mergeCell ref="CL54:CM54"/>
    <mergeCell ref="CN54:CO54"/>
    <mergeCell ref="CP54:CQ54"/>
    <mergeCell ref="CS54:CT54"/>
    <mergeCell ref="CU54:CV54"/>
    <mergeCell ref="CW54:CX54"/>
    <mergeCell ref="CY54:CZ54"/>
    <mergeCell ref="DA54:DB54"/>
    <mergeCell ref="DC54:DD54"/>
    <mergeCell ref="DE54:DF54"/>
    <mergeCell ref="DM54:DN54"/>
    <mergeCell ref="DO54:DP54"/>
    <mergeCell ref="DG54:DH54"/>
    <mergeCell ref="DI54:DJ54"/>
    <mergeCell ref="ET54:EU54"/>
    <mergeCell ref="EV54:EW54"/>
    <mergeCell ref="EX54:EY54"/>
    <mergeCell ref="EZ54:FA54"/>
    <mergeCell ref="D35:E35"/>
    <mergeCell ref="F35:G35"/>
    <mergeCell ref="H35:I35"/>
    <mergeCell ref="J35:K35"/>
    <mergeCell ref="L35:M35"/>
    <mergeCell ref="N35:O35"/>
    <mergeCell ref="P35:Q35"/>
    <mergeCell ref="R35:S35"/>
    <mergeCell ref="T35:U35"/>
    <mergeCell ref="V35:W35"/>
    <mergeCell ref="X35:Y35"/>
    <mergeCell ref="Z35:AA35"/>
    <mergeCell ref="AB35:AC35"/>
    <mergeCell ref="AD35:AE35"/>
    <mergeCell ref="AF35:AG35"/>
    <mergeCell ref="AI35:AJ35"/>
    <mergeCell ref="AK35:AL35"/>
    <mergeCell ref="AM35:AN35"/>
    <mergeCell ref="AO35:AP35"/>
    <mergeCell ref="AQ35:AR35"/>
    <mergeCell ref="AS35:AT35"/>
    <mergeCell ref="AU35:AV35"/>
    <mergeCell ref="AW35:AX35"/>
    <mergeCell ref="AY35:AZ35"/>
    <mergeCell ref="BA35:BB35"/>
    <mergeCell ref="DK54:DL54"/>
    <mergeCell ref="BV54:BW54"/>
    <mergeCell ref="BX54:BY54"/>
    <mergeCell ref="BC35:BD35"/>
    <mergeCell ref="BE35:BF35"/>
    <mergeCell ref="BG35:BH35"/>
    <mergeCell ref="BI35:BJ35"/>
    <mergeCell ref="BK35:BL35"/>
    <mergeCell ref="BN35:BO35"/>
    <mergeCell ref="BP35:BQ35"/>
    <mergeCell ref="BR35:BS35"/>
    <mergeCell ref="BT35:BU35"/>
    <mergeCell ref="BV35:BW35"/>
    <mergeCell ref="BX35:BY35"/>
    <mergeCell ref="BZ35:CA35"/>
    <mergeCell ref="CB35:CC35"/>
    <mergeCell ref="CD35:CE35"/>
    <mergeCell ref="CF35:CG35"/>
    <mergeCell ref="CH35:CI35"/>
    <mergeCell ref="CJ35:CK35"/>
    <mergeCell ref="BZ54:CA54"/>
    <mergeCell ref="DQ54:DR54"/>
    <mergeCell ref="DS54:DT54"/>
    <mergeCell ref="BE51:BF51"/>
    <mergeCell ref="BG51:BH51"/>
    <mergeCell ref="BT36:BU36"/>
    <mergeCell ref="BV36:BW36"/>
    <mergeCell ref="BX36:BY36"/>
    <mergeCell ref="BT37:BU37"/>
    <mergeCell ref="BV37:BW37"/>
    <mergeCell ref="DU35:DV35"/>
    <mergeCell ref="DX35:DY35"/>
    <mergeCell ref="DZ35:EA35"/>
    <mergeCell ref="EB35:EC35"/>
    <mergeCell ref="ED35:EE35"/>
    <mergeCell ref="EF35:EG35"/>
    <mergeCell ref="EH35:EI35"/>
    <mergeCell ref="DS35:DT35"/>
    <mergeCell ref="DU54:DV54"/>
    <mergeCell ref="DX54:DY54"/>
    <mergeCell ref="DZ54:EA54"/>
    <mergeCell ref="EB54:EC54"/>
    <mergeCell ref="ED54:EE54"/>
    <mergeCell ref="EF54:EG54"/>
    <mergeCell ref="EH54:EI54"/>
    <mergeCell ref="BT38:BU38"/>
    <mergeCell ref="BV38:BW38"/>
    <mergeCell ref="BX38:BY38"/>
    <mergeCell ref="BT39:BU39"/>
    <mergeCell ref="BV39:BW39"/>
    <mergeCell ref="BX39:BY39"/>
    <mergeCell ref="BT40:BU40"/>
    <mergeCell ref="EJ35:EK35"/>
    <mergeCell ref="EL35:EM35"/>
    <mergeCell ref="EN35:EO35"/>
    <mergeCell ref="EP35:EQ35"/>
    <mergeCell ref="ER35:ES35"/>
    <mergeCell ref="ET35:EU35"/>
    <mergeCell ref="EV35:EW35"/>
    <mergeCell ref="EX35:EY35"/>
    <mergeCell ref="EZ35:FA35"/>
    <mergeCell ref="CL35:CM35"/>
    <mergeCell ref="CN35:CO35"/>
    <mergeCell ref="CP35:CQ35"/>
    <mergeCell ref="CS35:CT35"/>
    <mergeCell ref="CU35:CV35"/>
    <mergeCell ref="CW35:CX35"/>
    <mergeCell ref="CY35:CZ35"/>
    <mergeCell ref="DA35:DB35"/>
    <mergeCell ref="DC35:DD35"/>
    <mergeCell ref="DE35:DF35"/>
    <mergeCell ref="DG35:DH35"/>
    <mergeCell ref="DI35:DJ35"/>
    <mergeCell ref="DK35:DL35"/>
    <mergeCell ref="DM35:DN35"/>
    <mergeCell ref="DO35:DP35"/>
    <mergeCell ref="DQ35:DR35"/>
    <mergeCell ref="CG59:CJ61"/>
    <mergeCell ref="CM59:CP61"/>
    <mergeCell ref="CT59:CW61"/>
    <mergeCell ref="CZ59:DC61"/>
    <mergeCell ref="DF59:DI61"/>
    <mergeCell ref="DL59:DO61"/>
    <mergeCell ref="DR59:DU61"/>
    <mergeCell ref="DY59:EB61"/>
    <mergeCell ref="EE59:EH61"/>
    <mergeCell ref="EK59:EN61"/>
    <mergeCell ref="EQ59:ET61"/>
    <mergeCell ref="EW59:EZ61"/>
    <mergeCell ref="E59:H61"/>
    <mergeCell ref="D58:F58"/>
    <mergeCell ref="G58:I58"/>
    <mergeCell ref="C59:C61"/>
    <mergeCell ref="C56:C58"/>
    <mergeCell ref="K59:N61"/>
    <mergeCell ref="Q59:T61"/>
    <mergeCell ref="W59:Z61"/>
    <mergeCell ref="AC59:AF61"/>
    <mergeCell ref="AJ59:AM61"/>
    <mergeCell ref="AP59:AS61"/>
    <mergeCell ref="AV59:AY61"/>
    <mergeCell ref="BB59:BE61"/>
    <mergeCell ref="BH59:BK61"/>
    <mergeCell ref="BO59:BR61"/>
    <mergeCell ref="BU59:BX61"/>
    <mergeCell ref="CA59:CD61"/>
    <mergeCell ref="CF58:CH58"/>
    <mergeCell ref="CI58:CK58"/>
    <mergeCell ref="CL58:CN58"/>
    <mergeCell ref="AI3:AN3"/>
    <mergeCell ref="AO3:AT3"/>
    <mergeCell ref="AU3:AZ3"/>
    <mergeCell ref="BA3:BF3"/>
    <mergeCell ref="BG3:BL3"/>
    <mergeCell ref="BN3:BS3"/>
    <mergeCell ref="BT3:BY3"/>
    <mergeCell ref="BZ3:CE3"/>
    <mergeCell ref="CF3:CK3"/>
    <mergeCell ref="CL3:CQ3"/>
    <mergeCell ref="CS3:CX3"/>
    <mergeCell ref="CY3:DD3"/>
    <mergeCell ref="DE3:DJ3"/>
    <mergeCell ref="DK3:DP3"/>
    <mergeCell ref="DQ3:DV3"/>
    <mergeCell ref="DX3:EC3"/>
    <mergeCell ref="ED3:EI3"/>
  </mergeCells>
  <conditionalFormatting sqref="D58 G58 E59">
    <cfRule type="cellIs" dxfId="372" priority="9744" operator="between">
      <formula>0</formula>
      <formula>16</formula>
    </cfRule>
    <cfRule type="cellIs" dxfId="371" priority="9745" operator="equal">
      <formula>17</formula>
    </cfRule>
    <cfRule type="cellIs" dxfId="370" priority="9746" operator="greaterThan">
      <formula>17</formula>
    </cfRule>
  </conditionalFormatting>
  <conditionalFormatting sqref="AH58">
    <cfRule type="cellIs" dxfId="369" priority="9328" operator="between">
      <formula>0</formula>
      <formula>16</formula>
    </cfRule>
    <cfRule type="cellIs" dxfId="368" priority="9329" operator="equal">
      <formula>17</formula>
    </cfRule>
    <cfRule type="cellIs" dxfId="367" priority="9330" operator="greaterThan">
      <formula>17</formula>
    </cfRule>
  </conditionalFormatting>
  <conditionalFormatting sqref="BM58">
    <cfRule type="cellIs" dxfId="366" priority="9317" operator="between">
      <formula>0</formula>
      <formula>16</formula>
    </cfRule>
    <cfRule type="cellIs" dxfId="365" priority="9318" operator="equal">
      <formula>17</formula>
    </cfRule>
    <cfRule type="cellIs" dxfId="364" priority="9319" operator="greaterThan">
      <formula>17</formula>
    </cfRule>
  </conditionalFormatting>
  <conditionalFormatting sqref="CR58">
    <cfRule type="cellIs" dxfId="363" priority="9314" operator="between">
      <formula>0</formula>
      <formula>16</formula>
    </cfRule>
    <cfRule type="cellIs" dxfId="362" priority="9315" operator="equal">
      <formula>17</formula>
    </cfRule>
    <cfRule type="cellIs" dxfId="361" priority="9316" operator="greaterThan">
      <formula>17</formula>
    </cfRule>
  </conditionalFormatting>
  <conditionalFormatting sqref="DW58">
    <cfRule type="cellIs" dxfId="360" priority="9311" operator="between">
      <formula>0</formula>
      <formula>16</formula>
    </cfRule>
    <cfRule type="cellIs" dxfId="359" priority="9312" operator="equal">
      <formula>17</formula>
    </cfRule>
    <cfRule type="cellIs" dxfId="358" priority="9313" operator="greaterThan">
      <formula>17</formula>
    </cfRule>
  </conditionalFormatting>
  <conditionalFormatting sqref="CR18">
    <cfRule type="cellIs" dxfId="357" priority="6431" operator="greaterThan">
      <formula>4</formula>
    </cfRule>
    <cfRule type="cellIs" dxfId="356" priority="6432" operator="equal">
      <formula>4</formula>
    </cfRule>
    <cfRule type="cellIs" dxfId="355" priority="6433" operator="lessThan">
      <formula>4</formula>
    </cfRule>
  </conditionalFormatting>
  <conditionalFormatting sqref="CR34">
    <cfRule type="cellIs" dxfId="354" priority="6386" operator="greaterThan">
      <formula>4</formula>
    </cfRule>
    <cfRule type="cellIs" dxfId="353" priority="6387" operator="equal">
      <formula>4</formula>
    </cfRule>
    <cfRule type="cellIs" dxfId="352" priority="6388" operator="lessThan">
      <formula>4</formula>
    </cfRule>
  </conditionalFormatting>
  <conditionalFormatting sqref="CR54">
    <cfRule type="cellIs" dxfId="351" priority="6341" operator="greaterThan">
      <formula>4</formula>
    </cfRule>
    <cfRule type="cellIs" dxfId="350" priority="6342" operator="equal">
      <formula>4</formula>
    </cfRule>
    <cfRule type="cellIs" dxfId="349" priority="6343" operator="lessThan">
      <formula>4</formula>
    </cfRule>
  </conditionalFormatting>
  <conditionalFormatting sqref="J58 P58 V58 AB58 M58 S58 Y58 AE58 K59 Q59 W59 AC59">
    <cfRule type="cellIs" dxfId="348" priority="6005" operator="between">
      <formula>0</formula>
      <formula>16</formula>
    </cfRule>
    <cfRule type="cellIs" dxfId="347" priority="6006" operator="equal">
      <formula>17</formula>
    </cfRule>
    <cfRule type="cellIs" dxfId="346" priority="6007" operator="greaterThan">
      <formula>17</formula>
    </cfRule>
  </conditionalFormatting>
  <conditionalFormatting sqref="AI58 BG58 AO58 AU58 BA58 AL58 BJ58 AR58 AX58 BD58 AJ59 BH59 AP59 AV59 BB59">
    <cfRule type="cellIs" dxfId="345" priority="6002" operator="between">
      <formula>0</formula>
      <formula>16</formula>
    </cfRule>
    <cfRule type="cellIs" dxfId="344" priority="6003" operator="equal">
      <formula>17</formula>
    </cfRule>
    <cfRule type="cellIs" dxfId="343" priority="6004" operator="greaterThan">
      <formula>17</formula>
    </cfRule>
  </conditionalFormatting>
  <conditionalFormatting sqref="BN58 CL58 BT58 BZ58 CF58 BQ58 CO58 BW58 CC58 CI58 BO59 CM59 BU59 CA59 CG59">
    <cfRule type="cellIs" dxfId="342" priority="5999" operator="between">
      <formula>0</formula>
      <formula>16</formula>
    </cfRule>
    <cfRule type="cellIs" dxfId="341" priority="6000" operator="equal">
      <formula>17</formula>
    </cfRule>
    <cfRule type="cellIs" dxfId="340" priority="6001" operator="greaterThan">
      <formula>17</formula>
    </cfRule>
  </conditionalFormatting>
  <conditionalFormatting sqref="CS58 DQ58 CY58 DE58 DK58 CV58 DT58 DB58 DH58 DN58 CT59 DR59 CZ59 DF59 DL59">
    <cfRule type="cellIs" dxfId="339" priority="5996" operator="between">
      <formula>0</formula>
      <formula>16</formula>
    </cfRule>
    <cfRule type="cellIs" dxfId="338" priority="5997" operator="equal">
      <formula>17</formula>
    </cfRule>
    <cfRule type="cellIs" dxfId="337" priority="5998" operator="greaterThan">
      <formula>17</formula>
    </cfRule>
  </conditionalFormatting>
  <conditionalFormatting sqref="DX58 EV58 ED58 EJ58 EP58 EA58 EY58 EG58 EM58 ES58 DY59 EW59 EE59 EK59 EQ59">
    <cfRule type="cellIs" dxfId="336" priority="5993" operator="between">
      <formula>0</formula>
      <formula>16</formula>
    </cfRule>
    <cfRule type="cellIs" dxfId="335" priority="5994" operator="equal">
      <formula>17</formula>
    </cfRule>
    <cfRule type="cellIs" dxfId="334" priority="5995" operator="greaterThan">
      <formula>17</formula>
    </cfRule>
  </conditionalFormatting>
  <conditionalFormatting sqref="D18:AG18 AI18:BL18 BN18:CQ18 CS18:DV18 DX18:FA18">
    <cfRule type="cellIs" dxfId="333" priority="3524" operator="greaterThan">
      <formula>4</formula>
    </cfRule>
    <cfRule type="cellIs" dxfId="332" priority="3525" operator="equal">
      <formula>4</formula>
    </cfRule>
    <cfRule type="cellIs" dxfId="331" priority="3526" operator="lessThan">
      <formula>4</formula>
    </cfRule>
  </conditionalFormatting>
  <conditionalFormatting sqref="AI8:BL17 BN8:CQ17 CS8:DV17 DX8:FA17 AI20:BL33 BN20:CQ33 CS20:DV33 DX20:FA33 AI36:BL53 BN36:CQ53 CS36:DV53 DX36:FA53 D20:AG33 D36:AG53 D15:AG17 J8:AG14">
    <cfRule type="cellIs" dxfId="330" priority="40" operator="equal">
      <formula>"r"</formula>
    </cfRule>
    <cfRule type="cellIs" dxfId="329" priority="109" operator="equal">
      <formula>"d"</formula>
    </cfRule>
    <cfRule type="cellIs" dxfId="328" priority="110" operator="equal">
      <formula>"a"</formula>
    </cfRule>
  </conditionalFormatting>
  <conditionalFormatting sqref="J8:M17 P8:S17 V8:Y17 AB8:AE17 AI8:AL17 AO8:AR17 AU8:AX17 BA8:BD17 BG8:BJ17 BN8:BQ17 BT8:BW17 BZ8:CC17 CF8:CI17 CL8:CO17 CS8:CV17 CY8:DB17 DE8:DH17 DK8:DN17 DQ8:DT17 DX8:EA17 ED8:EG17 EJ8:EM17 EP8:ES17 EV8:EY17 J20:M33 P20:S33 V20:Y33 AB20:AE33 AI20:AL33 AO20:AR33 AU20:AX33 BA20:BD33 BG20:BJ33 BN20:BQ33 BT20:BW33 BZ20:CC33 CF20:CI33 CL20:CO33 CS20:CV33 CY20:DB33 DE20:DH33 DK20:DN33 DQ20:DT33 DX20:EA33 ED20:EG33 EJ20:EM33 EP20:ES33 EV20:EY33 J36:M53 P36:S53 V36:Y53 AB36:AE53 AI36:AL53 AO36:AR53 AU36:AX53 BA36:BD53 BG36:BJ53 BN36:BQ53 BT36:BW53 BZ36:CC53 CF36:CI53 CL36:CO53 CS36:CV53 CY36:DB53 DE36:DH53 DK36:DN53 DQ36:DT53 DX36:EA53 ED36:EG53 EJ36:EM53 EP36:ES53 EV36:EY53 L8:O8 D20:G33 D36:G53 D15:G17">
    <cfRule type="cellIs" dxfId="327" priority="95" operator="equal">
      <formula>"B"</formula>
    </cfRule>
  </conditionalFormatting>
  <conditionalFormatting sqref="J8:K17 P8:Q17 V8:W17 AB8:AC17 AI8:AJ17 AO8:AP17 AU8:AV17 BA8:BB17 BG8:BH17 BN8:BO17 BT8:BU17 BZ8:CA17 CF8:CG17 CL8:CM17 CS8:CT17 CY8:CZ17 DE8:DF17 DK8:DL17 DQ8:DR17 DX8:DY17 ED8:EE17 EJ8:EK17 EP8:EQ17 EV8:EW17 EV20:EW33 EP20:EQ33 EJ20:EK33 ED20:EE33 DX20:DY33 J20:K33 P20:Q33 V20:W33 AB20:AC33 AI20:AJ33 AO20:AP33 AU20:AV33 BA20:BB33 BG20:BH33 BN20:BO33 BT20:BU33 BZ20:CA33 CF20:CG33 CL20:CM33 CS20:CT33 CY20:CZ33 DE20:DF33 DK20:DL33 DQ20:DR33 J36:K53 P36:Q53 V36:W53 AB36:AC53 AI36:AJ53 AO36:AP53 AU36:AV53 BA36:BB53 BG36:BH53 BN36:BO53 BT36:BU53 BZ36:CA53 CF36:CG53 CL36:CM53 CS36:CT53 CY36:CZ53 DE36:DF53 DK36:DL53 DQ36:DR53 DX36:DY53 ED36:EE53 EJ36:EK53 EP36:EQ53 EV36:EW53 L8:O8 D20:E33 D36:E53 D15:E17">
    <cfRule type="cellIs" dxfId="326" priority="96" operator="equal">
      <formula>"J"</formula>
    </cfRule>
  </conditionalFormatting>
  <conditionalFormatting sqref="N8:O17 T8:U17 Z8:AA17 AF8:AG17 AM8:AN17 AS8:AT17 AY8:AZ17 BE8:BF17 BK8:BL17 BR8:BS17 BX8:BY17 CD8:CE17 CJ8:CK17 CP8:CQ17 CW8:CX17 DC8:DD17 DI8:DJ17 DO8:DP17 DU8:DV17 EB8:EC17 EH8:EI17 EN8:EO17 ET8:EU17 EZ8:FA17 N20:O33 T20:U33 Z20:AA33 AF20:AG33 AM20:AN33 AS20:AT33 AY20:AZ33 BE20:BF33 BK20:BL33 BR20:BS33 BX20:BY33 CD20:CE33 CJ20:CK33 CP20:CQ33 CW20:CX33 DC20:DD33 DI20:DJ33 DO20:DP33 DU20:DV33 EB20:EC33 EH20:EI33 EN20:EO33 ET20:EU33 EZ20:FA33 N36:O53 T36:U53 Z36:AA53 AF36:AG53 AM36:AN53 AS36:AT53 AY36:AZ53 BE36:BF53 BK36:BL53 BR36:BS53 BX36:BY53 CD36:CE53 CJ36:CK53 CP36:CQ53 CW36:CX53 DC36:DD53 DI36:DJ53 DO36:DP53 DU36:DV53 EB36:EC53 EH36:EI53 EN36:EO53 ET36:EU53 EZ36:FA53 H20:I33 H36:I53 H15:I17">
    <cfRule type="cellIs" dxfId="325" priority="107" operator="equal">
      <formula>"V"</formula>
    </cfRule>
  </conditionalFormatting>
  <conditionalFormatting sqref="D5:AG5 AI5:BL5 BN5:CQ5 CS5:DV5 DX5:FA5">
    <cfRule type="cellIs" dxfId="324" priority="106" operator="equal">
      <formula>"C"</formula>
    </cfRule>
  </conditionalFormatting>
  <conditionalFormatting sqref="D6:AG6 AI6:BL6 BN6:CQ6 CS6:DV6 DX6:FA6">
    <cfRule type="cellIs" dxfId="323" priority="97" operator="equal">
      <formula>"m"</formula>
    </cfRule>
    <cfRule type="cellIs" dxfId="322" priority="98" operator="equal">
      <formula>"s"</formula>
    </cfRule>
    <cfRule type="cellIs" dxfId="321" priority="99" operator="equal">
      <formula>"j"</formula>
    </cfRule>
    <cfRule type="cellIs" dxfId="320" priority="100" operator="equal">
      <formula>"e"</formula>
    </cfRule>
    <cfRule type="cellIs" dxfId="319" priority="101" operator="equal">
      <formula>"b"</formula>
    </cfRule>
    <cfRule type="cellIs" dxfId="318" priority="102" operator="equal">
      <formula>"u"</formula>
    </cfRule>
  </conditionalFormatting>
  <conditionalFormatting sqref="D34:AG34">
    <cfRule type="cellIs" dxfId="317" priority="92" operator="greaterThan">
      <formula>4</formula>
    </cfRule>
    <cfRule type="cellIs" dxfId="316" priority="93" operator="equal">
      <formula>4</formula>
    </cfRule>
    <cfRule type="cellIs" dxfId="315" priority="94" operator="lessThan">
      <formula>4</formula>
    </cfRule>
  </conditionalFormatting>
  <conditionalFormatting sqref="D54:AG54">
    <cfRule type="cellIs" dxfId="314" priority="77" operator="greaterThan">
      <formula>7</formula>
    </cfRule>
    <cfRule type="cellIs" dxfId="313" priority="78" operator="equal">
      <formula>7</formula>
    </cfRule>
    <cfRule type="cellIs" dxfId="312" priority="79" operator="lessThan">
      <formula>7</formula>
    </cfRule>
  </conditionalFormatting>
  <conditionalFormatting sqref="AI34:BL34">
    <cfRule type="cellIs" dxfId="311" priority="36" operator="greaterThan">
      <formula>4</formula>
    </cfRule>
    <cfRule type="cellIs" dxfId="310" priority="37" operator="equal">
      <formula>4</formula>
    </cfRule>
    <cfRule type="cellIs" dxfId="309" priority="38" operator="lessThan">
      <formula>4</formula>
    </cfRule>
  </conditionalFormatting>
  <conditionalFormatting sqref="BN34:CQ34">
    <cfRule type="cellIs" dxfId="308" priority="33" operator="greaterThan">
      <formula>4</formula>
    </cfRule>
    <cfRule type="cellIs" dxfId="307" priority="34" operator="equal">
      <formula>4</formula>
    </cfRule>
    <cfRule type="cellIs" dxfId="306" priority="35" operator="lessThan">
      <formula>4</formula>
    </cfRule>
  </conditionalFormatting>
  <conditionalFormatting sqref="CS34:DV34">
    <cfRule type="cellIs" dxfId="305" priority="30" operator="greaterThan">
      <formula>4</formula>
    </cfRule>
    <cfRule type="cellIs" dxfId="304" priority="31" operator="equal">
      <formula>4</formula>
    </cfRule>
    <cfRule type="cellIs" dxfId="303" priority="32" operator="lessThan">
      <formula>4</formula>
    </cfRule>
  </conditionalFormatting>
  <conditionalFormatting sqref="DX34:FA34">
    <cfRule type="cellIs" dxfId="302" priority="27" operator="greaterThan">
      <formula>4</formula>
    </cfRule>
    <cfRule type="cellIs" dxfId="301" priority="28" operator="equal">
      <formula>4</formula>
    </cfRule>
    <cfRule type="cellIs" dxfId="300" priority="29" operator="lessThan">
      <formula>4</formula>
    </cfRule>
  </conditionalFormatting>
  <conditionalFormatting sqref="AI54:BL54">
    <cfRule type="cellIs" dxfId="299" priority="24" operator="greaterThan">
      <formula>7</formula>
    </cfRule>
    <cfRule type="cellIs" dxfId="298" priority="25" operator="equal">
      <formula>7</formula>
    </cfRule>
    <cfRule type="cellIs" dxfId="297" priority="26" operator="lessThan">
      <formula>7</formula>
    </cfRule>
  </conditionalFormatting>
  <conditionalFormatting sqref="BN54:CQ54">
    <cfRule type="cellIs" dxfId="296" priority="21" operator="greaterThan">
      <formula>7</formula>
    </cfRule>
    <cfRule type="cellIs" dxfId="295" priority="22" operator="equal">
      <formula>7</formula>
    </cfRule>
    <cfRule type="cellIs" dxfId="294" priority="23" operator="lessThan">
      <formula>7</formula>
    </cfRule>
  </conditionalFormatting>
  <conditionalFormatting sqref="CS54:DV54">
    <cfRule type="cellIs" dxfId="293" priority="18" operator="greaterThan">
      <formula>7</formula>
    </cfRule>
    <cfRule type="cellIs" dxfId="292" priority="19" operator="equal">
      <formula>7</formula>
    </cfRule>
    <cfRule type="cellIs" dxfId="291" priority="20" operator="lessThan">
      <formula>7</formula>
    </cfRule>
  </conditionalFormatting>
  <conditionalFormatting sqref="DX54:FA54">
    <cfRule type="cellIs" dxfId="290" priority="15" operator="greaterThan">
      <formula>7</formula>
    </cfRule>
    <cfRule type="cellIs" dxfId="289" priority="16" operator="equal">
      <formula>7</formula>
    </cfRule>
    <cfRule type="cellIs" dxfId="288" priority="17" operator="lessThan">
      <formula>7</formula>
    </cfRule>
  </conditionalFormatting>
  <conditionalFormatting sqref="D3:CQ5">
    <cfRule type="expression" dxfId="287" priority="14">
      <formula>AND(D$4&lt;&gt;"",COUNTIF(Fer_Dates,D$4)&gt;0)</formula>
    </cfRule>
  </conditionalFormatting>
  <conditionalFormatting sqref="EV3">
    <cfRule type="expression" dxfId="286" priority="9751">
      <formula>AND(EV$4&lt;&gt;"",COUNTIF(Fer_Dates,EV$4)&gt;0)</formula>
    </cfRule>
  </conditionalFormatting>
  <conditionalFormatting sqref="EP3">
    <cfRule type="expression" dxfId="285" priority="9756">
      <formula>AND(EP$4&lt;&gt;"",COUNTIF(Fer_Dates,EP$4)&gt;0)</formula>
    </cfRule>
  </conditionalFormatting>
  <conditionalFormatting sqref="EJ3">
    <cfRule type="expression" dxfId="284" priority="9761">
      <formula>AND(EJ$4&lt;&gt;"",COUNTIF(Fer_Dates,EJ$4)&gt;0)</formula>
    </cfRule>
  </conditionalFormatting>
  <conditionalFormatting sqref="ED3">
    <cfRule type="expression" dxfId="283" priority="9766">
      <formula>AND(ED$4&lt;&gt;"",COUNTIF(Fer_Dates,ED$4)&gt;0)</formula>
    </cfRule>
  </conditionalFormatting>
  <conditionalFormatting sqref="DX3">
    <cfRule type="expression" dxfId="282" priority="9771">
      <formula>AND(DX$4&lt;&gt;"",COUNTIF(Fer_Dates,DX$4)&gt;0)</formula>
    </cfRule>
  </conditionalFormatting>
  <conditionalFormatting sqref="DQ3">
    <cfRule type="expression" dxfId="281" priority="9776">
      <formula>AND(DQ$4&lt;&gt;"",COUNTIF(Fer_Dates,DQ$4)&gt;0)</formula>
    </cfRule>
  </conditionalFormatting>
  <conditionalFormatting sqref="DK3">
    <cfRule type="expression" dxfId="280" priority="9781">
      <formula>AND(DK$4&lt;&gt;"",COUNTIF(Fer_Dates,DK$4)&gt;0)</formula>
    </cfRule>
  </conditionalFormatting>
  <conditionalFormatting sqref="DE3">
    <cfRule type="expression" dxfId="279" priority="9786">
      <formula>AND(DE$4&lt;&gt;"",COUNTIF(Fer_Dates,DE$4)&gt;0)</formula>
    </cfRule>
  </conditionalFormatting>
  <conditionalFormatting sqref="CY3">
    <cfRule type="expression" dxfId="278" priority="9791">
      <formula>AND(CY$4&lt;&gt;"",COUNTIF(Fer_Dates,CY$4)&gt;0)</formula>
    </cfRule>
  </conditionalFormatting>
  <conditionalFormatting sqref="CL3">
    <cfRule type="expression" dxfId="277" priority="9801">
      <formula>AND(CL$4&lt;&gt;"",COUNTIF(Fer_Dates,CL$4)&gt;0)</formula>
    </cfRule>
  </conditionalFormatting>
  <conditionalFormatting sqref="CF3">
    <cfRule type="expression" dxfId="276" priority="9806">
      <formula>AND(CF$4&lt;&gt;"",COUNTIF(Fer_Dates,CF$4)&gt;0)</formula>
    </cfRule>
  </conditionalFormatting>
  <conditionalFormatting sqref="BZ3">
    <cfRule type="expression" dxfId="275" priority="9811">
      <formula>AND(BZ$4&lt;&gt;"",COUNTIF(Fer_Dates,BZ$4)&gt;0)</formula>
    </cfRule>
  </conditionalFormatting>
  <conditionalFormatting sqref="BT3">
    <cfRule type="expression" dxfId="274" priority="9816">
      <formula>AND(BT$4&lt;&gt;"",COUNTIF(Fer_Dates,BT$4)&gt;0)</formula>
    </cfRule>
  </conditionalFormatting>
  <conditionalFormatting sqref="BN3">
    <cfRule type="expression" dxfId="273" priority="9821">
      <formula>AND(BN$4&lt;&gt;"",COUNTIF(Fer_Dates,BN$4)&gt;0)</formula>
    </cfRule>
  </conditionalFormatting>
  <conditionalFormatting sqref="BG3">
    <cfRule type="expression" dxfId="272" priority="9826">
      <formula>AND(BG$4&lt;&gt;"",COUNTIF(Fer_Dates,BG$4)&gt;0)</formula>
    </cfRule>
  </conditionalFormatting>
  <conditionalFormatting sqref="BA3">
    <cfRule type="expression" dxfId="271" priority="9831">
      <formula>AND(BA$4&lt;&gt;"",COUNTIF(Fer_Dates,BA$4)&gt;0)</formula>
    </cfRule>
  </conditionalFormatting>
  <conditionalFormatting sqref="AU3">
    <cfRule type="expression" dxfId="270" priority="9836">
      <formula>AND(AU$4&lt;&gt;"",COUNTIF(Fer_Dates,AU$4)&gt;0)</formula>
    </cfRule>
  </conditionalFormatting>
  <conditionalFormatting sqref="AO3">
    <cfRule type="expression" dxfId="269" priority="9841">
      <formula>AND(AO$4&lt;&gt;"",COUNTIF(Fer_Dates,AO$4)&gt;0)</formula>
    </cfRule>
  </conditionalFormatting>
  <conditionalFormatting sqref="AI3">
    <cfRule type="expression" dxfId="268" priority="9846">
      <formula>AND(AI$4&lt;&gt;"",COUNTIF(Fer_Dates,AI$4)&gt;0)</formula>
    </cfRule>
  </conditionalFormatting>
  <conditionalFormatting sqref="AB3">
    <cfRule type="expression" dxfId="267" priority="9851">
      <formula>AND(AB$4&lt;&gt;"",COUNTIF(Fer_Dates,AB$4)&gt;0)</formula>
    </cfRule>
  </conditionalFormatting>
  <conditionalFormatting sqref="V3">
    <cfRule type="expression" dxfId="266" priority="9856">
      <formula>AND(V$4&lt;&gt;"",COUNTIF(Fer_Dates,V$4)&gt;0)</formula>
    </cfRule>
  </conditionalFormatting>
  <conditionalFormatting sqref="J3">
    <cfRule type="expression" dxfId="265" priority="9864">
      <formula>AND(J$4&lt;&gt;"",COUNTIF(Fer_Dates,J$4)&gt;0)</formula>
    </cfRule>
  </conditionalFormatting>
  <conditionalFormatting sqref="P3">
    <cfRule type="expression" dxfId="264" priority="9865">
      <formula>AND(E$4&lt;&gt;"",COUNTIF(Fer_Dates,E$4)&gt;0)</formula>
    </cfRule>
  </conditionalFormatting>
  <conditionalFormatting sqref="D8:I14">
    <cfRule type="cellIs" dxfId="263" priority="5" operator="equal">
      <formula>"r"</formula>
    </cfRule>
    <cfRule type="cellIs" dxfId="262" priority="9" operator="equal">
      <formula>"d"</formula>
    </cfRule>
    <cfRule type="cellIs" dxfId="261" priority="10" operator="equal">
      <formula>"a"</formula>
    </cfRule>
  </conditionalFormatting>
  <conditionalFormatting sqref="D8:G14">
    <cfRule type="cellIs" dxfId="260" priority="6" operator="equal">
      <formula>"B"</formula>
    </cfRule>
  </conditionalFormatting>
  <conditionalFormatting sqref="D8:E14">
    <cfRule type="cellIs" dxfId="259" priority="7" operator="equal">
      <formula>"J"</formula>
    </cfRule>
  </conditionalFormatting>
  <conditionalFormatting sqref="H8:I14">
    <cfRule type="cellIs" dxfId="258" priority="8" operator="equal">
      <formula>"V"</formula>
    </cfRule>
  </conditionalFormatting>
  <conditionalFormatting sqref="CS3:EV5">
    <cfRule type="expression" dxfId="257" priority="2">
      <formula>AND(CS$4&lt;&gt;"",COUNTIF(Fer_Dates,CS$4)&gt;0)</formula>
    </cfRule>
  </conditionalFormatting>
  <conditionalFormatting sqref="DX5:FA5">
    <cfRule type="expression" dxfId="256" priority="1">
      <formula>AND(DX$4&lt;&gt;"",COUNTIF(Fer_Dates,DX$4)&gt;0)</formula>
    </cfRule>
  </conditionalFormatting>
  <pageMargins left="0" right="0" top="0.74803149606299213" bottom="0.74803149606299213" header="0.31496062992125984" footer="0.31496062992125984"/>
  <pageSetup paperSize="9" orientation="portrait" horizontalDpi="4294967292" r:id="rId1"/>
  <headerFooter differentFirst="1" scaleWithDoc="0">
    <oddHeader>&amp;C&amp;G</oddHeader>
    <firstHeader>&amp;C&amp;"Arial,Normal"&amp;22 Planning enfants</firstHeader>
    <firstFooter>&amp;L&amp;"Arial,Normal"&amp;10&amp;D</firstFooter>
  </headerFooter>
  <drawing r:id="rId2"/>
  <legacyDrawingHF r:id="rId3"/>
  <extLst>
    <ext xmlns:x14="http://schemas.microsoft.com/office/spreadsheetml/2009/9/main" uri="{CCE6A557-97BC-4b89-ADB6-D9C93CAAB3DF}">
      <x14:dataValidations xmlns:xm="http://schemas.microsoft.com/office/excel/2006/main" disablePrompts="1" count="2">
        <x14:dataValidation type="list" allowBlank="1" showInputMessage="1" showErrorMessage="1" xr:uid="{A8452424-E36D-4F2D-9B62-86CE032E5EA0}">
          <x14:formula1>
            <xm:f>Feuil2!$A$1:$A$12</xm:f>
          </x14:formula1>
          <xm:sqref>A2</xm:sqref>
        </x14:dataValidation>
        <x14:dataValidation type="list" allowBlank="1" showInputMessage="1" showErrorMessage="1" xr:uid="{B2188F56-B953-490B-A565-B07797564500}">
          <x14:formula1>
            <xm:f>Feuil2!$B$1:$B$32</xm:f>
          </x14:formula1>
          <xm:sqref>A3:C4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D51D76-84EB-4753-A520-9CF5ACA97BD6}">
  <sheetPr codeName="Feuil3"/>
  <dimension ref="A1:GO35"/>
  <sheetViews>
    <sheetView showGridLines="0" showRuler="0" view="pageLayout" zoomScale="145" zoomScaleNormal="130" zoomScalePageLayoutView="145" workbookViewId="0">
      <selection activeCell="AW13" sqref="AW13:AX13"/>
    </sheetView>
  </sheetViews>
  <sheetFormatPr baseColWidth="10" defaultColWidth="11.42578125" defaultRowHeight="15" x14ac:dyDescent="0.2"/>
  <cols>
    <col min="1" max="1" width="1.28515625" style="1" customWidth="1"/>
    <col min="2" max="2" width="2.140625" style="2" customWidth="1"/>
    <col min="3" max="3" width="8.7109375" style="1" customWidth="1"/>
    <col min="4" max="198" width="0.85546875" style="1" customWidth="1"/>
    <col min="199" max="16384" width="11.42578125" style="1"/>
  </cols>
  <sheetData>
    <row r="1" spans="1:197" s="18" customFormat="1" ht="84.95" customHeight="1" x14ac:dyDescent="0.25">
      <c r="B1" s="82"/>
      <c r="C1" s="151"/>
      <c r="D1" s="151"/>
      <c r="E1" s="151"/>
      <c r="F1" s="151"/>
      <c r="G1" s="151"/>
      <c r="H1" s="151"/>
      <c r="I1" s="151"/>
      <c r="J1" s="151"/>
      <c r="K1" s="151"/>
      <c r="L1" s="151"/>
      <c r="M1" s="151"/>
      <c r="N1" s="151"/>
      <c r="O1" s="151"/>
      <c r="P1" s="151"/>
      <c r="Q1" s="151"/>
      <c r="R1" s="151"/>
      <c r="S1" s="151"/>
      <c r="T1" s="151"/>
      <c r="U1" s="151"/>
      <c r="V1" s="151"/>
      <c r="W1" s="151"/>
      <c r="X1" s="151"/>
      <c r="Y1" s="151"/>
      <c r="Z1" s="151"/>
      <c r="AA1" s="151"/>
      <c r="AB1" s="151"/>
      <c r="AC1" s="151"/>
      <c r="AD1" s="151"/>
      <c r="AE1" s="151"/>
      <c r="AF1" s="151"/>
      <c r="AG1" s="151"/>
      <c r="AH1" s="151"/>
      <c r="AI1" s="151"/>
      <c r="AJ1" s="151"/>
      <c r="AK1" s="151"/>
      <c r="AL1" s="151"/>
      <c r="AM1" s="151"/>
      <c r="AN1" s="151"/>
      <c r="AO1" s="151"/>
      <c r="AP1" s="151"/>
      <c r="AQ1" s="151"/>
      <c r="AR1" s="151"/>
      <c r="AS1" s="151"/>
      <c r="AT1" s="151"/>
      <c r="AU1" s="151"/>
      <c r="AV1" s="151"/>
      <c r="AW1" s="151"/>
      <c r="AX1" s="151"/>
      <c r="AY1" s="151"/>
      <c r="AZ1" s="151"/>
      <c r="BA1" s="151"/>
      <c r="BB1" s="151"/>
      <c r="BC1" s="151"/>
      <c r="BD1" s="151"/>
      <c r="BE1" s="151"/>
      <c r="BF1" s="151"/>
      <c r="BG1" s="151"/>
      <c r="BH1" s="151"/>
      <c r="BI1" s="151"/>
      <c r="BJ1" s="151"/>
      <c r="BK1" s="151"/>
      <c r="BL1" s="151"/>
      <c r="BM1" s="151"/>
      <c r="BN1" s="151"/>
      <c r="BO1" s="151"/>
      <c r="BP1" s="151"/>
      <c r="BQ1" s="151"/>
      <c r="BR1" s="151"/>
      <c r="BS1" s="151"/>
      <c r="BT1" s="151"/>
      <c r="BU1" s="151"/>
      <c r="BV1" s="151"/>
      <c r="BW1" s="151"/>
      <c r="BX1" s="151"/>
      <c r="BY1" s="151"/>
      <c r="BZ1" s="151"/>
      <c r="CA1" s="151"/>
      <c r="CB1" s="151"/>
      <c r="CC1" s="151"/>
      <c r="CD1" s="151"/>
      <c r="CE1" s="151"/>
      <c r="CF1" s="151"/>
      <c r="CG1" s="151"/>
      <c r="CH1" s="151"/>
      <c r="CI1" s="151"/>
      <c r="CJ1" s="151"/>
      <c r="CK1" s="151"/>
      <c r="CL1" s="151"/>
      <c r="CM1" s="151"/>
      <c r="CN1" s="151"/>
      <c r="CO1" s="151"/>
      <c r="CP1" s="151"/>
      <c r="CQ1" s="151"/>
      <c r="CR1" s="151"/>
      <c r="CS1" s="151"/>
      <c r="CT1" s="151"/>
      <c r="CU1" s="151"/>
      <c r="CV1" s="151"/>
      <c r="CW1" s="151"/>
      <c r="CX1" s="151"/>
      <c r="CY1" s="151"/>
      <c r="CZ1" s="151"/>
      <c r="DA1" s="151"/>
      <c r="DB1" s="151"/>
      <c r="DC1" s="151"/>
      <c r="DD1" s="151"/>
      <c r="DE1" s="151"/>
      <c r="DF1" s="151"/>
      <c r="DG1" s="151"/>
      <c r="DH1" s="151"/>
      <c r="DI1" s="151"/>
      <c r="DJ1" s="151"/>
      <c r="DK1" s="151"/>
      <c r="DL1" s="151"/>
      <c r="DM1" s="151"/>
      <c r="DN1" s="151"/>
      <c r="DO1" s="151"/>
      <c r="DP1" s="151"/>
      <c r="DQ1" s="151"/>
      <c r="DR1" s="151"/>
      <c r="DS1" s="151"/>
      <c r="DT1" s="151"/>
      <c r="DU1" s="151"/>
      <c r="DV1" s="151"/>
      <c r="DW1" s="151"/>
      <c r="DX1" s="151"/>
      <c r="DY1" s="151"/>
      <c r="DZ1" s="151"/>
      <c r="EA1" s="151"/>
      <c r="EB1" s="151"/>
      <c r="EC1" s="151"/>
      <c r="ED1" s="151"/>
      <c r="EE1" s="151"/>
      <c r="EF1" s="151"/>
      <c r="EG1" s="151"/>
      <c r="EH1" s="151"/>
      <c r="EI1" s="151"/>
      <c r="EJ1" s="151"/>
      <c r="EK1" s="151"/>
      <c r="EL1" s="151"/>
      <c r="EM1" s="151"/>
      <c r="EN1" s="151"/>
      <c r="EO1" s="151"/>
      <c r="EP1" s="151"/>
      <c r="EQ1" s="151"/>
      <c r="ER1" s="151"/>
      <c r="ES1" s="151"/>
      <c r="ET1" s="151"/>
      <c r="EU1" s="151"/>
      <c r="EV1" s="151"/>
      <c r="EW1" s="151"/>
      <c r="EX1" s="151"/>
      <c r="EY1" s="151"/>
      <c r="EZ1" s="151"/>
      <c r="FA1" s="151"/>
      <c r="FC1" s="27"/>
      <c r="FD1" s="27"/>
      <c r="FE1" s="27"/>
      <c r="FF1" s="27"/>
      <c r="FG1" s="27"/>
      <c r="FH1" s="27"/>
      <c r="FI1" s="27"/>
      <c r="FJ1" s="27"/>
      <c r="GB1" s="27"/>
      <c r="GC1" s="27"/>
      <c r="GD1" s="27"/>
      <c r="GE1" s="1"/>
      <c r="GF1" s="1"/>
      <c r="GG1" s="1"/>
      <c r="GH1" s="1"/>
      <c r="GI1" s="1"/>
      <c r="GJ1" s="1"/>
      <c r="GK1" s="1"/>
      <c r="GL1" s="1"/>
      <c r="GM1" s="1"/>
      <c r="GN1" s="1"/>
      <c r="GO1" s="1"/>
    </row>
    <row r="2" spans="1:197" ht="17.100000000000001" customHeight="1" x14ac:dyDescent="0.2">
      <c r="A2" s="158" t="str">
        <f>BdD!A2</f>
        <v>Mai</v>
      </c>
      <c r="B2" s="158"/>
      <c r="C2" s="158"/>
      <c r="D2" s="159" t="s">
        <v>6</v>
      </c>
      <c r="E2" s="159"/>
      <c r="F2" s="159"/>
      <c r="G2" s="159"/>
      <c r="H2" s="159"/>
      <c r="I2" s="159"/>
      <c r="J2" s="159"/>
      <c r="K2" s="159"/>
      <c r="L2" s="159"/>
      <c r="M2" s="159"/>
      <c r="N2" s="159"/>
      <c r="O2" s="159"/>
      <c r="P2" s="159"/>
      <c r="Q2" s="159"/>
      <c r="R2" s="159"/>
      <c r="S2" s="159"/>
      <c r="T2" s="159"/>
      <c r="U2" s="159"/>
      <c r="V2" s="159"/>
      <c r="W2" s="159"/>
      <c r="X2" s="159"/>
      <c r="Y2" s="159"/>
      <c r="Z2" s="159"/>
      <c r="AA2" s="159"/>
      <c r="AB2" s="159"/>
      <c r="AC2" s="159"/>
      <c r="AD2" s="159"/>
      <c r="AE2" s="159"/>
      <c r="AF2" s="159"/>
      <c r="AG2" s="159"/>
      <c r="AH2" s="75"/>
      <c r="AI2" s="159" t="s">
        <v>7</v>
      </c>
      <c r="AJ2" s="159"/>
      <c r="AK2" s="159"/>
      <c r="AL2" s="159"/>
      <c r="AM2" s="159"/>
      <c r="AN2" s="159"/>
      <c r="AO2" s="159"/>
      <c r="AP2" s="159"/>
      <c r="AQ2" s="159"/>
      <c r="AR2" s="159"/>
      <c r="AS2" s="159"/>
      <c r="AT2" s="159"/>
      <c r="AU2" s="159"/>
      <c r="AV2" s="159"/>
      <c r="AW2" s="159"/>
      <c r="AX2" s="159"/>
      <c r="AY2" s="159"/>
      <c r="AZ2" s="159"/>
      <c r="BA2" s="159"/>
      <c r="BB2" s="159"/>
      <c r="BC2" s="159"/>
      <c r="BD2" s="159"/>
      <c r="BE2" s="159"/>
      <c r="BF2" s="159"/>
      <c r="BG2" s="159"/>
      <c r="BH2" s="159"/>
      <c r="BI2" s="159"/>
      <c r="BJ2" s="159"/>
      <c r="BK2" s="159"/>
      <c r="BL2" s="159"/>
      <c r="BM2" s="75"/>
      <c r="BN2" s="77"/>
      <c r="BO2" s="159" t="s">
        <v>8</v>
      </c>
      <c r="BP2" s="159"/>
      <c r="BQ2" s="159"/>
      <c r="BR2" s="159"/>
      <c r="BS2" s="159"/>
      <c r="BT2" s="159"/>
      <c r="BU2" s="159"/>
      <c r="BV2" s="159"/>
      <c r="BW2" s="159"/>
      <c r="BX2" s="159"/>
      <c r="BY2" s="159"/>
      <c r="BZ2" s="159"/>
      <c r="CA2" s="159"/>
      <c r="CB2" s="159"/>
      <c r="CC2" s="159"/>
      <c r="CD2" s="159"/>
      <c r="CE2" s="159"/>
      <c r="CF2" s="159"/>
      <c r="CG2" s="159"/>
      <c r="CH2" s="159"/>
      <c r="CI2" s="159"/>
      <c r="CJ2" s="159"/>
      <c r="CK2" s="159"/>
      <c r="CL2" s="159"/>
      <c r="CM2" s="159"/>
      <c r="CN2" s="159"/>
      <c r="CO2" s="159"/>
      <c r="CP2" s="159"/>
      <c r="CQ2" s="159"/>
      <c r="CR2" s="75"/>
      <c r="CS2" s="159" t="s">
        <v>9</v>
      </c>
      <c r="CT2" s="159"/>
      <c r="CU2" s="159"/>
      <c r="CV2" s="159"/>
      <c r="CW2" s="159"/>
      <c r="CX2" s="159"/>
      <c r="CY2" s="159"/>
      <c r="CZ2" s="159"/>
      <c r="DA2" s="159"/>
      <c r="DB2" s="159"/>
      <c r="DC2" s="159"/>
      <c r="DD2" s="159"/>
      <c r="DE2" s="159"/>
      <c r="DF2" s="159"/>
      <c r="DG2" s="159"/>
      <c r="DH2" s="159"/>
      <c r="DI2" s="159"/>
      <c r="DJ2" s="159"/>
      <c r="DK2" s="159"/>
      <c r="DL2" s="159"/>
      <c r="DM2" s="159"/>
      <c r="DN2" s="159"/>
      <c r="DO2" s="159"/>
      <c r="DP2" s="159"/>
      <c r="DQ2" s="159"/>
      <c r="DR2" s="159"/>
      <c r="DS2" s="159"/>
      <c r="DT2" s="159"/>
      <c r="DU2" s="159"/>
      <c r="DV2" s="159"/>
      <c r="DW2" s="87"/>
      <c r="DX2" s="159" t="s">
        <v>10</v>
      </c>
      <c r="DY2" s="159"/>
      <c r="DZ2" s="159"/>
      <c r="EA2" s="159"/>
      <c r="EB2" s="159"/>
      <c r="EC2" s="159"/>
      <c r="ED2" s="159"/>
      <c r="EE2" s="159"/>
      <c r="EF2" s="159"/>
      <c r="EG2" s="159"/>
      <c r="EH2" s="159"/>
      <c r="EI2" s="159"/>
      <c r="EJ2" s="159"/>
      <c r="EK2" s="159"/>
      <c r="EL2" s="159"/>
      <c r="EM2" s="159"/>
      <c r="EN2" s="159"/>
      <c r="EO2" s="159"/>
      <c r="EP2" s="159"/>
      <c r="EQ2" s="159"/>
      <c r="ER2" s="159"/>
      <c r="ES2" s="159"/>
      <c r="ET2" s="159"/>
      <c r="EU2" s="159"/>
      <c r="EV2" s="159"/>
      <c r="EW2" s="159"/>
      <c r="EX2" s="159"/>
      <c r="EY2" s="159"/>
      <c r="EZ2" s="159"/>
      <c r="FA2" s="159"/>
      <c r="FB2" s="14"/>
      <c r="FC2" s="14"/>
      <c r="FD2" s="14"/>
      <c r="FE2" s="14"/>
      <c r="FF2" s="14"/>
      <c r="FG2" s="14"/>
      <c r="FH2" s="14"/>
      <c r="FI2" s="14"/>
      <c r="FJ2" s="15"/>
      <c r="GB2" s="15"/>
      <c r="GC2" s="15"/>
      <c r="GD2" s="15"/>
    </row>
    <row r="3" spans="1:197" ht="17.100000000000001" customHeight="1" x14ac:dyDescent="0.2">
      <c r="A3" s="158">
        <f>BdD!A3</f>
        <v>2023</v>
      </c>
      <c r="B3" s="158"/>
      <c r="C3" s="158"/>
      <c r="D3" s="161" t="s">
        <v>0</v>
      </c>
      <c r="E3" s="161"/>
      <c r="F3" s="161"/>
      <c r="G3" s="161"/>
      <c r="H3" s="161"/>
      <c r="I3" s="161"/>
      <c r="J3" s="161" t="s">
        <v>1</v>
      </c>
      <c r="K3" s="161"/>
      <c r="L3" s="161"/>
      <c r="M3" s="161"/>
      <c r="N3" s="161"/>
      <c r="O3" s="161"/>
      <c r="P3" s="161" t="s">
        <v>2</v>
      </c>
      <c r="Q3" s="161"/>
      <c r="R3" s="161"/>
      <c r="S3" s="161"/>
      <c r="T3" s="161"/>
      <c r="U3" s="161"/>
      <c r="V3" s="161" t="s">
        <v>3</v>
      </c>
      <c r="W3" s="161"/>
      <c r="X3" s="161"/>
      <c r="Y3" s="161"/>
      <c r="Z3" s="161"/>
      <c r="AA3" s="161"/>
      <c r="AB3" s="161" t="s">
        <v>4</v>
      </c>
      <c r="AC3" s="161"/>
      <c r="AD3" s="161"/>
      <c r="AE3" s="161"/>
      <c r="AF3" s="161"/>
      <c r="AG3" s="161"/>
      <c r="AH3" s="75"/>
      <c r="AI3" s="160" t="s">
        <v>0</v>
      </c>
      <c r="AJ3" s="160"/>
      <c r="AK3" s="160"/>
      <c r="AL3" s="160"/>
      <c r="AM3" s="160"/>
      <c r="AN3" s="160"/>
      <c r="AO3" s="161" t="s">
        <v>1</v>
      </c>
      <c r="AP3" s="161"/>
      <c r="AQ3" s="161"/>
      <c r="AR3" s="161"/>
      <c r="AS3" s="161"/>
      <c r="AT3" s="161"/>
      <c r="AU3" s="161" t="s">
        <v>2</v>
      </c>
      <c r="AV3" s="161"/>
      <c r="AW3" s="161"/>
      <c r="AX3" s="161"/>
      <c r="AY3" s="161"/>
      <c r="AZ3" s="161"/>
      <c r="BA3" s="161" t="s">
        <v>3</v>
      </c>
      <c r="BB3" s="161"/>
      <c r="BC3" s="161"/>
      <c r="BD3" s="161"/>
      <c r="BE3" s="161"/>
      <c r="BF3" s="161"/>
      <c r="BG3" s="161" t="s">
        <v>4</v>
      </c>
      <c r="BH3" s="161"/>
      <c r="BI3" s="161"/>
      <c r="BJ3" s="161"/>
      <c r="BK3" s="161"/>
      <c r="BL3" s="161"/>
      <c r="BM3" s="75"/>
      <c r="BN3" s="160" t="s">
        <v>0</v>
      </c>
      <c r="BO3" s="160"/>
      <c r="BP3" s="160"/>
      <c r="BQ3" s="160"/>
      <c r="BR3" s="160"/>
      <c r="BS3" s="160"/>
      <c r="BT3" s="161" t="s">
        <v>1</v>
      </c>
      <c r="BU3" s="161"/>
      <c r="BV3" s="161"/>
      <c r="BW3" s="161"/>
      <c r="BX3" s="161"/>
      <c r="BY3" s="161"/>
      <c r="BZ3" s="161" t="s">
        <v>2</v>
      </c>
      <c r="CA3" s="161"/>
      <c r="CB3" s="161"/>
      <c r="CC3" s="161"/>
      <c r="CD3" s="161"/>
      <c r="CE3" s="161"/>
      <c r="CF3" s="161" t="s">
        <v>3</v>
      </c>
      <c r="CG3" s="161"/>
      <c r="CH3" s="161"/>
      <c r="CI3" s="161"/>
      <c r="CJ3" s="161"/>
      <c r="CK3" s="161"/>
      <c r="CL3" s="161" t="s">
        <v>4</v>
      </c>
      <c r="CM3" s="161"/>
      <c r="CN3" s="161"/>
      <c r="CO3" s="161"/>
      <c r="CP3" s="161"/>
      <c r="CQ3" s="161"/>
      <c r="CR3" s="75"/>
      <c r="CS3" s="160" t="s">
        <v>0</v>
      </c>
      <c r="CT3" s="160"/>
      <c r="CU3" s="160"/>
      <c r="CV3" s="160"/>
      <c r="CW3" s="160"/>
      <c r="CX3" s="160"/>
      <c r="CY3" s="161" t="s">
        <v>1</v>
      </c>
      <c r="CZ3" s="161"/>
      <c r="DA3" s="161"/>
      <c r="DB3" s="161"/>
      <c r="DC3" s="161"/>
      <c r="DD3" s="161"/>
      <c r="DE3" s="161" t="s">
        <v>2</v>
      </c>
      <c r="DF3" s="161"/>
      <c r="DG3" s="161"/>
      <c r="DH3" s="161"/>
      <c r="DI3" s="161"/>
      <c r="DJ3" s="161"/>
      <c r="DK3" s="161" t="s">
        <v>3</v>
      </c>
      <c r="DL3" s="161"/>
      <c r="DM3" s="161"/>
      <c r="DN3" s="161"/>
      <c r="DO3" s="161"/>
      <c r="DP3" s="161"/>
      <c r="DQ3" s="161" t="s">
        <v>4</v>
      </c>
      <c r="DR3" s="161"/>
      <c r="DS3" s="161"/>
      <c r="DT3" s="161"/>
      <c r="DU3" s="161"/>
      <c r="DV3" s="161"/>
      <c r="DW3" s="87"/>
      <c r="DX3" s="160" t="s">
        <v>0</v>
      </c>
      <c r="DY3" s="160"/>
      <c r="DZ3" s="160"/>
      <c r="EA3" s="160"/>
      <c r="EB3" s="160"/>
      <c r="EC3" s="160"/>
      <c r="ED3" s="161" t="s">
        <v>1</v>
      </c>
      <c r="EE3" s="161"/>
      <c r="EF3" s="161"/>
      <c r="EG3" s="161"/>
      <c r="EH3" s="161"/>
      <c r="EI3" s="161"/>
      <c r="EJ3" s="161" t="s">
        <v>2</v>
      </c>
      <c r="EK3" s="161"/>
      <c r="EL3" s="161"/>
      <c r="EM3" s="161"/>
      <c r="EN3" s="161"/>
      <c r="EO3" s="161"/>
      <c r="EP3" s="161" t="s">
        <v>3</v>
      </c>
      <c r="EQ3" s="161"/>
      <c r="ER3" s="161"/>
      <c r="ES3" s="161"/>
      <c r="ET3" s="161"/>
      <c r="EU3" s="161"/>
      <c r="EV3" s="160" t="s">
        <v>4</v>
      </c>
      <c r="EW3" s="160"/>
      <c r="EX3" s="160"/>
      <c r="EY3" s="160"/>
      <c r="EZ3" s="160"/>
      <c r="FA3" s="160"/>
      <c r="FB3" s="14"/>
      <c r="FC3" s="14"/>
      <c r="FD3" s="14"/>
      <c r="FE3" s="14"/>
      <c r="FF3" s="14"/>
      <c r="FG3" s="14"/>
      <c r="FH3" s="14"/>
      <c r="FI3" s="14"/>
      <c r="FJ3" s="15"/>
      <c r="GB3" s="15"/>
      <c r="GC3" s="15"/>
      <c r="GD3" s="15"/>
    </row>
    <row r="4" spans="1:197" ht="17.100000000000001" customHeight="1" x14ac:dyDescent="0.2">
      <c r="A4" s="117"/>
      <c r="B4" s="117"/>
      <c r="C4" s="76"/>
      <c r="D4" s="145">
        <f>IF(WEEKDAY(WORKDAY.INTL(Choix-1,1,1),2)=COLUMNS($A:A),WORKDAY.INTL(Choix-1,1,1),IF(B4="","",WORKDAY.INTL(B4,1,1)))</f>
        <v>45047</v>
      </c>
      <c r="E4" s="145"/>
      <c r="F4" s="145"/>
      <c r="G4" s="145"/>
      <c r="H4" s="145"/>
      <c r="I4" s="145"/>
      <c r="J4" s="145">
        <f>IF(WEEKDAY(WORKDAY.INTL(Choix-1,1,1),2)=COLUMNS($A:B),WORKDAY.INTL(Choix-1,1,1),IF(D4="","",IF(MONTH(WORKDAY.INTL(D4,1,1))&lt;&gt;MONTH(Choix),"",WORKDAY.INTL(D4,1,1))))</f>
        <v>45048</v>
      </c>
      <c r="K4" s="145"/>
      <c r="L4" s="145"/>
      <c r="M4" s="145"/>
      <c r="N4" s="145"/>
      <c r="O4" s="145"/>
      <c r="P4" s="145">
        <f>IF(WEEKDAY(WORKDAY.INTL(Choix-1,1,1),2)=COLUMNS($A:C),WORKDAY.INTL(Choix-1,1,1),IF(J4="","",IF(MONTH(WORKDAY.INTL(J4,1,1))&lt;&gt;MONTH(Choix),"",WORKDAY.INTL(J4,1,1))))</f>
        <v>45049</v>
      </c>
      <c r="Q4" s="145"/>
      <c r="R4" s="145"/>
      <c r="S4" s="145"/>
      <c r="T4" s="145"/>
      <c r="U4" s="145"/>
      <c r="V4" s="145">
        <f>IF(WEEKDAY(WORKDAY.INTL(Choix-1,1,1),2)=COLUMNS($A:D),WORKDAY.INTL(Choix-1,1,1),IF(P4="","",IF(MONTH(WORKDAY.INTL(P4,1,1))&lt;&gt;MONTH(Choix),"",WORKDAY.INTL(P4,1,1))))</f>
        <v>45050</v>
      </c>
      <c r="W4" s="145"/>
      <c r="X4" s="145"/>
      <c r="Y4" s="145"/>
      <c r="Z4" s="145"/>
      <c r="AA4" s="145"/>
      <c r="AB4" s="145">
        <f>IF(WEEKDAY(WORKDAY.INTL(Choix-1,1,1),2)=COLUMNS($A:E),WORKDAY.INTL(Choix-1,1,1),IF(V4="","",IF(MONTH(WORKDAY.INTL(V4,1,1))&lt;&gt;MONTH(Choix),"",WORKDAY.INTL(V4,1,1))))</f>
        <v>45051</v>
      </c>
      <c r="AC4" s="145"/>
      <c r="AD4" s="145"/>
      <c r="AE4" s="145"/>
      <c r="AF4" s="145"/>
      <c r="AG4" s="145"/>
      <c r="AH4" s="116"/>
      <c r="AI4" s="145">
        <f>IF(WEEKDAY(WORKDAY.INTL(Choix-1,1,1),2)=COLUMNS($A:F),WORKDAY.INTL(Choix-1,1,1),IF(AB4="","",IF(MONTH(WORKDAY.INTL(AB4,1,1))&lt;&gt;MONTH(Choix),"",WORKDAY.INTL(AB4,1,1))))</f>
        <v>45054</v>
      </c>
      <c r="AJ4" s="145"/>
      <c r="AK4" s="145"/>
      <c r="AL4" s="145"/>
      <c r="AM4" s="145"/>
      <c r="AN4" s="145"/>
      <c r="AO4" s="145">
        <f>IF(WEEKDAY(WORKDAY.INTL(Choix-1,1,1),2)=COLUMNS($A:G),WORKDAY.INTL(Choix-1,1,1),IF(AI4="","",IF(MONTH(WORKDAY.INTL(AI4,1,1))&lt;&gt;MONTH(Choix),"",WORKDAY.INTL(AI4,1,1))))</f>
        <v>45055</v>
      </c>
      <c r="AP4" s="145"/>
      <c r="AQ4" s="145"/>
      <c r="AR4" s="145"/>
      <c r="AS4" s="145"/>
      <c r="AT4" s="145"/>
      <c r="AU4" s="145">
        <f>IF(WEEKDAY(WORKDAY.INTL(Choix-1,1,1),2)=COLUMNS($A:H),WORKDAY.INTL(Choix-1,1,1),IF(AO4="","",IF(MONTH(WORKDAY.INTL(AO4,1,1))&lt;&gt;MONTH(Choix),"",WORKDAY.INTL(AO4,1,1))))</f>
        <v>45056</v>
      </c>
      <c r="AV4" s="145"/>
      <c r="AW4" s="145"/>
      <c r="AX4" s="145"/>
      <c r="AY4" s="145"/>
      <c r="AZ4" s="145"/>
      <c r="BA4" s="145">
        <f>IF(WEEKDAY(WORKDAY.INTL(Choix-1,1,1),2)=COLUMNS($A:I),WORKDAY.INTL(Choix-1,1,1),IF(AU4="","",IF(MONTH(WORKDAY.INTL(AU4,1,1))&lt;&gt;MONTH(Choix),"",WORKDAY.INTL(AU4,1,1))))</f>
        <v>45057</v>
      </c>
      <c r="BB4" s="145"/>
      <c r="BC4" s="145"/>
      <c r="BD4" s="145"/>
      <c r="BE4" s="145"/>
      <c r="BF4" s="145"/>
      <c r="BG4" s="145">
        <f>IF(WEEKDAY(WORKDAY.INTL(Choix-1,1,1),2)=COLUMNS($A:J),WORKDAY.INTL(Choix-1,1,1),IF(BA4="","",IF(MONTH(WORKDAY.INTL(BA4,1,1))&lt;&gt;MONTH(Choix),"",WORKDAY.INTL(BA4,1,1))))</f>
        <v>45058</v>
      </c>
      <c r="BH4" s="145"/>
      <c r="BI4" s="145"/>
      <c r="BJ4" s="145"/>
      <c r="BK4" s="145"/>
      <c r="BL4" s="145"/>
      <c r="BM4" s="116"/>
      <c r="BN4" s="145">
        <f>IF(WEEKDAY(WORKDAY.INTL(Choix-1,1,1),2)=COLUMNS($A:K),WORKDAY.INTL(Choix-1,1,1),IF(BG4="","",IF(MONTH(WORKDAY.INTL(BG4,1,1))&lt;&gt;MONTH(Choix),"",WORKDAY.INTL(BG4,1,1))))</f>
        <v>45061</v>
      </c>
      <c r="BO4" s="145"/>
      <c r="BP4" s="145"/>
      <c r="BQ4" s="145"/>
      <c r="BR4" s="145"/>
      <c r="BS4" s="145"/>
      <c r="BT4" s="145">
        <f>IF(WEEKDAY(WORKDAY.INTL(Choix-1,1,1),2)=COLUMNS($A:L),WORKDAY.INTL(Choix-1,1,1),IF(BN4="","",IF(MONTH(WORKDAY.INTL(BN4,1,1))&lt;&gt;MONTH(Choix),"",WORKDAY.INTL(BN4,1,1))))</f>
        <v>45062</v>
      </c>
      <c r="BU4" s="145"/>
      <c r="BV4" s="145"/>
      <c r="BW4" s="145"/>
      <c r="BX4" s="145"/>
      <c r="BY4" s="145"/>
      <c r="BZ4" s="145">
        <f>IF(WEEKDAY(WORKDAY.INTL(Choix-1,1,1),2)=COLUMNS($A:M),WORKDAY.INTL(Choix-1,1,1),IF(BT4="","",IF(MONTH(WORKDAY.INTL(BT4,1,1))&lt;&gt;MONTH(Choix),"",WORKDAY.INTL(BT4,1,1))))</f>
        <v>45063</v>
      </c>
      <c r="CA4" s="145"/>
      <c r="CB4" s="145"/>
      <c r="CC4" s="145"/>
      <c r="CD4" s="145"/>
      <c r="CE4" s="145"/>
      <c r="CF4" s="145">
        <f>IF(WEEKDAY(WORKDAY.INTL(Choix-1,1,1),2)=COLUMNS($A:N),WORKDAY.INTL(Choix-1,1,1),IF(BZ4="","",IF(MONTH(WORKDAY.INTL(BZ4,1,1))&lt;&gt;MONTH(Choix),"",WORKDAY.INTL(BZ4,1,1))))</f>
        <v>45064</v>
      </c>
      <c r="CG4" s="145"/>
      <c r="CH4" s="145"/>
      <c r="CI4" s="145"/>
      <c r="CJ4" s="145"/>
      <c r="CK4" s="145"/>
      <c r="CL4" s="145">
        <f>IF(WEEKDAY(WORKDAY.INTL(Choix-1,1,1),2)=COLUMNS($A:O),WORKDAY.INTL(Choix-1,1,1),IF(CF4="","",IF(MONTH(WORKDAY.INTL(CF4,1,1))&lt;&gt;MONTH(Choix),"",WORKDAY.INTL(CF4,1,1))))</f>
        <v>45065</v>
      </c>
      <c r="CM4" s="145"/>
      <c r="CN4" s="145"/>
      <c r="CO4" s="145"/>
      <c r="CP4" s="145"/>
      <c r="CQ4" s="145"/>
      <c r="CR4" s="116"/>
      <c r="CS4" s="145">
        <f>IF(WEEKDAY(WORKDAY.INTL(Choix-1,1,1),2)=COLUMNS($A$2:P$4),WORKDAY.INTL(Choix-1,1,1),IF(CL4="","",IF(MONTH(WORKDAY.INTL(CL4,1,1))&lt;&gt;MONTH(Choix),"",WORKDAY.INTL(CL4,1,1))))</f>
        <v>45068</v>
      </c>
      <c r="CT4" s="145"/>
      <c r="CU4" s="145"/>
      <c r="CV4" s="145"/>
      <c r="CW4" s="145"/>
      <c r="CX4" s="145"/>
      <c r="CY4" s="145">
        <f>IF(WEEKDAY(WORKDAY.INTL(Choix-1,1,1),2)=COLUMNS($A$2:Q$4),WORKDAY.INTL(Choix-1,1,1),IF(CS4="","",IF(MONTH(WORKDAY.INTL(CS4,1,1))&lt;&gt;MONTH(Choix),"",WORKDAY.INTL(CS4,1,1))))</f>
        <v>45069</v>
      </c>
      <c r="CZ4" s="145"/>
      <c r="DA4" s="145"/>
      <c r="DB4" s="145"/>
      <c r="DC4" s="145"/>
      <c r="DD4" s="145"/>
      <c r="DE4" s="145">
        <f>IF(WEEKDAY(WORKDAY.INTL(Choix-1,1,1),2)=COLUMNS($A$2:R$4),WORKDAY.INTL(Choix-1,1,1),IF(CY4="","",IF(MONTH(WORKDAY.INTL(CY4,1,1))&lt;&gt;MONTH(Choix),"",WORKDAY.INTL(CY4,1,1))))</f>
        <v>45070</v>
      </c>
      <c r="DF4" s="145"/>
      <c r="DG4" s="145"/>
      <c r="DH4" s="145"/>
      <c r="DI4" s="145"/>
      <c r="DJ4" s="145"/>
      <c r="DK4" s="145">
        <f>IF(WEEKDAY(WORKDAY.INTL(Choix-1,1,1),2)=COLUMNS($A$2:S$4),WORKDAY.INTL(Choix-1,1,1),IF(DE4="","",IF(MONTH(WORKDAY.INTL(DE4,1,1))&lt;&gt;MONTH(Choix),"",WORKDAY.INTL(DE4,1,1))))</f>
        <v>45071</v>
      </c>
      <c r="DL4" s="145"/>
      <c r="DM4" s="145"/>
      <c r="DN4" s="145"/>
      <c r="DO4" s="145"/>
      <c r="DP4" s="145"/>
      <c r="DQ4" s="145">
        <f>IF(WEEKDAY(WORKDAY.INTL(Choix-1,1,1),2)=COLUMNS($A$2:T$4),WORKDAY.INTL(Choix-1,1,1),IF(DK4="","",IF(MONTH(WORKDAY.INTL(DK4,1,1))&lt;&gt;MONTH(Choix),"",WORKDAY.INTL(DK4,1,1))))</f>
        <v>45072</v>
      </c>
      <c r="DR4" s="145"/>
      <c r="DS4" s="145"/>
      <c r="DT4" s="145"/>
      <c r="DU4" s="145"/>
      <c r="DV4" s="145"/>
      <c r="DW4" s="116"/>
      <c r="DX4" s="145">
        <f>IF(WEEKDAY(WORKDAY.INTL(Choix-1,1,1),2)=COLUMNS($A$2:U$4),WORKDAY.INTL(Choix-1,1,1),IF(DQ4="","",IF(MONTH(WORKDAY.INTL(DQ4,1,1))&lt;&gt;MONTH(Choix),"",WORKDAY.INTL(DQ4,1,1))))</f>
        <v>45075</v>
      </c>
      <c r="DY4" s="145"/>
      <c r="DZ4" s="145"/>
      <c r="EA4" s="145"/>
      <c r="EB4" s="145"/>
      <c r="EC4" s="145"/>
      <c r="ED4" s="145">
        <f>IF(WEEKDAY(WORKDAY.INTL(Choix-1,1,1),2)=COLUMNS($A$2:V$4),WORKDAY.INTL(Choix-1,1,1),IF(DX4="","",IF(MONTH(WORKDAY.INTL(DX4,1,1))&lt;&gt;MONTH(Choix),"",WORKDAY.INTL(DX4,1,1))))</f>
        <v>45076</v>
      </c>
      <c r="EE4" s="145"/>
      <c r="EF4" s="145"/>
      <c r="EG4" s="145"/>
      <c r="EH4" s="145"/>
      <c r="EI4" s="145"/>
      <c r="EJ4" s="145">
        <f>IF(WEEKDAY(WORKDAY.INTL(Choix-1,1,1),2)=COLUMNS($A$2:W$4),WORKDAY.INTL(Choix-1,1,1),IF(ED4="","",IF(MONTH(WORKDAY.INTL(ED4,1,1))&lt;&gt;MONTH(Choix),"",WORKDAY.INTL(ED4,1,1))))</f>
        <v>45077</v>
      </c>
      <c r="EK4" s="145"/>
      <c r="EL4" s="145"/>
      <c r="EM4" s="145"/>
      <c r="EN4" s="145"/>
      <c r="EO4" s="145"/>
      <c r="EP4" s="145" t="str">
        <f>IF(WEEKDAY(WORKDAY.INTL(Choix-1,1,1),2)=COLUMNS($A$2:X$4),WORKDAY.INTL(Choix-1,1,1),IF(EJ4="","",IF(MONTH(WORKDAY.INTL(EJ4,1,1))&lt;&gt;MONTH(Choix),"",WORKDAY.INTL(EJ4,1,1))))</f>
        <v/>
      </c>
      <c r="EQ4" s="145"/>
      <c r="ER4" s="145"/>
      <c r="ES4" s="145"/>
      <c r="ET4" s="145"/>
      <c r="EU4" s="145"/>
      <c r="EV4" s="145" t="str">
        <f>IF(WEEKDAY(WORKDAY.INTL(Choix-1,1,1),2)=COLUMNS($A$2:Y$4),WORKDAY.INTL(Choix-1,1,1),IF(EP4="","",IF(MONTH(WORKDAY.INTL(EP4,1,1))&lt;&gt;MONTH(Choix),"",WORKDAY.INTL(EP4,1,1))))</f>
        <v/>
      </c>
      <c r="EW4" s="145"/>
      <c r="EX4" s="145"/>
      <c r="EY4" s="145"/>
      <c r="EZ4" s="145"/>
      <c r="FA4" s="145"/>
      <c r="FB4" s="14"/>
      <c r="FC4" s="14"/>
      <c r="FD4" s="14"/>
      <c r="FE4" s="14"/>
      <c r="FF4" s="14"/>
      <c r="FG4" s="14"/>
      <c r="FH4" s="14"/>
      <c r="FI4" s="14"/>
      <c r="FJ4" s="15"/>
      <c r="GB4" s="15"/>
      <c r="GC4" s="15"/>
      <c r="GD4" s="15"/>
    </row>
    <row r="5" spans="1:197" ht="17.100000000000001" customHeight="1" x14ac:dyDescent="0.2">
      <c r="A5" s="76"/>
      <c r="B5" s="76"/>
      <c r="C5" s="88" t="s">
        <v>27</v>
      </c>
      <c r="D5" s="164">
        <f>BdD!D5</f>
        <v>0</v>
      </c>
      <c r="E5" s="164"/>
      <c r="F5" s="164"/>
      <c r="G5" s="164"/>
      <c r="H5" s="164"/>
      <c r="I5" s="165"/>
      <c r="J5" s="163">
        <f>BdD!J5</f>
        <v>0</v>
      </c>
      <c r="K5" s="164"/>
      <c r="L5" s="164"/>
      <c r="M5" s="164"/>
      <c r="N5" s="164"/>
      <c r="O5" s="165"/>
      <c r="P5" s="163">
        <f>BdD!P5</f>
        <v>0</v>
      </c>
      <c r="Q5" s="164"/>
      <c r="R5" s="164"/>
      <c r="S5" s="164"/>
      <c r="T5" s="164"/>
      <c r="U5" s="165"/>
      <c r="V5" s="163">
        <f>BdD!V5</f>
        <v>0</v>
      </c>
      <c r="W5" s="164"/>
      <c r="X5" s="164"/>
      <c r="Y5" s="164"/>
      <c r="Z5" s="164"/>
      <c r="AA5" s="165"/>
      <c r="AB5" s="163">
        <f>BdD!AB5</f>
        <v>0</v>
      </c>
      <c r="AC5" s="164"/>
      <c r="AD5" s="164"/>
      <c r="AE5" s="164"/>
      <c r="AF5" s="164"/>
      <c r="AG5" s="165"/>
      <c r="AH5" s="89"/>
      <c r="AI5" s="163">
        <f>BdD!AI5</f>
        <v>0</v>
      </c>
      <c r="AJ5" s="164"/>
      <c r="AK5" s="164"/>
      <c r="AL5" s="164"/>
      <c r="AM5" s="164"/>
      <c r="AN5" s="165"/>
      <c r="AO5" s="163">
        <f>BdD!AO5</f>
        <v>0</v>
      </c>
      <c r="AP5" s="164"/>
      <c r="AQ5" s="164"/>
      <c r="AR5" s="164"/>
      <c r="AS5" s="164"/>
      <c r="AT5" s="165"/>
      <c r="AU5" s="163">
        <f>BdD!AU5</f>
        <v>0</v>
      </c>
      <c r="AV5" s="164"/>
      <c r="AW5" s="164"/>
      <c r="AX5" s="164"/>
      <c r="AY5" s="164"/>
      <c r="AZ5" s="165"/>
      <c r="BA5" s="163">
        <f>BdD!BA5</f>
        <v>0</v>
      </c>
      <c r="BB5" s="164"/>
      <c r="BC5" s="164"/>
      <c r="BD5" s="164"/>
      <c r="BE5" s="164"/>
      <c r="BF5" s="165"/>
      <c r="BG5" s="163">
        <f>BdD!BG5</f>
        <v>0</v>
      </c>
      <c r="BH5" s="164"/>
      <c r="BI5" s="164"/>
      <c r="BJ5" s="164"/>
      <c r="BK5" s="164"/>
      <c r="BL5" s="165"/>
      <c r="BM5" s="89"/>
      <c r="BN5" s="163">
        <f>BdD!BN5</f>
        <v>0</v>
      </c>
      <c r="BO5" s="164"/>
      <c r="BP5" s="164"/>
      <c r="BQ5" s="164"/>
      <c r="BR5" s="164"/>
      <c r="BS5" s="165"/>
      <c r="BT5" s="163">
        <f>BdD!BT5</f>
        <v>0</v>
      </c>
      <c r="BU5" s="164"/>
      <c r="BV5" s="164"/>
      <c r="BW5" s="164"/>
      <c r="BX5" s="164"/>
      <c r="BY5" s="165"/>
      <c r="BZ5" s="163">
        <f>BdD!BZ5</f>
        <v>0</v>
      </c>
      <c r="CA5" s="164"/>
      <c r="CB5" s="164"/>
      <c r="CC5" s="164"/>
      <c r="CD5" s="164"/>
      <c r="CE5" s="165"/>
      <c r="CF5" s="163">
        <f>BdD!CF5</f>
        <v>0</v>
      </c>
      <c r="CG5" s="164"/>
      <c r="CH5" s="164"/>
      <c r="CI5" s="164"/>
      <c r="CJ5" s="164"/>
      <c r="CK5" s="165"/>
      <c r="CL5" s="163">
        <f>BdD!CL5</f>
        <v>0</v>
      </c>
      <c r="CM5" s="164"/>
      <c r="CN5" s="164"/>
      <c r="CO5" s="164"/>
      <c r="CP5" s="164"/>
      <c r="CQ5" s="165"/>
      <c r="CR5" s="89"/>
      <c r="CS5" s="163">
        <f>BdD!CS5</f>
        <v>0</v>
      </c>
      <c r="CT5" s="164"/>
      <c r="CU5" s="164"/>
      <c r="CV5" s="164"/>
      <c r="CW5" s="164"/>
      <c r="CX5" s="165"/>
      <c r="CY5" s="163">
        <f>BdD!CY5</f>
        <v>0</v>
      </c>
      <c r="CZ5" s="164"/>
      <c r="DA5" s="164"/>
      <c r="DB5" s="164"/>
      <c r="DC5" s="164"/>
      <c r="DD5" s="165"/>
      <c r="DE5" s="163">
        <f>BdD!DE5</f>
        <v>0</v>
      </c>
      <c r="DF5" s="164"/>
      <c r="DG5" s="164"/>
      <c r="DH5" s="164"/>
      <c r="DI5" s="164"/>
      <c r="DJ5" s="165"/>
      <c r="DK5" s="163">
        <f>BdD!DK5</f>
        <v>0</v>
      </c>
      <c r="DL5" s="164"/>
      <c r="DM5" s="164"/>
      <c r="DN5" s="164"/>
      <c r="DO5" s="164"/>
      <c r="DP5" s="165"/>
      <c r="DQ5" s="163">
        <f>BdD!DQ5</f>
        <v>0</v>
      </c>
      <c r="DR5" s="164"/>
      <c r="DS5" s="164"/>
      <c r="DT5" s="164"/>
      <c r="DU5" s="164"/>
      <c r="DV5" s="165"/>
      <c r="DW5" s="89"/>
      <c r="DX5" s="163">
        <f>BdD!DX5</f>
        <v>0</v>
      </c>
      <c r="DY5" s="164"/>
      <c r="DZ5" s="164"/>
      <c r="EA5" s="164"/>
      <c r="EB5" s="164"/>
      <c r="EC5" s="165"/>
      <c r="ED5" s="163">
        <f>BdD!ED5</f>
        <v>0</v>
      </c>
      <c r="EE5" s="164"/>
      <c r="EF5" s="164"/>
      <c r="EG5" s="164"/>
      <c r="EH5" s="164"/>
      <c r="EI5" s="165"/>
      <c r="EJ5" s="163">
        <f>BdD!EJ5</f>
        <v>0</v>
      </c>
      <c r="EK5" s="164"/>
      <c r="EL5" s="164"/>
      <c r="EM5" s="164"/>
      <c r="EN5" s="164"/>
      <c r="EO5" s="165"/>
      <c r="EP5" s="163">
        <f>BdD!EP5</f>
        <v>0</v>
      </c>
      <c r="EQ5" s="164"/>
      <c r="ER5" s="164"/>
      <c r="ES5" s="164"/>
      <c r="ET5" s="164"/>
      <c r="EU5" s="165"/>
      <c r="EV5" s="163">
        <f>BdD!EV5</f>
        <v>0</v>
      </c>
      <c r="EW5" s="164"/>
      <c r="EX5" s="164"/>
      <c r="EY5" s="164"/>
      <c r="EZ5" s="164"/>
      <c r="FA5" s="165"/>
      <c r="FB5" s="14"/>
      <c r="FC5" s="14"/>
      <c r="FD5" s="14"/>
      <c r="FE5" s="14"/>
      <c r="FF5" s="14"/>
      <c r="FG5" s="14"/>
      <c r="FH5" s="14"/>
      <c r="FI5" s="14"/>
      <c r="FJ5" s="15"/>
      <c r="GB5" s="15"/>
      <c r="GC5" s="15"/>
      <c r="GD5" s="15"/>
    </row>
    <row r="6" spans="1:197" ht="17.100000000000001" customHeight="1" x14ac:dyDescent="0.2">
      <c r="A6" s="76"/>
      <c r="B6" s="76"/>
      <c r="C6" s="88" t="s">
        <v>28</v>
      </c>
      <c r="D6" s="166">
        <f>BdD!D6</f>
        <v>0</v>
      </c>
      <c r="E6" s="166"/>
      <c r="F6" s="167"/>
      <c r="G6" s="166">
        <f>BdD!G6</f>
        <v>0</v>
      </c>
      <c r="H6" s="166"/>
      <c r="I6" s="167"/>
      <c r="J6" s="166">
        <f>BdD!J6</f>
        <v>0</v>
      </c>
      <c r="K6" s="166"/>
      <c r="L6" s="167"/>
      <c r="M6" s="166">
        <f>BdD!M6</f>
        <v>0</v>
      </c>
      <c r="N6" s="166"/>
      <c r="O6" s="167"/>
      <c r="P6" s="166">
        <f>BdD!P6</f>
        <v>0</v>
      </c>
      <c r="Q6" s="166"/>
      <c r="R6" s="167"/>
      <c r="S6" s="166">
        <f>BdD!S6</f>
        <v>0</v>
      </c>
      <c r="T6" s="166"/>
      <c r="U6" s="167"/>
      <c r="V6" s="166">
        <f>BdD!V6</f>
        <v>0</v>
      </c>
      <c r="W6" s="166"/>
      <c r="X6" s="167"/>
      <c r="Y6" s="166">
        <f>BdD!Y6</f>
        <v>0</v>
      </c>
      <c r="Z6" s="166"/>
      <c r="AA6" s="167"/>
      <c r="AB6" s="166">
        <f>BdD!AB6</f>
        <v>0</v>
      </c>
      <c r="AC6" s="166"/>
      <c r="AD6" s="167"/>
      <c r="AE6" s="166">
        <f>BdD!AE6</f>
        <v>0</v>
      </c>
      <c r="AF6" s="166"/>
      <c r="AG6" s="167"/>
      <c r="AH6" s="90"/>
      <c r="AI6" s="168">
        <f>BdD!AI6</f>
        <v>0</v>
      </c>
      <c r="AJ6" s="166"/>
      <c r="AK6" s="167"/>
      <c r="AL6" s="168">
        <f>BdD!AL6</f>
        <v>0</v>
      </c>
      <c r="AM6" s="166"/>
      <c r="AN6" s="167"/>
      <c r="AO6" s="168">
        <f>BdD!AO6</f>
        <v>0</v>
      </c>
      <c r="AP6" s="166"/>
      <c r="AQ6" s="167"/>
      <c r="AR6" s="168">
        <f>BdD!AR6</f>
        <v>0</v>
      </c>
      <c r="AS6" s="166"/>
      <c r="AT6" s="167"/>
      <c r="AU6" s="168">
        <f>BdD!AU6</f>
        <v>0</v>
      </c>
      <c r="AV6" s="166"/>
      <c r="AW6" s="167"/>
      <c r="AX6" s="168">
        <f>BdD!AX6</f>
        <v>0</v>
      </c>
      <c r="AY6" s="166"/>
      <c r="AZ6" s="167"/>
      <c r="BA6" s="168">
        <f>BdD!BA6</f>
        <v>0</v>
      </c>
      <c r="BB6" s="166"/>
      <c r="BC6" s="167"/>
      <c r="BD6" s="168">
        <f>BdD!BD6</f>
        <v>0</v>
      </c>
      <c r="BE6" s="166"/>
      <c r="BF6" s="167"/>
      <c r="BG6" s="168">
        <f>BdD!BG6</f>
        <v>0</v>
      </c>
      <c r="BH6" s="166"/>
      <c r="BI6" s="167"/>
      <c r="BJ6" s="168">
        <f>BdD!BJ6</f>
        <v>0</v>
      </c>
      <c r="BK6" s="166"/>
      <c r="BL6" s="167"/>
      <c r="BM6" s="90"/>
      <c r="BN6" s="168">
        <f>BdD!BN6</f>
        <v>0</v>
      </c>
      <c r="BO6" s="166"/>
      <c r="BP6" s="167"/>
      <c r="BQ6" s="168">
        <f>BdD!BQ6</f>
        <v>0</v>
      </c>
      <c r="BR6" s="166"/>
      <c r="BS6" s="167"/>
      <c r="BT6" s="168">
        <f>BdD!BT6</f>
        <v>0</v>
      </c>
      <c r="BU6" s="166"/>
      <c r="BV6" s="167"/>
      <c r="BW6" s="168">
        <f>BdD!BW6</f>
        <v>0</v>
      </c>
      <c r="BX6" s="166"/>
      <c r="BY6" s="167"/>
      <c r="BZ6" s="168">
        <f>BdD!BZ6</f>
        <v>0</v>
      </c>
      <c r="CA6" s="166"/>
      <c r="CB6" s="167"/>
      <c r="CC6" s="168">
        <f>BdD!CC6</f>
        <v>0</v>
      </c>
      <c r="CD6" s="166"/>
      <c r="CE6" s="167"/>
      <c r="CF6" s="168">
        <f>BdD!CF6</f>
        <v>0</v>
      </c>
      <c r="CG6" s="166"/>
      <c r="CH6" s="167"/>
      <c r="CI6" s="168">
        <f>BdD!CI6</f>
        <v>0</v>
      </c>
      <c r="CJ6" s="166"/>
      <c r="CK6" s="167"/>
      <c r="CL6" s="168">
        <f>BdD!CL6</f>
        <v>0</v>
      </c>
      <c r="CM6" s="166"/>
      <c r="CN6" s="167"/>
      <c r="CO6" s="168">
        <f>BdD!CO6</f>
        <v>0</v>
      </c>
      <c r="CP6" s="166"/>
      <c r="CQ6" s="167"/>
      <c r="CR6" s="90"/>
      <c r="CS6" s="168">
        <f>BdD!CS6</f>
        <v>0</v>
      </c>
      <c r="CT6" s="166"/>
      <c r="CU6" s="167"/>
      <c r="CV6" s="168">
        <f>BdD!CV6</f>
        <v>0</v>
      </c>
      <c r="CW6" s="166"/>
      <c r="CX6" s="167"/>
      <c r="CY6" s="168">
        <f>BdD!CY6</f>
        <v>0</v>
      </c>
      <c r="CZ6" s="166"/>
      <c r="DA6" s="167"/>
      <c r="DB6" s="168">
        <f>BdD!DB6</f>
        <v>0</v>
      </c>
      <c r="DC6" s="166"/>
      <c r="DD6" s="167"/>
      <c r="DE6" s="168">
        <f>BdD!DE6</f>
        <v>0</v>
      </c>
      <c r="DF6" s="166"/>
      <c r="DG6" s="167"/>
      <c r="DH6" s="168">
        <f>BdD!DH6</f>
        <v>0</v>
      </c>
      <c r="DI6" s="166"/>
      <c r="DJ6" s="167"/>
      <c r="DK6" s="168">
        <f>BdD!DK6</f>
        <v>0</v>
      </c>
      <c r="DL6" s="166"/>
      <c r="DM6" s="167"/>
      <c r="DN6" s="168">
        <f>BdD!DN6</f>
        <v>0</v>
      </c>
      <c r="DO6" s="166"/>
      <c r="DP6" s="167"/>
      <c r="DQ6" s="168">
        <f>BdD!DQ6</f>
        <v>0</v>
      </c>
      <c r="DR6" s="166"/>
      <c r="DS6" s="167"/>
      <c r="DT6" s="168">
        <f>BdD!DT6</f>
        <v>0</v>
      </c>
      <c r="DU6" s="166"/>
      <c r="DV6" s="167"/>
      <c r="DW6" s="90"/>
      <c r="DX6" s="168">
        <f>BdD!DX6</f>
        <v>0</v>
      </c>
      <c r="DY6" s="166"/>
      <c r="DZ6" s="167"/>
      <c r="EA6" s="168">
        <f>BdD!EA6</f>
        <v>0</v>
      </c>
      <c r="EB6" s="166"/>
      <c r="EC6" s="167"/>
      <c r="ED6" s="168">
        <f>BdD!ED6</f>
        <v>0</v>
      </c>
      <c r="EE6" s="166"/>
      <c r="EF6" s="167"/>
      <c r="EG6" s="168">
        <f>BdD!EG6</f>
        <v>0</v>
      </c>
      <c r="EH6" s="166"/>
      <c r="EI6" s="167"/>
      <c r="EJ6" s="168">
        <f>BdD!EJ6</f>
        <v>0</v>
      </c>
      <c r="EK6" s="166"/>
      <c r="EL6" s="167"/>
      <c r="EM6" s="168">
        <f>BdD!EM6</f>
        <v>0</v>
      </c>
      <c r="EN6" s="166"/>
      <c r="EO6" s="167"/>
      <c r="EP6" s="168">
        <f>BdD!EP6</f>
        <v>0</v>
      </c>
      <c r="EQ6" s="166"/>
      <c r="ER6" s="167"/>
      <c r="ES6" s="168">
        <f>BdD!ES6</f>
        <v>0</v>
      </c>
      <c r="ET6" s="166"/>
      <c r="EU6" s="167"/>
      <c r="EV6" s="168">
        <f>BdD!EV6</f>
        <v>0</v>
      </c>
      <c r="EW6" s="166"/>
      <c r="EX6" s="167"/>
      <c r="EY6" s="168">
        <f>BdD!EY6</f>
        <v>0</v>
      </c>
      <c r="EZ6" s="166"/>
      <c r="FA6" s="167"/>
      <c r="FB6" s="14"/>
      <c r="FC6" s="14"/>
      <c r="FD6" s="14"/>
      <c r="FE6" s="14"/>
      <c r="FF6" s="14"/>
      <c r="FG6" s="14"/>
      <c r="FH6" s="14"/>
      <c r="FI6" s="14"/>
      <c r="FJ6" s="15"/>
      <c r="GB6" s="15"/>
      <c r="GC6" s="15"/>
      <c r="GD6" s="15"/>
    </row>
    <row r="7" spans="1:197" ht="2.85" customHeight="1" x14ac:dyDescent="0.2">
      <c r="AF7" s="15"/>
      <c r="AG7" s="32"/>
      <c r="AH7" s="27"/>
      <c r="AI7" s="32"/>
      <c r="AJ7" s="15"/>
      <c r="BM7" s="27"/>
      <c r="CR7" s="27"/>
      <c r="DW7" s="27"/>
      <c r="FA7" s="32"/>
      <c r="FB7" s="14"/>
      <c r="FC7" s="14"/>
      <c r="FD7" s="14"/>
      <c r="FE7" s="14"/>
      <c r="FF7" s="14"/>
      <c r="FG7" s="14"/>
      <c r="FH7" s="14"/>
      <c r="FI7" s="14"/>
      <c r="FJ7" s="15"/>
      <c r="GB7" s="15"/>
      <c r="GC7" s="15"/>
      <c r="GD7" s="15"/>
    </row>
    <row r="8" spans="1:197" s="3" customFormat="1" ht="11.25" customHeight="1" x14ac:dyDescent="0.2">
      <c r="A8" s="16"/>
      <c r="B8" s="157"/>
      <c r="C8" s="98" t="str">
        <f>BdD!C8</f>
        <v>A</v>
      </c>
      <c r="D8" s="154" t="str">
        <f>BdD!D8</f>
        <v>r</v>
      </c>
      <c r="E8" s="152"/>
      <c r="F8" s="152" t="str">
        <f>BdD!F8</f>
        <v>r</v>
      </c>
      <c r="G8" s="152"/>
      <c r="H8" s="152" t="str">
        <f>BdD!H8</f>
        <v>r</v>
      </c>
      <c r="I8" s="153"/>
      <c r="J8" s="156">
        <f>BdD!J8</f>
        <v>0</v>
      </c>
      <c r="K8" s="152"/>
      <c r="L8" s="152">
        <f>BdD!L8</f>
        <v>0</v>
      </c>
      <c r="M8" s="152"/>
      <c r="N8" s="152">
        <f>BdD!N8</f>
        <v>0</v>
      </c>
      <c r="O8" s="153"/>
      <c r="P8" s="156">
        <f>BdD!P8</f>
        <v>0</v>
      </c>
      <c r="Q8" s="152"/>
      <c r="R8" s="152">
        <f>BdD!R8</f>
        <v>0</v>
      </c>
      <c r="S8" s="152"/>
      <c r="T8" s="152">
        <f>BdD!T8</f>
        <v>0</v>
      </c>
      <c r="U8" s="153"/>
      <c r="V8" s="156">
        <f>BdD!V8</f>
        <v>0</v>
      </c>
      <c r="W8" s="152"/>
      <c r="X8" s="152">
        <f>BdD!X8</f>
        <v>0</v>
      </c>
      <c r="Y8" s="152"/>
      <c r="Z8" s="152">
        <f>BdD!Z8</f>
        <v>0</v>
      </c>
      <c r="AA8" s="153"/>
      <c r="AB8" s="156">
        <f>BdD!AB8</f>
        <v>0</v>
      </c>
      <c r="AC8" s="152"/>
      <c r="AD8" s="152">
        <f>BdD!AD8</f>
        <v>0</v>
      </c>
      <c r="AE8" s="152"/>
      <c r="AF8" s="152">
        <f>BdD!AF8</f>
        <v>0</v>
      </c>
      <c r="AG8" s="155"/>
      <c r="AH8" s="99"/>
      <c r="AI8" s="154">
        <f>BdD!AI8</f>
        <v>0</v>
      </c>
      <c r="AJ8" s="152"/>
      <c r="AK8" s="152">
        <f>BdD!AK8</f>
        <v>0</v>
      </c>
      <c r="AL8" s="152"/>
      <c r="AM8" s="152">
        <f>BdD!AM8</f>
        <v>0</v>
      </c>
      <c r="AN8" s="153"/>
      <c r="AO8" s="154">
        <f>BdD!AO8</f>
        <v>0</v>
      </c>
      <c r="AP8" s="152"/>
      <c r="AQ8" s="152">
        <f>BdD!AQ8</f>
        <v>0</v>
      </c>
      <c r="AR8" s="152"/>
      <c r="AS8" s="152">
        <f>BdD!AS8</f>
        <v>0</v>
      </c>
      <c r="AT8" s="153"/>
      <c r="AU8" s="154">
        <f>BdD!AU8</f>
        <v>0</v>
      </c>
      <c r="AV8" s="152"/>
      <c r="AW8" s="152">
        <f>BdD!AW8</f>
        <v>0</v>
      </c>
      <c r="AX8" s="152"/>
      <c r="AY8" s="152">
        <f>BdD!AY8</f>
        <v>0</v>
      </c>
      <c r="AZ8" s="153"/>
      <c r="BA8" s="154">
        <f>BdD!BA8</f>
        <v>0</v>
      </c>
      <c r="BB8" s="152"/>
      <c r="BC8" s="152">
        <f>BdD!BC8</f>
        <v>0</v>
      </c>
      <c r="BD8" s="152"/>
      <c r="BE8" s="152">
        <f>BdD!BE8</f>
        <v>0</v>
      </c>
      <c r="BF8" s="153"/>
      <c r="BG8" s="154">
        <f>BdD!BG8</f>
        <v>0</v>
      </c>
      <c r="BH8" s="152"/>
      <c r="BI8" s="152">
        <f>BdD!BI8</f>
        <v>0</v>
      </c>
      <c r="BJ8" s="152"/>
      <c r="BK8" s="152">
        <f>BdD!BK8</f>
        <v>0</v>
      </c>
      <c r="BL8" s="155"/>
      <c r="BM8" s="92"/>
      <c r="BN8" s="154">
        <f>BdD!BN8</f>
        <v>0</v>
      </c>
      <c r="BO8" s="152"/>
      <c r="BP8" s="152">
        <f>BdD!BP8</f>
        <v>0</v>
      </c>
      <c r="BQ8" s="152"/>
      <c r="BR8" s="152">
        <f>BdD!BR8</f>
        <v>0</v>
      </c>
      <c r="BS8" s="153"/>
      <c r="BT8" s="154">
        <f>BdD!BT8</f>
        <v>0</v>
      </c>
      <c r="BU8" s="152"/>
      <c r="BV8" s="152">
        <f>BdD!BV8</f>
        <v>0</v>
      </c>
      <c r="BW8" s="152"/>
      <c r="BX8" s="152">
        <f>BdD!BX8</f>
        <v>0</v>
      </c>
      <c r="BY8" s="153"/>
      <c r="BZ8" s="154">
        <f>BdD!BZ8</f>
        <v>0</v>
      </c>
      <c r="CA8" s="152"/>
      <c r="CB8" s="152">
        <f>BdD!CB8</f>
        <v>0</v>
      </c>
      <c r="CC8" s="152"/>
      <c r="CD8" s="152">
        <f>BdD!CD8</f>
        <v>0</v>
      </c>
      <c r="CE8" s="153"/>
      <c r="CF8" s="154">
        <f>BdD!CF8</f>
        <v>0</v>
      </c>
      <c r="CG8" s="152"/>
      <c r="CH8" s="152">
        <f>BdD!CH8</f>
        <v>0</v>
      </c>
      <c r="CI8" s="152"/>
      <c r="CJ8" s="152">
        <f>BdD!CJ8</f>
        <v>0</v>
      </c>
      <c r="CK8" s="153"/>
      <c r="CL8" s="154">
        <f>BdD!CL8</f>
        <v>0</v>
      </c>
      <c r="CM8" s="152"/>
      <c r="CN8" s="152">
        <f>BdD!CN8</f>
        <v>0</v>
      </c>
      <c r="CO8" s="152"/>
      <c r="CP8" s="152">
        <f>BdD!CP8</f>
        <v>0</v>
      </c>
      <c r="CQ8" s="155"/>
      <c r="CR8" s="92"/>
      <c r="CS8" s="154">
        <f>BdD!CS8</f>
        <v>0</v>
      </c>
      <c r="CT8" s="152"/>
      <c r="CU8" s="152">
        <f>BdD!CU8</f>
        <v>0</v>
      </c>
      <c r="CV8" s="152"/>
      <c r="CW8" s="152">
        <f>BdD!CW8</f>
        <v>0</v>
      </c>
      <c r="CX8" s="153"/>
      <c r="CY8" s="154">
        <f>BdD!CY8</f>
        <v>0</v>
      </c>
      <c r="CZ8" s="152"/>
      <c r="DA8" s="152">
        <f>BdD!DA8</f>
        <v>0</v>
      </c>
      <c r="DB8" s="152"/>
      <c r="DC8" s="152">
        <f>BdD!DC8</f>
        <v>0</v>
      </c>
      <c r="DD8" s="153"/>
      <c r="DE8" s="154">
        <f>BdD!DE8</f>
        <v>0</v>
      </c>
      <c r="DF8" s="152"/>
      <c r="DG8" s="152">
        <f>BdD!DG8</f>
        <v>0</v>
      </c>
      <c r="DH8" s="152"/>
      <c r="DI8" s="152">
        <f>BdD!DI8</f>
        <v>0</v>
      </c>
      <c r="DJ8" s="153"/>
      <c r="DK8" s="154">
        <f>BdD!DK8</f>
        <v>0</v>
      </c>
      <c r="DL8" s="152"/>
      <c r="DM8" s="152">
        <f>BdD!DM8</f>
        <v>0</v>
      </c>
      <c r="DN8" s="152"/>
      <c r="DO8" s="152">
        <f>BdD!DO8</f>
        <v>0</v>
      </c>
      <c r="DP8" s="153"/>
      <c r="DQ8" s="154">
        <f>BdD!DQ8</f>
        <v>0</v>
      </c>
      <c r="DR8" s="152"/>
      <c r="DS8" s="152">
        <f>BdD!DS8</f>
        <v>0</v>
      </c>
      <c r="DT8" s="152"/>
      <c r="DU8" s="152">
        <f>BdD!DU8</f>
        <v>0</v>
      </c>
      <c r="DV8" s="155"/>
      <c r="DW8" s="92"/>
      <c r="DX8" s="154">
        <f>BdD!DX8</f>
        <v>0</v>
      </c>
      <c r="DY8" s="152"/>
      <c r="DZ8" s="152">
        <f>BdD!DZ8</f>
        <v>0</v>
      </c>
      <c r="EA8" s="152"/>
      <c r="EB8" s="152">
        <f>BdD!EB8</f>
        <v>0</v>
      </c>
      <c r="EC8" s="153"/>
      <c r="ED8" s="154">
        <f>BdD!ED8</f>
        <v>0</v>
      </c>
      <c r="EE8" s="152"/>
      <c r="EF8" s="152">
        <f>BdD!EF8</f>
        <v>0</v>
      </c>
      <c r="EG8" s="152"/>
      <c r="EH8" s="152">
        <f>BdD!EH8</f>
        <v>0</v>
      </c>
      <c r="EI8" s="153"/>
      <c r="EJ8" s="154">
        <f>BdD!EJ8</f>
        <v>0</v>
      </c>
      <c r="EK8" s="152"/>
      <c r="EL8" s="152">
        <f>BdD!EL8</f>
        <v>0</v>
      </c>
      <c r="EM8" s="152"/>
      <c r="EN8" s="152">
        <f>BdD!EN8</f>
        <v>0</v>
      </c>
      <c r="EO8" s="153"/>
      <c r="EP8" s="154">
        <f>BdD!EP8</f>
        <v>0</v>
      </c>
      <c r="EQ8" s="152"/>
      <c r="ER8" s="152">
        <f>BdD!ER8</f>
        <v>0</v>
      </c>
      <c r="ES8" s="152"/>
      <c r="ET8" s="152">
        <f>BdD!ET8</f>
        <v>0</v>
      </c>
      <c r="EU8" s="153"/>
      <c r="EV8" s="154">
        <f>BdD!EV8</f>
        <v>0</v>
      </c>
      <c r="EW8" s="152"/>
      <c r="EX8" s="152">
        <f>BdD!EX8</f>
        <v>0</v>
      </c>
      <c r="EY8" s="152"/>
      <c r="EZ8" s="152">
        <f>BdD!EZ8</f>
        <v>0</v>
      </c>
      <c r="FA8" s="155"/>
      <c r="FB8" s="14"/>
      <c r="FC8" s="14"/>
      <c r="FD8" s="14"/>
      <c r="FE8" s="14"/>
      <c r="FF8" s="14"/>
      <c r="FG8" s="14"/>
      <c r="FH8" s="14"/>
      <c r="FI8" s="14"/>
      <c r="FJ8" s="16"/>
      <c r="GB8" s="16"/>
      <c r="GC8" s="16"/>
      <c r="GD8" s="16"/>
      <c r="GE8" s="1"/>
      <c r="GF8" s="1"/>
      <c r="GG8" s="1"/>
      <c r="GH8" s="1"/>
      <c r="GI8" s="1"/>
      <c r="GJ8" s="1"/>
      <c r="GK8" s="1"/>
      <c r="GL8" s="1"/>
      <c r="GM8" s="1"/>
      <c r="GN8" s="1"/>
      <c r="GO8" s="1"/>
    </row>
    <row r="9" spans="1:197" s="3" customFormat="1" ht="11.25" customHeight="1" x14ac:dyDescent="0.2">
      <c r="A9" s="16"/>
      <c r="B9" s="157"/>
      <c r="C9" s="98" t="str">
        <f>BdD!C9</f>
        <v>jean-marie</v>
      </c>
      <c r="D9" s="154" t="str">
        <f>BdD!D9</f>
        <v>b</v>
      </c>
      <c r="E9" s="152"/>
      <c r="F9" s="152" t="str">
        <f>BdD!F9</f>
        <v>b</v>
      </c>
      <c r="G9" s="152"/>
      <c r="H9" s="152">
        <f>BdD!H9</f>
        <v>0</v>
      </c>
      <c r="I9" s="153"/>
      <c r="J9" s="156">
        <f>BdD!J9</f>
        <v>0</v>
      </c>
      <c r="K9" s="152"/>
      <c r="L9" s="152">
        <f>BdD!L9</f>
        <v>0</v>
      </c>
      <c r="M9" s="152"/>
      <c r="N9" s="152">
        <f>BdD!N9</f>
        <v>0</v>
      </c>
      <c r="O9" s="153"/>
      <c r="P9" s="156">
        <f>BdD!P9</f>
        <v>0</v>
      </c>
      <c r="Q9" s="152"/>
      <c r="R9" s="152">
        <f>BdD!R9</f>
        <v>0</v>
      </c>
      <c r="S9" s="152"/>
      <c r="T9" s="152">
        <f>BdD!T9</f>
        <v>0</v>
      </c>
      <c r="U9" s="153"/>
      <c r="V9" s="156">
        <f>BdD!V9</f>
        <v>0</v>
      </c>
      <c r="W9" s="152"/>
      <c r="X9" s="152">
        <f>BdD!X9</f>
        <v>0</v>
      </c>
      <c r="Y9" s="152"/>
      <c r="Z9" s="152">
        <f>BdD!Z9</f>
        <v>0</v>
      </c>
      <c r="AA9" s="153"/>
      <c r="AB9" s="156">
        <f>BdD!AB9</f>
        <v>0</v>
      </c>
      <c r="AC9" s="152"/>
      <c r="AD9" s="152">
        <f>BdD!AD9</f>
        <v>0</v>
      </c>
      <c r="AE9" s="152"/>
      <c r="AF9" s="152">
        <f>BdD!AF9</f>
        <v>0</v>
      </c>
      <c r="AG9" s="155"/>
      <c r="AH9" s="99"/>
      <c r="AI9" s="154">
        <f>BdD!AI9</f>
        <v>0</v>
      </c>
      <c r="AJ9" s="152"/>
      <c r="AK9" s="152">
        <f>BdD!AK9</f>
        <v>0</v>
      </c>
      <c r="AL9" s="152"/>
      <c r="AM9" s="152">
        <f>BdD!AM9</f>
        <v>0</v>
      </c>
      <c r="AN9" s="153"/>
      <c r="AO9" s="154">
        <f>BdD!AO9</f>
        <v>0</v>
      </c>
      <c r="AP9" s="152"/>
      <c r="AQ9" s="152">
        <f>BdD!AQ9</f>
        <v>0</v>
      </c>
      <c r="AR9" s="152"/>
      <c r="AS9" s="152">
        <f>BdD!AS9</f>
        <v>0</v>
      </c>
      <c r="AT9" s="153"/>
      <c r="AU9" s="154">
        <f>BdD!AU9</f>
        <v>0</v>
      </c>
      <c r="AV9" s="152"/>
      <c r="AW9" s="152">
        <f>BdD!AW9</f>
        <v>0</v>
      </c>
      <c r="AX9" s="152"/>
      <c r="AY9" s="152">
        <f>BdD!AY9</f>
        <v>0</v>
      </c>
      <c r="AZ9" s="153"/>
      <c r="BA9" s="154">
        <f>BdD!BA9</f>
        <v>0</v>
      </c>
      <c r="BB9" s="152"/>
      <c r="BC9" s="152">
        <f>BdD!BC9</f>
        <v>0</v>
      </c>
      <c r="BD9" s="152"/>
      <c r="BE9" s="152">
        <f>BdD!BE9</f>
        <v>0</v>
      </c>
      <c r="BF9" s="153"/>
      <c r="BG9" s="154">
        <f>BdD!BG9</f>
        <v>0</v>
      </c>
      <c r="BH9" s="152"/>
      <c r="BI9" s="152">
        <f>BdD!BI9</f>
        <v>0</v>
      </c>
      <c r="BJ9" s="152"/>
      <c r="BK9" s="152">
        <f>BdD!BK9</f>
        <v>0</v>
      </c>
      <c r="BL9" s="155"/>
      <c r="BM9" s="92"/>
      <c r="BN9" s="154">
        <f>BdD!BN9</f>
        <v>0</v>
      </c>
      <c r="BO9" s="152"/>
      <c r="BP9" s="152">
        <f>BdD!BP9</f>
        <v>0</v>
      </c>
      <c r="BQ9" s="152"/>
      <c r="BR9" s="152">
        <f>BdD!BR9</f>
        <v>0</v>
      </c>
      <c r="BS9" s="153"/>
      <c r="BT9" s="154">
        <f>BdD!BT9</f>
        <v>0</v>
      </c>
      <c r="BU9" s="152"/>
      <c r="BV9" s="152">
        <f>BdD!BV9</f>
        <v>0</v>
      </c>
      <c r="BW9" s="152"/>
      <c r="BX9" s="152">
        <f>BdD!BX9</f>
        <v>0</v>
      </c>
      <c r="BY9" s="153"/>
      <c r="BZ9" s="154">
        <f>BdD!BZ9</f>
        <v>0</v>
      </c>
      <c r="CA9" s="152"/>
      <c r="CB9" s="152">
        <f>BdD!CB9</f>
        <v>0</v>
      </c>
      <c r="CC9" s="152"/>
      <c r="CD9" s="152">
        <f>BdD!CD9</f>
        <v>0</v>
      </c>
      <c r="CE9" s="153"/>
      <c r="CF9" s="154">
        <f>BdD!CF9</f>
        <v>0</v>
      </c>
      <c r="CG9" s="152"/>
      <c r="CH9" s="152">
        <f>BdD!CH9</f>
        <v>0</v>
      </c>
      <c r="CI9" s="152"/>
      <c r="CJ9" s="152">
        <f>BdD!CJ9</f>
        <v>0</v>
      </c>
      <c r="CK9" s="153"/>
      <c r="CL9" s="154">
        <f>BdD!CL9</f>
        <v>0</v>
      </c>
      <c r="CM9" s="152"/>
      <c r="CN9" s="152">
        <f>BdD!CN9</f>
        <v>0</v>
      </c>
      <c r="CO9" s="152"/>
      <c r="CP9" s="152">
        <f>BdD!CP9</f>
        <v>0</v>
      </c>
      <c r="CQ9" s="155"/>
      <c r="CR9" s="92"/>
      <c r="CS9" s="154">
        <f>BdD!CS9</f>
        <v>0</v>
      </c>
      <c r="CT9" s="152"/>
      <c r="CU9" s="152">
        <f>BdD!CU9</f>
        <v>0</v>
      </c>
      <c r="CV9" s="152"/>
      <c r="CW9" s="152">
        <f>BdD!CW9</f>
        <v>0</v>
      </c>
      <c r="CX9" s="153"/>
      <c r="CY9" s="154">
        <f>BdD!CY9</f>
        <v>0</v>
      </c>
      <c r="CZ9" s="152"/>
      <c r="DA9" s="152">
        <f>BdD!DA9</f>
        <v>0</v>
      </c>
      <c r="DB9" s="152"/>
      <c r="DC9" s="152">
        <f>BdD!DC9</f>
        <v>0</v>
      </c>
      <c r="DD9" s="153"/>
      <c r="DE9" s="154">
        <f>BdD!DE9</f>
        <v>0</v>
      </c>
      <c r="DF9" s="152"/>
      <c r="DG9" s="152">
        <f>BdD!DG9</f>
        <v>0</v>
      </c>
      <c r="DH9" s="152"/>
      <c r="DI9" s="152">
        <f>BdD!DI9</f>
        <v>0</v>
      </c>
      <c r="DJ9" s="153"/>
      <c r="DK9" s="154">
        <f>BdD!DK9</f>
        <v>0</v>
      </c>
      <c r="DL9" s="152"/>
      <c r="DM9" s="152">
        <f>BdD!DM9</f>
        <v>0</v>
      </c>
      <c r="DN9" s="152"/>
      <c r="DO9" s="152">
        <f>BdD!DO9</f>
        <v>0</v>
      </c>
      <c r="DP9" s="153"/>
      <c r="DQ9" s="154">
        <f>BdD!DQ9</f>
        <v>0</v>
      </c>
      <c r="DR9" s="152"/>
      <c r="DS9" s="152">
        <f>BdD!DS9</f>
        <v>0</v>
      </c>
      <c r="DT9" s="152"/>
      <c r="DU9" s="152">
        <f>BdD!DU9</f>
        <v>0</v>
      </c>
      <c r="DV9" s="155"/>
      <c r="DW9" s="92"/>
      <c r="DX9" s="154">
        <f>BdD!DX9</f>
        <v>0</v>
      </c>
      <c r="DY9" s="152"/>
      <c r="DZ9" s="152">
        <f>BdD!DZ9</f>
        <v>0</v>
      </c>
      <c r="EA9" s="152"/>
      <c r="EB9" s="152">
        <f>BdD!EB9</f>
        <v>0</v>
      </c>
      <c r="EC9" s="153"/>
      <c r="ED9" s="154">
        <f>BdD!ED9</f>
        <v>0</v>
      </c>
      <c r="EE9" s="152"/>
      <c r="EF9" s="152">
        <f>BdD!EF9</f>
        <v>0</v>
      </c>
      <c r="EG9" s="152"/>
      <c r="EH9" s="152">
        <f>BdD!EH9</f>
        <v>0</v>
      </c>
      <c r="EI9" s="153"/>
      <c r="EJ9" s="154">
        <f>BdD!EJ9</f>
        <v>0</v>
      </c>
      <c r="EK9" s="152"/>
      <c r="EL9" s="152">
        <f>BdD!EL9</f>
        <v>0</v>
      </c>
      <c r="EM9" s="152"/>
      <c r="EN9" s="152">
        <f>BdD!EN9</f>
        <v>0</v>
      </c>
      <c r="EO9" s="153"/>
      <c r="EP9" s="154">
        <f>BdD!EP9</f>
        <v>0</v>
      </c>
      <c r="EQ9" s="152"/>
      <c r="ER9" s="152">
        <f>BdD!ER9</f>
        <v>0</v>
      </c>
      <c r="ES9" s="152"/>
      <c r="ET9" s="152">
        <f>BdD!ET9</f>
        <v>0</v>
      </c>
      <c r="EU9" s="153"/>
      <c r="EV9" s="154">
        <f>BdD!EV9</f>
        <v>0</v>
      </c>
      <c r="EW9" s="152"/>
      <c r="EX9" s="152">
        <f>BdD!EX9</f>
        <v>0</v>
      </c>
      <c r="EY9" s="152"/>
      <c r="EZ9" s="152">
        <f>BdD!EZ9</f>
        <v>0</v>
      </c>
      <c r="FA9" s="155"/>
      <c r="FB9" s="14"/>
      <c r="FC9" s="14"/>
      <c r="FD9" s="14"/>
      <c r="FE9" s="14"/>
      <c r="FF9" s="14"/>
      <c r="FG9" s="14"/>
      <c r="FH9" s="14"/>
      <c r="FI9" s="14"/>
      <c r="FJ9" s="16"/>
      <c r="GB9" s="16"/>
      <c r="GC9" s="16"/>
      <c r="GD9" s="16"/>
      <c r="GE9" s="1"/>
      <c r="GF9" s="1"/>
      <c r="GG9" s="1"/>
      <c r="GH9" s="1"/>
      <c r="GI9" s="1"/>
      <c r="GJ9" s="1"/>
      <c r="GK9" s="1"/>
      <c r="GL9" s="1"/>
      <c r="GM9" s="1"/>
      <c r="GN9" s="1"/>
      <c r="GO9" s="1"/>
    </row>
    <row r="10" spans="1:197" s="3" customFormat="1" ht="11.25" customHeight="1" x14ac:dyDescent="0.2">
      <c r="A10" s="16"/>
      <c r="B10" s="157"/>
      <c r="C10" s="98" t="str">
        <f>BdD!C10</f>
        <v>Lisete</v>
      </c>
      <c r="D10" s="154" t="str">
        <f>BdD!D10</f>
        <v>r</v>
      </c>
      <c r="E10" s="152"/>
      <c r="F10" s="152" t="str">
        <f>BdD!F10</f>
        <v>r</v>
      </c>
      <c r="G10" s="152"/>
      <c r="H10" s="152" t="str">
        <f>BdD!H10</f>
        <v>r</v>
      </c>
      <c r="I10" s="153"/>
      <c r="J10" s="156">
        <f>BdD!J10</f>
        <v>0</v>
      </c>
      <c r="K10" s="152"/>
      <c r="L10" s="152">
        <f>BdD!L10</f>
        <v>0</v>
      </c>
      <c r="M10" s="152"/>
      <c r="N10" s="152">
        <f>BdD!N10</f>
        <v>0</v>
      </c>
      <c r="O10" s="153"/>
      <c r="P10" s="156">
        <f>BdD!P10</f>
        <v>0</v>
      </c>
      <c r="Q10" s="152"/>
      <c r="R10" s="152">
        <f>BdD!R10</f>
        <v>0</v>
      </c>
      <c r="S10" s="152"/>
      <c r="T10" s="152">
        <f>BdD!T10</f>
        <v>0</v>
      </c>
      <c r="U10" s="153"/>
      <c r="V10" s="156">
        <f>BdD!V10</f>
        <v>0</v>
      </c>
      <c r="W10" s="152"/>
      <c r="X10" s="152">
        <f>BdD!X10</f>
        <v>0</v>
      </c>
      <c r="Y10" s="152"/>
      <c r="Z10" s="152">
        <f>BdD!Z10</f>
        <v>0</v>
      </c>
      <c r="AA10" s="153"/>
      <c r="AB10" s="156">
        <f>BdD!AB10</f>
        <v>0</v>
      </c>
      <c r="AC10" s="152"/>
      <c r="AD10" s="152">
        <f>BdD!AD10</f>
        <v>0</v>
      </c>
      <c r="AE10" s="152"/>
      <c r="AF10" s="152">
        <f>BdD!AF10</f>
        <v>0</v>
      </c>
      <c r="AG10" s="155"/>
      <c r="AH10" s="99"/>
      <c r="AI10" s="154">
        <f>BdD!AI10</f>
        <v>0</v>
      </c>
      <c r="AJ10" s="152"/>
      <c r="AK10" s="152">
        <f>BdD!AK10</f>
        <v>0</v>
      </c>
      <c r="AL10" s="152"/>
      <c r="AM10" s="152">
        <f>BdD!AM10</f>
        <v>0</v>
      </c>
      <c r="AN10" s="153"/>
      <c r="AO10" s="154">
        <f>BdD!AO10</f>
        <v>0</v>
      </c>
      <c r="AP10" s="152"/>
      <c r="AQ10" s="152">
        <f>BdD!AQ10</f>
        <v>0</v>
      </c>
      <c r="AR10" s="152"/>
      <c r="AS10" s="152">
        <f>BdD!AS10</f>
        <v>0</v>
      </c>
      <c r="AT10" s="153"/>
      <c r="AU10" s="154">
        <f>BdD!AU10</f>
        <v>0</v>
      </c>
      <c r="AV10" s="152"/>
      <c r="AW10" s="152">
        <f>BdD!AW10</f>
        <v>0</v>
      </c>
      <c r="AX10" s="152"/>
      <c r="AY10" s="152">
        <f>BdD!AY10</f>
        <v>0</v>
      </c>
      <c r="AZ10" s="153"/>
      <c r="BA10" s="154">
        <f>BdD!BA10</f>
        <v>0</v>
      </c>
      <c r="BB10" s="152"/>
      <c r="BC10" s="152">
        <f>BdD!BC10</f>
        <v>0</v>
      </c>
      <c r="BD10" s="152"/>
      <c r="BE10" s="152">
        <f>BdD!BE10</f>
        <v>0</v>
      </c>
      <c r="BF10" s="153"/>
      <c r="BG10" s="154">
        <f>BdD!BG10</f>
        <v>0</v>
      </c>
      <c r="BH10" s="152"/>
      <c r="BI10" s="152">
        <f>BdD!BI10</f>
        <v>0</v>
      </c>
      <c r="BJ10" s="152"/>
      <c r="BK10" s="152">
        <f>BdD!BK10</f>
        <v>0</v>
      </c>
      <c r="BL10" s="155"/>
      <c r="BM10" s="92"/>
      <c r="BN10" s="154">
        <f>BdD!BN10</f>
        <v>0</v>
      </c>
      <c r="BO10" s="152"/>
      <c r="BP10" s="152">
        <f>BdD!BP10</f>
        <v>0</v>
      </c>
      <c r="BQ10" s="152"/>
      <c r="BR10" s="152">
        <f>BdD!BR10</f>
        <v>0</v>
      </c>
      <c r="BS10" s="153"/>
      <c r="BT10" s="154">
        <f>BdD!BT10</f>
        <v>0</v>
      </c>
      <c r="BU10" s="152"/>
      <c r="BV10" s="152">
        <f>BdD!BV10</f>
        <v>0</v>
      </c>
      <c r="BW10" s="152"/>
      <c r="BX10" s="152">
        <f>BdD!BX10</f>
        <v>0</v>
      </c>
      <c r="BY10" s="153"/>
      <c r="BZ10" s="154">
        <f>BdD!BZ10</f>
        <v>0</v>
      </c>
      <c r="CA10" s="152"/>
      <c r="CB10" s="152">
        <f>BdD!CB10</f>
        <v>0</v>
      </c>
      <c r="CC10" s="152"/>
      <c r="CD10" s="152">
        <f>BdD!CD10</f>
        <v>0</v>
      </c>
      <c r="CE10" s="153"/>
      <c r="CF10" s="154">
        <f>BdD!CF10</f>
        <v>0</v>
      </c>
      <c r="CG10" s="152"/>
      <c r="CH10" s="152">
        <f>BdD!CH10</f>
        <v>0</v>
      </c>
      <c r="CI10" s="152"/>
      <c r="CJ10" s="152">
        <f>BdD!CJ10</f>
        <v>0</v>
      </c>
      <c r="CK10" s="153"/>
      <c r="CL10" s="154">
        <f>BdD!CL10</f>
        <v>0</v>
      </c>
      <c r="CM10" s="152"/>
      <c r="CN10" s="152">
        <f>BdD!CN10</f>
        <v>0</v>
      </c>
      <c r="CO10" s="152"/>
      <c r="CP10" s="152">
        <f>BdD!CP10</f>
        <v>0</v>
      </c>
      <c r="CQ10" s="155"/>
      <c r="CR10" s="92"/>
      <c r="CS10" s="154">
        <f>BdD!CS10</f>
        <v>0</v>
      </c>
      <c r="CT10" s="152"/>
      <c r="CU10" s="152">
        <f>BdD!CU10</f>
        <v>0</v>
      </c>
      <c r="CV10" s="152"/>
      <c r="CW10" s="152">
        <f>BdD!CW10</f>
        <v>0</v>
      </c>
      <c r="CX10" s="153"/>
      <c r="CY10" s="154">
        <f>BdD!CY10</f>
        <v>0</v>
      </c>
      <c r="CZ10" s="152"/>
      <c r="DA10" s="152">
        <f>BdD!DA10</f>
        <v>0</v>
      </c>
      <c r="DB10" s="152"/>
      <c r="DC10" s="152">
        <f>BdD!DC10</f>
        <v>0</v>
      </c>
      <c r="DD10" s="153"/>
      <c r="DE10" s="154">
        <f>BdD!DE10</f>
        <v>0</v>
      </c>
      <c r="DF10" s="152"/>
      <c r="DG10" s="152">
        <f>BdD!DG10</f>
        <v>0</v>
      </c>
      <c r="DH10" s="152"/>
      <c r="DI10" s="152">
        <f>BdD!DI10</f>
        <v>0</v>
      </c>
      <c r="DJ10" s="153"/>
      <c r="DK10" s="154">
        <f>BdD!DK10</f>
        <v>0</v>
      </c>
      <c r="DL10" s="152"/>
      <c r="DM10" s="152">
        <f>BdD!DM10</f>
        <v>0</v>
      </c>
      <c r="DN10" s="152"/>
      <c r="DO10" s="152">
        <f>BdD!DO10</f>
        <v>0</v>
      </c>
      <c r="DP10" s="153"/>
      <c r="DQ10" s="154">
        <f>BdD!DQ10</f>
        <v>0</v>
      </c>
      <c r="DR10" s="152"/>
      <c r="DS10" s="152">
        <f>BdD!DS10</f>
        <v>0</v>
      </c>
      <c r="DT10" s="152"/>
      <c r="DU10" s="152">
        <f>BdD!DU10</f>
        <v>0</v>
      </c>
      <c r="DV10" s="155"/>
      <c r="DW10" s="92"/>
      <c r="DX10" s="154">
        <f>BdD!DX10</f>
        <v>0</v>
      </c>
      <c r="DY10" s="152"/>
      <c r="DZ10" s="152">
        <f>BdD!DZ10</f>
        <v>0</v>
      </c>
      <c r="EA10" s="152"/>
      <c r="EB10" s="152">
        <f>BdD!EB10</f>
        <v>0</v>
      </c>
      <c r="EC10" s="153"/>
      <c r="ED10" s="154">
        <f>BdD!ED10</f>
        <v>0</v>
      </c>
      <c r="EE10" s="152"/>
      <c r="EF10" s="152">
        <f>BdD!EF10</f>
        <v>0</v>
      </c>
      <c r="EG10" s="152"/>
      <c r="EH10" s="152">
        <f>BdD!EH10</f>
        <v>0</v>
      </c>
      <c r="EI10" s="153"/>
      <c r="EJ10" s="154">
        <f>BdD!EJ10</f>
        <v>0</v>
      </c>
      <c r="EK10" s="152"/>
      <c r="EL10" s="152">
        <f>BdD!EL10</f>
        <v>0</v>
      </c>
      <c r="EM10" s="152"/>
      <c r="EN10" s="152">
        <f>BdD!EN10</f>
        <v>0</v>
      </c>
      <c r="EO10" s="153"/>
      <c r="EP10" s="154">
        <f>BdD!EP10</f>
        <v>0</v>
      </c>
      <c r="EQ10" s="152"/>
      <c r="ER10" s="152">
        <f>BdD!ER10</f>
        <v>0</v>
      </c>
      <c r="ES10" s="152"/>
      <c r="ET10" s="152">
        <f>BdD!ET10</f>
        <v>0</v>
      </c>
      <c r="EU10" s="153"/>
      <c r="EV10" s="154">
        <f>BdD!EV10</f>
        <v>0</v>
      </c>
      <c r="EW10" s="152"/>
      <c r="EX10" s="152">
        <f>BdD!EX10</f>
        <v>0</v>
      </c>
      <c r="EY10" s="152"/>
      <c r="EZ10" s="152">
        <f>BdD!EZ10</f>
        <v>0</v>
      </c>
      <c r="FA10" s="155"/>
      <c r="FB10" s="14"/>
      <c r="FC10" s="14"/>
      <c r="FD10" s="14"/>
      <c r="FE10" s="14"/>
      <c r="FF10" s="14"/>
      <c r="FG10" s="14"/>
      <c r="FH10" s="14"/>
      <c r="FI10" s="14"/>
      <c r="FJ10" s="16"/>
      <c r="GB10" s="16"/>
      <c r="GC10" s="16"/>
      <c r="GD10" s="16"/>
      <c r="GE10" s="1"/>
      <c r="GF10" s="1"/>
      <c r="GG10" s="1"/>
      <c r="GH10" s="1"/>
      <c r="GI10" s="1"/>
      <c r="GJ10" s="1"/>
      <c r="GK10" s="1"/>
      <c r="GL10" s="1"/>
      <c r="GM10" s="1"/>
      <c r="GN10" s="1"/>
      <c r="GO10" s="1"/>
    </row>
    <row r="11" spans="1:197" s="3" customFormat="1" ht="11.25" customHeight="1" x14ac:dyDescent="0.2">
      <c r="A11" s="16"/>
      <c r="B11" s="157"/>
      <c r="C11" s="98" t="str">
        <f>BdD!C11</f>
        <v>Natacha</v>
      </c>
      <c r="D11" s="154">
        <f>BdD!D11</f>
        <v>0</v>
      </c>
      <c r="E11" s="152"/>
      <c r="F11" s="152">
        <f>BdD!F11</f>
        <v>0</v>
      </c>
      <c r="G11" s="152"/>
      <c r="H11" s="152" t="str">
        <f>BdD!H11</f>
        <v>v</v>
      </c>
      <c r="I11" s="153"/>
      <c r="J11" s="156">
        <f>BdD!J11</f>
        <v>0</v>
      </c>
      <c r="K11" s="152"/>
      <c r="L11" s="152">
        <f>BdD!L11</f>
        <v>0</v>
      </c>
      <c r="M11" s="152"/>
      <c r="N11" s="152">
        <f>BdD!N11</f>
        <v>0</v>
      </c>
      <c r="O11" s="153"/>
      <c r="P11" s="156">
        <f>BdD!P11</f>
        <v>0</v>
      </c>
      <c r="Q11" s="152"/>
      <c r="R11" s="152">
        <f>BdD!R11</f>
        <v>0</v>
      </c>
      <c r="S11" s="152"/>
      <c r="T11" s="152">
        <f>BdD!T11</f>
        <v>0</v>
      </c>
      <c r="U11" s="153"/>
      <c r="V11" s="156">
        <f>BdD!V11</f>
        <v>0</v>
      </c>
      <c r="W11" s="152"/>
      <c r="X11" s="152">
        <f>BdD!X11</f>
        <v>0</v>
      </c>
      <c r="Y11" s="152"/>
      <c r="Z11" s="152">
        <f>BdD!Z11</f>
        <v>0</v>
      </c>
      <c r="AA11" s="153"/>
      <c r="AB11" s="156">
        <f>BdD!AB11</f>
        <v>0</v>
      </c>
      <c r="AC11" s="152"/>
      <c r="AD11" s="152">
        <f>BdD!AD11</f>
        <v>0</v>
      </c>
      <c r="AE11" s="152"/>
      <c r="AF11" s="152">
        <f>BdD!AF11</f>
        <v>0</v>
      </c>
      <c r="AG11" s="155"/>
      <c r="AH11" s="99"/>
      <c r="AI11" s="154">
        <f>BdD!AI11</f>
        <v>0</v>
      </c>
      <c r="AJ11" s="152"/>
      <c r="AK11" s="152">
        <f>BdD!AK11</f>
        <v>0</v>
      </c>
      <c r="AL11" s="152"/>
      <c r="AM11" s="152">
        <f>BdD!AM11</f>
        <v>0</v>
      </c>
      <c r="AN11" s="153"/>
      <c r="AO11" s="154">
        <f>BdD!AO11</f>
        <v>0</v>
      </c>
      <c r="AP11" s="152"/>
      <c r="AQ11" s="152">
        <f>BdD!AQ11</f>
        <v>0</v>
      </c>
      <c r="AR11" s="152"/>
      <c r="AS11" s="152">
        <f>BdD!AS11</f>
        <v>0</v>
      </c>
      <c r="AT11" s="153"/>
      <c r="AU11" s="154">
        <f>BdD!AU11</f>
        <v>0</v>
      </c>
      <c r="AV11" s="152"/>
      <c r="AW11" s="152">
        <f>BdD!AW11</f>
        <v>0</v>
      </c>
      <c r="AX11" s="152"/>
      <c r="AY11" s="152">
        <f>BdD!AY11</f>
        <v>0</v>
      </c>
      <c r="AZ11" s="153"/>
      <c r="BA11" s="154">
        <f>BdD!BA11</f>
        <v>0</v>
      </c>
      <c r="BB11" s="152"/>
      <c r="BC11" s="152">
        <f>BdD!BC11</f>
        <v>0</v>
      </c>
      <c r="BD11" s="152"/>
      <c r="BE11" s="152">
        <f>BdD!BE11</f>
        <v>0</v>
      </c>
      <c r="BF11" s="153"/>
      <c r="BG11" s="154">
        <f>BdD!BG11</f>
        <v>0</v>
      </c>
      <c r="BH11" s="152"/>
      <c r="BI11" s="152">
        <f>BdD!BI11</f>
        <v>0</v>
      </c>
      <c r="BJ11" s="152"/>
      <c r="BK11" s="152">
        <f>BdD!BK11</f>
        <v>0</v>
      </c>
      <c r="BL11" s="155"/>
      <c r="BM11" s="92"/>
      <c r="BN11" s="154">
        <f>BdD!BN11</f>
        <v>0</v>
      </c>
      <c r="BO11" s="152"/>
      <c r="BP11" s="152">
        <f>BdD!BP11</f>
        <v>0</v>
      </c>
      <c r="BQ11" s="152"/>
      <c r="BR11" s="152">
        <f>BdD!BR11</f>
        <v>0</v>
      </c>
      <c r="BS11" s="153"/>
      <c r="BT11" s="154">
        <f>BdD!BT11</f>
        <v>0</v>
      </c>
      <c r="BU11" s="152"/>
      <c r="BV11" s="152">
        <f>BdD!BV11</f>
        <v>0</v>
      </c>
      <c r="BW11" s="152"/>
      <c r="BX11" s="152">
        <f>BdD!BX11</f>
        <v>0</v>
      </c>
      <c r="BY11" s="153"/>
      <c r="BZ11" s="154">
        <f>BdD!BZ11</f>
        <v>0</v>
      </c>
      <c r="CA11" s="152"/>
      <c r="CB11" s="152">
        <f>BdD!CB11</f>
        <v>0</v>
      </c>
      <c r="CC11" s="152"/>
      <c r="CD11" s="152">
        <f>BdD!CD11</f>
        <v>0</v>
      </c>
      <c r="CE11" s="153"/>
      <c r="CF11" s="154">
        <f>BdD!CF11</f>
        <v>0</v>
      </c>
      <c r="CG11" s="152"/>
      <c r="CH11" s="152">
        <f>BdD!CH11</f>
        <v>0</v>
      </c>
      <c r="CI11" s="152"/>
      <c r="CJ11" s="152">
        <f>BdD!CJ11</f>
        <v>0</v>
      </c>
      <c r="CK11" s="153"/>
      <c r="CL11" s="154">
        <f>BdD!CL11</f>
        <v>0</v>
      </c>
      <c r="CM11" s="152"/>
      <c r="CN11" s="152">
        <f>BdD!CN11</f>
        <v>0</v>
      </c>
      <c r="CO11" s="152"/>
      <c r="CP11" s="152">
        <f>BdD!CP11</f>
        <v>0</v>
      </c>
      <c r="CQ11" s="155"/>
      <c r="CR11" s="92"/>
      <c r="CS11" s="154">
        <f>BdD!CS11</f>
        <v>0</v>
      </c>
      <c r="CT11" s="152"/>
      <c r="CU11" s="152">
        <f>BdD!CU11</f>
        <v>0</v>
      </c>
      <c r="CV11" s="152"/>
      <c r="CW11" s="152">
        <f>BdD!CW11</f>
        <v>0</v>
      </c>
      <c r="CX11" s="153"/>
      <c r="CY11" s="154">
        <f>BdD!CY11</f>
        <v>0</v>
      </c>
      <c r="CZ11" s="152"/>
      <c r="DA11" s="152">
        <f>BdD!DA11</f>
        <v>0</v>
      </c>
      <c r="DB11" s="152"/>
      <c r="DC11" s="152">
        <f>BdD!DC11</f>
        <v>0</v>
      </c>
      <c r="DD11" s="153"/>
      <c r="DE11" s="154">
        <f>BdD!DE11</f>
        <v>0</v>
      </c>
      <c r="DF11" s="152"/>
      <c r="DG11" s="152">
        <f>BdD!DG11</f>
        <v>0</v>
      </c>
      <c r="DH11" s="152"/>
      <c r="DI11" s="152">
        <f>BdD!DI11</f>
        <v>0</v>
      </c>
      <c r="DJ11" s="153"/>
      <c r="DK11" s="154">
        <f>BdD!DK11</f>
        <v>0</v>
      </c>
      <c r="DL11" s="152"/>
      <c r="DM11" s="152">
        <f>BdD!DM11</f>
        <v>0</v>
      </c>
      <c r="DN11" s="152"/>
      <c r="DO11" s="152">
        <f>BdD!DO11</f>
        <v>0</v>
      </c>
      <c r="DP11" s="153"/>
      <c r="DQ11" s="154">
        <f>BdD!DQ11</f>
        <v>0</v>
      </c>
      <c r="DR11" s="152"/>
      <c r="DS11" s="152">
        <f>BdD!DS11</f>
        <v>0</v>
      </c>
      <c r="DT11" s="152"/>
      <c r="DU11" s="152">
        <f>BdD!DU11</f>
        <v>0</v>
      </c>
      <c r="DV11" s="155"/>
      <c r="DW11" s="92"/>
      <c r="DX11" s="154">
        <f>BdD!DX11</f>
        <v>0</v>
      </c>
      <c r="DY11" s="152"/>
      <c r="DZ11" s="152">
        <f>BdD!DZ11</f>
        <v>0</v>
      </c>
      <c r="EA11" s="152"/>
      <c r="EB11" s="152">
        <f>BdD!EB11</f>
        <v>0</v>
      </c>
      <c r="EC11" s="153"/>
      <c r="ED11" s="154">
        <f>BdD!ED11</f>
        <v>0</v>
      </c>
      <c r="EE11" s="152"/>
      <c r="EF11" s="152">
        <f>BdD!EF11</f>
        <v>0</v>
      </c>
      <c r="EG11" s="152"/>
      <c r="EH11" s="152">
        <f>BdD!EH11</f>
        <v>0</v>
      </c>
      <c r="EI11" s="153"/>
      <c r="EJ11" s="154">
        <f>BdD!EJ11</f>
        <v>0</v>
      </c>
      <c r="EK11" s="152"/>
      <c r="EL11" s="152">
        <f>BdD!EL11</f>
        <v>0</v>
      </c>
      <c r="EM11" s="152"/>
      <c r="EN11" s="152">
        <f>BdD!EN11</f>
        <v>0</v>
      </c>
      <c r="EO11" s="153"/>
      <c r="EP11" s="154">
        <f>BdD!EP11</f>
        <v>0</v>
      </c>
      <c r="EQ11" s="152"/>
      <c r="ER11" s="152">
        <f>BdD!ER11</f>
        <v>0</v>
      </c>
      <c r="ES11" s="152"/>
      <c r="ET11" s="152">
        <f>BdD!ET11</f>
        <v>0</v>
      </c>
      <c r="EU11" s="153"/>
      <c r="EV11" s="154">
        <f>BdD!EV11</f>
        <v>0</v>
      </c>
      <c r="EW11" s="152"/>
      <c r="EX11" s="152">
        <f>BdD!EX11</f>
        <v>0</v>
      </c>
      <c r="EY11" s="152"/>
      <c r="EZ11" s="152">
        <f>BdD!EZ11</f>
        <v>0</v>
      </c>
      <c r="FA11" s="155"/>
      <c r="FB11" s="14"/>
      <c r="FC11" s="14"/>
      <c r="FD11" s="14"/>
      <c r="FE11" s="14"/>
      <c r="FF11" s="14"/>
      <c r="FG11" s="14"/>
      <c r="FH11" s="14"/>
      <c r="FI11" s="14"/>
      <c r="FJ11" s="16"/>
      <c r="GB11" s="16"/>
      <c r="GC11" s="16"/>
      <c r="GD11" s="16"/>
      <c r="GE11" s="1"/>
      <c r="GF11" s="1"/>
      <c r="GG11" s="1"/>
      <c r="GH11" s="1"/>
      <c r="GI11" s="1"/>
      <c r="GJ11" s="1"/>
      <c r="GK11" s="1"/>
      <c r="GL11" s="1"/>
      <c r="GM11" s="1"/>
      <c r="GN11" s="1"/>
      <c r="GO11" s="1"/>
    </row>
    <row r="12" spans="1:197" s="3" customFormat="1" ht="11.25" customHeight="1" x14ac:dyDescent="0.2">
      <c r="A12" s="16"/>
      <c r="B12" s="157"/>
      <c r="C12" s="98" t="str">
        <f>BdD!C12</f>
        <v>Sara</v>
      </c>
      <c r="D12" s="154" t="str">
        <f>BdD!D12</f>
        <v>d</v>
      </c>
      <c r="E12" s="152"/>
      <c r="F12" s="152" t="str">
        <f>BdD!F12</f>
        <v>d</v>
      </c>
      <c r="G12" s="152"/>
      <c r="H12" s="152" t="str">
        <f>BdD!H12</f>
        <v>d</v>
      </c>
      <c r="I12" s="153"/>
      <c r="J12" s="156">
        <f>BdD!J12</f>
        <v>0</v>
      </c>
      <c r="K12" s="152"/>
      <c r="L12" s="152">
        <f>BdD!L12</f>
        <v>0</v>
      </c>
      <c r="M12" s="152"/>
      <c r="N12" s="152">
        <f>BdD!N12</f>
        <v>0</v>
      </c>
      <c r="O12" s="153"/>
      <c r="P12" s="156">
        <f>BdD!P12</f>
        <v>0</v>
      </c>
      <c r="Q12" s="152"/>
      <c r="R12" s="152">
        <f>BdD!R12</f>
        <v>0</v>
      </c>
      <c r="S12" s="152"/>
      <c r="T12" s="152">
        <f>BdD!T12</f>
        <v>0</v>
      </c>
      <c r="U12" s="153"/>
      <c r="V12" s="156">
        <f>BdD!V12</f>
        <v>0</v>
      </c>
      <c r="W12" s="152"/>
      <c r="X12" s="152">
        <f>BdD!X12</f>
        <v>0</v>
      </c>
      <c r="Y12" s="152"/>
      <c r="Z12" s="152">
        <f>BdD!Z12</f>
        <v>0</v>
      </c>
      <c r="AA12" s="153"/>
      <c r="AB12" s="156">
        <f>BdD!AB12</f>
        <v>0</v>
      </c>
      <c r="AC12" s="152"/>
      <c r="AD12" s="152">
        <f>BdD!AD12</f>
        <v>0</v>
      </c>
      <c r="AE12" s="152"/>
      <c r="AF12" s="152">
        <f>BdD!AF12</f>
        <v>0</v>
      </c>
      <c r="AG12" s="155"/>
      <c r="AH12" s="99"/>
      <c r="AI12" s="154">
        <f>BdD!AI12</f>
        <v>0</v>
      </c>
      <c r="AJ12" s="152"/>
      <c r="AK12" s="152">
        <f>BdD!AK12</f>
        <v>0</v>
      </c>
      <c r="AL12" s="152"/>
      <c r="AM12" s="152">
        <f>BdD!AM12</f>
        <v>0</v>
      </c>
      <c r="AN12" s="153"/>
      <c r="AO12" s="154">
        <f>BdD!AO12</f>
        <v>0</v>
      </c>
      <c r="AP12" s="152"/>
      <c r="AQ12" s="152">
        <f>BdD!AQ12</f>
        <v>0</v>
      </c>
      <c r="AR12" s="152"/>
      <c r="AS12" s="152">
        <f>BdD!AS12</f>
        <v>0</v>
      </c>
      <c r="AT12" s="153"/>
      <c r="AU12" s="154">
        <f>BdD!AU12</f>
        <v>0</v>
      </c>
      <c r="AV12" s="152"/>
      <c r="AW12" s="152">
        <f>BdD!AW12</f>
        <v>0</v>
      </c>
      <c r="AX12" s="152"/>
      <c r="AY12" s="152">
        <f>BdD!AY12</f>
        <v>0</v>
      </c>
      <c r="AZ12" s="153"/>
      <c r="BA12" s="154">
        <f>BdD!BA12</f>
        <v>0</v>
      </c>
      <c r="BB12" s="152"/>
      <c r="BC12" s="152">
        <f>BdD!BC12</f>
        <v>0</v>
      </c>
      <c r="BD12" s="152"/>
      <c r="BE12" s="152">
        <f>BdD!BE12</f>
        <v>0</v>
      </c>
      <c r="BF12" s="153"/>
      <c r="BG12" s="154">
        <f>BdD!BG12</f>
        <v>0</v>
      </c>
      <c r="BH12" s="152"/>
      <c r="BI12" s="152">
        <f>BdD!BI12</f>
        <v>0</v>
      </c>
      <c r="BJ12" s="152"/>
      <c r="BK12" s="152">
        <f>BdD!BK12</f>
        <v>0</v>
      </c>
      <c r="BL12" s="155"/>
      <c r="BM12" s="92"/>
      <c r="BN12" s="154">
        <f>BdD!BN12</f>
        <v>0</v>
      </c>
      <c r="BO12" s="152"/>
      <c r="BP12" s="152">
        <f>BdD!BP12</f>
        <v>0</v>
      </c>
      <c r="BQ12" s="152"/>
      <c r="BR12" s="152">
        <f>BdD!BR12</f>
        <v>0</v>
      </c>
      <c r="BS12" s="153"/>
      <c r="BT12" s="154">
        <f>BdD!BT12</f>
        <v>0</v>
      </c>
      <c r="BU12" s="152"/>
      <c r="BV12" s="152">
        <f>BdD!BV12</f>
        <v>0</v>
      </c>
      <c r="BW12" s="152"/>
      <c r="BX12" s="152">
        <f>BdD!BX12</f>
        <v>0</v>
      </c>
      <c r="BY12" s="153"/>
      <c r="BZ12" s="154">
        <f>BdD!BZ12</f>
        <v>0</v>
      </c>
      <c r="CA12" s="152"/>
      <c r="CB12" s="152">
        <f>BdD!CB12</f>
        <v>0</v>
      </c>
      <c r="CC12" s="152"/>
      <c r="CD12" s="152">
        <f>BdD!CD12</f>
        <v>0</v>
      </c>
      <c r="CE12" s="153"/>
      <c r="CF12" s="154">
        <f>BdD!CF12</f>
        <v>0</v>
      </c>
      <c r="CG12" s="152"/>
      <c r="CH12" s="152">
        <f>BdD!CH12</f>
        <v>0</v>
      </c>
      <c r="CI12" s="152"/>
      <c r="CJ12" s="152">
        <f>BdD!CJ12</f>
        <v>0</v>
      </c>
      <c r="CK12" s="153"/>
      <c r="CL12" s="154">
        <f>BdD!CL12</f>
        <v>0</v>
      </c>
      <c r="CM12" s="152"/>
      <c r="CN12" s="152">
        <f>BdD!CN12</f>
        <v>0</v>
      </c>
      <c r="CO12" s="152"/>
      <c r="CP12" s="152">
        <f>BdD!CP12</f>
        <v>0</v>
      </c>
      <c r="CQ12" s="155"/>
      <c r="CR12" s="92"/>
      <c r="CS12" s="154">
        <f>BdD!CS12</f>
        <v>0</v>
      </c>
      <c r="CT12" s="152"/>
      <c r="CU12" s="152">
        <f>BdD!CU12</f>
        <v>0</v>
      </c>
      <c r="CV12" s="152"/>
      <c r="CW12" s="152">
        <f>BdD!CW12</f>
        <v>0</v>
      </c>
      <c r="CX12" s="153"/>
      <c r="CY12" s="154">
        <f>BdD!CY12</f>
        <v>0</v>
      </c>
      <c r="CZ12" s="152"/>
      <c r="DA12" s="152">
        <f>BdD!DA12</f>
        <v>0</v>
      </c>
      <c r="DB12" s="152"/>
      <c r="DC12" s="152">
        <f>BdD!DC12</f>
        <v>0</v>
      </c>
      <c r="DD12" s="153"/>
      <c r="DE12" s="154">
        <f>BdD!DE12</f>
        <v>0</v>
      </c>
      <c r="DF12" s="152"/>
      <c r="DG12" s="152">
        <f>BdD!DG12</f>
        <v>0</v>
      </c>
      <c r="DH12" s="152"/>
      <c r="DI12" s="152">
        <f>BdD!DI12</f>
        <v>0</v>
      </c>
      <c r="DJ12" s="153"/>
      <c r="DK12" s="154">
        <f>BdD!DK12</f>
        <v>0</v>
      </c>
      <c r="DL12" s="152"/>
      <c r="DM12" s="152">
        <f>BdD!DM12</f>
        <v>0</v>
      </c>
      <c r="DN12" s="152"/>
      <c r="DO12" s="152">
        <f>BdD!DO12</f>
        <v>0</v>
      </c>
      <c r="DP12" s="153"/>
      <c r="DQ12" s="154">
        <f>BdD!DQ12</f>
        <v>0</v>
      </c>
      <c r="DR12" s="152"/>
      <c r="DS12" s="152">
        <f>BdD!DS12</f>
        <v>0</v>
      </c>
      <c r="DT12" s="152"/>
      <c r="DU12" s="152">
        <f>BdD!DU12</f>
        <v>0</v>
      </c>
      <c r="DV12" s="155"/>
      <c r="DW12" s="92"/>
      <c r="DX12" s="154">
        <f>BdD!DX12</f>
        <v>0</v>
      </c>
      <c r="DY12" s="152"/>
      <c r="DZ12" s="152">
        <f>BdD!DZ12</f>
        <v>0</v>
      </c>
      <c r="EA12" s="152"/>
      <c r="EB12" s="152">
        <f>BdD!EB12</f>
        <v>0</v>
      </c>
      <c r="EC12" s="153"/>
      <c r="ED12" s="154">
        <f>BdD!ED12</f>
        <v>0</v>
      </c>
      <c r="EE12" s="152"/>
      <c r="EF12" s="152">
        <f>BdD!EF12</f>
        <v>0</v>
      </c>
      <c r="EG12" s="152"/>
      <c r="EH12" s="152">
        <f>BdD!EH12</f>
        <v>0</v>
      </c>
      <c r="EI12" s="153"/>
      <c r="EJ12" s="154">
        <f>BdD!EJ12</f>
        <v>0</v>
      </c>
      <c r="EK12" s="152"/>
      <c r="EL12" s="152">
        <f>BdD!EL12</f>
        <v>0</v>
      </c>
      <c r="EM12" s="152"/>
      <c r="EN12" s="152">
        <f>BdD!EN12</f>
        <v>0</v>
      </c>
      <c r="EO12" s="153"/>
      <c r="EP12" s="154">
        <f>BdD!EP12</f>
        <v>0</v>
      </c>
      <c r="EQ12" s="152"/>
      <c r="ER12" s="152">
        <f>BdD!ER12</f>
        <v>0</v>
      </c>
      <c r="ES12" s="152"/>
      <c r="ET12" s="152">
        <f>BdD!ET12</f>
        <v>0</v>
      </c>
      <c r="EU12" s="153"/>
      <c r="EV12" s="154">
        <f>BdD!EV12</f>
        <v>0</v>
      </c>
      <c r="EW12" s="152"/>
      <c r="EX12" s="152">
        <f>BdD!EX12</f>
        <v>0</v>
      </c>
      <c r="EY12" s="152"/>
      <c r="EZ12" s="152">
        <f>BdD!EZ12</f>
        <v>0</v>
      </c>
      <c r="FA12" s="155"/>
      <c r="FB12" s="14"/>
      <c r="FC12" s="14"/>
      <c r="FD12" s="14"/>
      <c r="FE12" s="14"/>
      <c r="FF12" s="14"/>
      <c r="FG12" s="14"/>
      <c r="FH12" s="14"/>
      <c r="FI12" s="14"/>
      <c r="FJ12" s="16"/>
      <c r="GB12" s="16"/>
      <c r="GC12" s="16"/>
      <c r="GD12" s="16"/>
      <c r="GE12" s="1"/>
      <c r="GF12" s="1"/>
      <c r="GG12" s="1"/>
      <c r="GH12" s="1"/>
      <c r="GI12" s="1"/>
      <c r="GJ12" s="1"/>
      <c r="GK12" s="1"/>
      <c r="GL12" s="1"/>
      <c r="GM12" s="1"/>
      <c r="GN12" s="1"/>
      <c r="GO12" s="1"/>
    </row>
    <row r="13" spans="1:197" s="3" customFormat="1" ht="11.25" customHeight="1" x14ac:dyDescent="0.2">
      <c r="A13" s="16"/>
      <c r="B13" s="157"/>
      <c r="C13" s="98" t="str">
        <f>BdD!C13</f>
        <v>asd</v>
      </c>
      <c r="D13" s="154" t="str">
        <f>BdD!D13</f>
        <v>a</v>
      </c>
      <c r="E13" s="152"/>
      <c r="F13" s="152" t="str">
        <f>BdD!F13</f>
        <v>a</v>
      </c>
      <c r="G13" s="152"/>
      <c r="H13" s="152" t="str">
        <f>BdD!H13</f>
        <v>a</v>
      </c>
      <c r="I13" s="153"/>
      <c r="J13" s="156">
        <f>BdD!J13</f>
        <v>0</v>
      </c>
      <c r="K13" s="152"/>
      <c r="L13" s="152">
        <f>BdD!L13</f>
        <v>0</v>
      </c>
      <c r="M13" s="152"/>
      <c r="N13" s="152">
        <f>BdD!N13</f>
        <v>0</v>
      </c>
      <c r="O13" s="153"/>
      <c r="P13" s="156">
        <f>BdD!P13</f>
        <v>0</v>
      </c>
      <c r="Q13" s="152"/>
      <c r="R13" s="152">
        <f>BdD!R13</f>
        <v>0</v>
      </c>
      <c r="S13" s="152"/>
      <c r="T13" s="152">
        <f>BdD!T13</f>
        <v>0</v>
      </c>
      <c r="U13" s="153"/>
      <c r="V13" s="156">
        <f>BdD!V13</f>
        <v>0</v>
      </c>
      <c r="W13" s="152"/>
      <c r="X13" s="152">
        <f>BdD!X13</f>
        <v>0</v>
      </c>
      <c r="Y13" s="152"/>
      <c r="Z13" s="152">
        <f>BdD!Z13</f>
        <v>0</v>
      </c>
      <c r="AA13" s="153"/>
      <c r="AB13" s="156">
        <f>BdD!AB13</f>
        <v>0</v>
      </c>
      <c r="AC13" s="152"/>
      <c r="AD13" s="152">
        <f>BdD!AD13</f>
        <v>0</v>
      </c>
      <c r="AE13" s="152"/>
      <c r="AF13" s="152">
        <f>BdD!AF13</f>
        <v>0</v>
      </c>
      <c r="AG13" s="155"/>
      <c r="AH13" s="99"/>
      <c r="AI13" s="154">
        <f>BdD!AI13</f>
        <v>0</v>
      </c>
      <c r="AJ13" s="152"/>
      <c r="AK13" s="152">
        <f>BdD!AK13</f>
        <v>0</v>
      </c>
      <c r="AL13" s="152"/>
      <c r="AM13" s="152">
        <f>BdD!AM13</f>
        <v>0</v>
      </c>
      <c r="AN13" s="153"/>
      <c r="AO13" s="154">
        <f>BdD!AO13</f>
        <v>0</v>
      </c>
      <c r="AP13" s="152"/>
      <c r="AQ13" s="152">
        <f>BdD!AQ13</f>
        <v>0</v>
      </c>
      <c r="AR13" s="152"/>
      <c r="AS13" s="152">
        <f>BdD!AS13</f>
        <v>0</v>
      </c>
      <c r="AT13" s="153"/>
      <c r="AU13" s="154">
        <f>BdD!AU13</f>
        <v>0</v>
      </c>
      <c r="AV13" s="152"/>
      <c r="AW13" s="152">
        <f>BdD!AW13</f>
        <v>0</v>
      </c>
      <c r="AX13" s="152"/>
      <c r="AY13" s="152">
        <f>BdD!AY13</f>
        <v>0</v>
      </c>
      <c r="AZ13" s="153"/>
      <c r="BA13" s="154">
        <f>BdD!BA13</f>
        <v>0</v>
      </c>
      <c r="BB13" s="152"/>
      <c r="BC13" s="152">
        <f>BdD!BC13</f>
        <v>0</v>
      </c>
      <c r="BD13" s="152"/>
      <c r="BE13" s="152">
        <f>BdD!BE13</f>
        <v>0</v>
      </c>
      <c r="BF13" s="153"/>
      <c r="BG13" s="154">
        <f>BdD!BG13</f>
        <v>0</v>
      </c>
      <c r="BH13" s="152"/>
      <c r="BI13" s="152">
        <f>BdD!BI13</f>
        <v>0</v>
      </c>
      <c r="BJ13" s="152"/>
      <c r="BK13" s="152">
        <f>BdD!BK13</f>
        <v>0</v>
      </c>
      <c r="BL13" s="155"/>
      <c r="BM13" s="92"/>
      <c r="BN13" s="154">
        <f>BdD!BN13</f>
        <v>0</v>
      </c>
      <c r="BO13" s="152"/>
      <c r="BP13" s="152">
        <f>BdD!BP13</f>
        <v>0</v>
      </c>
      <c r="BQ13" s="152"/>
      <c r="BR13" s="152">
        <f>BdD!BR13</f>
        <v>0</v>
      </c>
      <c r="BS13" s="153"/>
      <c r="BT13" s="154">
        <f>BdD!BT13</f>
        <v>0</v>
      </c>
      <c r="BU13" s="152"/>
      <c r="BV13" s="152">
        <f>BdD!BV13</f>
        <v>0</v>
      </c>
      <c r="BW13" s="152"/>
      <c r="BX13" s="152">
        <f>BdD!BX13</f>
        <v>0</v>
      </c>
      <c r="BY13" s="153"/>
      <c r="BZ13" s="154">
        <f>BdD!BZ13</f>
        <v>0</v>
      </c>
      <c r="CA13" s="152"/>
      <c r="CB13" s="152">
        <f>BdD!CB13</f>
        <v>0</v>
      </c>
      <c r="CC13" s="152"/>
      <c r="CD13" s="152">
        <f>BdD!CD13</f>
        <v>0</v>
      </c>
      <c r="CE13" s="153"/>
      <c r="CF13" s="154">
        <f>BdD!CF13</f>
        <v>0</v>
      </c>
      <c r="CG13" s="152"/>
      <c r="CH13" s="152">
        <f>BdD!CH13</f>
        <v>0</v>
      </c>
      <c r="CI13" s="152"/>
      <c r="CJ13" s="152">
        <f>BdD!CJ13</f>
        <v>0</v>
      </c>
      <c r="CK13" s="153"/>
      <c r="CL13" s="154">
        <f>BdD!CL13</f>
        <v>0</v>
      </c>
      <c r="CM13" s="152"/>
      <c r="CN13" s="152">
        <f>BdD!CN13</f>
        <v>0</v>
      </c>
      <c r="CO13" s="152"/>
      <c r="CP13" s="152">
        <f>BdD!CP13</f>
        <v>0</v>
      </c>
      <c r="CQ13" s="155"/>
      <c r="CR13" s="92"/>
      <c r="CS13" s="154">
        <f>BdD!CS13</f>
        <v>0</v>
      </c>
      <c r="CT13" s="152"/>
      <c r="CU13" s="152">
        <f>BdD!CU13</f>
        <v>0</v>
      </c>
      <c r="CV13" s="152"/>
      <c r="CW13" s="152">
        <f>BdD!CW13</f>
        <v>0</v>
      </c>
      <c r="CX13" s="153"/>
      <c r="CY13" s="154">
        <f>BdD!CY13</f>
        <v>0</v>
      </c>
      <c r="CZ13" s="152"/>
      <c r="DA13" s="152">
        <f>BdD!DA13</f>
        <v>0</v>
      </c>
      <c r="DB13" s="152"/>
      <c r="DC13" s="152">
        <f>BdD!DC13</f>
        <v>0</v>
      </c>
      <c r="DD13" s="153"/>
      <c r="DE13" s="154">
        <f>BdD!DE13</f>
        <v>0</v>
      </c>
      <c r="DF13" s="152"/>
      <c r="DG13" s="152">
        <f>BdD!DG13</f>
        <v>0</v>
      </c>
      <c r="DH13" s="152"/>
      <c r="DI13" s="152">
        <f>BdD!DI13</f>
        <v>0</v>
      </c>
      <c r="DJ13" s="153"/>
      <c r="DK13" s="154">
        <f>BdD!DK13</f>
        <v>0</v>
      </c>
      <c r="DL13" s="152"/>
      <c r="DM13" s="152">
        <f>BdD!DM13</f>
        <v>0</v>
      </c>
      <c r="DN13" s="152"/>
      <c r="DO13" s="152">
        <f>BdD!DO13</f>
        <v>0</v>
      </c>
      <c r="DP13" s="153"/>
      <c r="DQ13" s="154">
        <f>BdD!DQ13</f>
        <v>0</v>
      </c>
      <c r="DR13" s="152"/>
      <c r="DS13" s="152">
        <f>BdD!DS13</f>
        <v>0</v>
      </c>
      <c r="DT13" s="152"/>
      <c r="DU13" s="152">
        <f>BdD!DU13</f>
        <v>0</v>
      </c>
      <c r="DV13" s="155"/>
      <c r="DW13" s="92"/>
      <c r="DX13" s="154">
        <f>BdD!DX13</f>
        <v>0</v>
      </c>
      <c r="DY13" s="152"/>
      <c r="DZ13" s="152">
        <f>BdD!DZ13</f>
        <v>0</v>
      </c>
      <c r="EA13" s="152"/>
      <c r="EB13" s="152">
        <f>BdD!EB13</f>
        <v>0</v>
      </c>
      <c r="EC13" s="153"/>
      <c r="ED13" s="154">
        <f>BdD!ED13</f>
        <v>0</v>
      </c>
      <c r="EE13" s="152"/>
      <c r="EF13" s="152">
        <f>BdD!EF13</f>
        <v>0</v>
      </c>
      <c r="EG13" s="152"/>
      <c r="EH13" s="152">
        <f>BdD!EH13</f>
        <v>0</v>
      </c>
      <c r="EI13" s="153"/>
      <c r="EJ13" s="154">
        <f>BdD!EJ13</f>
        <v>0</v>
      </c>
      <c r="EK13" s="152"/>
      <c r="EL13" s="152">
        <f>BdD!EL13</f>
        <v>0</v>
      </c>
      <c r="EM13" s="152"/>
      <c r="EN13" s="152">
        <f>BdD!EN13</f>
        <v>0</v>
      </c>
      <c r="EO13" s="153"/>
      <c r="EP13" s="154">
        <f>BdD!EP13</f>
        <v>0</v>
      </c>
      <c r="EQ13" s="152"/>
      <c r="ER13" s="152">
        <f>BdD!ER13</f>
        <v>0</v>
      </c>
      <c r="ES13" s="152"/>
      <c r="ET13" s="152">
        <f>BdD!ET13</f>
        <v>0</v>
      </c>
      <c r="EU13" s="153"/>
      <c r="EV13" s="154">
        <f>BdD!EV13</f>
        <v>0</v>
      </c>
      <c r="EW13" s="152"/>
      <c r="EX13" s="152">
        <f>BdD!EX13</f>
        <v>0</v>
      </c>
      <c r="EY13" s="152"/>
      <c r="EZ13" s="152">
        <f>BdD!EZ13</f>
        <v>0</v>
      </c>
      <c r="FA13" s="155"/>
      <c r="FB13" s="14"/>
      <c r="FC13" s="14"/>
      <c r="FD13" s="14"/>
      <c r="FE13" s="14"/>
      <c r="FF13" s="14"/>
      <c r="FG13" s="14"/>
      <c r="FH13" s="14"/>
      <c r="FI13" s="14"/>
      <c r="FJ13" s="16"/>
      <c r="GB13" s="16"/>
      <c r="GC13" s="16"/>
      <c r="GD13" s="16"/>
      <c r="GE13" s="1"/>
      <c r="GF13" s="1"/>
      <c r="GG13" s="1"/>
      <c r="GH13" s="1"/>
      <c r="GI13" s="1"/>
      <c r="GJ13" s="1"/>
      <c r="GK13" s="1"/>
      <c r="GL13" s="1"/>
      <c r="GM13" s="1"/>
      <c r="GN13" s="1"/>
      <c r="GO13" s="1"/>
    </row>
    <row r="14" spans="1:197" s="3" customFormat="1" ht="11.25" customHeight="1" x14ac:dyDescent="0.2">
      <c r="A14" s="16"/>
      <c r="B14" s="157"/>
      <c r="C14" s="98">
        <f>BdD!C14</f>
        <v>0</v>
      </c>
      <c r="D14" s="154">
        <f>BdD!D14</f>
        <v>0</v>
      </c>
      <c r="E14" s="152"/>
      <c r="F14" s="152">
        <f>BdD!F14</f>
        <v>0</v>
      </c>
      <c r="G14" s="152"/>
      <c r="H14" s="152">
        <f>BdD!H14</f>
        <v>0</v>
      </c>
      <c r="I14" s="153"/>
      <c r="J14" s="156">
        <f>BdD!J14</f>
        <v>0</v>
      </c>
      <c r="K14" s="152"/>
      <c r="L14" s="152">
        <f>BdD!L14</f>
        <v>0</v>
      </c>
      <c r="M14" s="152"/>
      <c r="N14" s="152">
        <f>BdD!N14</f>
        <v>0</v>
      </c>
      <c r="O14" s="153"/>
      <c r="P14" s="156">
        <f>BdD!P14</f>
        <v>0</v>
      </c>
      <c r="Q14" s="152"/>
      <c r="R14" s="152">
        <f>BdD!R14</f>
        <v>0</v>
      </c>
      <c r="S14" s="152"/>
      <c r="T14" s="152">
        <f>BdD!T14</f>
        <v>0</v>
      </c>
      <c r="U14" s="153"/>
      <c r="V14" s="156">
        <f>BdD!V14</f>
        <v>0</v>
      </c>
      <c r="W14" s="152"/>
      <c r="X14" s="152">
        <f>BdD!X14</f>
        <v>0</v>
      </c>
      <c r="Y14" s="152"/>
      <c r="Z14" s="152">
        <f>BdD!Z14</f>
        <v>0</v>
      </c>
      <c r="AA14" s="153"/>
      <c r="AB14" s="156">
        <f>BdD!AB14</f>
        <v>0</v>
      </c>
      <c r="AC14" s="152"/>
      <c r="AD14" s="152">
        <f>BdD!AD14</f>
        <v>0</v>
      </c>
      <c r="AE14" s="152"/>
      <c r="AF14" s="152">
        <f>BdD!AF14</f>
        <v>0</v>
      </c>
      <c r="AG14" s="155"/>
      <c r="AH14" s="99"/>
      <c r="AI14" s="154">
        <f>BdD!AI14</f>
        <v>0</v>
      </c>
      <c r="AJ14" s="152"/>
      <c r="AK14" s="152">
        <f>BdD!AK14</f>
        <v>0</v>
      </c>
      <c r="AL14" s="152"/>
      <c r="AM14" s="152">
        <f>BdD!AM14</f>
        <v>0</v>
      </c>
      <c r="AN14" s="153"/>
      <c r="AO14" s="154">
        <f>BdD!AO14</f>
        <v>0</v>
      </c>
      <c r="AP14" s="152"/>
      <c r="AQ14" s="152">
        <f>BdD!AQ14</f>
        <v>0</v>
      </c>
      <c r="AR14" s="152"/>
      <c r="AS14" s="152">
        <f>BdD!AS14</f>
        <v>0</v>
      </c>
      <c r="AT14" s="153"/>
      <c r="AU14" s="154">
        <f>BdD!AU14</f>
        <v>0</v>
      </c>
      <c r="AV14" s="152"/>
      <c r="AW14" s="152">
        <f>BdD!AW14</f>
        <v>0</v>
      </c>
      <c r="AX14" s="152"/>
      <c r="AY14" s="152">
        <f>BdD!AY14</f>
        <v>0</v>
      </c>
      <c r="AZ14" s="153"/>
      <c r="BA14" s="154">
        <f>BdD!BA14</f>
        <v>0</v>
      </c>
      <c r="BB14" s="152"/>
      <c r="BC14" s="152">
        <f>BdD!BC14</f>
        <v>0</v>
      </c>
      <c r="BD14" s="152"/>
      <c r="BE14" s="152">
        <f>BdD!BE14</f>
        <v>0</v>
      </c>
      <c r="BF14" s="153"/>
      <c r="BG14" s="154">
        <f>BdD!BG14</f>
        <v>0</v>
      </c>
      <c r="BH14" s="152"/>
      <c r="BI14" s="152">
        <f>BdD!BI14</f>
        <v>0</v>
      </c>
      <c r="BJ14" s="152"/>
      <c r="BK14" s="152">
        <f>BdD!BK14</f>
        <v>0</v>
      </c>
      <c r="BL14" s="155"/>
      <c r="BM14" s="92"/>
      <c r="BN14" s="154">
        <f>BdD!BN14</f>
        <v>0</v>
      </c>
      <c r="BO14" s="152"/>
      <c r="BP14" s="152">
        <f>BdD!BP14</f>
        <v>0</v>
      </c>
      <c r="BQ14" s="152"/>
      <c r="BR14" s="152">
        <f>BdD!BR14</f>
        <v>0</v>
      </c>
      <c r="BS14" s="153"/>
      <c r="BT14" s="154">
        <f>BdD!BT14</f>
        <v>0</v>
      </c>
      <c r="BU14" s="152"/>
      <c r="BV14" s="152">
        <f>BdD!BV14</f>
        <v>0</v>
      </c>
      <c r="BW14" s="152"/>
      <c r="BX14" s="152">
        <f>BdD!BX14</f>
        <v>0</v>
      </c>
      <c r="BY14" s="153"/>
      <c r="BZ14" s="154">
        <f>BdD!BZ14</f>
        <v>0</v>
      </c>
      <c r="CA14" s="152"/>
      <c r="CB14" s="152">
        <f>BdD!CB14</f>
        <v>0</v>
      </c>
      <c r="CC14" s="152"/>
      <c r="CD14" s="152">
        <f>BdD!CD14</f>
        <v>0</v>
      </c>
      <c r="CE14" s="153"/>
      <c r="CF14" s="154">
        <f>BdD!CF14</f>
        <v>0</v>
      </c>
      <c r="CG14" s="152"/>
      <c r="CH14" s="152">
        <f>BdD!CH14</f>
        <v>0</v>
      </c>
      <c r="CI14" s="152"/>
      <c r="CJ14" s="152">
        <f>BdD!CJ14</f>
        <v>0</v>
      </c>
      <c r="CK14" s="153"/>
      <c r="CL14" s="154">
        <f>BdD!CL14</f>
        <v>0</v>
      </c>
      <c r="CM14" s="152"/>
      <c r="CN14" s="152">
        <f>BdD!CN14</f>
        <v>0</v>
      </c>
      <c r="CO14" s="152"/>
      <c r="CP14" s="152">
        <f>BdD!CP14</f>
        <v>0</v>
      </c>
      <c r="CQ14" s="155"/>
      <c r="CR14" s="92"/>
      <c r="CS14" s="154">
        <f>BdD!CS14</f>
        <v>0</v>
      </c>
      <c r="CT14" s="152"/>
      <c r="CU14" s="152">
        <f>BdD!CU14</f>
        <v>0</v>
      </c>
      <c r="CV14" s="152"/>
      <c r="CW14" s="152">
        <f>BdD!CW14</f>
        <v>0</v>
      </c>
      <c r="CX14" s="153"/>
      <c r="CY14" s="154">
        <f>BdD!CY14</f>
        <v>0</v>
      </c>
      <c r="CZ14" s="152"/>
      <c r="DA14" s="152">
        <f>BdD!DA14</f>
        <v>0</v>
      </c>
      <c r="DB14" s="152"/>
      <c r="DC14" s="152">
        <f>BdD!DC14</f>
        <v>0</v>
      </c>
      <c r="DD14" s="153"/>
      <c r="DE14" s="154">
        <f>BdD!DE14</f>
        <v>0</v>
      </c>
      <c r="DF14" s="152"/>
      <c r="DG14" s="152">
        <f>BdD!DG14</f>
        <v>0</v>
      </c>
      <c r="DH14" s="152"/>
      <c r="DI14" s="152">
        <f>BdD!DI14</f>
        <v>0</v>
      </c>
      <c r="DJ14" s="153"/>
      <c r="DK14" s="154">
        <f>BdD!DK14</f>
        <v>0</v>
      </c>
      <c r="DL14" s="152"/>
      <c r="DM14" s="152">
        <f>BdD!DM14</f>
        <v>0</v>
      </c>
      <c r="DN14" s="152"/>
      <c r="DO14" s="152">
        <f>BdD!DO14</f>
        <v>0</v>
      </c>
      <c r="DP14" s="153"/>
      <c r="DQ14" s="154">
        <f>BdD!DQ14</f>
        <v>0</v>
      </c>
      <c r="DR14" s="152"/>
      <c r="DS14" s="152">
        <f>BdD!DS14</f>
        <v>0</v>
      </c>
      <c r="DT14" s="152"/>
      <c r="DU14" s="152">
        <f>BdD!DU14</f>
        <v>0</v>
      </c>
      <c r="DV14" s="155"/>
      <c r="DW14" s="92"/>
      <c r="DX14" s="154">
        <f>BdD!DX14</f>
        <v>0</v>
      </c>
      <c r="DY14" s="152"/>
      <c r="DZ14" s="152">
        <f>BdD!DZ14</f>
        <v>0</v>
      </c>
      <c r="EA14" s="152"/>
      <c r="EB14" s="152">
        <f>BdD!EB14</f>
        <v>0</v>
      </c>
      <c r="EC14" s="153"/>
      <c r="ED14" s="154">
        <f>BdD!ED14</f>
        <v>0</v>
      </c>
      <c r="EE14" s="152"/>
      <c r="EF14" s="152">
        <f>BdD!EF14</f>
        <v>0</v>
      </c>
      <c r="EG14" s="152"/>
      <c r="EH14" s="152">
        <f>BdD!EH14</f>
        <v>0</v>
      </c>
      <c r="EI14" s="153"/>
      <c r="EJ14" s="154">
        <f>BdD!EJ14</f>
        <v>0</v>
      </c>
      <c r="EK14" s="152"/>
      <c r="EL14" s="152">
        <f>BdD!EL14</f>
        <v>0</v>
      </c>
      <c r="EM14" s="152"/>
      <c r="EN14" s="152">
        <f>BdD!EN14</f>
        <v>0</v>
      </c>
      <c r="EO14" s="153"/>
      <c r="EP14" s="154">
        <f>BdD!EP14</f>
        <v>0</v>
      </c>
      <c r="EQ14" s="152"/>
      <c r="ER14" s="152">
        <f>BdD!ER14</f>
        <v>0</v>
      </c>
      <c r="ES14" s="152"/>
      <c r="ET14" s="152">
        <f>BdD!ET14</f>
        <v>0</v>
      </c>
      <c r="EU14" s="153"/>
      <c r="EV14" s="154">
        <f>BdD!EV14</f>
        <v>0</v>
      </c>
      <c r="EW14" s="152"/>
      <c r="EX14" s="152">
        <f>BdD!EX14</f>
        <v>0</v>
      </c>
      <c r="EY14" s="152"/>
      <c r="EZ14" s="152">
        <f>BdD!EZ14</f>
        <v>0</v>
      </c>
      <c r="FA14" s="155"/>
      <c r="FB14" s="14"/>
      <c r="FC14" s="14"/>
      <c r="FD14" s="14"/>
      <c r="FE14" s="14"/>
      <c r="FF14" s="14"/>
      <c r="FG14" s="14"/>
      <c r="FH14" s="14"/>
      <c r="FI14" s="14"/>
      <c r="FJ14" s="16"/>
      <c r="GB14" s="16"/>
      <c r="GC14" s="16"/>
      <c r="GD14" s="16"/>
      <c r="GE14" s="1"/>
      <c r="GF14" s="1"/>
      <c r="GG14" s="1"/>
      <c r="GH14" s="1"/>
      <c r="GI14" s="1"/>
      <c r="GJ14" s="1"/>
      <c r="GK14" s="1"/>
      <c r="GL14" s="1"/>
      <c r="GM14" s="1"/>
      <c r="GN14" s="1"/>
      <c r="GO14" s="1"/>
    </row>
    <row r="15" spans="1:197" s="3" customFormat="1" ht="11.25" customHeight="1" x14ac:dyDescent="0.2">
      <c r="A15" s="16"/>
      <c r="B15" s="157"/>
      <c r="C15" s="98">
        <f>BdD!C15</f>
        <v>0</v>
      </c>
      <c r="D15" s="154">
        <f>BdD!D15</f>
        <v>0</v>
      </c>
      <c r="E15" s="152"/>
      <c r="F15" s="152">
        <f>BdD!F15</f>
        <v>0</v>
      </c>
      <c r="G15" s="152"/>
      <c r="H15" s="152">
        <f>BdD!H15</f>
        <v>0</v>
      </c>
      <c r="I15" s="153"/>
      <c r="J15" s="156">
        <f>BdD!J15</f>
        <v>0</v>
      </c>
      <c r="K15" s="152"/>
      <c r="L15" s="152">
        <f>BdD!L15</f>
        <v>0</v>
      </c>
      <c r="M15" s="152"/>
      <c r="N15" s="152">
        <f>BdD!N15</f>
        <v>0</v>
      </c>
      <c r="O15" s="153"/>
      <c r="P15" s="156">
        <f>BdD!P15</f>
        <v>0</v>
      </c>
      <c r="Q15" s="152"/>
      <c r="R15" s="152">
        <f>BdD!R15</f>
        <v>0</v>
      </c>
      <c r="S15" s="152"/>
      <c r="T15" s="152">
        <f>BdD!T15</f>
        <v>0</v>
      </c>
      <c r="U15" s="153"/>
      <c r="V15" s="156">
        <f>BdD!V15</f>
        <v>0</v>
      </c>
      <c r="W15" s="152"/>
      <c r="X15" s="152">
        <f>BdD!X15</f>
        <v>0</v>
      </c>
      <c r="Y15" s="152"/>
      <c r="Z15" s="152">
        <f>BdD!Z15</f>
        <v>0</v>
      </c>
      <c r="AA15" s="153"/>
      <c r="AB15" s="156">
        <f>BdD!AB15</f>
        <v>0</v>
      </c>
      <c r="AC15" s="152"/>
      <c r="AD15" s="152">
        <f>BdD!AD15</f>
        <v>0</v>
      </c>
      <c r="AE15" s="152"/>
      <c r="AF15" s="152">
        <f>BdD!AF15</f>
        <v>0</v>
      </c>
      <c r="AG15" s="155"/>
      <c r="AH15" s="99"/>
      <c r="AI15" s="154">
        <f>BdD!AI15</f>
        <v>0</v>
      </c>
      <c r="AJ15" s="152"/>
      <c r="AK15" s="152">
        <f>BdD!AK15</f>
        <v>0</v>
      </c>
      <c r="AL15" s="152"/>
      <c r="AM15" s="152">
        <f>BdD!AM15</f>
        <v>0</v>
      </c>
      <c r="AN15" s="153"/>
      <c r="AO15" s="154">
        <f>BdD!AO15</f>
        <v>0</v>
      </c>
      <c r="AP15" s="152"/>
      <c r="AQ15" s="152">
        <f>BdD!AQ15</f>
        <v>0</v>
      </c>
      <c r="AR15" s="152"/>
      <c r="AS15" s="152">
        <f>BdD!AS15</f>
        <v>0</v>
      </c>
      <c r="AT15" s="153"/>
      <c r="AU15" s="154">
        <f>BdD!AU15</f>
        <v>0</v>
      </c>
      <c r="AV15" s="152"/>
      <c r="AW15" s="152">
        <f>BdD!AW15</f>
        <v>0</v>
      </c>
      <c r="AX15" s="152"/>
      <c r="AY15" s="152">
        <f>BdD!AY15</f>
        <v>0</v>
      </c>
      <c r="AZ15" s="153"/>
      <c r="BA15" s="154">
        <f>BdD!BA15</f>
        <v>0</v>
      </c>
      <c r="BB15" s="152"/>
      <c r="BC15" s="152">
        <f>BdD!BC15</f>
        <v>0</v>
      </c>
      <c r="BD15" s="152"/>
      <c r="BE15" s="152">
        <f>BdD!BE15</f>
        <v>0</v>
      </c>
      <c r="BF15" s="153"/>
      <c r="BG15" s="154">
        <f>BdD!BG15</f>
        <v>0</v>
      </c>
      <c r="BH15" s="152"/>
      <c r="BI15" s="152">
        <f>BdD!BI15</f>
        <v>0</v>
      </c>
      <c r="BJ15" s="152"/>
      <c r="BK15" s="152">
        <f>BdD!BK15</f>
        <v>0</v>
      </c>
      <c r="BL15" s="155"/>
      <c r="BM15" s="92"/>
      <c r="BN15" s="154">
        <f>BdD!BN15</f>
        <v>0</v>
      </c>
      <c r="BO15" s="152"/>
      <c r="BP15" s="152">
        <f>BdD!BP15</f>
        <v>0</v>
      </c>
      <c r="BQ15" s="152"/>
      <c r="BR15" s="152">
        <f>BdD!BR15</f>
        <v>0</v>
      </c>
      <c r="BS15" s="153"/>
      <c r="BT15" s="154">
        <f>BdD!BT15</f>
        <v>0</v>
      </c>
      <c r="BU15" s="152"/>
      <c r="BV15" s="152">
        <f>BdD!BV15</f>
        <v>0</v>
      </c>
      <c r="BW15" s="152"/>
      <c r="BX15" s="152">
        <f>BdD!BX15</f>
        <v>0</v>
      </c>
      <c r="BY15" s="153"/>
      <c r="BZ15" s="154">
        <f>BdD!BZ15</f>
        <v>0</v>
      </c>
      <c r="CA15" s="152"/>
      <c r="CB15" s="152">
        <f>BdD!CB15</f>
        <v>0</v>
      </c>
      <c r="CC15" s="152"/>
      <c r="CD15" s="152">
        <f>BdD!CD15</f>
        <v>0</v>
      </c>
      <c r="CE15" s="153"/>
      <c r="CF15" s="154">
        <f>BdD!CF15</f>
        <v>0</v>
      </c>
      <c r="CG15" s="152"/>
      <c r="CH15" s="152">
        <f>BdD!CH15</f>
        <v>0</v>
      </c>
      <c r="CI15" s="152"/>
      <c r="CJ15" s="152">
        <f>BdD!CJ15</f>
        <v>0</v>
      </c>
      <c r="CK15" s="153"/>
      <c r="CL15" s="154">
        <f>BdD!CL15</f>
        <v>0</v>
      </c>
      <c r="CM15" s="152"/>
      <c r="CN15" s="152">
        <f>BdD!CN15</f>
        <v>0</v>
      </c>
      <c r="CO15" s="152"/>
      <c r="CP15" s="152">
        <f>BdD!CP15</f>
        <v>0</v>
      </c>
      <c r="CQ15" s="155"/>
      <c r="CR15" s="92"/>
      <c r="CS15" s="154">
        <f>BdD!CS15</f>
        <v>0</v>
      </c>
      <c r="CT15" s="152"/>
      <c r="CU15" s="152">
        <f>BdD!CU15</f>
        <v>0</v>
      </c>
      <c r="CV15" s="152"/>
      <c r="CW15" s="152">
        <f>BdD!CW15</f>
        <v>0</v>
      </c>
      <c r="CX15" s="153"/>
      <c r="CY15" s="154">
        <f>BdD!CY15</f>
        <v>0</v>
      </c>
      <c r="CZ15" s="152"/>
      <c r="DA15" s="152">
        <f>BdD!DA15</f>
        <v>0</v>
      </c>
      <c r="DB15" s="152"/>
      <c r="DC15" s="152">
        <f>BdD!DC15</f>
        <v>0</v>
      </c>
      <c r="DD15" s="153"/>
      <c r="DE15" s="154">
        <f>BdD!DE15</f>
        <v>0</v>
      </c>
      <c r="DF15" s="152"/>
      <c r="DG15" s="152">
        <f>BdD!DG15</f>
        <v>0</v>
      </c>
      <c r="DH15" s="152"/>
      <c r="DI15" s="152">
        <f>BdD!DI15</f>
        <v>0</v>
      </c>
      <c r="DJ15" s="153"/>
      <c r="DK15" s="154">
        <f>BdD!DK15</f>
        <v>0</v>
      </c>
      <c r="DL15" s="152"/>
      <c r="DM15" s="152">
        <f>BdD!DM15</f>
        <v>0</v>
      </c>
      <c r="DN15" s="152"/>
      <c r="DO15" s="152">
        <f>BdD!DO15</f>
        <v>0</v>
      </c>
      <c r="DP15" s="153"/>
      <c r="DQ15" s="154">
        <f>BdD!DQ15</f>
        <v>0</v>
      </c>
      <c r="DR15" s="152"/>
      <c r="DS15" s="152">
        <f>BdD!DS15</f>
        <v>0</v>
      </c>
      <c r="DT15" s="152"/>
      <c r="DU15" s="152">
        <f>BdD!DU15</f>
        <v>0</v>
      </c>
      <c r="DV15" s="155"/>
      <c r="DW15" s="92"/>
      <c r="DX15" s="154">
        <f>BdD!DX15</f>
        <v>0</v>
      </c>
      <c r="DY15" s="152"/>
      <c r="DZ15" s="152">
        <f>BdD!DZ15</f>
        <v>0</v>
      </c>
      <c r="EA15" s="152"/>
      <c r="EB15" s="152">
        <f>BdD!EB15</f>
        <v>0</v>
      </c>
      <c r="EC15" s="153"/>
      <c r="ED15" s="154">
        <f>BdD!ED15</f>
        <v>0</v>
      </c>
      <c r="EE15" s="152"/>
      <c r="EF15" s="152">
        <f>BdD!EF15</f>
        <v>0</v>
      </c>
      <c r="EG15" s="152"/>
      <c r="EH15" s="152">
        <f>BdD!EH15</f>
        <v>0</v>
      </c>
      <c r="EI15" s="153"/>
      <c r="EJ15" s="154">
        <f>BdD!EJ15</f>
        <v>0</v>
      </c>
      <c r="EK15" s="152"/>
      <c r="EL15" s="152">
        <f>BdD!EL15</f>
        <v>0</v>
      </c>
      <c r="EM15" s="152"/>
      <c r="EN15" s="152">
        <f>BdD!EN15</f>
        <v>0</v>
      </c>
      <c r="EO15" s="153"/>
      <c r="EP15" s="154">
        <f>BdD!EP15</f>
        <v>0</v>
      </c>
      <c r="EQ15" s="152"/>
      <c r="ER15" s="152">
        <f>BdD!ER15</f>
        <v>0</v>
      </c>
      <c r="ES15" s="152"/>
      <c r="ET15" s="152">
        <f>BdD!ET15</f>
        <v>0</v>
      </c>
      <c r="EU15" s="153"/>
      <c r="EV15" s="154">
        <f>BdD!EV15</f>
        <v>0</v>
      </c>
      <c r="EW15" s="152"/>
      <c r="EX15" s="152">
        <f>BdD!EX15</f>
        <v>0</v>
      </c>
      <c r="EY15" s="152"/>
      <c r="EZ15" s="152">
        <f>BdD!EZ15</f>
        <v>0</v>
      </c>
      <c r="FA15" s="155"/>
      <c r="FB15" s="14"/>
      <c r="FC15" s="14"/>
      <c r="FD15" s="14"/>
      <c r="FE15" s="14"/>
      <c r="FF15" s="14"/>
      <c r="FG15" s="14"/>
      <c r="FH15" s="14"/>
      <c r="FI15" s="14"/>
      <c r="FJ15" s="16"/>
      <c r="GB15" s="16"/>
      <c r="GC15" s="16"/>
      <c r="GD15" s="16"/>
      <c r="GE15" s="1"/>
      <c r="GF15" s="1"/>
      <c r="GG15" s="1"/>
      <c r="GH15" s="1"/>
      <c r="GI15" s="1"/>
      <c r="GJ15" s="1"/>
      <c r="GK15" s="1"/>
      <c r="GL15" s="1"/>
      <c r="GM15" s="1"/>
      <c r="GN15" s="1"/>
      <c r="GO15" s="1"/>
    </row>
    <row r="16" spans="1:197" s="3" customFormat="1" ht="11.25" customHeight="1" x14ac:dyDescent="0.2">
      <c r="A16" s="16"/>
      <c r="B16" s="157"/>
      <c r="C16" s="98">
        <f>BdD!C16</f>
        <v>0</v>
      </c>
      <c r="D16" s="154">
        <f>BdD!D16</f>
        <v>0</v>
      </c>
      <c r="E16" s="152"/>
      <c r="F16" s="152">
        <f>BdD!F16</f>
        <v>0</v>
      </c>
      <c r="G16" s="152"/>
      <c r="H16" s="152">
        <f>BdD!H16</f>
        <v>0</v>
      </c>
      <c r="I16" s="153"/>
      <c r="J16" s="156">
        <f>BdD!J16</f>
        <v>0</v>
      </c>
      <c r="K16" s="152"/>
      <c r="L16" s="152">
        <f>BdD!L16</f>
        <v>0</v>
      </c>
      <c r="M16" s="152"/>
      <c r="N16" s="152">
        <f>BdD!N16</f>
        <v>0</v>
      </c>
      <c r="O16" s="153"/>
      <c r="P16" s="156">
        <f>BdD!P16</f>
        <v>0</v>
      </c>
      <c r="Q16" s="152"/>
      <c r="R16" s="152">
        <f>BdD!R16</f>
        <v>0</v>
      </c>
      <c r="S16" s="152"/>
      <c r="T16" s="152">
        <f>BdD!T16</f>
        <v>0</v>
      </c>
      <c r="U16" s="153"/>
      <c r="V16" s="156">
        <f>BdD!V16</f>
        <v>0</v>
      </c>
      <c r="W16" s="152"/>
      <c r="X16" s="152">
        <f>BdD!X16</f>
        <v>0</v>
      </c>
      <c r="Y16" s="152"/>
      <c r="Z16" s="152">
        <f>BdD!Z16</f>
        <v>0</v>
      </c>
      <c r="AA16" s="153"/>
      <c r="AB16" s="156">
        <f>BdD!AB16</f>
        <v>0</v>
      </c>
      <c r="AC16" s="152"/>
      <c r="AD16" s="152">
        <f>BdD!AD16</f>
        <v>0</v>
      </c>
      <c r="AE16" s="152"/>
      <c r="AF16" s="152">
        <f>BdD!AF16</f>
        <v>0</v>
      </c>
      <c r="AG16" s="155"/>
      <c r="AH16" s="99"/>
      <c r="AI16" s="154">
        <f>BdD!AI16</f>
        <v>0</v>
      </c>
      <c r="AJ16" s="152"/>
      <c r="AK16" s="152">
        <f>BdD!AK16</f>
        <v>0</v>
      </c>
      <c r="AL16" s="152"/>
      <c r="AM16" s="152">
        <f>BdD!AM16</f>
        <v>0</v>
      </c>
      <c r="AN16" s="153"/>
      <c r="AO16" s="154">
        <f>BdD!AO16</f>
        <v>0</v>
      </c>
      <c r="AP16" s="152"/>
      <c r="AQ16" s="152">
        <f>BdD!AQ16</f>
        <v>0</v>
      </c>
      <c r="AR16" s="152"/>
      <c r="AS16" s="152">
        <f>BdD!AS16</f>
        <v>0</v>
      </c>
      <c r="AT16" s="153"/>
      <c r="AU16" s="154">
        <f>BdD!AU16</f>
        <v>0</v>
      </c>
      <c r="AV16" s="152"/>
      <c r="AW16" s="152">
        <f>BdD!AW16</f>
        <v>0</v>
      </c>
      <c r="AX16" s="152"/>
      <c r="AY16" s="152">
        <f>BdD!AY16</f>
        <v>0</v>
      </c>
      <c r="AZ16" s="153"/>
      <c r="BA16" s="154">
        <f>BdD!BA16</f>
        <v>0</v>
      </c>
      <c r="BB16" s="152"/>
      <c r="BC16" s="152">
        <f>BdD!BC16</f>
        <v>0</v>
      </c>
      <c r="BD16" s="152"/>
      <c r="BE16" s="152">
        <f>BdD!BE16</f>
        <v>0</v>
      </c>
      <c r="BF16" s="153"/>
      <c r="BG16" s="154">
        <f>BdD!BG16</f>
        <v>0</v>
      </c>
      <c r="BH16" s="152"/>
      <c r="BI16" s="152">
        <f>BdD!BI16</f>
        <v>0</v>
      </c>
      <c r="BJ16" s="152"/>
      <c r="BK16" s="152">
        <f>BdD!BK16</f>
        <v>0</v>
      </c>
      <c r="BL16" s="155"/>
      <c r="BM16" s="92"/>
      <c r="BN16" s="154">
        <f>BdD!BN16</f>
        <v>0</v>
      </c>
      <c r="BO16" s="152"/>
      <c r="BP16" s="152">
        <f>BdD!BP16</f>
        <v>0</v>
      </c>
      <c r="BQ16" s="152"/>
      <c r="BR16" s="152">
        <f>BdD!BR16</f>
        <v>0</v>
      </c>
      <c r="BS16" s="153"/>
      <c r="BT16" s="154">
        <f>BdD!BT16</f>
        <v>0</v>
      </c>
      <c r="BU16" s="152"/>
      <c r="BV16" s="152">
        <f>BdD!BV16</f>
        <v>0</v>
      </c>
      <c r="BW16" s="152"/>
      <c r="BX16" s="152">
        <f>BdD!BX16</f>
        <v>0</v>
      </c>
      <c r="BY16" s="153"/>
      <c r="BZ16" s="154">
        <f>BdD!BZ16</f>
        <v>0</v>
      </c>
      <c r="CA16" s="152"/>
      <c r="CB16" s="152">
        <f>BdD!CB16</f>
        <v>0</v>
      </c>
      <c r="CC16" s="152"/>
      <c r="CD16" s="152">
        <f>BdD!CD16</f>
        <v>0</v>
      </c>
      <c r="CE16" s="153"/>
      <c r="CF16" s="154">
        <f>BdD!CF16</f>
        <v>0</v>
      </c>
      <c r="CG16" s="152"/>
      <c r="CH16" s="152">
        <f>BdD!CH16</f>
        <v>0</v>
      </c>
      <c r="CI16" s="152"/>
      <c r="CJ16" s="152">
        <f>BdD!CJ16</f>
        <v>0</v>
      </c>
      <c r="CK16" s="153"/>
      <c r="CL16" s="154">
        <f>BdD!CL16</f>
        <v>0</v>
      </c>
      <c r="CM16" s="152"/>
      <c r="CN16" s="152">
        <f>BdD!CN16</f>
        <v>0</v>
      </c>
      <c r="CO16" s="152"/>
      <c r="CP16" s="152">
        <f>BdD!CP16</f>
        <v>0</v>
      </c>
      <c r="CQ16" s="155"/>
      <c r="CR16" s="92"/>
      <c r="CS16" s="154">
        <f>BdD!CS16</f>
        <v>0</v>
      </c>
      <c r="CT16" s="152"/>
      <c r="CU16" s="152">
        <f>BdD!CU16</f>
        <v>0</v>
      </c>
      <c r="CV16" s="152"/>
      <c r="CW16" s="152">
        <f>BdD!CW16</f>
        <v>0</v>
      </c>
      <c r="CX16" s="153"/>
      <c r="CY16" s="154">
        <f>BdD!CY16</f>
        <v>0</v>
      </c>
      <c r="CZ16" s="152"/>
      <c r="DA16" s="152">
        <f>BdD!DA16</f>
        <v>0</v>
      </c>
      <c r="DB16" s="152"/>
      <c r="DC16" s="152">
        <f>BdD!DC16</f>
        <v>0</v>
      </c>
      <c r="DD16" s="153"/>
      <c r="DE16" s="154">
        <f>BdD!DE16</f>
        <v>0</v>
      </c>
      <c r="DF16" s="152"/>
      <c r="DG16" s="152">
        <f>BdD!DG16</f>
        <v>0</v>
      </c>
      <c r="DH16" s="152"/>
      <c r="DI16" s="152">
        <f>BdD!DI16</f>
        <v>0</v>
      </c>
      <c r="DJ16" s="153"/>
      <c r="DK16" s="154">
        <f>BdD!DK16</f>
        <v>0</v>
      </c>
      <c r="DL16" s="152"/>
      <c r="DM16" s="152">
        <f>BdD!DM16</f>
        <v>0</v>
      </c>
      <c r="DN16" s="152"/>
      <c r="DO16" s="152">
        <f>BdD!DO16</f>
        <v>0</v>
      </c>
      <c r="DP16" s="153"/>
      <c r="DQ16" s="154">
        <f>BdD!DQ16</f>
        <v>0</v>
      </c>
      <c r="DR16" s="152"/>
      <c r="DS16" s="152">
        <f>BdD!DS16</f>
        <v>0</v>
      </c>
      <c r="DT16" s="152"/>
      <c r="DU16" s="152">
        <f>BdD!DU16</f>
        <v>0</v>
      </c>
      <c r="DV16" s="155"/>
      <c r="DW16" s="92"/>
      <c r="DX16" s="154">
        <f>BdD!DX16</f>
        <v>0</v>
      </c>
      <c r="DY16" s="152"/>
      <c r="DZ16" s="152">
        <f>BdD!DZ16</f>
        <v>0</v>
      </c>
      <c r="EA16" s="152"/>
      <c r="EB16" s="152">
        <f>BdD!EB16</f>
        <v>0</v>
      </c>
      <c r="EC16" s="153"/>
      <c r="ED16" s="154">
        <f>BdD!ED16</f>
        <v>0</v>
      </c>
      <c r="EE16" s="152"/>
      <c r="EF16" s="152">
        <f>BdD!EF16</f>
        <v>0</v>
      </c>
      <c r="EG16" s="152"/>
      <c r="EH16" s="152">
        <f>BdD!EH16</f>
        <v>0</v>
      </c>
      <c r="EI16" s="153"/>
      <c r="EJ16" s="154">
        <f>BdD!EJ16</f>
        <v>0</v>
      </c>
      <c r="EK16" s="152"/>
      <c r="EL16" s="152">
        <f>BdD!EL16</f>
        <v>0</v>
      </c>
      <c r="EM16" s="152"/>
      <c r="EN16" s="152">
        <f>BdD!EN16</f>
        <v>0</v>
      </c>
      <c r="EO16" s="153"/>
      <c r="EP16" s="154">
        <f>BdD!EP16</f>
        <v>0</v>
      </c>
      <c r="EQ16" s="152"/>
      <c r="ER16" s="152">
        <f>BdD!ER16</f>
        <v>0</v>
      </c>
      <c r="ES16" s="152"/>
      <c r="ET16" s="152">
        <f>BdD!ET16</f>
        <v>0</v>
      </c>
      <c r="EU16" s="153"/>
      <c r="EV16" s="154">
        <f>BdD!EV16</f>
        <v>0</v>
      </c>
      <c r="EW16" s="152"/>
      <c r="EX16" s="152">
        <f>BdD!EX16</f>
        <v>0</v>
      </c>
      <c r="EY16" s="152"/>
      <c r="EZ16" s="152">
        <f>BdD!EZ16</f>
        <v>0</v>
      </c>
      <c r="FA16" s="155"/>
      <c r="FB16" s="14"/>
      <c r="FC16" s="14"/>
      <c r="FD16" s="14"/>
      <c r="FE16" s="14"/>
      <c r="FF16" s="14"/>
      <c r="FG16" s="14"/>
      <c r="FH16" s="14"/>
      <c r="FI16" s="14"/>
      <c r="FJ16" s="16"/>
      <c r="GB16" s="16"/>
      <c r="GC16" s="16"/>
      <c r="GD16" s="16"/>
      <c r="GE16" s="1"/>
      <c r="GF16" s="1"/>
      <c r="GG16" s="1"/>
      <c r="GH16" s="1"/>
      <c r="GI16" s="1"/>
      <c r="GJ16" s="1"/>
      <c r="GK16" s="1"/>
      <c r="GL16" s="1"/>
      <c r="GM16" s="1"/>
      <c r="GN16" s="1"/>
      <c r="GO16" s="1"/>
    </row>
    <row r="17" spans="1:197" s="3" customFormat="1" ht="11.25" customHeight="1" x14ac:dyDescent="0.2">
      <c r="A17" s="16"/>
      <c r="B17" s="157"/>
      <c r="C17" s="98">
        <f>BdD!C17</f>
        <v>0</v>
      </c>
      <c r="D17" s="154">
        <f>BdD!D17</f>
        <v>0</v>
      </c>
      <c r="E17" s="152"/>
      <c r="F17" s="152">
        <f>BdD!F17</f>
        <v>0</v>
      </c>
      <c r="G17" s="152"/>
      <c r="H17" s="152">
        <f>BdD!H17</f>
        <v>0</v>
      </c>
      <c r="I17" s="153"/>
      <c r="J17" s="156">
        <f>BdD!J17</f>
        <v>0</v>
      </c>
      <c r="K17" s="152"/>
      <c r="L17" s="152">
        <f>BdD!L17</f>
        <v>0</v>
      </c>
      <c r="M17" s="152"/>
      <c r="N17" s="152">
        <f>BdD!N17</f>
        <v>0</v>
      </c>
      <c r="O17" s="153"/>
      <c r="P17" s="156">
        <f>BdD!P17</f>
        <v>0</v>
      </c>
      <c r="Q17" s="152"/>
      <c r="R17" s="152">
        <f>BdD!R17</f>
        <v>0</v>
      </c>
      <c r="S17" s="152"/>
      <c r="T17" s="152">
        <f>BdD!T17</f>
        <v>0</v>
      </c>
      <c r="U17" s="153"/>
      <c r="V17" s="156">
        <f>BdD!V17</f>
        <v>0</v>
      </c>
      <c r="W17" s="152"/>
      <c r="X17" s="152">
        <f>BdD!X17</f>
        <v>0</v>
      </c>
      <c r="Y17" s="152"/>
      <c r="Z17" s="152">
        <f>BdD!Z17</f>
        <v>0</v>
      </c>
      <c r="AA17" s="153"/>
      <c r="AB17" s="156">
        <f>BdD!AB17</f>
        <v>0</v>
      </c>
      <c r="AC17" s="152"/>
      <c r="AD17" s="152">
        <f>BdD!AD17</f>
        <v>0</v>
      </c>
      <c r="AE17" s="152"/>
      <c r="AF17" s="152">
        <f>BdD!AF17</f>
        <v>0</v>
      </c>
      <c r="AG17" s="155"/>
      <c r="AH17" s="99"/>
      <c r="AI17" s="154">
        <f>BdD!AI17</f>
        <v>0</v>
      </c>
      <c r="AJ17" s="152"/>
      <c r="AK17" s="152">
        <f>BdD!AK17</f>
        <v>0</v>
      </c>
      <c r="AL17" s="152"/>
      <c r="AM17" s="152">
        <f>BdD!AM17</f>
        <v>0</v>
      </c>
      <c r="AN17" s="153"/>
      <c r="AO17" s="154">
        <f>BdD!AO17</f>
        <v>0</v>
      </c>
      <c r="AP17" s="152"/>
      <c r="AQ17" s="152">
        <f>BdD!AQ17</f>
        <v>0</v>
      </c>
      <c r="AR17" s="152"/>
      <c r="AS17" s="152">
        <f>BdD!AS17</f>
        <v>0</v>
      </c>
      <c r="AT17" s="153"/>
      <c r="AU17" s="154">
        <f>BdD!AU17</f>
        <v>0</v>
      </c>
      <c r="AV17" s="152"/>
      <c r="AW17" s="152">
        <f>BdD!AW17</f>
        <v>0</v>
      </c>
      <c r="AX17" s="152"/>
      <c r="AY17" s="152">
        <f>BdD!AY17</f>
        <v>0</v>
      </c>
      <c r="AZ17" s="153"/>
      <c r="BA17" s="154">
        <f>BdD!BA17</f>
        <v>0</v>
      </c>
      <c r="BB17" s="152"/>
      <c r="BC17" s="152">
        <f>BdD!BC17</f>
        <v>0</v>
      </c>
      <c r="BD17" s="152"/>
      <c r="BE17" s="152">
        <f>BdD!BE17</f>
        <v>0</v>
      </c>
      <c r="BF17" s="153"/>
      <c r="BG17" s="154">
        <f>BdD!BG17</f>
        <v>0</v>
      </c>
      <c r="BH17" s="152"/>
      <c r="BI17" s="152">
        <f>BdD!BI17</f>
        <v>0</v>
      </c>
      <c r="BJ17" s="152"/>
      <c r="BK17" s="152">
        <f>BdD!BK17</f>
        <v>0</v>
      </c>
      <c r="BL17" s="155"/>
      <c r="BM17" s="92"/>
      <c r="BN17" s="154">
        <f>BdD!BN17</f>
        <v>0</v>
      </c>
      <c r="BO17" s="152"/>
      <c r="BP17" s="152">
        <f>BdD!BP17</f>
        <v>0</v>
      </c>
      <c r="BQ17" s="152"/>
      <c r="BR17" s="152">
        <f>BdD!BR17</f>
        <v>0</v>
      </c>
      <c r="BS17" s="153"/>
      <c r="BT17" s="154">
        <f>BdD!BT17</f>
        <v>0</v>
      </c>
      <c r="BU17" s="152"/>
      <c r="BV17" s="152">
        <f>BdD!BV17</f>
        <v>0</v>
      </c>
      <c r="BW17" s="152"/>
      <c r="BX17" s="152">
        <f>BdD!BX17</f>
        <v>0</v>
      </c>
      <c r="BY17" s="153"/>
      <c r="BZ17" s="154">
        <f>BdD!BZ17</f>
        <v>0</v>
      </c>
      <c r="CA17" s="152"/>
      <c r="CB17" s="152">
        <f>BdD!CB17</f>
        <v>0</v>
      </c>
      <c r="CC17" s="152"/>
      <c r="CD17" s="152">
        <f>BdD!CD17</f>
        <v>0</v>
      </c>
      <c r="CE17" s="153"/>
      <c r="CF17" s="154">
        <f>BdD!CF17</f>
        <v>0</v>
      </c>
      <c r="CG17" s="152"/>
      <c r="CH17" s="152">
        <f>BdD!CH17</f>
        <v>0</v>
      </c>
      <c r="CI17" s="152"/>
      <c r="CJ17" s="152">
        <f>BdD!CJ17</f>
        <v>0</v>
      </c>
      <c r="CK17" s="153"/>
      <c r="CL17" s="154">
        <f>BdD!CL17</f>
        <v>0</v>
      </c>
      <c r="CM17" s="152"/>
      <c r="CN17" s="152">
        <f>BdD!CN17</f>
        <v>0</v>
      </c>
      <c r="CO17" s="152"/>
      <c r="CP17" s="152">
        <f>BdD!CP17</f>
        <v>0</v>
      </c>
      <c r="CQ17" s="155"/>
      <c r="CR17" s="92"/>
      <c r="CS17" s="154">
        <f>BdD!CS17</f>
        <v>0</v>
      </c>
      <c r="CT17" s="152"/>
      <c r="CU17" s="152">
        <f>BdD!CU17</f>
        <v>0</v>
      </c>
      <c r="CV17" s="152"/>
      <c r="CW17" s="152">
        <f>BdD!CW17</f>
        <v>0</v>
      </c>
      <c r="CX17" s="153"/>
      <c r="CY17" s="154">
        <f>BdD!CY17</f>
        <v>0</v>
      </c>
      <c r="CZ17" s="152"/>
      <c r="DA17" s="152">
        <f>BdD!DA17</f>
        <v>0</v>
      </c>
      <c r="DB17" s="152"/>
      <c r="DC17" s="152">
        <f>BdD!DC17</f>
        <v>0</v>
      </c>
      <c r="DD17" s="153"/>
      <c r="DE17" s="154">
        <f>BdD!DE17</f>
        <v>0</v>
      </c>
      <c r="DF17" s="152"/>
      <c r="DG17" s="152">
        <f>BdD!DG17</f>
        <v>0</v>
      </c>
      <c r="DH17" s="152"/>
      <c r="DI17" s="152">
        <f>BdD!DI17</f>
        <v>0</v>
      </c>
      <c r="DJ17" s="153"/>
      <c r="DK17" s="154">
        <f>BdD!DK17</f>
        <v>0</v>
      </c>
      <c r="DL17" s="152"/>
      <c r="DM17" s="152">
        <f>BdD!DM17</f>
        <v>0</v>
      </c>
      <c r="DN17" s="152"/>
      <c r="DO17" s="152">
        <f>BdD!DO17</f>
        <v>0</v>
      </c>
      <c r="DP17" s="153"/>
      <c r="DQ17" s="154">
        <f>BdD!DQ17</f>
        <v>0</v>
      </c>
      <c r="DR17" s="152"/>
      <c r="DS17" s="152">
        <f>BdD!DS17</f>
        <v>0</v>
      </c>
      <c r="DT17" s="152"/>
      <c r="DU17" s="152">
        <f>BdD!DU17</f>
        <v>0</v>
      </c>
      <c r="DV17" s="155"/>
      <c r="DW17" s="92"/>
      <c r="DX17" s="154">
        <f>BdD!DX17</f>
        <v>0</v>
      </c>
      <c r="DY17" s="152"/>
      <c r="DZ17" s="152">
        <f>BdD!DZ17</f>
        <v>0</v>
      </c>
      <c r="EA17" s="152"/>
      <c r="EB17" s="152">
        <f>BdD!EB17</f>
        <v>0</v>
      </c>
      <c r="EC17" s="153"/>
      <c r="ED17" s="154">
        <f>BdD!ED17</f>
        <v>0</v>
      </c>
      <c r="EE17" s="152"/>
      <c r="EF17" s="152">
        <f>BdD!EF17</f>
        <v>0</v>
      </c>
      <c r="EG17" s="152"/>
      <c r="EH17" s="152">
        <f>BdD!EH17</f>
        <v>0</v>
      </c>
      <c r="EI17" s="153"/>
      <c r="EJ17" s="154">
        <f>BdD!EJ17</f>
        <v>0</v>
      </c>
      <c r="EK17" s="152"/>
      <c r="EL17" s="152">
        <f>BdD!EL17</f>
        <v>0</v>
      </c>
      <c r="EM17" s="152"/>
      <c r="EN17" s="152">
        <f>BdD!EN17</f>
        <v>0</v>
      </c>
      <c r="EO17" s="153"/>
      <c r="EP17" s="154">
        <f>BdD!EP17</f>
        <v>0</v>
      </c>
      <c r="EQ17" s="152"/>
      <c r="ER17" s="152">
        <f>BdD!ER17</f>
        <v>0</v>
      </c>
      <c r="ES17" s="152"/>
      <c r="ET17" s="152">
        <f>BdD!ET17</f>
        <v>0</v>
      </c>
      <c r="EU17" s="153"/>
      <c r="EV17" s="154">
        <f>BdD!EV17</f>
        <v>0</v>
      </c>
      <c r="EW17" s="152"/>
      <c r="EX17" s="152">
        <f>BdD!EX17</f>
        <v>0</v>
      </c>
      <c r="EY17" s="152"/>
      <c r="EZ17" s="152">
        <f>BdD!EZ17</f>
        <v>0</v>
      </c>
      <c r="FA17" s="155"/>
      <c r="FB17" s="14"/>
      <c r="FC17" s="14"/>
      <c r="FD17" s="14"/>
      <c r="FE17" s="14"/>
      <c r="FF17" s="14"/>
      <c r="FG17" s="14"/>
      <c r="FH17" s="14"/>
      <c r="FI17" s="14"/>
      <c r="FJ17" s="16"/>
      <c r="GB17" s="16"/>
      <c r="GC17" s="16"/>
      <c r="GD17" s="16"/>
      <c r="GE17" s="1"/>
      <c r="GF17" s="1"/>
      <c r="GG17" s="1"/>
      <c r="GH17" s="1"/>
      <c r="GI17" s="1"/>
      <c r="GJ17" s="1"/>
      <c r="GK17" s="1"/>
      <c r="GL17" s="1"/>
      <c r="GM17" s="1"/>
      <c r="GN17" s="1"/>
      <c r="GO17" s="1"/>
    </row>
    <row r="18" spans="1:197" s="16" customFormat="1" ht="4.3499999999999996" customHeight="1" x14ac:dyDescent="0.2">
      <c r="B18" s="60"/>
      <c r="C18" s="100"/>
      <c r="D18" s="101"/>
      <c r="E18" s="101"/>
      <c r="F18" s="101"/>
      <c r="G18" s="101"/>
      <c r="H18" s="101"/>
      <c r="I18" s="101"/>
      <c r="J18" s="101"/>
      <c r="K18" s="101"/>
      <c r="L18" s="101"/>
      <c r="M18" s="101"/>
      <c r="N18" s="101"/>
      <c r="O18" s="101"/>
      <c r="P18" s="101"/>
      <c r="Q18" s="101"/>
      <c r="R18" s="101"/>
      <c r="S18" s="101"/>
      <c r="T18" s="101"/>
      <c r="U18" s="101"/>
      <c r="V18" s="101"/>
      <c r="W18" s="101"/>
      <c r="X18" s="101"/>
      <c r="Y18" s="101"/>
      <c r="Z18" s="101"/>
      <c r="AA18" s="101"/>
      <c r="AB18" s="101"/>
      <c r="AC18" s="101"/>
      <c r="AD18" s="101"/>
      <c r="AE18" s="101"/>
      <c r="AF18" s="101"/>
      <c r="AG18" s="101"/>
      <c r="AH18" s="99"/>
      <c r="AI18" s="101"/>
      <c r="AJ18" s="101"/>
      <c r="AK18" s="101"/>
      <c r="AL18" s="101"/>
      <c r="AM18" s="101"/>
      <c r="AN18" s="101"/>
      <c r="AO18" s="101"/>
      <c r="AP18" s="101"/>
      <c r="AQ18" s="101"/>
      <c r="AR18" s="101"/>
      <c r="AS18" s="101"/>
      <c r="AT18" s="101"/>
      <c r="AU18" s="101"/>
      <c r="AV18" s="101"/>
      <c r="AW18" s="101"/>
      <c r="AX18" s="101"/>
      <c r="AY18" s="101"/>
      <c r="AZ18" s="101"/>
      <c r="BA18" s="101"/>
      <c r="BB18" s="101"/>
      <c r="BC18" s="101"/>
      <c r="BD18" s="101"/>
      <c r="BE18" s="101"/>
      <c r="BF18" s="101"/>
      <c r="BG18" s="101"/>
      <c r="BH18" s="101"/>
      <c r="BI18" s="101"/>
      <c r="BJ18" s="101"/>
      <c r="BK18" s="101"/>
      <c r="BL18" s="101"/>
      <c r="BM18" s="92"/>
      <c r="BN18" s="101"/>
      <c r="BO18" s="101"/>
      <c r="BP18" s="101"/>
      <c r="BQ18" s="101"/>
      <c r="BR18" s="101"/>
      <c r="BS18" s="101"/>
      <c r="BT18" s="101"/>
      <c r="BU18" s="101"/>
      <c r="BV18" s="101"/>
      <c r="BW18" s="101"/>
      <c r="BX18" s="101"/>
      <c r="BY18" s="101"/>
      <c r="BZ18" s="101"/>
      <c r="CA18" s="101"/>
      <c r="CB18" s="101"/>
      <c r="CC18" s="101"/>
      <c r="CD18" s="101"/>
      <c r="CE18" s="101"/>
      <c r="CF18" s="101"/>
      <c r="CG18" s="101"/>
      <c r="CH18" s="101"/>
      <c r="CI18" s="101"/>
      <c r="CJ18" s="101"/>
      <c r="CK18" s="101"/>
      <c r="CL18" s="101"/>
      <c r="CM18" s="101"/>
      <c r="CN18" s="101"/>
      <c r="CO18" s="101"/>
      <c r="CP18" s="101"/>
      <c r="CQ18" s="101"/>
      <c r="CR18" s="92"/>
      <c r="CS18" s="101"/>
      <c r="CT18" s="101"/>
      <c r="CU18" s="101"/>
      <c r="CV18" s="101"/>
      <c r="CW18" s="101"/>
      <c r="CX18" s="101"/>
      <c r="CY18" s="101"/>
      <c r="CZ18" s="101"/>
      <c r="DA18" s="101"/>
      <c r="DB18" s="101"/>
      <c r="DC18" s="101"/>
      <c r="DD18" s="101"/>
      <c r="DE18" s="101"/>
      <c r="DF18" s="101"/>
      <c r="DG18" s="101"/>
      <c r="DH18" s="101"/>
      <c r="DI18" s="101"/>
      <c r="DJ18" s="101"/>
      <c r="DK18" s="101"/>
      <c r="DL18" s="101"/>
      <c r="DM18" s="101"/>
      <c r="DN18" s="101"/>
      <c r="DO18" s="101"/>
      <c r="DP18" s="101"/>
      <c r="DQ18" s="101"/>
      <c r="DR18" s="101"/>
      <c r="DS18" s="101"/>
      <c r="DT18" s="101"/>
      <c r="DU18" s="101"/>
      <c r="DV18" s="101"/>
      <c r="DW18" s="92"/>
      <c r="DX18" s="101"/>
      <c r="DY18" s="101"/>
      <c r="DZ18" s="101"/>
      <c r="EA18" s="101"/>
      <c r="EB18" s="101"/>
      <c r="EC18" s="101"/>
      <c r="ED18" s="101"/>
      <c r="EE18" s="101"/>
      <c r="EF18" s="101"/>
      <c r="EG18" s="101"/>
      <c r="EH18" s="101"/>
      <c r="EI18" s="101"/>
      <c r="EJ18" s="101"/>
      <c r="EK18" s="101"/>
      <c r="EL18" s="101"/>
      <c r="EM18" s="101"/>
      <c r="EN18" s="101"/>
      <c r="EO18" s="101"/>
      <c r="EP18" s="101"/>
      <c r="EQ18" s="101"/>
      <c r="ER18" s="101"/>
      <c r="ES18" s="101"/>
      <c r="ET18" s="101"/>
      <c r="EU18" s="101"/>
      <c r="EV18" s="101"/>
      <c r="EW18" s="101"/>
      <c r="EX18" s="101"/>
      <c r="EY18" s="101"/>
      <c r="EZ18" s="101"/>
      <c r="FA18" s="101"/>
      <c r="FB18" s="14"/>
      <c r="FC18" s="14"/>
      <c r="FD18" s="14"/>
      <c r="FE18" s="14"/>
      <c r="FF18" s="14"/>
      <c r="FG18" s="14"/>
      <c r="FH18" s="14"/>
      <c r="FI18" s="14"/>
      <c r="GE18" s="15"/>
      <c r="GF18" s="15"/>
      <c r="GG18" s="15"/>
      <c r="GH18" s="15"/>
      <c r="GI18" s="15"/>
      <c r="GJ18" s="15"/>
      <c r="GK18" s="15"/>
      <c r="GL18" s="15"/>
      <c r="GM18" s="15"/>
      <c r="GN18" s="15"/>
      <c r="GO18" s="15"/>
    </row>
    <row r="19" spans="1:197" s="5" customFormat="1" ht="15" customHeight="1" x14ac:dyDescent="0.2">
      <c r="A19" s="17"/>
      <c r="B19" s="2"/>
      <c r="C19" s="6" t="s">
        <v>5</v>
      </c>
      <c r="D19" s="148">
        <f>SUMPRODUCT((D8:D17={"r","b","J","a","d"})*1)</f>
        <v>5</v>
      </c>
      <c r="E19" s="148"/>
      <c r="F19" s="148">
        <f>SUMPRODUCT((F8:F17={"r","b","a","d"})*1)</f>
        <v>5</v>
      </c>
      <c r="G19" s="148"/>
      <c r="H19" s="148">
        <f>SUMPRODUCT((H8:H17={"r","v","a","d"})*1)</f>
        <v>5</v>
      </c>
      <c r="I19" s="149"/>
      <c r="J19" s="150">
        <f>SUMPRODUCT((J8:J17={"r","b","J","a","d"})*1)</f>
        <v>0</v>
      </c>
      <c r="K19" s="148"/>
      <c r="L19" s="148">
        <f>SUMPRODUCT((L8:L17={"r","b","a","d"})*1)</f>
        <v>0</v>
      </c>
      <c r="M19" s="148"/>
      <c r="N19" s="148">
        <f>SUMPRODUCT((N8:N17={"r","v","a","d"})*1)</f>
        <v>0</v>
      </c>
      <c r="O19" s="149"/>
      <c r="P19" s="150">
        <f>SUMPRODUCT((P8:P17={"r","b","J","a","d"})*1)</f>
        <v>0</v>
      </c>
      <c r="Q19" s="148"/>
      <c r="R19" s="148">
        <f>SUMPRODUCT((R8:R17={"r","b","a","d"})*1)</f>
        <v>0</v>
      </c>
      <c r="S19" s="148"/>
      <c r="T19" s="148">
        <f>SUMPRODUCT((T8:T17={"r","v","a","d"})*1)</f>
        <v>0</v>
      </c>
      <c r="U19" s="149"/>
      <c r="V19" s="150">
        <f>SUMPRODUCT((V8:V17={"r","b","J","a","d"})*1)</f>
        <v>0</v>
      </c>
      <c r="W19" s="148"/>
      <c r="X19" s="148">
        <f>SUMPRODUCT((X8:X17={"r","b","a","d"})*1)</f>
        <v>0</v>
      </c>
      <c r="Y19" s="148"/>
      <c r="Z19" s="148">
        <f>SUMPRODUCT((Z8:Z17={"r","v","a","d"})*1)</f>
        <v>0</v>
      </c>
      <c r="AA19" s="149"/>
      <c r="AB19" s="150">
        <f>SUMPRODUCT((AB8:AB17={"r","b","J","a","d"})*1)</f>
        <v>0</v>
      </c>
      <c r="AC19" s="148"/>
      <c r="AD19" s="148">
        <f>SUMPRODUCT((AD8:AD17={"r","b","a","d"})*1)</f>
        <v>0</v>
      </c>
      <c r="AE19" s="148"/>
      <c r="AF19" s="148">
        <f>SUMPRODUCT((AF8:AF17={"r","v","a","d"})*1)</f>
        <v>0</v>
      </c>
      <c r="AG19" s="148"/>
      <c r="AH19" s="74"/>
      <c r="AI19" s="148">
        <f>SUMPRODUCT((AI8:AI17={"r","b","J","a","d"})*1)</f>
        <v>0</v>
      </c>
      <c r="AJ19" s="148"/>
      <c r="AK19" s="148">
        <f>SUMPRODUCT((AK8:AK17={"r","b","a","d"})*1)</f>
        <v>0</v>
      </c>
      <c r="AL19" s="148"/>
      <c r="AM19" s="148">
        <f>SUMPRODUCT((AM8:AM17={"r","v","a","d"})*1)</f>
        <v>0</v>
      </c>
      <c r="AN19" s="149"/>
      <c r="AO19" s="150">
        <f>SUMPRODUCT((AO8:AO17={"r","b","J","a","d"})*1)</f>
        <v>0</v>
      </c>
      <c r="AP19" s="148"/>
      <c r="AQ19" s="148">
        <f>SUMPRODUCT((AQ8:AQ17={"r","b","a","d"})*1)</f>
        <v>0</v>
      </c>
      <c r="AR19" s="148"/>
      <c r="AS19" s="148">
        <f>SUMPRODUCT((AS8:AS17={"r","v","a","d"})*1)</f>
        <v>0</v>
      </c>
      <c r="AT19" s="149"/>
      <c r="AU19" s="150">
        <f>SUMPRODUCT((AU8:AU17={"r","b","J","a","d"})*1)</f>
        <v>0</v>
      </c>
      <c r="AV19" s="148"/>
      <c r="AW19" s="148">
        <f>SUMPRODUCT((AW8:AW17={"r","b","a","d"})*1)</f>
        <v>0</v>
      </c>
      <c r="AX19" s="148"/>
      <c r="AY19" s="148">
        <f>SUMPRODUCT((AY8:AY17={"r","v","a","d"})*1)</f>
        <v>0</v>
      </c>
      <c r="AZ19" s="149"/>
      <c r="BA19" s="150">
        <f>SUMPRODUCT((BA8:BA17={"r","b","J","a","d"})*1)</f>
        <v>0</v>
      </c>
      <c r="BB19" s="148"/>
      <c r="BC19" s="148">
        <f>SUMPRODUCT((BC8:BC17={"r","b","a","d"})*1)</f>
        <v>0</v>
      </c>
      <c r="BD19" s="148"/>
      <c r="BE19" s="148">
        <f>SUMPRODUCT((BE8:BE17={"r","v","a","d"})*1)</f>
        <v>0</v>
      </c>
      <c r="BF19" s="149"/>
      <c r="BG19" s="150">
        <f>SUMPRODUCT((BG8:BG17={"r","b","J","a","d"})*1)</f>
        <v>0</v>
      </c>
      <c r="BH19" s="148"/>
      <c r="BI19" s="148">
        <f>SUMPRODUCT((BI8:BI17={"r","b","a","d"})*1)</f>
        <v>0</v>
      </c>
      <c r="BJ19" s="148"/>
      <c r="BK19" s="148">
        <f>SUMPRODUCT((BK8:BK17={"r","v","a","d"})*1)</f>
        <v>0</v>
      </c>
      <c r="BL19" s="148"/>
      <c r="BM19" s="74"/>
      <c r="BN19" s="148">
        <f>SUMPRODUCT((BN8:BN17={"r","b","J","a","d"})*1)</f>
        <v>0</v>
      </c>
      <c r="BO19" s="148"/>
      <c r="BP19" s="148">
        <f>SUMPRODUCT((BP8:BP17={"r","b","a","d"})*1)</f>
        <v>0</v>
      </c>
      <c r="BQ19" s="148"/>
      <c r="BR19" s="148">
        <f>SUMPRODUCT((BR8:BR17={"r","v","a","d"})*1)</f>
        <v>0</v>
      </c>
      <c r="BS19" s="149"/>
      <c r="BT19" s="150">
        <f>SUMPRODUCT((BT8:BT17={"r","b","J","a","d"})*1)</f>
        <v>0</v>
      </c>
      <c r="BU19" s="148"/>
      <c r="BV19" s="148">
        <f>SUMPRODUCT((BV8:BV17={"r","b","a","d"})*1)</f>
        <v>0</v>
      </c>
      <c r="BW19" s="148"/>
      <c r="BX19" s="148">
        <f>SUMPRODUCT((BX8:BX17={"r","v","a","d"})*1)</f>
        <v>0</v>
      </c>
      <c r="BY19" s="149"/>
      <c r="BZ19" s="150">
        <f>SUMPRODUCT((BZ8:BZ17={"r","b","J","a","d"})*1)</f>
        <v>0</v>
      </c>
      <c r="CA19" s="148"/>
      <c r="CB19" s="148">
        <f>SUMPRODUCT((CB8:CB17={"r","b","a","d"})*1)</f>
        <v>0</v>
      </c>
      <c r="CC19" s="148"/>
      <c r="CD19" s="148">
        <f>SUMPRODUCT((CD8:CD17={"r","v","a","d"})*1)</f>
        <v>0</v>
      </c>
      <c r="CE19" s="149"/>
      <c r="CF19" s="150">
        <f>SUMPRODUCT((CF8:CF17={"r","b","J","a","d"})*1)</f>
        <v>0</v>
      </c>
      <c r="CG19" s="148"/>
      <c r="CH19" s="148">
        <f>SUMPRODUCT((CH8:CH17={"r","b","a","d"})*1)</f>
        <v>0</v>
      </c>
      <c r="CI19" s="148"/>
      <c r="CJ19" s="148">
        <f>SUMPRODUCT((CJ8:CJ17={"r","v","a","d"})*1)</f>
        <v>0</v>
      </c>
      <c r="CK19" s="149"/>
      <c r="CL19" s="150">
        <f>SUMPRODUCT((CL8:CL17={"r","b","J","a","d"})*1)</f>
        <v>0</v>
      </c>
      <c r="CM19" s="148"/>
      <c r="CN19" s="148">
        <f>SUMPRODUCT((CN8:CN17={"r","b","a","d"})*1)</f>
        <v>0</v>
      </c>
      <c r="CO19" s="148"/>
      <c r="CP19" s="148">
        <f>SUMPRODUCT((CP8:CP17={"r","v","a","d"})*1)</f>
        <v>0</v>
      </c>
      <c r="CQ19" s="148"/>
      <c r="CR19" s="74"/>
      <c r="CS19" s="148">
        <f>SUMPRODUCT((CS8:CS17={"r","b","J","a","d"})*1)</f>
        <v>0</v>
      </c>
      <c r="CT19" s="148"/>
      <c r="CU19" s="148">
        <f>SUMPRODUCT((CU8:CU17={"r","b","a","d"})*1)</f>
        <v>0</v>
      </c>
      <c r="CV19" s="148"/>
      <c r="CW19" s="148">
        <f>SUMPRODUCT((CW8:CW17={"r","v","a","d"})*1)</f>
        <v>0</v>
      </c>
      <c r="CX19" s="149"/>
      <c r="CY19" s="150">
        <f>SUMPRODUCT((CY8:CY17={"r","b","J","a","d"})*1)</f>
        <v>0</v>
      </c>
      <c r="CZ19" s="148"/>
      <c r="DA19" s="148">
        <f>SUMPRODUCT((DA8:DA17={"r","b","a","d"})*1)</f>
        <v>0</v>
      </c>
      <c r="DB19" s="148"/>
      <c r="DC19" s="148">
        <f>SUMPRODUCT((DC8:DC17={"r","v","a","d"})*1)</f>
        <v>0</v>
      </c>
      <c r="DD19" s="149"/>
      <c r="DE19" s="150">
        <f>SUMPRODUCT((DE8:DE17={"r","b","J","a","d"})*1)</f>
        <v>0</v>
      </c>
      <c r="DF19" s="148"/>
      <c r="DG19" s="148">
        <f>SUMPRODUCT((DG8:DG17={"r","b","a","d"})*1)</f>
        <v>0</v>
      </c>
      <c r="DH19" s="148"/>
      <c r="DI19" s="148">
        <f>SUMPRODUCT((DI8:DI17={"r","v","a","d"})*1)</f>
        <v>0</v>
      </c>
      <c r="DJ19" s="149"/>
      <c r="DK19" s="150">
        <f>SUMPRODUCT((DK8:DK17={"r","b","J","a","d"})*1)</f>
        <v>0</v>
      </c>
      <c r="DL19" s="148"/>
      <c r="DM19" s="148">
        <f>SUMPRODUCT((DM8:DM17={"r","b","a","d"})*1)</f>
        <v>0</v>
      </c>
      <c r="DN19" s="148"/>
      <c r="DO19" s="148">
        <f>SUMPRODUCT((DO8:DO17={"r","v","a","d"})*1)</f>
        <v>0</v>
      </c>
      <c r="DP19" s="149"/>
      <c r="DQ19" s="150">
        <f>SUMPRODUCT((DQ8:DQ17={"r","b","J","a","d"})*1)</f>
        <v>0</v>
      </c>
      <c r="DR19" s="148"/>
      <c r="DS19" s="148">
        <f>SUMPRODUCT((DS8:DS17={"r","b","a","d"})*1)</f>
        <v>0</v>
      </c>
      <c r="DT19" s="148"/>
      <c r="DU19" s="148">
        <f>SUMPRODUCT((DU8:DU17={"r","v","a","d"})*1)</f>
        <v>0</v>
      </c>
      <c r="DV19" s="148"/>
      <c r="DW19" s="74"/>
      <c r="DX19" s="148">
        <f>SUMPRODUCT((DX8:DX17={"r","b","J","a","d"})*1)</f>
        <v>0</v>
      </c>
      <c r="DY19" s="148"/>
      <c r="DZ19" s="148">
        <f>SUMPRODUCT((DZ8:DZ17={"r","b","a","d"})*1)</f>
        <v>0</v>
      </c>
      <c r="EA19" s="148"/>
      <c r="EB19" s="148">
        <f>SUMPRODUCT((EB8:EB17={"r","v","a","d"})*1)</f>
        <v>0</v>
      </c>
      <c r="EC19" s="149"/>
      <c r="ED19" s="150">
        <f>SUMPRODUCT((ED8:ED17={"r","b","J","a","d"})*1)</f>
        <v>0</v>
      </c>
      <c r="EE19" s="148"/>
      <c r="EF19" s="148">
        <f>SUMPRODUCT((EF8:EF17={"r","b","a","d"})*1)</f>
        <v>0</v>
      </c>
      <c r="EG19" s="148"/>
      <c r="EH19" s="148">
        <f>SUMPRODUCT((EH8:EH17={"r","v","a","d"})*1)</f>
        <v>0</v>
      </c>
      <c r="EI19" s="149"/>
      <c r="EJ19" s="150">
        <f>SUMPRODUCT((EJ8:EJ17={"r","b","J","a","d"})*1)</f>
        <v>0</v>
      </c>
      <c r="EK19" s="148"/>
      <c r="EL19" s="148">
        <f>SUMPRODUCT((EL8:EL17={"r","b","a","d"})*1)</f>
        <v>0</v>
      </c>
      <c r="EM19" s="148"/>
      <c r="EN19" s="148">
        <f>SUMPRODUCT((EN8:EN17={"r","v","a","d"})*1)</f>
        <v>0</v>
      </c>
      <c r="EO19" s="149"/>
      <c r="EP19" s="150">
        <f>SUMPRODUCT((EP8:EP17={"r","b","J","a","d"})*1)</f>
        <v>0</v>
      </c>
      <c r="EQ19" s="148"/>
      <c r="ER19" s="148">
        <f>SUMPRODUCT((ER8:ER17={"r","b","a","d"})*1)</f>
        <v>0</v>
      </c>
      <c r="ES19" s="148"/>
      <c r="ET19" s="148">
        <f>SUMPRODUCT((ET8:ET17={"r","v","a","d"})*1)</f>
        <v>0</v>
      </c>
      <c r="EU19" s="149"/>
      <c r="EV19" s="150">
        <f>SUMPRODUCT((EV8:EV17={"r","b","J","a","d"})*1)</f>
        <v>0</v>
      </c>
      <c r="EW19" s="148"/>
      <c r="EX19" s="162">
        <f>SUMPRODUCT((EX8:EX17={"r","b","a","d"})*1)</f>
        <v>0</v>
      </c>
      <c r="EY19" s="150"/>
      <c r="EZ19" s="148">
        <f>SUMPRODUCT((EZ8:EZ17={"r","v","a","d"})*1)</f>
        <v>0</v>
      </c>
      <c r="FA19" s="148"/>
      <c r="FB19" s="14"/>
      <c r="FC19" s="14"/>
      <c r="FD19" s="35"/>
      <c r="FE19" s="14"/>
      <c r="FF19" s="14"/>
      <c r="FH19" s="14"/>
      <c r="FI19" s="14"/>
      <c r="FJ19" s="17"/>
      <c r="GB19" s="17"/>
      <c r="GC19" s="17"/>
      <c r="GD19" s="17"/>
      <c r="GE19" s="1"/>
      <c r="GF19" s="1"/>
      <c r="GG19" s="1"/>
      <c r="GH19" s="1"/>
      <c r="GI19" s="1"/>
      <c r="GJ19" s="1"/>
      <c r="GK19" s="1"/>
      <c r="GL19" s="1"/>
      <c r="GM19" s="1"/>
      <c r="GN19" s="1"/>
      <c r="GO19" s="1"/>
    </row>
    <row r="20" spans="1:197" s="5" customFormat="1" ht="11.25" customHeight="1" x14ac:dyDescent="0.2">
      <c r="A20" s="17"/>
      <c r="B20" s="2"/>
      <c r="C20" s="7"/>
      <c r="AH20" s="17"/>
      <c r="BM20" s="17"/>
      <c r="CR20" s="17"/>
      <c r="DW20" s="17"/>
      <c r="FA20" s="17"/>
      <c r="FB20" s="14"/>
      <c r="FC20" s="14"/>
      <c r="FD20" s="14"/>
      <c r="FE20" s="14"/>
      <c r="FF20" s="14"/>
      <c r="FG20" s="14"/>
      <c r="FH20" s="14"/>
      <c r="FI20" s="14"/>
      <c r="FJ20" s="17"/>
      <c r="GB20" s="17"/>
      <c r="GC20" s="17"/>
      <c r="GD20" s="17"/>
      <c r="GE20" s="1"/>
      <c r="GF20" s="1"/>
      <c r="GG20" s="1"/>
      <c r="GH20" s="1"/>
      <c r="GI20" s="1"/>
      <c r="GJ20" s="1"/>
      <c r="GK20" s="1"/>
      <c r="GL20" s="1"/>
      <c r="GM20" s="1"/>
      <c r="GN20" s="1"/>
      <c r="GO20" s="1"/>
    </row>
    <row r="21" spans="1:197" s="5" customFormat="1" ht="11.25" customHeight="1" x14ac:dyDescent="0.2">
      <c r="B21" s="2"/>
      <c r="C21" s="1"/>
      <c r="D21" s="9"/>
      <c r="E21" s="9"/>
      <c r="F21" s="9"/>
      <c r="G21" s="9"/>
      <c r="H21" s="9"/>
      <c r="I21" s="9"/>
      <c r="J21" s="9"/>
      <c r="K21" s="9"/>
      <c r="L21" s="9"/>
      <c r="M21" s="9"/>
      <c r="N21" s="9"/>
      <c r="O21" s="9"/>
      <c r="P21" s="9"/>
      <c r="Q21" s="9"/>
      <c r="R21" s="9"/>
      <c r="S21" s="9"/>
      <c r="T21" s="9"/>
      <c r="U21" s="9"/>
      <c r="V21" s="9"/>
      <c r="W21" s="9"/>
      <c r="X21" s="9"/>
      <c r="Y21" s="9"/>
      <c r="Z21" s="9"/>
      <c r="AA21" s="9"/>
      <c r="AB21" s="9"/>
      <c r="AC21" s="9"/>
      <c r="AD21" s="9"/>
      <c r="AE21" s="9"/>
      <c r="AF21" s="9"/>
      <c r="AG21" s="9"/>
      <c r="AH21" s="9"/>
      <c r="AI21" s="9"/>
      <c r="AJ21" s="9"/>
      <c r="AK21" s="9"/>
      <c r="AL21" s="9"/>
      <c r="AM21" s="9"/>
      <c r="AN21" s="9"/>
      <c r="AO21" s="9"/>
      <c r="AP21" s="9"/>
      <c r="AQ21" s="9"/>
      <c r="AR21" s="9"/>
      <c r="AS21" s="9"/>
      <c r="AT21" s="9"/>
      <c r="AU21" s="9"/>
      <c r="AV21" s="9"/>
      <c r="AW21" s="9"/>
      <c r="AX21" s="9"/>
      <c r="AY21" s="9"/>
      <c r="AZ21" s="9"/>
      <c r="BA21" s="9"/>
      <c r="BB21" s="9"/>
      <c r="BC21" s="9"/>
      <c r="BD21" s="9"/>
      <c r="BE21" s="9"/>
      <c r="BF21" s="9"/>
      <c r="BG21" s="9"/>
      <c r="BH21" s="9"/>
      <c r="BI21" s="9"/>
      <c r="BJ21" s="9"/>
      <c r="BK21" s="9"/>
      <c r="BL21" s="9"/>
      <c r="BM21" s="9"/>
      <c r="BN21" s="9"/>
      <c r="BO21" s="9"/>
      <c r="BP21" s="9"/>
      <c r="BQ21" s="9"/>
      <c r="BR21" s="9"/>
      <c r="BS21" s="9"/>
      <c r="BT21" s="9"/>
      <c r="BU21" s="9"/>
      <c r="BV21" s="9"/>
      <c r="BW21" s="9"/>
      <c r="BX21" s="9"/>
      <c r="BY21" s="9"/>
      <c r="BZ21" s="9"/>
      <c r="CA21" s="9"/>
      <c r="CB21" s="9"/>
      <c r="CC21" s="9"/>
      <c r="CD21" s="9"/>
      <c r="CE21" s="9"/>
      <c r="CF21" s="9"/>
      <c r="CG21" s="9"/>
      <c r="CH21" s="9"/>
      <c r="CI21" s="9"/>
      <c r="CJ21" s="9"/>
      <c r="CK21" s="9"/>
      <c r="CL21" s="9"/>
      <c r="CM21" s="9"/>
      <c r="CN21" s="9"/>
      <c r="CO21" s="9"/>
      <c r="CP21" s="9"/>
      <c r="CQ21" s="9"/>
      <c r="CR21" s="9"/>
      <c r="CS21" s="9"/>
      <c r="CT21" s="9"/>
      <c r="CU21" s="9"/>
      <c r="CV21" s="9"/>
      <c r="CW21" s="9"/>
      <c r="CX21" s="9"/>
      <c r="CY21" s="9"/>
      <c r="CZ21" s="9"/>
      <c r="DA21" s="9"/>
      <c r="DB21" s="9"/>
      <c r="DC21" s="9"/>
      <c r="DD21" s="9"/>
      <c r="DE21" s="9"/>
      <c r="DF21" s="9"/>
      <c r="DG21" s="9"/>
      <c r="DH21" s="9"/>
      <c r="DI21" s="9"/>
      <c r="DJ21" s="9"/>
      <c r="DK21" s="9"/>
      <c r="DL21" s="9"/>
      <c r="DM21" s="9"/>
      <c r="DN21" s="9"/>
      <c r="DO21" s="9"/>
      <c r="DP21" s="9"/>
      <c r="DQ21" s="9"/>
      <c r="DR21" s="9"/>
      <c r="DS21" s="9"/>
      <c r="DT21" s="9"/>
      <c r="DU21" s="9"/>
      <c r="DV21" s="9"/>
      <c r="DW21" s="9"/>
      <c r="DX21" s="9"/>
      <c r="DY21" s="9"/>
      <c r="DZ21" s="9"/>
      <c r="EA21" s="9"/>
      <c r="EB21" s="9"/>
      <c r="EC21" s="9"/>
      <c r="ED21" s="9"/>
      <c r="EE21" s="9"/>
      <c r="EF21" s="9"/>
      <c r="EG21" s="9"/>
      <c r="EH21" s="9"/>
      <c r="EI21" s="9"/>
      <c r="EJ21" s="9"/>
      <c r="EK21" s="9"/>
      <c r="EL21" s="9"/>
      <c r="EM21" s="9"/>
      <c r="EN21" s="9"/>
      <c r="EO21" s="9"/>
      <c r="EP21" s="9"/>
      <c r="EQ21" s="9"/>
      <c r="ER21" s="9"/>
      <c r="ES21" s="9"/>
      <c r="ET21" s="9"/>
      <c r="EU21" s="9"/>
      <c r="EV21" s="9"/>
      <c r="EW21" s="9"/>
      <c r="EX21" s="9"/>
      <c r="EY21" s="9"/>
      <c r="EZ21" s="9"/>
      <c r="FA21" s="9"/>
      <c r="FC21" s="17"/>
      <c r="FD21" s="17"/>
      <c r="FE21" s="17"/>
      <c r="FF21" s="17"/>
      <c r="FG21" s="17"/>
      <c r="FH21" s="17"/>
      <c r="FI21" s="17"/>
      <c r="FJ21" s="17"/>
      <c r="GE21" s="1"/>
      <c r="GF21" s="1"/>
      <c r="GG21" s="1"/>
      <c r="GH21" s="1"/>
      <c r="GI21" s="1"/>
      <c r="GJ21" s="1"/>
      <c r="GK21" s="1"/>
      <c r="GL21" s="1"/>
      <c r="GM21" s="1"/>
      <c r="GN21" s="1"/>
      <c r="GO21" s="1"/>
    </row>
    <row r="22" spans="1:197" s="5" customFormat="1" ht="11.25" customHeight="1" x14ac:dyDescent="0.2">
      <c r="B22" s="2"/>
      <c r="C22" s="1"/>
      <c r="D22" s="9"/>
      <c r="E22" s="9"/>
      <c r="F22" s="9"/>
      <c r="G22" s="9"/>
      <c r="H22" s="9"/>
      <c r="I22" s="9"/>
      <c r="J22" s="9"/>
      <c r="K22" s="9"/>
      <c r="L22" s="9"/>
      <c r="M22" s="9"/>
      <c r="N22" s="9"/>
      <c r="O22" s="9"/>
      <c r="P22" s="9"/>
      <c r="Q22" s="9"/>
      <c r="R22" s="9"/>
      <c r="S22" s="9"/>
      <c r="T22" s="9"/>
      <c r="U22" s="9"/>
      <c r="V22" s="9"/>
      <c r="W22" s="9"/>
      <c r="X22" s="9"/>
      <c r="Y22" s="9"/>
      <c r="Z22" s="9"/>
      <c r="AA22" s="9"/>
      <c r="AB22" s="9"/>
      <c r="AC22" s="9"/>
      <c r="AD22" s="9"/>
      <c r="AE22" s="9"/>
      <c r="AF22" s="9"/>
      <c r="AG22" s="9"/>
      <c r="AH22" s="9"/>
      <c r="AI22" s="9"/>
      <c r="AJ22" s="9"/>
      <c r="AK22" s="9"/>
      <c r="AL22" s="9"/>
      <c r="AM22" s="9"/>
      <c r="AN22" s="9"/>
      <c r="AO22" s="9"/>
      <c r="AP22" s="9"/>
      <c r="AQ22" s="9"/>
      <c r="AR22" s="9"/>
      <c r="AS22" s="9"/>
      <c r="AT22" s="9"/>
      <c r="AU22" s="9"/>
      <c r="AV22" s="9"/>
      <c r="AW22" s="9"/>
      <c r="AX22" s="9"/>
      <c r="AY22" s="9"/>
      <c r="AZ22" s="9"/>
      <c r="BA22" s="9"/>
      <c r="BB22" s="9"/>
      <c r="BC22" s="9"/>
      <c r="BD22" s="9"/>
      <c r="BE22" s="9"/>
      <c r="BF22" s="9"/>
      <c r="BG22" s="9"/>
      <c r="BH22" s="9"/>
      <c r="BI22" s="9"/>
      <c r="BJ22" s="9"/>
      <c r="BK22" s="9"/>
      <c r="BL22" s="9"/>
      <c r="BM22" s="9"/>
      <c r="BN22" s="9"/>
      <c r="BO22" s="9"/>
      <c r="BP22" s="9"/>
      <c r="BQ22" s="9"/>
      <c r="BR22" s="9"/>
      <c r="BS22" s="9"/>
      <c r="BT22" s="9"/>
      <c r="BU22" s="9"/>
      <c r="BV22" s="9"/>
      <c r="BW22" s="9"/>
      <c r="BX22" s="9"/>
      <c r="BY22" s="9"/>
      <c r="BZ22" s="9"/>
      <c r="CA22" s="9"/>
      <c r="CB22" s="9"/>
      <c r="CC22" s="9"/>
      <c r="CD22" s="9"/>
      <c r="CE22" s="9"/>
      <c r="CF22" s="9"/>
      <c r="CG22" s="9"/>
      <c r="CH22" s="9"/>
      <c r="CI22" s="9"/>
      <c r="CJ22" s="9"/>
      <c r="CK22" s="9"/>
      <c r="CL22" s="9"/>
      <c r="CM22" s="9"/>
      <c r="CN22" s="9"/>
      <c r="CO22" s="9"/>
      <c r="CP22" s="9"/>
      <c r="CQ22" s="9"/>
      <c r="CR22" s="9"/>
      <c r="CS22" s="9"/>
      <c r="CT22" s="9"/>
      <c r="CU22" s="9"/>
      <c r="CV22" s="9"/>
      <c r="CW22" s="9"/>
      <c r="CX22" s="9"/>
      <c r="CY22" s="9"/>
      <c r="CZ22" s="9"/>
      <c r="DA22" s="9"/>
      <c r="DB22" s="9"/>
      <c r="DC22" s="9"/>
      <c r="DD22" s="9"/>
      <c r="DE22" s="9"/>
      <c r="DF22" s="9"/>
      <c r="DG22" s="9"/>
      <c r="DH22" s="9"/>
      <c r="DI22" s="9"/>
      <c r="DJ22" s="9"/>
      <c r="DK22" s="9"/>
      <c r="DL22" s="9"/>
      <c r="DM22" s="9"/>
      <c r="DN22" s="9"/>
      <c r="DO22" s="9"/>
      <c r="DP22" s="9"/>
      <c r="DQ22" s="9"/>
      <c r="DR22" s="9"/>
      <c r="DS22" s="9"/>
      <c r="DT22" s="9"/>
      <c r="DU22" s="9"/>
      <c r="DV22" s="9"/>
      <c r="DW22" s="9"/>
      <c r="DX22" s="9"/>
      <c r="DY22" s="9"/>
      <c r="DZ22" s="9"/>
      <c r="EA22" s="9"/>
      <c r="EB22" s="9"/>
      <c r="EC22" s="9"/>
      <c r="ED22" s="9"/>
      <c r="EE22" s="9"/>
      <c r="EF22" s="9"/>
      <c r="EG22" s="9"/>
      <c r="EH22" s="9"/>
      <c r="EI22" s="9"/>
      <c r="EJ22" s="9"/>
      <c r="EK22" s="9"/>
      <c r="EL22" s="9"/>
      <c r="EM22" s="9"/>
      <c r="EN22" s="9"/>
      <c r="EO22" s="9"/>
      <c r="EP22" s="9"/>
      <c r="EQ22" s="9"/>
      <c r="ER22" s="9"/>
      <c r="ES22" s="9"/>
      <c r="ET22" s="9"/>
      <c r="EU22" s="9"/>
      <c r="EV22" s="9"/>
      <c r="EW22" s="9"/>
      <c r="EX22" s="9"/>
      <c r="EY22" s="9"/>
      <c r="EZ22" s="9"/>
      <c r="FA22" s="9"/>
      <c r="FC22" s="17"/>
      <c r="FD22" s="17"/>
      <c r="FE22" s="17"/>
      <c r="FF22" s="17"/>
      <c r="FG22" s="17"/>
      <c r="FH22" s="17"/>
      <c r="FI22" s="17"/>
      <c r="FJ22" s="17"/>
      <c r="GE22" s="1"/>
      <c r="GF22" s="1"/>
      <c r="GG22" s="1"/>
      <c r="GH22" s="1"/>
      <c r="GI22" s="1"/>
      <c r="GJ22" s="1"/>
      <c r="GK22" s="1"/>
      <c r="GL22" s="1"/>
      <c r="GM22" s="1"/>
      <c r="GN22" s="1"/>
      <c r="GO22" s="1"/>
    </row>
    <row r="23" spans="1:197" s="5" customFormat="1" ht="11.25" customHeight="1" x14ac:dyDescent="0.2">
      <c r="B23" s="2"/>
      <c r="C23" s="1"/>
      <c r="D23" s="9"/>
      <c r="E23" s="9"/>
      <c r="F23" s="9"/>
      <c r="G23" s="9"/>
      <c r="H23" s="9"/>
      <c r="I23" s="9"/>
      <c r="J23" s="9"/>
      <c r="K23" s="9"/>
      <c r="L23" s="9"/>
      <c r="M23" s="9"/>
      <c r="N23" s="9"/>
      <c r="O23" s="9"/>
      <c r="P23" s="9"/>
      <c r="Q23" s="9"/>
      <c r="R23" s="9"/>
      <c r="S23" s="9"/>
      <c r="T23" s="9"/>
      <c r="U23" s="9"/>
      <c r="V23" s="9"/>
      <c r="W23" s="9"/>
      <c r="X23" s="9"/>
      <c r="Y23" s="9"/>
      <c r="Z23" s="9"/>
      <c r="AA23" s="9"/>
      <c r="AB23" s="9"/>
      <c r="AC23" s="9"/>
      <c r="AD23" s="9"/>
      <c r="AE23" s="9"/>
      <c r="AF23" s="9"/>
      <c r="AG23" s="9"/>
      <c r="AH23" s="9"/>
      <c r="AI23" s="9"/>
      <c r="AJ23" s="9"/>
      <c r="AK23" s="9"/>
      <c r="AL23" s="9"/>
      <c r="AM23" s="9"/>
      <c r="AN23" s="9"/>
      <c r="AO23" s="9"/>
      <c r="AP23" s="9"/>
      <c r="AQ23" s="9"/>
      <c r="AR23" s="9"/>
      <c r="AS23" s="9"/>
      <c r="AT23" s="9"/>
      <c r="AU23" s="9"/>
      <c r="AV23" s="9"/>
      <c r="AW23" s="9"/>
      <c r="AX23" s="9"/>
      <c r="AY23" s="9"/>
      <c r="AZ23" s="9"/>
      <c r="BA23" s="9"/>
      <c r="BB23" s="9"/>
      <c r="BC23" s="9"/>
      <c r="BD23" s="9"/>
      <c r="BE23" s="9"/>
      <c r="BF23" s="9"/>
      <c r="BG23" s="9"/>
      <c r="BH23" s="9"/>
      <c r="BI23" s="9"/>
      <c r="BJ23" s="9"/>
      <c r="BK23" s="9"/>
      <c r="BL23" s="9"/>
      <c r="BM23" s="9"/>
      <c r="BN23" s="9"/>
      <c r="BO23" s="9"/>
      <c r="BP23" s="9"/>
      <c r="BQ23" s="9"/>
      <c r="BR23" s="9"/>
      <c r="BS23" s="9"/>
      <c r="BT23" s="9"/>
      <c r="BU23" s="9"/>
      <c r="BV23" s="9"/>
      <c r="BW23" s="9"/>
      <c r="BX23" s="9"/>
      <c r="BY23" s="9"/>
      <c r="BZ23" s="9"/>
      <c r="CA23" s="9"/>
      <c r="CB23" s="9"/>
      <c r="CC23" s="9"/>
      <c r="CD23" s="9"/>
      <c r="CE23" s="9"/>
      <c r="CF23" s="9"/>
      <c r="CG23" s="9"/>
      <c r="CH23" s="9"/>
      <c r="CI23" s="9"/>
      <c r="CJ23" s="9"/>
      <c r="CK23" s="9"/>
      <c r="CL23" s="9"/>
      <c r="CM23" s="9"/>
      <c r="CN23" s="9"/>
      <c r="CO23" s="9"/>
      <c r="CP23" s="9"/>
      <c r="CQ23" s="9"/>
      <c r="CR23" s="9"/>
      <c r="CS23" s="9"/>
      <c r="CT23" s="9"/>
      <c r="CU23" s="9"/>
      <c r="CV23" s="9"/>
      <c r="CW23" s="9"/>
      <c r="CX23" s="9"/>
      <c r="CY23" s="9"/>
      <c r="CZ23" s="9"/>
      <c r="DA23" s="9"/>
      <c r="DB23" s="9"/>
      <c r="DC23" s="9"/>
      <c r="DD23" s="9"/>
      <c r="DE23" s="9"/>
      <c r="DF23" s="9"/>
      <c r="DG23" s="9"/>
      <c r="DH23" s="9"/>
      <c r="DI23" s="9"/>
      <c r="DJ23" s="9"/>
      <c r="DK23" s="9"/>
      <c r="DL23" s="9"/>
      <c r="DM23" s="9"/>
      <c r="DN23" s="9"/>
      <c r="DO23" s="9"/>
      <c r="DP23" s="9"/>
      <c r="DQ23" s="9"/>
      <c r="DR23" s="9"/>
      <c r="DS23" s="9"/>
      <c r="DT23" s="9"/>
      <c r="DU23" s="9"/>
      <c r="DV23" s="9"/>
      <c r="DW23" s="9"/>
      <c r="DX23" s="9"/>
      <c r="DY23" s="9"/>
      <c r="DZ23" s="9"/>
      <c r="EA23" s="9"/>
      <c r="EB23" s="9"/>
      <c r="EC23" s="9"/>
      <c r="ED23" s="9"/>
      <c r="EE23" s="9"/>
      <c r="EF23" s="9"/>
      <c r="EG23" s="9"/>
      <c r="EH23" s="9"/>
      <c r="EI23" s="9"/>
      <c r="EJ23" s="9"/>
      <c r="EK23" s="9"/>
      <c r="EL23" s="9"/>
      <c r="EM23" s="9"/>
      <c r="EN23" s="9"/>
      <c r="EO23" s="9"/>
      <c r="EP23" s="9"/>
      <c r="EQ23" s="9"/>
      <c r="ER23" s="9"/>
      <c r="ES23" s="9"/>
      <c r="ET23" s="9"/>
      <c r="EU23" s="9"/>
      <c r="EV23" s="9"/>
      <c r="EW23" s="9"/>
      <c r="EX23" s="9"/>
      <c r="EY23" s="9"/>
      <c r="EZ23" s="9"/>
      <c r="FA23" s="9"/>
      <c r="FC23" s="17"/>
      <c r="FD23" s="17"/>
      <c r="FE23" s="17"/>
      <c r="FF23" s="17"/>
      <c r="FG23" s="17"/>
      <c r="FH23" s="17"/>
      <c r="FI23" s="17"/>
      <c r="FJ23" s="17"/>
      <c r="GE23" s="1"/>
      <c r="GF23" s="1"/>
      <c r="GG23" s="1"/>
      <c r="GH23" s="1"/>
      <c r="GI23" s="1"/>
      <c r="GJ23" s="1"/>
      <c r="GK23" s="1"/>
      <c r="GL23" s="1"/>
      <c r="GM23" s="1"/>
      <c r="GN23" s="1"/>
      <c r="GO23" s="1"/>
    </row>
    <row r="24" spans="1:197" s="5" customFormat="1" ht="11.25" customHeight="1" x14ac:dyDescent="0.2">
      <c r="B24" s="2"/>
      <c r="C24" s="1"/>
      <c r="FC24" s="17"/>
      <c r="FD24" s="17"/>
      <c r="FE24" s="17"/>
      <c r="FF24" s="17"/>
      <c r="FG24" s="17"/>
      <c r="FH24" s="17"/>
      <c r="FI24" s="17"/>
      <c r="FJ24" s="17"/>
      <c r="GE24" s="1"/>
      <c r="GF24" s="1"/>
      <c r="GG24" s="1"/>
      <c r="GH24" s="1"/>
      <c r="GI24" s="1"/>
      <c r="GJ24" s="1"/>
      <c r="GK24" s="1"/>
      <c r="GL24" s="1"/>
      <c r="GM24" s="1"/>
      <c r="GN24" s="1"/>
      <c r="GO24" s="1"/>
    </row>
    <row r="25" spans="1:197" s="5" customFormat="1" ht="11.25" customHeight="1" x14ac:dyDescent="0.2">
      <c r="B25" s="2"/>
      <c r="C25" s="1"/>
      <c r="FC25" s="17"/>
      <c r="FD25" s="17"/>
      <c r="FE25" s="17"/>
      <c r="FF25" s="17"/>
      <c r="FG25" s="17"/>
      <c r="FH25" s="17"/>
      <c r="FI25" s="17"/>
      <c r="FJ25" s="17"/>
      <c r="GE25" s="1"/>
      <c r="GF25" s="1"/>
      <c r="GG25" s="1"/>
      <c r="GH25" s="1"/>
      <c r="GI25" s="1"/>
      <c r="GJ25" s="1"/>
      <c r="GK25" s="1"/>
      <c r="GL25" s="1"/>
      <c r="GM25" s="1"/>
      <c r="GN25" s="1"/>
      <c r="GO25" s="1"/>
    </row>
    <row r="26" spans="1:197" s="5" customFormat="1" ht="11.25" customHeight="1" x14ac:dyDescent="0.2">
      <c r="B26" s="2"/>
      <c r="C26" s="1"/>
      <c r="D26" s="9"/>
      <c r="E26" s="9"/>
      <c r="F26" s="9"/>
      <c r="G26" s="9"/>
      <c r="H26" s="9"/>
      <c r="I26" s="9"/>
      <c r="J26" s="9"/>
      <c r="K26" s="9"/>
      <c r="L26" s="9"/>
      <c r="M26" s="9"/>
      <c r="N26" s="9"/>
      <c r="O26" s="9"/>
      <c r="P26" s="9"/>
      <c r="Q26" s="9"/>
      <c r="R26" s="9"/>
      <c r="S26" s="9"/>
      <c r="T26" s="9"/>
      <c r="U26" s="9"/>
      <c r="V26" s="9"/>
      <c r="W26" s="9"/>
      <c r="X26" s="9"/>
      <c r="Y26" s="9"/>
      <c r="Z26" s="9"/>
      <c r="AA26" s="9"/>
      <c r="AB26" s="9"/>
      <c r="AC26" s="9"/>
      <c r="AD26" s="9"/>
      <c r="AE26" s="9"/>
      <c r="AF26" s="9"/>
      <c r="AG26" s="9"/>
      <c r="AH26" s="9"/>
      <c r="AI26" s="9"/>
      <c r="AJ26" s="9"/>
      <c r="AK26" s="9"/>
      <c r="AL26" s="9"/>
      <c r="AM26" s="9"/>
      <c r="AN26" s="9"/>
      <c r="AO26" s="9"/>
      <c r="AP26" s="9"/>
      <c r="AQ26" s="9"/>
      <c r="AR26" s="9"/>
      <c r="AS26" s="9"/>
      <c r="AT26" s="9"/>
      <c r="AU26" s="9"/>
      <c r="AV26" s="9"/>
      <c r="AW26" s="9"/>
      <c r="AX26" s="9"/>
      <c r="AY26" s="9"/>
      <c r="AZ26" s="9"/>
      <c r="BA26" s="9"/>
      <c r="BB26" s="9"/>
      <c r="BC26" s="9"/>
      <c r="BD26" s="9"/>
      <c r="BE26" s="9"/>
      <c r="BF26" s="9"/>
      <c r="BG26" s="9"/>
      <c r="BH26" s="9"/>
      <c r="BI26" s="9"/>
      <c r="BJ26" s="9"/>
      <c r="BK26" s="9"/>
      <c r="BL26" s="9"/>
      <c r="BM26" s="9"/>
      <c r="BN26" s="9"/>
      <c r="BO26" s="9"/>
      <c r="BP26" s="9"/>
      <c r="BQ26" s="9"/>
      <c r="BR26" s="9"/>
      <c r="BS26" s="9"/>
      <c r="BT26" s="9"/>
      <c r="BU26" s="9"/>
      <c r="BV26" s="9"/>
      <c r="BW26" s="9"/>
      <c r="BX26" s="9"/>
      <c r="BY26" s="9"/>
      <c r="BZ26" s="9"/>
      <c r="CA26" s="9"/>
      <c r="CB26" s="9"/>
      <c r="CC26" s="9"/>
      <c r="CD26" s="9"/>
      <c r="CE26" s="9"/>
      <c r="CF26" s="9"/>
      <c r="CG26" s="9"/>
      <c r="CH26" s="9"/>
      <c r="CI26" s="9"/>
      <c r="CJ26" s="9"/>
      <c r="CK26" s="9"/>
      <c r="CL26" s="9"/>
      <c r="CM26" s="9"/>
      <c r="CN26" s="9"/>
      <c r="CO26" s="9"/>
      <c r="CP26" s="9"/>
      <c r="CQ26" s="9"/>
      <c r="CR26" s="9"/>
      <c r="CS26" s="9"/>
      <c r="CT26" s="9"/>
      <c r="CU26" s="9"/>
      <c r="CV26" s="9"/>
      <c r="CW26" s="9"/>
      <c r="CX26" s="9"/>
      <c r="CY26" s="9"/>
      <c r="CZ26" s="9"/>
      <c r="DA26" s="9"/>
      <c r="DB26" s="9"/>
      <c r="DC26" s="9"/>
      <c r="DD26" s="9"/>
      <c r="DE26" s="9"/>
      <c r="DF26" s="9"/>
      <c r="DG26" s="9"/>
      <c r="DH26" s="9"/>
      <c r="DI26" s="9"/>
      <c r="DJ26" s="9"/>
      <c r="DK26" s="9"/>
      <c r="DL26" s="9"/>
      <c r="DM26" s="9"/>
      <c r="DN26" s="9"/>
      <c r="DO26" s="9"/>
      <c r="DP26" s="9"/>
      <c r="DQ26" s="9"/>
      <c r="DR26" s="9"/>
      <c r="DS26" s="9"/>
      <c r="DT26" s="9"/>
      <c r="DU26" s="9"/>
      <c r="DV26" s="9"/>
      <c r="DW26" s="9"/>
      <c r="DX26" s="9"/>
      <c r="DY26" s="9"/>
      <c r="DZ26" s="9"/>
      <c r="EA26" s="9"/>
      <c r="EB26" s="9"/>
      <c r="EC26" s="9"/>
      <c r="ED26" s="9"/>
      <c r="EE26" s="9"/>
      <c r="EF26" s="9"/>
      <c r="EG26" s="9"/>
      <c r="EH26" s="9"/>
      <c r="EI26" s="9"/>
      <c r="EJ26" s="9"/>
      <c r="EK26" s="9"/>
      <c r="EL26" s="9"/>
      <c r="EM26" s="9"/>
      <c r="EN26" s="9"/>
      <c r="EO26" s="9"/>
      <c r="EP26" s="9"/>
      <c r="EQ26" s="9"/>
      <c r="ER26" s="9"/>
      <c r="ES26" s="9"/>
      <c r="ET26" s="9"/>
      <c r="EU26" s="9"/>
      <c r="EV26" s="9"/>
      <c r="EW26" s="9"/>
      <c r="EX26" s="9"/>
      <c r="EY26" s="9"/>
      <c r="EZ26" s="9"/>
      <c r="FA26" s="9"/>
      <c r="FC26" s="17"/>
      <c r="FD26" s="17"/>
      <c r="FE26" s="17"/>
      <c r="FF26" s="17"/>
      <c r="FG26" s="17"/>
      <c r="FH26" s="17"/>
      <c r="FI26" s="17"/>
      <c r="FJ26" s="17"/>
      <c r="GE26" s="1"/>
      <c r="GF26" s="1"/>
      <c r="GG26" s="1"/>
      <c r="GH26" s="1"/>
      <c r="GI26" s="1"/>
      <c r="GJ26" s="1"/>
      <c r="GK26" s="1"/>
      <c r="GL26" s="1"/>
      <c r="GM26" s="1"/>
      <c r="GN26" s="1"/>
      <c r="GO26" s="1"/>
    </row>
    <row r="27" spans="1:197" s="5" customFormat="1" ht="11.25" customHeight="1" x14ac:dyDescent="0.2">
      <c r="B27" s="2"/>
      <c r="C27" s="1"/>
      <c r="D27" s="9"/>
      <c r="E27" s="9"/>
      <c r="F27" s="9"/>
      <c r="G27" s="9"/>
      <c r="H27" s="9"/>
      <c r="I27" s="9"/>
      <c r="J27" s="9"/>
      <c r="K27" s="9"/>
      <c r="L27" s="9"/>
      <c r="M27" s="9"/>
      <c r="N27" s="9"/>
      <c r="O27" s="9"/>
      <c r="P27" s="9"/>
      <c r="Q27" s="9"/>
      <c r="R27" s="9"/>
      <c r="S27" s="9"/>
      <c r="T27" s="9"/>
      <c r="U27" s="9"/>
      <c r="V27" s="9"/>
      <c r="W27" s="9"/>
      <c r="X27" s="9"/>
      <c r="Y27" s="9"/>
      <c r="Z27" s="9"/>
      <c r="AA27" s="9"/>
      <c r="AB27" s="9"/>
      <c r="AC27" s="9"/>
      <c r="AD27" s="9"/>
      <c r="AE27" s="9"/>
      <c r="AF27" s="9"/>
      <c r="AG27" s="9"/>
      <c r="AH27" s="9"/>
      <c r="AI27" s="9"/>
      <c r="AJ27" s="9"/>
      <c r="AK27" s="9"/>
      <c r="AL27" s="9"/>
      <c r="AM27" s="9"/>
      <c r="AN27" s="9"/>
      <c r="AO27" s="9"/>
      <c r="AP27" s="9"/>
      <c r="AQ27" s="9"/>
      <c r="AR27" s="9"/>
      <c r="AS27" s="9"/>
      <c r="AT27" s="9"/>
      <c r="AU27" s="9"/>
      <c r="AV27" s="9"/>
      <c r="AW27" s="9"/>
      <c r="AX27" s="9"/>
      <c r="AY27" s="9"/>
      <c r="AZ27" s="9"/>
      <c r="BA27" s="9"/>
      <c r="BB27" s="9"/>
      <c r="BC27" s="9"/>
      <c r="BD27" s="9"/>
      <c r="BE27" s="9"/>
      <c r="BF27" s="9"/>
      <c r="BG27" s="9"/>
      <c r="BH27" s="9"/>
      <c r="BI27" s="9"/>
      <c r="BJ27" s="9"/>
      <c r="BK27" s="9"/>
      <c r="BL27" s="9"/>
      <c r="BM27" s="9"/>
      <c r="BN27" s="9"/>
      <c r="BO27" s="9"/>
      <c r="BP27" s="9"/>
      <c r="BQ27" s="9"/>
      <c r="BR27" s="9"/>
      <c r="BS27" s="9"/>
      <c r="BT27" s="9"/>
      <c r="BU27" s="9"/>
      <c r="BV27" s="9"/>
      <c r="BW27" s="9"/>
      <c r="BX27" s="9"/>
      <c r="BY27" s="9"/>
      <c r="BZ27" s="9"/>
      <c r="CA27" s="9"/>
      <c r="CB27" s="9"/>
      <c r="CC27" s="9"/>
      <c r="CD27" s="9"/>
      <c r="CE27" s="9"/>
      <c r="CF27" s="9"/>
      <c r="CG27" s="9"/>
      <c r="CH27" s="9"/>
      <c r="CI27" s="9"/>
      <c r="CJ27" s="9"/>
      <c r="CK27" s="9"/>
      <c r="CL27" s="9"/>
      <c r="CM27" s="9"/>
      <c r="CN27" s="9"/>
      <c r="CO27" s="9"/>
      <c r="CP27" s="9"/>
      <c r="CQ27" s="9"/>
      <c r="CR27" s="9"/>
      <c r="CS27" s="9"/>
      <c r="CT27" s="9"/>
      <c r="CU27" s="9"/>
      <c r="CV27" s="9"/>
      <c r="CW27" s="9"/>
      <c r="CX27" s="9"/>
      <c r="CY27" s="9"/>
      <c r="CZ27" s="9"/>
      <c r="DA27" s="9"/>
      <c r="DB27" s="9"/>
      <c r="DC27" s="9"/>
      <c r="DD27" s="9"/>
      <c r="DE27" s="9"/>
      <c r="DF27" s="9"/>
      <c r="DG27" s="9"/>
      <c r="DH27" s="9"/>
      <c r="DI27" s="9"/>
      <c r="DJ27" s="9"/>
      <c r="DK27" s="9"/>
      <c r="DL27" s="9"/>
      <c r="DM27" s="9"/>
      <c r="DN27" s="9"/>
      <c r="DO27" s="9"/>
      <c r="DP27" s="9"/>
      <c r="DQ27" s="9"/>
      <c r="DR27" s="9"/>
      <c r="DS27" s="9"/>
      <c r="DT27" s="9"/>
      <c r="DU27" s="9"/>
      <c r="DV27" s="9"/>
      <c r="DW27" s="9"/>
      <c r="DX27" s="9"/>
      <c r="DY27" s="9"/>
      <c r="DZ27" s="9"/>
      <c r="EA27" s="9"/>
      <c r="EB27" s="9"/>
      <c r="EC27" s="9"/>
      <c r="ED27" s="9"/>
      <c r="EE27" s="9"/>
      <c r="EF27" s="9"/>
      <c r="EG27" s="9"/>
      <c r="EH27" s="9"/>
      <c r="EI27" s="9"/>
      <c r="EJ27" s="9"/>
      <c r="EK27" s="9"/>
      <c r="EL27" s="9"/>
      <c r="EM27" s="9"/>
      <c r="EN27" s="9"/>
      <c r="EO27" s="9"/>
      <c r="EP27" s="9"/>
      <c r="EQ27" s="9"/>
      <c r="ER27" s="9"/>
      <c r="ES27" s="9"/>
      <c r="ET27" s="9"/>
      <c r="EU27" s="9"/>
      <c r="EV27" s="9"/>
      <c r="EW27" s="9"/>
      <c r="EX27" s="9"/>
      <c r="EY27" s="9"/>
      <c r="EZ27" s="9"/>
      <c r="FA27" s="9"/>
      <c r="FC27" s="17"/>
      <c r="FD27" s="17"/>
      <c r="FE27" s="17"/>
      <c r="FF27" s="17"/>
      <c r="FG27" s="17"/>
      <c r="FH27" s="17"/>
      <c r="FI27" s="17"/>
      <c r="FJ27" s="17"/>
      <c r="GE27" s="1"/>
      <c r="GF27" s="1"/>
      <c r="GG27" s="1"/>
      <c r="GH27" s="1"/>
      <c r="GI27" s="1"/>
      <c r="GJ27" s="1"/>
      <c r="GK27" s="1"/>
      <c r="GL27" s="1"/>
      <c r="GM27" s="1"/>
      <c r="GN27" s="1"/>
      <c r="GO27" s="1"/>
    </row>
    <row r="28" spans="1:197" s="5" customFormat="1" ht="11.25" customHeight="1" x14ac:dyDescent="0.2">
      <c r="B28" s="2"/>
      <c r="C28" s="1"/>
      <c r="D28" s="9"/>
      <c r="E28" s="9"/>
      <c r="F28" s="9"/>
      <c r="G28" s="9"/>
      <c r="H28" s="9"/>
      <c r="I28" s="9"/>
      <c r="J28" s="9"/>
      <c r="K28" s="9"/>
      <c r="L28" s="9"/>
      <c r="M28" s="9"/>
      <c r="N28" s="9"/>
      <c r="O28" s="9"/>
      <c r="P28" s="9"/>
      <c r="Q28" s="9"/>
      <c r="R28" s="9"/>
      <c r="S28" s="9"/>
      <c r="T28" s="9"/>
      <c r="U28" s="9"/>
      <c r="V28" s="9"/>
      <c r="W28" s="9"/>
      <c r="X28" s="9"/>
      <c r="Y28" s="9"/>
      <c r="Z28" s="9"/>
      <c r="AA28" s="9"/>
      <c r="AB28" s="9"/>
      <c r="AC28" s="9"/>
      <c r="AD28" s="9"/>
      <c r="AE28" s="9"/>
      <c r="AF28" s="9"/>
      <c r="AG28" s="9"/>
      <c r="AH28" s="9"/>
      <c r="AI28" s="9"/>
      <c r="AJ28" s="9"/>
      <c r="AK28" s="9"/>
      <c r="AL28" s="9"/>
      <c r="AM28" s="9"/>
      <c r="AN28" s="9"/>
      <c r="AO28" s="9"/>
      <c r="AP28" s="9"/>
      <c r="AQ28" s="9"/>
      <c r="AR28" s="9"/>
      <c r="AS28" s="9"/>
      <c r="AT28" s="9"/>
      <c r="AU28" s="9"/>
      <c r="AV28" s="9"/>
      <c r="AW28" s="9"/>
      <c r="AX28" s="9"/>
      <c r="AY28" s="9"/>
      <c r="AZ28" s="9"/>
      <c r="BA28" s="9"/>
      <c r="BB28" s="9"/>
      <c r="BC28" s="9"/>
      <c r="BD28" s="9"/>
      <c r="BE28" s="9"/>
      <c r="BF28" s="9"/>
      <c r="BG28" s="9"/>
      <c r="BH28" s="9"/>
      <c r="BI28" s="9"/>
      <c r="BJ28" s="9"/>
      <c r="BK28" s="9"/>
      <c r="BL28" s="9"/>
      <c r="BM28" s="9"/>
      <c r="BN28" s="9"/>
      <c r="BO28" s="9"/>
      <c r="BP28" s="9"/>
      <c r="BQ28" s="9"/>
      <c r="BR28" s="9"/>
      <c r="BS28" s="9"/>
      <c r="BT28" s="9"/>
      <c r="BU28" s="9"/>
      <c r="BV28" s="9"/>
      <c r="BW28" s="9"/>
      <c r="BX28" s="9"/>
      <c r="BY28" s="9"/>
      <c r="BZ28" s="9"/>
      <c r="CA28" s="9"/>
      <c r="CB28" s="9"/>
      <c r="CC28" s="9"/>
      <c r="CD28" s="9"/>
      <c r="CE28" s="9"/>
      <c r="CF28" s="9"/>
      <c r="CG28" s="9"/>
      <c r="CH28" s="9"/>
      <c r="CI28" s="9"/>
      <c r="CJ28" s="9"/>
      <c r="CK28" s="9"/>
      <c r="CL28" s="9"/>
      <c r="CM28" s="9"/>
      <c r="CN28" s="9"/>
      <c r="CO28" s="9"/>
      <c r="CP28" s="9"/>
      <c r="CQ28" s="9"/>
      <c r="CR28" s="9"/>
      <c r="CS28" s="9"/>
      <c r="CT28" s="9"/>
      <c r="CU28" s="9"/>
      <c r="CV28" s="9"/>
      <c r="CW28" s="9"/>
      <c r="CX28" s="9"/>
      <c r="CY28" s="9"/>
      <c r="CZ28" s="9"/>
      <c r="DA28" s="9"/>
      <c r="DB28" s="9"/>
      <c r="DC28" s="9"/>
      <c r="DD28" s="9"/>
      <c r="DE28" s="9"/>
      <c r="DF28" s="9"/>
      <c r="DG28" s="9"/>
      <c r="DH28" s="9"/>
      <c r="DI28" s="9"/>
      <c r="DJ28" s="9"/>
      <c r="DK28" s="9"/>
      <c r="DL28" s="9"/>
      <c r="DM28" s="9"/>
      <c r="DN28" s="9"/>
      <c r="DO28" s="9"/>
      <c r="DP28" s="9"/>
      <c r="DQ28" s="9"/>
      <c r="DR28" s="9"/>
      <c r="DS28" s="9"/>
      <c r="DT28" s="9"/>
      <c r="DU28" s="9"/>
      <c r="DV28" s="9"/>
      <c r="DW28" s="9"/>
      <c r="DX28" s="9"/>
      <c r="DY28" s="9"/>
      <c r="DZ28" s="9"/>
      <c r="EA28" s="9"/>
      <c r="EB28" s="9"/>
      <c r="EC28" s="9"/>
      <c r="ED28" s="9"/>
      <c r="EE28" s="9"/>
      <c r="EF28" s="9"/>
      <c r="EG28" s="9"/>
      <c r="EH28" s="9"/>
      <c r="EI28" s="9"/>
      <c r="EJ28" s="9"/>
      <c r="EK28" s="9"/>
      <c r="EL28" s="9"/>
      <c r="EM28" s="9"/>
      <c r="EN28" s="9"/>
      <c r="EO28" s="9"/>
      <c r="EP28" s="9"/>
      <c r="EQ28" s="9"/>
      <c r="ER28" s="9"/>
      <c r="ES28" s="9"/>
      <c r="ET28" s="9"/>
      <c r="EU28" s="9"/>
      <c r="EV28" s="9"/>
      <c r="EW28" s="9"/>
      <c r="EX28" s="9"/>
      <c r="EY28" s="9"/>
      <c r="EZ28" s="9"/>
      <c r="FA28" s="9"/>
      <c r="FC28" s="17"/>
      <c r="FD28" s="17"/>
      <c r="FE28" s="17"/>
      <c r="FF28" s="17"/>
      <c r="FG28" s="17"/>
      <c r="FH28" s="17"/>
      <c r="FI28" s="17"/>
      <c r="FJ28" s="17"/>
      <c r="GE28" s="1"/>
      <c r="GF28" s="1"/>
      <c r="GG28" s="1"/>
      <c r="GH28" s="1"/>
      <c r="GI28" s="1"/>
      <c r="GJ28" s="1"/>
      <c r="GK28" s="1"/>
      <c r="GL28" s="1"/>
      <c r="GM28" s="1"/>
      <c r="GN28" s="1"/>
      <c r="GO28" s="1"/>
    </row>
    <row r="29" spans="1:197" s="5" customFormat="1" ht="11.25" customHeight="1" x14ac:dyDescent="0.2">
      <c r="B29" s="2"/>
      <c r="C29" s="1"/>
      <c r="D29" s="9"/>
      <c r="E29" s="9"/>
      <c r="F29" s="9"/>
      <c r="G29" s="9"/>
      <c r="H29" s="9"/>
      <c r="I29" s="9"/>
      <c r="J29" s="9"/>
      <c r="K29" s="9"/>
      <c r="L29" s="9"/>
      <c r="M29" s="9"/>
      <c r="N29" s="9"/>
      <c r="O29" s="9"/>
      <c r="P29" s="9"/>
      <c r="Q29" s="9"/>
      <c r="R29" s="9"/>
      <c r="S29" s="9"/>
      <c r="T29" s="9"/>
      <c r="U29" s="9"/>
      <c r="V29" s="9"/>
      <c r="W29" s="9"/>
      <c r="X29" s="9"/>
      <c r="Y29" s="9"/>
      <c r="Z29" s="9"/>
      <c r="AA29" s="9"/>
      <c r="AB29" s="9"/>
      <c r="AC29" s="9"/>
      <c r="AD29" s="9"/>
      <c r="AE29" s="9"/>
      <c r="AF29" s="9"/>
      <c r="AG29" s="9"/>
      <c r="AH29" s="9"/>
      <c r="AI29" s="9"/>
      <c r="AJ29" s="9"/>
      <c r="AK29" s="9"/>
      <c r="AL29" s="9"/>
      <c r="AM29" s="9"/>
      <c r="AN29" s="9"/>
      <c r="AO29" s="9"/>
      <c r="AP29" s="9"/>
      <c r="AQ29" s="9"/>
      <c r="AR29" s="9"/>
      <c r="AS29" s="9"/>
      <c r="AT29" s="9"/>
      <c r="AU29" s="9"/>
      <c r="AV29" s="9"/>
      <c r="AW29" s="9"/>
      <c r="AX29" s="9"/>
      <c r="AY29" s="9"/>
      <c r="AZ29" s="9"/>
      <c r="BA29" s="9"/>
      <c r="BB29" s="9"/>
      <c r="BC29" s="9"/>
      <c r="BD29" s="9"/>
      <c r="BE29" s="9"/>
      <c r="BF29" s="9"/>
      <c r="BG29" s="9"/>
      <c r="BH29" s="9"/>
      <c r="BI29" s="9"/>
      <c r="BJ29" s="9"/>
      <c r="BK29" s="9"/>
      <c r="BL29" s="9"/>
      <c r="BM29" s="9"/>
      <c r="BN29" s="9"/>
      <c r="BO29" s="9"/>
      <c r="BP29" s="9"/>
      <c r="BQ29" s="9"/>
      <c r="BR29" s="9"/>
      <c r="BS29" s="9"/>
      <c r="BT29" s="9"/>
      <c r="BU29" s="9"/>
      <c r="BV29" s="9"/>
      <c r="BW29" s="9"/>
      <c r="BX29" s="9"/>
      <c r="BY29" s="9"/>
      <c r="BZ29" s="9"/>
      <c r="CA29" s="9"/>
      <c r="CB29" s="9"/>
      <c r="CC29" s="9"/>
      <c r="CD29" s="9"/>
      <c r="CE29" s="9"/>
      <c r="CF29" s="9"/>
      <c r="CG29" s="9"/>
      <c r="CH29" s="9"/>
      <c r="CI29" s="9"/>
      <c r="CJ29" s="9"/>
      <c r="CK29" s="9"/>
      <c r="CL29" s="9"/>
      <c r="CM29" s="9"/>
      <c r="CN29" s="9"/>
      <c r="CO29" s="9"/>
      <c r="CP29" s="9"/>
      <c r="CQ29" s="9"/>
      <c r="CR29" s="9"/>
      <c r="CS29" s="9"/>
      <c r="CT29" s="9"/>
      <c r="CU29" s="9"/>
      <c r="CV29" s="9"/>
      <c r="CW29" s="9"/>
      <c r="CX29" s="9"/>
      <c r="CY29" s="9"/>
      <c r="CZ29" s="9"/>
      <c r="DA29" s="9"/>
      <c r="DB29" s="9"/>
      <c r="DC29" s="9"/>
      <c r="DD29" s="9"/>
      <c r="DE29" s="9"/>
      <c r="DF29" s="9"/>
      <c r="DG29" s="9"/>
      <c r="DH29" s="9"/>
      <c r="DI29" s="9"/>
      <c r="DJ29" s="9"/>
      <c r="DK29" s="9"/>
      <c r="DL29" s="9"/>
      <c r="DM29" s="9"/>
      <c r="DN29" s="9"/>
      <c r="DO29" s="9"/>
      <c r="DP29" s="9"/>
      <c r="DQ29" s="9"/>
      <c r="DR29" s="9"/>
      <c r="DS29" s="9"/>
      <c r="DT29" s="9"/>
      <c r="DU29" s="9"/>
      <c r="DV29" s="9"/>
      <c r="DW29" s="9"/>
      <c r="DX29" s="9"/>
      <c r="DY29" s="9"/>
      <c r="DZ29" s="9"/>
      <c r="EA29" s="9"/>
      <c r="EB29" s="9"/>
      <c r="EC29" s="9"/>
      <c r="ED29" s="9"/>
      <c r="EE29" s="9"/>
      <c r="EF29" s="9"/>
      <c r="EG29" s="9"/>
      <c r="EH29" s="9"/>
      <c r="EI29" s="9"/>
      <c r="EJ29" s="9"/>
      <c r="EK29" s="9"/>
      <c r="EL29" s="9"/>
      <c r="EM29" s="9"/>
      <c r="EN29" s="9"/>
      <c r="EO29" s="9"/>
      <c r="EP29" s="9"/>
      <c r="EQ29" s="9"/>
      <c r="ER29" s="9"/>
      <c r="ES29" s="9"/>
      <c r="ET29" s="9"/>
      <c r="EU29" s="9"/>
      <c r="EV29" s="9"/>
      <c r="EW29" s="9"/>
      <c r="EX29" s="9"/>
      <c r="EY29" s="9"/>
      <c r="EZ29" s="9"/>
      <c r="FA29" s="9"/>
      <c r="FC29" s="17"/>
      <c r="FD29" s="17"/>
      <c r="FE29" s="17"/>
      <c r="FF29" s="17"/>
      <c r="FG29" s="17"/>
      <c r="FH29" s="17"/>
      <c r="FI29" s="17"/>
      <c r="FJ29" s="17"/>
      <c r="GE29" s="1"/>
      <c r="GF29" s="1"/>
      <c r="GG29" s="1"/>
      <c r="GH29" s="1"/>
      <c r="GI29" s="1"/>
      <c r="GJ29" s="1"/>
      <c r="GK29" s="1"/>
      <c r="GL29" s="1"/>
      <c r="GM29" s="1"/>
      <c r="GN29" s="1"/>
      <c r="GO29" s="1"/>
    </row>
    <row r="30" spans="1:197" s="5" customFormat="1" ht="11.25" customHeight="1" x14ac:dyDescent="0.2">
      <c r="B30" s="2"/>
      <c r="C30" s="1"/>
      <c r="D30" s="9"/>
      <c r="E30" s="9"/>
      <c r="F30" s="9"/>
      <c r="G30" s="9"/>
      <c r="H30" s="9"/>
      <c r="I30" s="9"/>
      <c r="J30" s="9"/>
      <c r="K30" s="9"/>
      <c r="L30" s="9"/>
      <c r="M30" s="9"/>
      <c r="N30" s="9"/>
      <c r="O30" s="9"/>
      <c r="P30" s="9"/>
      <c r="Q30" s="9"/>
      <c r="R30" s="9"/>
      <c r="S30" s="9"/>
      <c r="T30" s="9"/>
      <c r="U30" s="9"/>
      <c r="V30" s="9"/>
      <c r="W30" s="9"/>
      <c r="X30" s="9"/>
      <c r="Y30" s="9"/>
      <c r="Z30" s="9"/>
      <c r="AA30" s="9"/>
      <c r="AB30" s="9"/>
      <c r="AC30" s="9"/>
      <c r="AD30" s="9"/>
      <c r="AE30" s="9"/>
      <c r="AF30" s="9"/>
      <c r="AG30" s="9"/>
      <c r="AH30" s="9"/>
      <c r="AI30" s="9"/>
      <c r="AJ30" s="9"/>
      <c r="AK30" s="9"/>
      <c r="AL30" s="9"/>
      <c r="AM30" s="9"/>
      <c r="AN30" s="9"/>
      <c r="AO30" s="9"/>
      <c r="AP30" s="9"/>
      <c r="AQ30" s="9"/>
      <c r="AR30" s="9"/>
      <c r="AS30" s="9"/>
      <c r="AT30" s="9"/>
      <c r="AU30" s="9"/>
      <c r="AV30" s="9"/>
      <c r="AW30" s="9"/>
      <c r="AX30" s="9"/>
      <c r="AY30" s="9"/>
      <c r="AZ30" s="9"/>
      <c r="BA30" s="9"/>
      <c r="BB30" s="9"/>
      <c r="BC30" s="9"/>
      <c r="BD30" s="9"/>
      <c r="BE30" s="9"/>
      <c r="BF30" s="9"/>
      <c r="BG30" s="9"/>
      <c r="BH30" s="9"/>
      <c r="BI30" s="9"/>
      <c r="BJ30" s="9"/>
      <c r="BK30" s="9"/>
      <c r="BL30" s="9"/>
      <c r="BM30" s="9"/>
      <c r="BN30" s="9"/>
      <c r="BO30" s="9"/>
      <c r="BP30" s="9"/>
      <c r="BQ30" s="9"/>
      <c r="BR30" s="9"/>
      <c r="BS30" s="9"/>
      <c r="BT30" s="9"/>
      <c r="BU30" s="9"/>
      <c r="BV30" s="9"/>
      <c r="BW30" s="9"/>
      <c r="BX30" s="9"/>
      <c r="BY30" s="9"/>
      <c r="BZ30" s="9"/>
      <c r="CA30" s="9"/>
      <c r="CB30" s="9"/>
      <c r="CC30" s="9"/>
      <c r="CD30" s="9"/>
      <c r="CE30" s="9"/>
      <c r="CF30" s="9"/>
      <c r="CG30" s="9"/>
      <c r="CH30" s="9"/>
      <c r="CI30" s="9"/>
      <c r="CJ30" s="9"/>
      <c r="CK30" s="9"/>
      <c r="CL30" s="9"/>
      <c r="CM30" s="9"/>
      <c r="CN30" s="9"/>
      <c r="CO30" s="9"/>
      <c r="CP30" s="9"/>
      <c r="CQ30" s="9"/>
      <c r="CR30" s="9"/>
      <c r="CS30" s="9"/>
      <c r="CT30" s="9"/>
      <c r="CU30" s="9"/>
      <c r="CV30" s="9"/>
      <c r="CW30" s="9"/>
      <c r="CX30" s="9"/>
      <c r="CY30" s="9"/>
      <c r="CZ30" s="9"/>
      <c r="DA30" s="9"/>
      <c r="DB30" s="9"/>
      <c r="DC30" s="9"/>
      <c r="DD30" s="9"/>
      <c r="DE30" s="9"/>
      <c r="DF30" s="9"/>
      <c r="DG30" s="9"/>
      <c r="DH30" s="9"/>
      <c r="DI30" s="9"/>
      <c r="DJ30" s="9"/>
      <c r="DK30" s="9"/>
      <c r="DL30" s="9"/>
      <c r="DM30" s="9"/>
      <c r="DN30" s="9"/>
      <c r="DO30" s="9"/>
      <c r="DP30" s="9"/>
      <c r="DQ30" s="9"/>
      <c r="DR30" s="9"/>
      <c r="DS30" s="9"/>
      <c r="DT30" s="9"/>
      <c r="DU30" s="9"/>
      <c r="DV30" s="9"/>
      <c r="DW30" s="9"/>
      <c r="DX30" s="9"/>
      <c r="DY30" s="9"/>
      <c r="DZ30" s="9"/>
      <c r="EA30" s="9"/>
      <c r="EB30" s="9"/>
      <c r="EC30" s="9"/>
      <c r="ED30" s="9"/>
      <c r="EE30" s="9"/>
      <c r="EF30" s="9"/>
      <c r="EG30" s="9"/>
      <c r="EH30" s="9"/>
      <c r="EI30" s="9"/>
      <c r="EJ30" s="9"/>
      <c r="EK30" s="9"/>
      <c r="EL30" s="9"/>
      <c r="EM30" s="9"/>
      <c r="EN30" s="9"/>
      <c r="EO30" s="9"/>
      <c r="EP30" s="9"/>
      <c r="EQ30" s="9"/>
      <c r="ER30" s="9"/>
      <c r="ES30" s="9"/>
      <c r="ET30" s="9"/>
      <c r="EU30" s="9"/>
      <c r="EV30" s="9"/>
      <c r="EW30" s="9"/>
      <c r="EX30" s="9"/>
      <c r="EY30" s="9"/>
      <c r="EZ30" s="9"/>
      <c r="FA30" s="9"/>
      <c r="FC30" s="17"/>
      <c r="FD30" s="17"/>
      <c r="FE30" s="17"/>
      <c r="FF30" s="17"/>
      <c r="FG30" s="17"/>
      <c r="FH30" s="17"/>
      <c r="FI30" s="17"/>
      <c r="FJ30" s="17"/>
      <c r="GE30" s="1"/>
      <c r="GF30" s="1"/>
      <c r="GG30" s="1"/>
      <c r="GH30" s="1"/>
      <c r="GI30" s="1"/>
      <c r="GJ30" s="1"/>
      <c r="GK30" s="1"/>
      <c r="GL30" s="1"/>
      <c r="GM30" s="1"/>
      <c r="GN30" s="1"/>
      <c r="GO30" s="1"/>
    </row>
    <row r="31" spans="1:197" ht="11.25" customHeight="1" x14ac:dyDescent="0.2"/>
    <row r="32" spans="1:197" ht="11.25" customHeight="1" x14ac:dyDescent="0.2"/>
    <row r="33" ht="11.25" customHeight="1" x14ac:dyDescent="0.2"/>
    <row r="34" ht="11.25" customHeight="1" x14ac:dyDescent="0.2"/>
    <row r="35" ht="11.25" customHeight="1" x14ac:dyDescent="0.2"/>
  </sheetData>
  <sheetProtection selectLockedCells="1"/>
  <mergeCells count="959">
    <mergeCell ref="DQ5:DV5"/>
    <mergeCell ref="DX5:EC5"/>
    <mergeCell ref="ED5:EI5"/>
    <mergeCell ref="EJ5:EO5"/>
    <mergeCell ref="EP5:EU5"/>
    <mergeCell ref="ET8:EU8"/>
    <mergeCell ref="CO6:CQ6"/>
    <mergeCell ref="CS6:CU6"/>
    <mergeCell ref="CV6:CX6"/>
    <mergeCell ref="CY6:DA6"/>
    <mergeCell ref="DB6:DD6"/>
    <mergeCell ref="DE6:DG6"/>
    <mergeCell ref="DS8:DT8"/>
    <mergeCell ref="CW8:CX8"/>
    <mergeCell ref="CY8:CZ8"/>
    <mergeCell ref="DA8:DB8"/>
    <mergeCell ref="DC8:DD8"/>
    <mergeCell ref="DE8:DF8"/>
    <mergeCell ref="DG8:DH8"/>
    <mergeCell ref="EJ8:EK8"/>
    <mergeCell ref="EL8:EM8"/>
    <mergeCell ref="EN8:EO8"/>
    <mergeCell ref="EP8:EQ8"/>
    <mergeCell ref="ER8:ES8"/>
    <mergeCell ref="EX12:EY12"/>
    <mergeCell ref="EV5:FA5"/>
    <mergeCell ref="EJ6:EL6"/>
    <mergeCell ref="EM6:EO6"/>
    <mergeCell ref="EP6:ER6"/>
    <mergeCell ref="ES6:EU6"/>
    <mergeCell ref="EV6:EX6"/>
    <mergeCell ref="EY6:FA6"/>
    <mergeCell ref="DH6:DJ6"/>
    <mergeCell ref="DK6:DM6"/>
    <mergeCell ref="DN6:DP6"/>
    <mergeCell ref="DQ6:DS6"/>
    <mergeCell ref="DT6:DV6"/>
    <mergeCell ref="DX6:DZ6"/>
    <mergeCell ref="EA6:EC6"/>
    <mergeCell ref="ED6:EF6"/>
    <mergeCell ref="EG6:EI6"/>
    <mergeCell ref="DK5:DP5"/>
    <mergeCell ref="EV8:EW8"/>
    <mergeCell ref="EX8:EY8"/>
    <mergeCell ref="EZ8:FA8"/>
    <mergeCell ref="EV9:EW9"/>
    <mergeCell ref="EX9:EY9"/>
    <mergeCell ref="EZ9:FA9"/>
    <mergeCell ref="BN6:BP6"/>
    <mergeCell ref="BQ6:BS6"/>
    <mergeCell ref="BT6:BV6"/>
    <mergeCell ref="BW6:BY6"/>
    <mergeCell ref="BZ6:CB6"/>
    <mergeCell ref="CC6:CE6"/>
    <mergeCell ref="CF6:CH6"/>
    <mergeCell ref="CI6:CK6"/>
    <mergeCell ref="CL6:CN6"/>
    <mergeCell ref="D6:F6"/>
    <mergeCell ref="G6:I6"/>
    <mergeCell ref="J6:L6"/>
    <mergeCell ref="M6:O6"/>
    <mergeCell ref="P6:R6"/>
    <mergeCell ref="S6:U6"/>
    <mergeCell ref="V6:X6"/>
    <mergeCell ref="Y6:AA6"/>
    <mergeCell ref="AB6:AD6"/>
    <mergeCell ref="AE6:AG6"/>
    <mergeCell ref="AI6:AK6"/>
    <mergeCell ref="AL6:AN6"/>
    <mergeCell ref="AO6:AQ6"/>
    <mergeCell ref="AR6:AT6"/>
    <mergeCell ref="AU6:AW6"/>
    <mergeCell ref="AX6:AZ6"/>
    <mergeCell ref="BA6:BC6"/>
    <mergeCell ref="BG5:BL5"/>
    <mergeCell ref="BD6:BF6"/>
    <mergeCell ref="BG6:BI6"/>
    <mergeCell ref="BJ6:BL6"/>
    <mergeCell ref="BN5:BS5"/>
    <mergeCell ref="BT5:BY5"/>
    <mergeCell ref="BZ5:CE5"/>
    <mergeCell ref="CF5:CK5"/>
    <mergeCell ref="CL5:CQ5"/>
    <mergeCell ref="CS5:CX5"/>
    <mergeCell ref="CY5:DD5"/>
    <mergeCell ref="DE5:DJ5"/>
    <mergeCell ref="D5:I5"/>
    <mergeCell ref="J5:O5"/>
    <mergeCell ref="P5:U5"/>
    <mergeCell ref="V5:AA5"/>
    <mergeCell ref="AB5:AG5"/>
    <mergeCell ref="AI5:AN5"/>
    <mergeCell ref="AO5:AT5"/>
    <mergeCell ref="AU5:AZ5"/>
    <mergeCell ref="BA5:BF5"/>
    <mergeCell ref="EP19:EQ19"/>
    <mergeCell ref="ER19:ES19"/>
    <mergeCell ref="ET19:EU19"/>
    <mergeCell ref="EV19:EW19"/>
    <mergeCell ref="EX19:EY19"/>
    <mergeCell ref="EZ19:FA19"/>
    <mergeCell ref="DX19:DY19"/>
    <mergeCell ref="EB19:EC19"/>
    <mergeCell ref="DZ19:EA19"/>
    <mergeCell ref="ED19:EE19"/>
    <mergeCell ref="EF19:EG19"/>
    <mergeCell ref="EH19:EI19"/>
    <mergeCell ref="EJ19:EK19"/>
    <mergeCell ref="EL19:EM19"/>
    <mergeCell ref="EN19:EO19"/>
    <mergeCell ref="DE19:DF19"/>
    <mergeCell ref="DG19:DH19"/>
    <mergeCell ref="DI19:DJ19"/>
    <mergeCell ref="DK19:DL19"/>
    <mergeCell ref="DM19:DN19"/>
    <mergeCell ref="DO19:DP19"/>
    <mergeCell ref="DQ19:DR19"/>
    <mergeCell ref="DS19:DT19"/>
    <mergeCell ref="DU19:DV19"/>
    <mergeCell ref="CL19:CM19"/>
    <mergeCell ref="CN19:CO19"/>
    <mergeCell ref="CP19:CQ19"/>
    <mergeCell ref="CS19:CT19"/>
    <mergeCell ref="CW19:CX19"/>
    <mergeCell ref="CU19:CV19"/>
    <mergeCell ref="CY19:CZ19"/>
    <mergeCell ref="DA19:DB19"/>
    <mergeCell ref="DC19:DD19"/>
    <mergeCell ref="AS19:AT19"/>
    <mergeCell ref="AU19:AV19"/>
    <mergeCell ref="AW19:AX19"/>
    <mergeCell ref="AY19:AZ19"/>
    <mergeCell ref="BA19:BB19"/>
    <mergeCell ref="BC19:BD19"/>
    <mergeCell ref="BE19:BF19"/>
    <mergeCell ref="BG19:BH19"/>
    <mergeCell ref="BI19:BJ19"/>
    <mergeCell ref="D19:E19"/>
    <mergeCell ref="H19:I19"/>
    <mergeCell ref="F19:G19"/>
    <mergeCell ref="J19:K19"/>
    <mergeCell ref="L19:M19"/>
    <mergeCell ref="N19:O19"/>
    <mergeCell ref="P19:Q19"/>
    <mergeCell ref="R19:S19"/>
    <mergeCell ref="ED3:EI3"/>
    <mergeCell ref="BA4:BF4"/>
    <mergeCell ref="BG4:BL4"/>
    <mergeCell ref="BN4:BS4"/>
    <mergeCell ref="BT4:BY4"/>
    <mergeCell ref="BZ4:CE4"/>
    <mergeCell ref="CF4:CK4"/>
    <mergeCell ref="J4:O4"/>
    <mergeCell ref="P4:U4"/>
    <mergeCell ref="AI12:AJ12"/>
    <mergeCell ref="AY8:AZ8"/>
    <mergeCell ref="BA8:BB8"/>
    <mergeCell ref="BC8:BD8"/>
    <mergeCell ref="BE8:BF8"/>
    <mergeCell ref="BG8:BH8"/>
    <mergeCell ref="P9:Q9"/>
    <mergeCell ref="EJ3:EO3"/>
    <mergeCell ref="BT3:BY3"/>
    <mergeCell ref="BZ3:CE3"/>
    <mergeCell ref="CF3:CK3"/>
    <mergeCell ref="CL3:CQ3"/>
    <mergeCell ref="D3:I3"/>
    <mergeCell ref="J3:O3"/>
    <mergeCell ref="V4:AA4"/>
    <mergeCell ref="AB4:AG4"/>
    <mergeCell ref="AI4:AN4"/>
    <mergeCell ref="AO4:AT4"/>
    <mergeCell ref="AU4:AZ4"/>
    <mergeCell ref="DE3:DJ3"/>
    <mergeCell ref="DK3:DP3"/>
    <mergeCell ref="DQ3:DV3"/>
    <mergeCell ref="DX3:EC3"/>
    <mergeCell ref="P3:U3"/>
    <mergeCell ref="V3:AA3"/>
    <mergeCell ref="AB3:AG3"/>
    <mergeCell ref="DK4:DP4"/>
    <mergeCell ref="DQ4:DV4"/>
    <mergeCell ref="CS4:CX4"/>
    <mergeCell ref="CY4:DD4"/>
    <mergeCell ref="DE4:DJ4"/>
    <mergeCell ref="A2:C2"/>
    <mergeCell ref="D2:AG2"/>
    <mergeCell ref="AI2:BL2"/>
    <mergeCell ref="BO2:CQ2"/>
    <mergeCell ref="DX4:EC4"/>
    <mergeCell ref="ED4:EI4"/>
    <mergeCell ref="CS3:CX3"/>
    <mergeCell ref="CY3:DD3"/>
    <mergeCell ref="AI3:AN3"/>
    <mergeCell ref="AO3:AT3"/>
    <mergeCell ref="AU3:AZ3"/>
    <mergeCell ref="BA3:BF3"/>
    <mergeCell ref="BG3:BL3"/>
    <mergeCell ref="BN3:BS3"/>
    <mergeCell ref="A3:C3"/>
    <mergeCell ref="CS2:DV2"/>
    <mergeCell ref="DX2:FA2"/>
    <mergeCell ref="EP3:EU3"/>
    <mergeCell ref="EV3:FA3"/>
    <mergeCell ref="D4:I4"/>
    <mergeCell ref="EJ4:EO4"/>
    <mergeCell ref="EP4:EU4"/>
    <mergeCell ref="EV4:FA4"/>
    <mergeCell ref="CL4:CQ4"/>
    <mergeCell ref="T9:U9"/>
    <mergeCell ref="V9:W9"/>
    <mergeCell ref="X9:Y9"/>
    <mergeCell ref="Z9:AA9"/>
    <mergeCell ref="AF11:AG11"/>
    <mergeCell ref="AI11:AJ11"/>
    <mergeCell ref="AK11:AL11"/>
    <mergeCell ref="AK9:AL9"/>
    <mergeCell ref="AB10:AC10"/>
    <mergeCell ref="AB9:AC9"/>
    <mergeCell ref="AD9:AE9"/>
    <mergeCell ref="AF9:AG9"/>
    <mergeCell ref="AI9:AJ9"/>
    <mergeCell ref="Z10:AA10"/>
    <mergeCell ref="F16:G16"/>
    <mergeCell ref="H16:I16"/>
    <mergeCell ref="J16:K16"/>
    <mergeCell ref="L16:M16"/>
    <mergeCell ref="D9:E9"/>
    <mergeCell ref="F9:G9"/>
    <mergeCell ref="H9:I9"/>
    <mergeCell ref="J9:K9"/>
    <mergeCell ref="R9:S9"/>
    <mergeCell ref="L9:M9"/>
    <mergeCell ref="N9:O9"/>
    <mergeCell ref="N14:O14"/>
    <mergeCell ref="P14:Q14"/>
    <mergeCell ref="R14:S14"/>
    <mergeCell ref="N16:O16"/>
    <mergeCell ref="P16:Q16"/>
    <mergeCell ref="BV8:BW8"/>
    <mergeCell ref="BI8:BJ8"/>
    <mergeCell ref="AM8:AN8"/>
    <mergeCell ref="AO8:AP8"/>
    <mergeCell ref="AQ8:AR8"/>
    <mergeCell ref="AS8:AT8"/>
    <mergeCell ref="AU8:AV8"/>
    <mergeCell ref="AW8:AX8"/>
    <mergeCell ref="B8:B17"/>
    <mergeCell ref="D8:E8"/>
    <mergeCell ref="F8:G8"/>
    <mergeCell ref="H8:I8"/>
    <mergeCell ref="J8:K8"/>
    <mergeCell ref="L8:M8"/>
    <mergeCell ref="D13:E13"/>
    <mergeCell ref="F13:G13"/>
    <mergeCell ref="H13:I13"/>
    <mergeCell ref="J13:K13"/>
    <mergeCell ref="D10:E10"/>
    <mergeCell ref="F10:G10"/>
    <mergeCell ref="H10:I10"/>
    <mergeCell ref="J10:K10"/>
    <mergeCell ref="L10:M10"/>
    <mergeCell ref="D16:E16"/>
    <mergeCell ref="P8:Q8"/>
    <mergeCell ref="R8:S8"/>
    <mergeCell ref="T8:U8"/>
    <mergeCell ref="V8:W8"/>
    <mergeCell ref="X8:Y8"/>
    <mergeCell ref="BN8:BO8"/>
    <mergeCell ref="BP8:BQ8"/>
    <mergeCell ref="BR8:BS8"/>
    <mergeCell ref="BT8:BU8"/>
    <mergeCell ref="Z8:AA8"/>
    <mergeCell ref="AB8:AC8"/>
    <mergeCell ref="AD8:AE8"/>
    <mergeCell ref="AF8:AG8"/>
    <mergeCell ref="AI8:AJ8"/>
    <mergeCell ref="AK8:AL8"/>
    <mergeCell ref="DU8:DV8"/>
    <mergeCell ref="DX8:DY8"/>
    <mergeCell ref="DZ8:EA8"/>
    <mergeCell ref="EB8:EC8"/>
    <mergeCell ref="ED8:EE8"/>
    <mergeCell ref="EF8:EG8"/>
    <mergeCell ref="CJ8:CK8"/>
    <mergeCell ref="CL8:CM8"/>
    <mergeCell ref="CN8:CO8"/>
    <mergeCell ref="CP8:CQ8"/>
    <mergeCell ref="CS8:CT8"/>
    <mergeCell ref="CU8:CV8"/>
    <mergeCell ref="DM8:DN8"/>
    <mergeCell ref="DO8:DP8"/>
    <mergeCell ref="DQ8:DR8"/>
    <mergeCell ref="N8:O8"/>
    <mergeCell ref="EH8:EI8"/>
    <mergeCell ref="DI8:DJ8"/>
    <mergeCell ref="DK8:DL8"/>
    <mergeCell ref="AM9:AN9"/>
    <mergeCell ref="BC9:BD9"/>
    <mergeCell ref="BE9:BF9"/>
    <mergeCell ref="DG9:DH9"/>
    <mergeCell ref="DI9:DJ9"/>
    <mergeCell ref="CL9:CM9"/>
    <mergeCell ref="CN9:CO9"/>
    <mergeCell ref="CP9:CQ9"/>
    <mergeCell ref="BZ8:CA8"/>
    <mergeCell ref="CB8:CC8"/>
    <mergeCell ref="CD8:CE8"/>
    <mergeCell ref="CF8:CG8"/>
    <mergeCell ref="CH8:CI8"/>
    <mergeCell ref="BX8:BY8"/>
    <mergeCell ref="BK8:BL8"/>
    <mergeCell ref="BZ9:CA9"/>
    <mergeCell ref="CB9:CC9"/>
    <mergeCell ref="CD9:CE9"/>
    <mergeCell ref="CF9:CG9"/>
    <mergeCell ref="CH9:CI9"/>
    <mergeCell ref="CJ9:CK9"/>
    <mergeCell ref="N10:O10"/>
    <mergeCell ref="P10:Q10"/>
    <mergeCell ref="EJ9:EK9"/>
    <mergeCell ref="EL9:EM9"/>
    <mergeCell ref="DX9:DY9"/>
    <mergeCell ref="DZ9:EA9"/>
    <mergeCell ref="EB9:EC9"/>
    <mergeCell ref="ED9:EE9"/>
    <mergeCell ref="EF9:EG9"/>
    <mergeCell ref="EH9:EI9"/>
    <mergeCell ref="DK9:DL9"/>
    <mergeCell ref="DM9:DN9"/>
    <mergeCell ref="DO9:DP9"/>
    <mergeCell ref="DQ9:DR9"/>
    <mergeCell ref="DS9:DT9"/>
    <mergeCell ref="DU9:DV9"/>
    <mergeCell ref="CY9:CZ9"/>
    <mergeCell ref="DA9:DB9"/>
    <mergeCell ref="DC9:DD9"/>
    <mergeCell ref="R10:S10"/>
    <mergeCell ref="T10:U10"/>
    <mergeCell ref="V10:W10"/>
    <mergeCell ref="X10:Y10"/>
    <mergeCell ref="EN9:EO9"/>
    <mergeCell ref="EP9:EQ9"/>
    <mergeCell ref="ER9:ES9"/>
    <mergeCell ref="ET9:EU9"/>
    <mergeCell ref="DE9:DF9"/>
    <mergeCell ref="AO9:AP9"/>
    <mergeCell ref="AQ9:AR9"/>
    <mergeCell ref="AS9:AT9"/>
    <mergeCell ref="AU9:AV9"/>
    <mergeCell ref="AW9:AX9"/>
    <mergeCell ref="AY9:AZ9"/>
    <mergeCell ref="BG9:BH9"/>
    <mergeCell ref="BI9:BJ9"/>
    <mergeCell ref="BK9:BL9"/>
    <mergeCell ref="BN9:BO9"/>
    <mergeCell ref="BP9:BQ9"/>
    <mergeCell ref="BR9:BS9"/>
    <mergeCell ref="BT9:BU9"/>
    <mergeCell ref="BV9:BW9"/>
    <mergeCell ref="BX9:BY9"/>
    <mergeCell ref="BA9:BB9"/>
    <mergeCell ref="CS9:CT9"/>
    <mergeCell ref="CU9:CV9"/>
    <mergeCell ref="CW9:CX9"/>
    <mergeCell ref="AQ10:AR10"/>
    <mergeCell ref="AS10:AT10"/>
    <mergeCell ref="AU10:AV10"/>
    <mergeCell ref="AW10:AX10"/>
    <mergeCell ref="AY10:AZ10"/>
    <mergeCell ref="BA10:BB10"/>
    <mergeCell ref="AD10:AE10"/>
    <mergeCell ref="AF10:AG10"/>
    <mergeCell ref="AI10:AJ10"/>
    <mergeCell ref="AK10:AL10"/>
    <mergeCell ref="AM10:AN10"/>
    <mergeCell ref="AO10:AP10"/>
    <mergeCell ref="BP10:BQ10"/>
    <mergeCell ref="BR10:BS10"/>
    <mergeCell ref="BT10:BU10"/>
    <mergeCell ref="BV10:BW10"/>
    <mergeCell ref="BX10:BY10"/>
    <mergeCell ref="BZ10:CA10"/>
    <mergeCell ref="BC10:BD10"/>
    <mergeCell ref="BE10:BF10"/>
    <mergeCell ref="BG10:BH10"/>
    <mergeCell ref="BI10:BJ10"/>
    <mergeCell ref="BK10:BL10"/>
    <mergeCell ref="BN10:BO10"/>
    <mergeCell ref="CN10:CO10"/>
    <mergeCell ref="CP10:CQ10"/>
    <mergeCell ref="CS10:CT10"/>
    <mergeCell ref="CU10:CV10"/>
    <mergeCell ref="CW10:CX10"/>
    <mergeCell ref="CY10:CZ10"/>
    <mergeCell ref="CB10:CC10"/>
    <mergeCell ref="CD10:CE10"/>
    <mergeCell ref="CF10:CG10"/>
    <mergeCell ref="CH10:CI10"/>
    <mergeCell ref="CJ10:CK10"/>
    <mergeCell ref="CL10:CM10"/>
    <mergeCell ref="EJ10:EK10"/>
    <mergeCell ref="DM10:DN10"/>
    <mergeCell ref="DO10:DP10"/>
    <mergeCell ref="DQ10:DR10"/>
    <mergeCell ref="DS10:DT10"/>
    <mergeCell ref="DU10:DV10"/>
    <mergeCell ref="DX10:DY10"/>
    <mergeCell ref="DA10:DB10"/>
    <mergeCell ref="DC10:DD10"/>
    <mergeCell ref="DE10:DF10"/>
    <mergeCell ref="DG10:DH10"/>
    <mergeCell ref="DI10:DJ10"/>
    <mergeCell ref="DK10:DL10"/>
    <mergeCell ref="EX10:EY10"/>
    <mergeCell ref="EZ10:FA10"/>
    <mergeCell ref="D11:E11"/>
    <mergeCell ref="F11:G11"/>
    <mergeCell ref="H11:I11"/>
    <mergeCell ref="J11:K11"/>
    <mergeCell ref="L11:M11"/>
    <mergeCell ref="N11:O11"/>
    <mergeCell ref="P11:Q11"/>
    <mergeCell ref="R11:S11"/>
    <mergeCell ref="EL10:EM10"/>
    <mergeCell ref="EN10:EO10"/>
    <mergeCell ref="EP10:EQ10"/>
    <mergeCell ref="ER10:ES10"/>
    <mergeCell ref="ET10:EU10"/>
    <mergeCell ref="EV10:EW10"/>
    <mergeCell ref="DZ10:EA10"/>
    <mergeCell ref="EB10:EC10"/>
    <mergeCell ref="ED10:EE10"/>
    <mergeCell ref="EF10:EG10"/>
    <mergeCell ref="BR11:BS11"/>
    <mergeCell ref="BT11:BU11"/>
    <mergeCell ref="BV11:BW11"/>
    <mergeCell ref="EH10:EI10"/>
    <mergeCell ref="AM11:AN11"/>
    <mergeCell ref="AO11:AP11"/>
    <mergeCell ref="AQ11:AR11"/>
    <mergeCell ref="T11:U11"/>
    <mergeCell ref="V11:W11"/>
    <mergeCell ref="X11:Y11"/>
    <mergeCell ref="Z11:AA11"/>
    <mergeCell ref="AB11:AC11"/>
    <mergeCell ref="AD11:AE11"/>
    <mergeCell ref="AS11:AT11"/>
    <mergeCell ref="AU11:AV11"/>
    <mergeCell ref="AW11:AX11"/>
    <mergeCell ref="AY11:AZ11"/>
    <mergeCell ref="BA11:BB11"/>
    <mergeCell ref="BC11:BD11"/>
    <mergeCell ref="DX11:DY11"/>
    <mergeCell ref="DZ11:EA11"/>
    <mergeCell ref="DC11:DD11"/>
    <mergeCell ref="DE11:DF11"/>
    <mergeCell ref="DG11:DH11"/>
    <mergeCell ref="DI11:DJ11"/>
    <mergeCell ref="DK11:DL11"/>
    <mergeCell ref="DM11:DN11"/>
    <mergeCell ref="CP11:CQ11"/>
    <mergeCell ref="CS11:CT11"/>
    <mergeCell ref="CU11:CV11"/>
    <mergeCell ref="CW11:CX11"/>
    <mergeCell ref="CY11:CZ11"/>
    <mergeCell ref="DA11:DB11"/>
    <mergeCell ref="CD11:CE11"/>
    <mergeCell ref="CF11:CG11"/>
    <mergeCell ref="CH11:CI11"/>
    <mergeCell ref="EF11:EG11"/>
    <mergeCell ref="EH11:EI11"/>
    <mergeCell ref="EJ11:EK11"/>
    <mergeCell ref="EL11:EM11"/>
    <mergeCell ref="DO11:DP11"/>
    <mergeCell ref="BX11:BY11"/>
    <mergeCell ref="BZ11:CA11"/>
    <mergeCell ref="CB11:CC11"/>
    <mergeCell ref="BE11:BF11"/>
    <mergeCell ref="BG11:BH11"/>
    <mergeCell ref="BI11:BJ11"/>
    <mergeCell ref="BK11:BL11"/>
    <mergeCell ref="BN11:BO11"/>
    <mergeCell ref="BP11:BQ11"/>
    <mergeCell ref="DQ11:DR11"/>
    <mergeCell ref="DS11:DT11"/>
    <mergeCell ref="DU11:DV11"/>
    <mergeCell ref="V12:W12"/>
    <mergeCell ref="X12:Y12"/>
    <mergeCell ref="Z12:AA12"/>
    <mergeCell ref="AB12:AC12"/>
    <mergeCell ref="AD12:AE12"/>
    <mergeCell ref="AF12:AG12"/>
    <mergeCell ref="EZ11:FA11"/>
    <mergeCell ref="D12:E12"/>
    <mergeCell ref="F12:G12"/>
    <mergeCell ref="H12:I12"/>
    <mergeCell ref="J12:K12"/>
    <mergeCell ref="L12:M12"/>
    <mergeCell ref="N12:O12"/>
    <mergeCell ref="P12:Q12"/>
    <mergeCell ref="R12:S12"/>
    <mergeCell ref="T12:U12"/>
    <mergeCell ref="EN11:EO11"/>
    <mergeCell ref="EP11:EQ11"/>
    <mergeCell ref="ER11:ES11"/>
    <mergeCell ref="ET11:EU11"/>
    <mergeCell ref="EV11:EW11"/>
    <mergeCell ref="EX11:EY11"/>
    <mergeCell ref="EB11:EC11"/>
    <mergeCell ref="ED11:EE11"/>
    <mergeCell ref="AU12:AV12"/>
    <mergeCell ref="AW12:AX12"/>
    <mergeCell ref="AY12:AZ12"/>
    <mergeCell ref="BA12:BB12"/>
    <mergeCell ref="BC12:BD12"/>
    <mergeCell ref="BE12:BF12"/>
    <mergeCell ref="CJ11:CK11"/>
    <mergeCell ref="CL11:CM11"/>
    <mergeCell ref="CN11:CO11"/>
    <mergeCell ref="BZ12:CA12"/>
    <mergeCell ref="CB12:CC12"/>
    <mergeCell ref="CD12:CE12"/>
    <mergeCell ref="BG12:BH12"/>
    <mergeCell ref="BI12:BJ12"/>
    <mergeCell ref="BK12:BL12"/>
    <mergeCell ref="BN12:BO12"/>
    <mergeCell ref="BP12:BQ12"/>
    <mergeCell ref="BR12:BS12"/>
    <mergeCell ref="CF12:CG12"/>
    <mergeCell ref="CH12:CI12"/>
    <mergeCell ref="CJ12:CK12"/>
    <mergeCell ref="CL12:CM12"/>
    <mergeCell ref="CN12:CO12"/>
    <mergeCell ref="AK12:AL12"/>
    <mergeCell ref="AM12:AN12"/>
    <mergeCell ref="AO12:AP12"/>
    <mergeCell ref="AQ12:AR12"/>
    <mergeCell ref="AS12:AT12"/>
    <mergeCell ref="EZ12:FA12"/>
    <mergeCell ref="ED12:EE12"/>
    <mergeCell ref="EF12:EG12"/>
    <mergeCell ref="EH12:EI12"/>
    <mergeCell ref="EJ12:EK12"/>
    <mergeCell ref="EL12:EM12"/>
    <mergeCell ref="EN12:EO12"/>
    <mergeCell ref="DQ12:DR12"/>
    <mergeCell ref="DS12:DT12"/>
    <mergeCell ref="DU12:DV12"/>
    <mergeCell ref="DX12:DY12"/>
    <mergeCell ref="DZ12:EA12"/>
    <mergeCell ref="EB12:EC12"/>
    <mergeCell ref="DE12:DF12"/>
    <mergeCell ref="DG12:DH12"/>
    <mergeCell ref="DI12:DJ12"/>
    <mergeCell ref="DK12:DL12"/>
    <mergeCell ref="DM12:DN12"/>
    <mergeCell ref="DO12:DP12"/>
    <mergeCell ref="CP12:CQ12"/>
    <mergeCell ref="BT12:BU12"/>
    <mergeCell ref="BV12:BW12"/>
    <mergeCell ref="BX12:BY12"/>
    <mergeCell ref="EP12:EQ12"/>
    <mergeCell ref="ER12:ES12"/>
    <mergeCell ref="ET12:EU12"/>
    <mergeCell ref="EV12:EW12"/>
    <mergeCell ref="CS12:CT12"/>
    <mergeCell ref="CU12:CV12"/>
    <mergeCell ref="CW12:CX12"/>
    <mergeCell ref="CY12:CZ12"/>
    <mergeCell ref="DA12:DB12"/>
    <mergeCell ref="DC12:DD12"/>
    <mergeCell ref="X13:Y13"/>
    <mergeCell ref="Z13:AA13"/>
    <mergeCell ref="AB13:AC13"/>
    <mergeCell ref="AD13:AE13"/>
    <mergeCell ref="AF13:AG13"/>
    <mergeCell ref="AI13:AJ13"/>
    <mergeCell ref="L13:M13"/>
    <mergeCell ref="N13:O13"/>
    <mergeCell ref="P13:Q13"/>
    <mergeCell ref="R13:S13"/>
    <mergeCell ref="T13:U13"/>
    <mergeCell ref="V13:W13"/>
    <mergeCell ref="AW13:AX13"/>
    <mergeCell ref="AY13:AZ13"/>
    <mergeCell ref="BA13:BB13"/>
    <mergeCell ref="BC13:BD13"/>
    <mergeCell ref="BE13:BF13"/>
    <mergeCell ref="BG13:BH13"/>
    <mergeCell ref="AK13:AL13"/>
    <mergeCell ref="AM13:AN13"/>
    <mergeCell ref="AO13:AP13"/>
    <mergeCell ref="AQ13:AR13"/>
    <mergeCell ref="AS13:AT13"/>
    <mergeCell ref="AU13:AV13"/>
    <mergeCell ref="BZ13:CA13"/>
    <mergeCell ref="CB13:CC13"/>
    <mergeCell ref="CD13:CE13"/>
    <mergeCell ref="CF13:CG13"/>
    <mergeCell ref="BI13:BJ13"/>
    <mergeCell ref="BK13:BL13"/>
    <mergeCell ref="BN13:BO13"/>
    <mergeCell ref="BP13:BQ13"/>
    <mergeCell ref="BR13:BS13"/>
    <mergeCell ref="BT13:BU13"/>
    <mergeCell ref="EX13:EY13"/>
    <mergeCell ref="EZ13:FA13"/>
    <mergeCell ref="D14:E14"/>
    <mergeCell ref="F14:G14"/>
    <mergeCell ref="H14:I14"/>
    <mergeCell ref="J14:K14"/>
    <mergeCell ref="L14:M14"/>
    <mergeCell ref="EF13:EG13"/>
    <mergeCell ref="EH13:EI13"/>
    <mergeCell ref="EJ13:EK13"/>
    <mergeCell ref="EL13:EM13"/>
    <mergeCell ref="EN13:EO13"/>
    <mergeCell ref="EP13:EQ13"/>
    <mergeCell ref="DS13:DT13"/>
    <mergeCell ref="DU13:DV13"/>
    <mergeCell ref="DX13:DY13"/>
    <mergeCell ref="DZ13:EA13"/>
    <mergeCell ref="EB13:EC13"/>
    <mergeCell ref="ED13:EE13"/>
    <mergeCell ref="DG13:DH13"/>
    <mergeCell ref="DI13:DJ13"/>
    <mergeCell ref="DK13:DL13"/>
    <mergeCell ref="DM13:DN13"/>
    <mergeCell ref="DO13:DP13"/>
    <mergeCell ref="T14:U14"/>
    <mergeCell ref="V14:W14"/>
    <mergeCell ref="X14:Y14"/>
    <mergeCell ref="ER13:ES13"/>
    <mergeCell ref="ET13:EU13"/>
    <mergeCell ref="EV13:EW13"/>
    <mergeCell ref="DQ13:DR13"/>
    <mergeCell ref="CU13:CV13"/>
    <mergeCell ref="CW13:CX13"/>
    <mergeCell ref="CY13:CZ13"/>
    <mergeCell ref="DA13:DB13"/>
    <mergeCell ref="DC13:DD13"/>
    <mergeCell ref="DE13:DF13"/>
    <mergeCell ref="CH13:CI13"/>
    <mergeCell ref="CJ13:CK13"/>
    <mergeCell ref="CL13:CM13"/>
    <mergeCell ref="CN13:CO13"/>
    <mergeCell ref="CP13:CQ13"/>
    <mergeCell ref="CS13:CT13"/>
    <mergeCell ref="BV13:BW13"/>
    <mergeCell ref="BX13:BY13"/>
    <mergeCell ref="AM14:AN14"/>
    <mergeCell ref="AO14:AP14"/>
    <mergeCell ref="AQ14:AR14"/>
    <mergeCell ref="AS14:AT14"/>
    <mergeCell ref="AU14:AV14"/>
    <mergeCell ref="AW14:AX14"/>
    <mergeCell ref="Z14:AA14"/>
    <mergeCell ref="AB14:AC14"/>
    <mergeCell ref="AD14:AE14"/>
    <mergeCell ref="AF14:AG14"/>
    <mergeCell ref="AI14:AJ14"/>
    <mergeCell ref="AK14:AL14"/>
    <mergeCell ref="BK14:BL14"/>
    <mergeCell ref="BN14:BO14"/>
    <mergeCell ref="BP14:BQ14"/>
    <mergeCell ref="BR14:BS14"/>
    <mergeCell ref="BT14:BU14"/>
    <mergeCell ref="BV14:BW14"/>
    <mergeCell ref="AY14:AZ14"/>
    <mergeCell ref="BA14:BB14"/>
    <mergeCell ref="BC14:BD14"/>
    <mergeCell ref="BE14:BF14"/>
    <mergeCell ref="BG14:BH14"/>
    <mergeCell ref="BI14:BJ14"/>
    <mergeCell ref="CJ14:CK14"/>
    <mergeCell ref="CL14:CM14"/>
    <mergeCell ref="CN14:CO14"/>
    <mergeCell ref="CP14:CQ14"/>
    <mergeCell ref="CS14:CT14"/>
    <mergeCell ref="CU14:CV14"/>
    <mergeCell ref="BX14:BY14"/>
    <mergeCell ref="BZ14:CA14"/>
    <mergeCell ref="CB14:CC14"/>
    <mergeCell ref="CD14:CE14"/>
    <mergeCell ref="CF14:CG14"/>
    <mergeCell ref="CH14:CI14"/>
    <mergeCell ref="DM14:DN14"/>
    <mergeCell ref="DO14:DP14"/>
    <mergeCell ref="DQ14:DR14"/>
    <mergeCell ref="DS14:DT14"/>
    <mergeCell ref="CW14:CX14"/>
    <mergeCell ref="CY14:CZ14"/>
    <mergeCell ref="DA14:DB14"/>
    <mergeCell ref="DC14:DD14"/>
    <mergeCell ref="DE14:DF14"/>
    <mergeCell ref="DG14:DH14"/>
    <mergeCell ref="ET14:EU14"/>
    <mergeCell ref="EV14:EW14"/>
    <mergeCell ref="EX14:EY14"/>
    <mergeCell ref="EZ14:FA14"/>
    <mergeCell ref="D15:E15"/>
    <mergeCell ref="F15:G15"/>
    <mergeCell ref="H15:I15"/>
    <mergeCell ref="J15:K15"/>
    <mergeCell ref="L15:M15"/>
    <mergeCell ref="N15:O15"/>
    <mergeCell ref="EH14:EI14"/>
    <mergeCell ref="EJ14:EK14"/>
    <mergeCell ref="EL14:EM14"/>
    <mergeCell ref="EN14:EO14"/>
    <mergeCell ref="EP14:EQ14"/>
    <mergeCell ref="ER14:ES14"/>
    <mergeCell ref="DU14:DV14"/>
    <mergeCell ref="DX14:DY14"/>
    <mergeCell ref="DZ14:EA14"/>
    <mergeCell ref="EB14:EC14"/>
    <mergeCell ref="ED14:EE14"/>
    <mergeCell ref="EF14:EG14"/>
    <mergeCell ref="DI14:DJ14"/>
    <mergeCell ref="DK14:DL14"/>
    <mergeCell ref="AB15:AC15"/>
    <mergeCell ref="AD15:AE15"/>
    <mergeCell ref="AF15:AG15"/>
    <mergeCell ref="AI15:AJ15"/>
    <mergeCell ref="AK15:AL15"/>
    <mergeCell ref="AM15:AN15"/>
    <mergeCell ref="P15:Q15"/>
    <mergeCell ref="R15:S15"/>
    <mergeCell ref="T15:U15"/>
    <mergeCell ref="V15:W15"/>
    <mergeCell ref="X15:Y15"/>
    <mergeCell ref="Z15:AA15"/>
    <mergeCell ref="BA15:BB15"/>
    <mergeCell ref="BC15:BD15"/>
    <mergeCell ref="BE15:BF15"/>
    <mergeCell ref="BG15:BH15"/>
    <mergeCell ref="BI15:BJ15"/>
    <mergeCell ref="BK15:BL15"/>
    <mergeCell ref="AO15:AP15"/>
    <mergeCell ref="AQ15:AR15"/>
    <mergeCell ref="AS15:AT15"/>
    <mergeCell ref="AU15:AV15"/>
    <mergeCell ref="AW15:AX15"/>
    <mergeCell ref="AY15:AZ15"/>
    <mergeCell ref="CD15:CE15"/>
    <mergeCell ref="CF15:CG15"/>
    <mergeCell ref="CH15:CI15"/>
    <mergeCell ref="CJ15:CK15"/>
    <mergeCell ref="BN15:BO15"/>
    <mergeCell ref="BP15:BQ15"/>
    <mergeCell ref="BR15:BS15"/>
    <mergeCell ref="BT15:BU15"/>
    <mergeCell ref="BV15:BW15"/>
    <mergeCell ref="BX15:BY15"/>
    <mergeCell ref="CY15:CZ15"/>
    <mergeCell ref="DA15:DB15"/>
    <mergeCell ref="DC15:DD15"/>
    <mergeCell ref="R16:S16"/>
    <mergeCell ref="T16:U16"/>
    <mergeCell ref="V16:W16"/>
    <mergeCell ref="X16:Y16"/>
    <mergeCell ref="Z16:AA16"/>
    <mergeCell ref="AB16:AC16"/>
    <mergeCell ref="CL15:CM15"/>
    <mergeCell ref="CN15:CO15"/>
    <mergeCell ref="CP15:CQ15"/>
    <mergeCell ref="CS15:CT15"/>
    <mergeCell ref="CU15:CV15"/>
    <mergeCell ref="CW15:CX15"/>
    <mergeCell ref="BZ15:CA15"/>
    <mergeCell ref="CB15:CC15"/>
    <mergeCell ref="AQ16:AR16"/>
    <mergeCell ref="AS16:AT16"/>
    <mergeCell ref="AU16:AV16"/>
    <mergeCell ref="AW16:AX16"/>
    <mergeCell ref="AY16:AZ16"/>
    <mergeCell ref="BA16:BB16"/>
    <mergeCell ref="AD16:AE16"/>
    <mergeCell ref="EV15:EW15"/>
    <mergeCell ref="EX15:EY15"/>
    <mergeCell ref="EZ15:FA15"/>
    <mergeCell ref="EN15:EO15"/>
    <mergeCell ref="EP15:EQ15"/>
    <mergeCell ref="ER15:ES15"/>
    <mergeCell ref="ET15:EU15"/>
    <mergeCell ref="DE15:DF15"/>
    <mergeCell ref="DG15:DH15"/>
    <mergeCell ref="DI15:DJ15"/>
    <mergeCell ref="EJ15:EK15"/>
    <mergeCell ref="EL15:EM15"/>
    <mergeCell ref="DX15:DY15"/>
    <mergeCell ref="DZ15:EA15"/>
    <mergeCell ref="EB15:EC15"/>
    <mergeCell ref="ED15:EE15"/>
    <mergeCell ref="EF15:EG15"/>
    <mergeCell ref="EH15:EI15"/>
    <mergeCell ref="DK15:DL15"/>
    <mergeCell ref="DM15:DN15"/>
    <mergeCell ref="DO15:DP15"/>
    <mergeCell ref="DQ15:DR15"/>
    <mergeCell ref="DS15:DT15"/>
    <mergeCell ref="DU15:DV15"/>
    <mergeCell ref="AF16:AG16"/>
    <mergeCell ref="AI16:AJ16"/>
    <mergeCell ref="AK16:AL16"/>
    <mergeCell ref="AM16:AN16"/>
    <mergeCell ref="AO16:AP16"/>
    <mergeCell ref="BP16:BQ16"/>
    <mergeCell ref="BR16:BS16"/>
    <mergeCell ref="BT16:BU16"/>
    <mergeCell ref="BV16:BW16"/>
    <mergeCell ref="BX16:BY16"/>
    <mergeCell ref="BZ16:CA16"/>
    <mergeCell ref="BC16:BD16"/>
    <mergeCell ref="BE16:BF16"/>
    <mergeCell ref="BG16:BH16"/>
    <mergeCell ref="BI16:BJ16"/>
    <mergeCell ref="BK16:BL16"/>
    <mergeCell ref="BN16:BO16"/>
    <mergeCell ref="CN16:CO16"/>
    <mergeCell ref="CP16:CQ16"/>
    <mergeCell ref="CS16:CT16"/>
    <mergeCell ref="CU16:CV16"/>
    <mergeCell ref="CW16:CX16"/>
    <mergeCell ref="CY16:CZ16"/>
    <mergeCell ref="CB16:CC16"/>
    <mergeCell ref="CD16:CE16"/>
    <mergeCell ref="CF16:CG16"/>
    <mergeCell ref="CH16:CI16"/>
    <mergeCell ref="CJ16:CK16"/>
    <mergeCell ref="CL16:CM16"/>
    <mergeCell ref="DQ16:DR16"/>
    <mergeCell ref="DS16:DT16"/>
    <mergeCell ref="DU16:DV16"/>
    <mergeCell ref="DX16:DY16"/>
    <mergeCell ref="DA16:DB16"/>
    <mergeCell ref="DC16:DD16"/>
    <mergeCell ref="DE16:DF16"/>
    <mergeCell ref="DG16:DH16"/>
    <mergeCell ref="DI16:DJ16"/>
    <mergeCell ref="DK16:DL16"/>
    <mergeCell ref="EX16:EY16"/>
    <mergeCell ref="EZ16:FA16"/>
    <mergeCell ref="D17:E17"/>
    <mergeCell ref="F17:G17"/>
    <mergeCell ref="H17:I17"/>
    <mergeCell ref="J17:K17"/>
    <mergeCell ref="L17:M17"/>
    <mergeCell ref="N17:O17"/>
    <mergeCell ref="P17:Q17"/>
    <mergeCell ref="R17:S17"/>
    <mergeCell ref="EL16:EM16"/>
    <mergeCell ref="EN16:EO16"/>
    <mergeCell ref="EP16:EQ16"/>
    <mergeCell ref="ER16:ES16"/>
    <mergeCell ref="ET16:EU16"/>
    <mergeCell ref="EV16:EW16"/>
    <mergeCell ref="DZ16:EA16"/>
    <mergeCell ref="EB16:EC16"/>
    <mergeCell ref="ED16:EE16"/>
    <mergeCell ref="EF16:EG16"/>
    <mergeCell ref="EH16:EI16"/>
    <mergeCell ref="EJ16:EK16"/>
    <mergeCell ref="DM16:DN16"/>
    <mergeCell ref="DO16:DP16"/>
    <mergeCell ref="AF17:AG17"/>
    <mergeCell ref="AI17:AJ17"/>
    <mergeCell ref="AK17:AL17"/>
    <mergeCell ref="AM17:AN17"/>
    <mergeCell ref="AO17:AP17"/>
    <mergeCell ref="AQ17:AR17"/>
    <mergeCell ref="T17:U17"/>
    <mergeCell ref="V17:W17"/>
    <mergeCell ref="X17:Y17"/>
    <mergeCell ref="Z17:AA17"/>
    <mergeCell ref="AB17:AC17"/>
    <mergeCell ref="AD17:AE17"/>
    <mergeCell ref="BE17:BF17"/>
    <mergeCell ref="BG17:BH17"/>
    <mergeCell ref="BI17:BJ17"/>
    <mergeCell ref="BK17:BL17"/>
    <mergeCell ref="BN17:BO17"/>
    <mergeCell ref="BP17:BQ17"/>
    <mergeCell ref="AS17:AT17"/>
    <mergeCell ref="AU17:AV17"/>
    <mergeCell ref="AW17:AX17"/>
    <mergeCell ref="AY17:AZ17"/>
    <mergeCell ref="BA17:BB17"/>
    <mergeCell ref="BC17:BD17"/>
    <mergeCell ref="CD17:CE17"/>
    <mergeCell ref="CF17:CG17"/>
    <mergeCell ref="CH17:CI17"/>
    <mergeCell ref="CJ17:CK17"/>
    <mergeCell ref="CL17:CM17"/>
    <mergeCell ref="CN17:CO17"/>
    <mergeCell ref="BR17:BS17"/>
    <mergeCell ref="BT17:BU17"/>
    <mergeCell ref="BV17:BW17"/>
    <mergeCell ref="BX17:BY17"/>
    <mergeCell ref="BZ17:CA17"/>
    <mergeCell ref="CB17:CC17"/>
    <mergeCell ref="DI17:DJ17"/>
    <mergeCell ref="DK17:DL17"/>
    <mergeCell ref="DM17:DN17"/>
    <mergeCell ref="CP17:CQ17"/>
    <mergeCell ref="CS17:CT17"/>
    <mergeCell ref="CU17:CV17"/>
    <mergeCell ref="CW17:CX17"/>
    <mergeCell ref="CY17:CZ17"/>
    <mergeCell ref="DA17:DB17"/>
    <mergeCell ref="AO19:AP19"/>
    <mergeCell ref="AQ19:AR19"/>
    <mergeCell ref="BK19:BL19"/>
    <mergeCell ref="BN19:BO19"/>
    <mergeCell ref="BR19:BS19"/>
    <mergeCell ref="BP19:BQ19"/>
    <mergeCell ref="BT19:BU19"/>
    <mergeCell ref="BV19:BW19"/>
    <mergeCell ref="EZ17:FA17"/>
    <mergeCell ref="EN17:EO17"/>
    <mergeCell ref="EP17:EQ17"/>
    <mergeCell ref="ER17:ES17"/>
    <mergeCell ref="ET17:EU17"/>
    <mergeCell ref="EV17:EW17"/>
    <mergeCell ref="EX17:EY17"/>
    <mergeCell ref="EB17:EC17"/>
    <mergeCell ref="ED17:EE17"/>
    <mergeCell ref="EF17:EG17"/>
    <mergeCell ref="EH17:EI17"/>
    <mergeCell ref="EJ17:EK17"/>
    <mergeCell ref="EL17:EM17"/>
    <mergeCell ref="DC17:DD17"/>
    <mergeCell ref="DE17:DF17"/>
    <mergeCell ref="DG17:DH17"/>
    <mergeCell ref="BX19:BY19"/>
    <mergeCell ref="BZ19:CA19"/>
    <mergeCell ref="CB19:CC19"/>
    <mergeCell ref="CD19:CE19"/>
    <mergeCell ref="CF19:CG19"/>
    <mergeCell ref="CH19:CI19"/>
    <mergeCell ref="CJ19:CK19"/>
    <mergeCell ref="C1:FA1"/>
    <mergeCell ref="DO17:DP17"/>
    <mergeCell ref="DQ17:DR17"/>
    <mergeCell ref="DS17:DT17"/>
    <mergeCell ref="DU17:DV17"/>
    <mergeCell ref="DX17:DY17"/>
    <mergeCell ref="DZ17:EA17"/>
    <mergeCell ref="T19:U19"/>
    <mergeCell ref="V19:W19"/>
    <mergeCell ref="X19:Y19"/>
    <mergeCell ref="Z19:AA19"/>
    <mergeCell ref="AB19:AC19"/>
    <mergeCell ref="AD19:AE19"/>
    <mergeCell ref="AF19:AG19"/>
    <mergeCell ref="AI19:AJ19"/>
    <mergeCell ref="AM19:AN19"/>
    <mergeCell ref="AK19:AL19"/>
  </mergeCells>
  <conditionalFormatting sqref="F19 H19 L19 R19 X19 AD19 N19 T19 Z19 AF19">
    <cfRule type="cellIs" dxfId="255" priority="789" operator="greaterThan">
      <formula>4</formula>
    </cfRule>
    <cfRule type="cellIs" dxfId="254" priority="790" operator="equal">
      <formula>4</formula>
    </cfRule>
    <cfRule type="cellIs" dxfId="253" priority="791" operator="lessThan">
      <formula>4</formula>
    </cfRule>
  </conditionalFormatting>
  <conditionalFormatting sqref="D19 J19 P19 V19 AB19">
    <cfRule type="cellIs" dxfId="252" priority="64" operator="greaterThan">
      <formula>4</formula>
    </cfRule>
    <cfRule type="cellIs" dxfId="251" priority="65" operator="equal">
      <formula>4</formula>
    </cfRule>
    <cfRule type="cellIs" dxfId="250" priority="66" operator="lessThan">
      <formula>4</formula>
    </cfRule>
  </conditionalFormatting>
  <conditionalFormatting sqref="D8:AG17 AI8:BL17 BN8:CQ17 CS8:DV17 DX8:FA17">
    <cfRule type="cellIs" dxfId="249" priority="33" operator="equal">
      <formula>"r"</formula>
    </cfRule>
    <cfRule type="cellIs" dxfId="248" priority="37" operator="equal">
      <formula>"d"</formula>
    </cfRule>
    <cfRule type="cellIs" dxfId="247" priority="38" operator="equal">
      <formula>"a"</formula>
    </cfRule>
    <cfRule type="cellIs" dxfId="246" priority="39" operator="equal">
      <formula>"f"</formula>
    </cfRule>
  </conditionalFormatting>
  <conditionalFormatting sqref="D8:G17 J8:M17 P8:S17 V8:Y17 AB8:AE17 AI8:AL17 AO8:AR17 AU8:AX17 BA8:BD17 BG8:BJ17 BN8:BQ17 BT8:BW17 BZ8:CC17 CF8:CI17 CL8:CO17 CS8:CV17 CY8:DB17 DE8:DH17 DK8:DN17 DQ8:DT17 DX8:EA17 ED8:EG17 EJ8:EM17 EP8:ES17 EV8:EY17">
    <cfRule type="cellIs" dxfId="245" priority="34" operator="equal">
      <formula>"b"</formula>
    </cfRule>
  </conditionalFormatting>
  <conditionalFormatting sqref="D8:E17 J8:K17 P8:Q17 V8:W17 AB8:AC17 AI8:AJ17 AO8:AP17 AU8:AV17 BA8:BB17 BG8:BH17 BN8:BO17 BT8:BU17 BZ8:CA17 CF8:CG17 CL8:CM17 CS8:CT17 CY8:CZ17 DE8:DF17 DK8:DL17 DQ8:DR17 DX8:DY17 ED8:EE17 EJ8:EK17 EP8:EQ17 EV8:EW17">
    <cfRule type="cellIs" dxfId="244" priority="35" operator="equal">
      <formula>"j"</formula>
    </cfRule>
  </conditionalFormatting>
  <conditionalFormatting sqref="H8:I17 N8:O17 T8:U17 Z8:AA17 AF8:AG17 AM8:AN17 AS8:AT17 AY8:AZ17 BE8:BF17 BK8:BL17 BR8:BS17 BX8:BY17 CD8:CE17 CJ8:CK17 CP8:CQ17 CW8:CX17 DC8:DD17 DI8:DJ17 DO8:DP17 DU8:DV17 EB8:EC17 EH8:EI17 EN8:EO17 ET8:EU17 EZ8:FA17">
    <cfRule type="cellIs" dxfId="243" priority="36" operator="equal">
      <formula>"v"</formula>
    </cfRule>
  </conditionalFormatting>
  <conditionalFormatting sqref="D5:AG5 AI5:BL5 BN5:CQ5 CS5:DV5 DX5:FA5">
    <cfRule type="cellIs" dxfId="242" priority="32" operator="equal">
      <formula>"C"</formula>
    </cfRule>
  </conditionalFormatting>
  <conditionalFormatting sqref="D6:AG6 AI6:BL6 BN6:CQ6 CS6:DV6 DX6:FA6">
    <cfRule type="cellIs" dxfId="241" priority="26" operator="equal">
      <formula>"m"</formula>
    </cfRule>
    <cfRule type="cellIs" dxfId="240" priority="27" operator="equal">
      <formula>"s"</formula>
    </cfRule>
    <cfRule type="cellIs" dxfId="239" priority="28" operator="equal">
      <formula>"j"</formula>
    </cfRule>
    <cfRule type="cellIs" dxfId="238" priority="29" operator="equal">
      <formula>"e"</formula>
    </cfRule>
    <cfRule type="cellIs" dxfId="237" priority="30" operator="equal">
      <formula>"b"</formula>
    </cfRule>
    <cfRule type="cellIs" dxfId="236" priority="31" operator="equal">
      <formula>"u"</formula>
    </cfRule>
  </conditionalFormatting>
  <conditionalFormatting sqref="AK19 AM19 AQ19 AW19 BC19 BI19 AS19 AY19 BE19 BK19">
    <cfRule type="cellIs" dxfId="235" priority="23" operator="greaterThan">
      <formula>4</formula>
    </cfRule>
    <cfRule type="cellIs" dxfId="234" priority="24" operator="equal">
      <formula>4</formula>
    </cfRule>
    <cfRule type="cellIs" dxfId="233" priority="25" operator="lessThan">
      <formula>4</formula>
    </cfRule>
  </conditionalFormatting>
  <conditionalFormatting sqref="AI19 AO19 AU19 BA19 BG19">
    <cfRule type="cellIs" dxfId="232" priority="20" operator="greaterThan">
      <formula>4</formula>
    </cfRule>
    <cfRule type="cellIs" dxfId="231" priority="21" operator="equal">
      <formula>4</formula>
    </cfRule>
    <cfRule type="cellIs" dxfId="230" priority="22" operator="lessThan">
      <formula>4</formula>
    </cfRule>
  </conditionalFormatting>
  <conditionalFormatting sqref="BP19 BR19 BV19 CB19 CH19 CN19 BX19 CD19 CJ19 CP19">
    <cfRule type="cellIs" dxfId="229" priority="17" operator="greaterThan">
      <formula>4</formula>
    </cfRule>
    <cfRule type="cellIs" dxfId="228" priority="18" operator="equal">
      <formula>4</formula>
    </cfRule>
    <cfRule type="cellIs" dxfId="227" priority="19" operator="lessThan">
      <formula>4</formula>
    </cfRule>
  </conditionalFormatting>
  <conditionalFormatting sqref="BN19 BT19 BZ19 CF19 CL19">
    <cfRule type="cellIs" dxfId="226" priority="14" operator="greaterThan">
      <formula>4</formula>
    </cfRule>
    <cfRule type="cellIs" dxfId="225" priority="15" operator="equal">
      <formula>4</formula>
    </cfRule>
    <cfRule type="cellIs" dxfId="224" priority="16" operator="lessThan">
      <formula>4</formula>
    </cfRule>
  </conditionalFormatting>
  <conditionalFormatting sqref="CU19 CW19 DA19 DG19 DM19 DS19 DC19 DI19 DO19 DU19">
    <cfRule type="cellIs" dxfId="223" priority="11" operator="greaterThan">
      <formula>4</formula>
    </cfRule>
    <cfRule type="cellIs" dxfId="222" priority="12" operator="equal">
      <formula>4</formula>
    </cfRule>
    <cfRule type="cellIs" dxfId="221" priority="13" operator="lessThan">
      <formula>4</formula>
    </cfRule>
  </conditionalFormatting>
  <conditionalFormatting sqref="CS19 CY19 DE19 DK19 DQ19">
    <cfRule type="cellIs" dxfId="220" priority="8" operator="greaterThan">
      <formula>4</formula>
    </cfRule>
    <cfRule type="cellIs" dxfId="219" priority="9" operator="equal">
      <formula>4</formula>
    </cfRule>
    <cfRule type="cellIs" dxfId="218" priority="10" operator="lessThan">
      <formula>4</formula>
    </cfRule>
  </conditionalFormatting>
  <conditionalFormatting sqref="DZ19 EB19 EF19 EL19 ER19 EX19 EH19 EN19 ET19 EZ19">
    <cfRule type="cellIs" dxfId="217" priority="5" operator="greaterThan">
      <formula>4</formula>
    </cfRule>
    <cfRule type="cellIs" dxfId="216" priority="6" operator="equal">
      <formula>4</formula>
    </cfRule>
    <cfRule type="cellIs" dxfId="215" priority="7" operator="lessThan">
      <formula>4</formula>
    </cfRule>
  </conditionalFormatting>
  <conditionalFormatting sqref="DX19 ED19 EJ19 EP19 EV19">
    <cfRule type="cellIs" dxfId="214" priority="2" operator="greaterThan">
      <formula>4</formula>
    </cfRule>
    <cfRule type="cellIs" dxfId="213" priority="3" operator="equal">
      <formula>4</formula>
    </cfRule>
    <cfRule type="cellIs" dxfId="212" priority="4" operator="lessThan">
      <formula>4</formula>
    </cfRule>
  </conditionalFormatting>
  <conditionalFormatting sqref="D4:CL4">
    <cfRule type="expression" dxfId="211" priority="1">
      <formula>AND(D$4&lt;&gt;"",COUNTIF(Fer_Dates,D$4)&gt;0)</formula>
    </cfRule>
  </conditionalFormatting>
  <pageMargins left="0" right="0" top="0.74803149606299213" bottom="0.74803149606299213" header="0.31496062992125984" footer="0.31496062992125984"/>
  <pageSetup paperSize="9" orientation="landscape" horizontalDpi="4294967292" r:id="rId1"/>
  <headerFooter>
    <oddHeader>&amp;C&amp;"Arial,Normal"&amp;20Planning Bébés</oddHeader>
    <oddFooter>&amp;L&amp;"Arial,Normal"&amp;8&amp;D &amp;R&amp;"Arial,Normal"&amp;8dBY / &amp;F</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F05D51-08D9-427B-B498-794783402C90}">
  <sheetPr codeName="Feuil4"/>
  <dimension ref="A1:GO37"/>
  <sheetViews>
    <sheetView showGridLines="0" showRuler="0" view="pageLayout" zoomScale="145" zoomScaleNormal="130" zoomScalePageLayoutView="145" workbookViewId="0">
      <selection activeCell="C1" sqref="C1:FA1"/>
    </sheetView>
  </sheetViews>
  <sheetFormatPr baseColWidth="10" defaultColWidth="11.42578125" defaultRowHeight="15" x14ac:dyDescent="0.2"/>
  <cols>
    <col min="1" max="1" width="1.28515625" style="1" customWidth="1"/>
    <col min="2" max="2" width="2.140625" style="2" customWidth="1"/>
    <col min="3" max="3" width="8.7109375" style="1" customWidth="1"/>
    <col min="4" max="198" width="0.85546875" style="1" customWidth="1"/>
    <col min="199" max="16384" width="11.42578125" style="1"/>
  </cols>
  <sheetData>
    <row r="1" spans="1:197" s="18" customFormat="1" ht="84.95" customHeight="1" x14ac:dyDescent="0.25">
      <c r="B1" s="82"/>
      <c r="C1" s="169"/>
      <c r="D1" s="169"/>
      <c r="E1" s="169"/>
      <c r="F1" s="169"/>
      <c r="G1" s="169"/>
      <c r="H1" s="169"/>
      <c r="I1" s="169"/>
      <c r="J1" s="169"/>
      <c r="K1" s="169"/>
      <c r="L1" s="169"/>
      <c r="M1" s="169"/>
      <c r="N1" s="169"/>
      <c r="O1" s="169"/>
      <c r="P1" s="169"/>
      <c r="Q1" s="169"/>
      <c r="R1" s="169"/>
      <c r="S1" s="169"/>
      <c r="T1" s="169"/>
      <c r="U1" s="169"/>
      <c r="V1" s="169"/>
      <c r="W1" s="169"/>
      <c r="X1" s="169"/>
      <c r="Y1" s="169"/>
      <c r="Z1" s="169"/>
      <c r="AA1" s="169"/>
      <c r="AB1" s="169"/>
      <c r="AC1" s="169"/>
      <c r="AD1" s="169"/>
      <c r="AE1" s="169"/>
      <c r="AF1" s="169"/>
      <c r="AG1" s="169"/>
      <c r="AH1" s="169"/>
      <c r="AI1" s="169"/>
      <c r="AJ1" s="169"/>
      <c r="AK1" s="169"/>
      <c r="AL1" s="169"/>
      <c r="AM1" s="169"/>
      <c r="AN1" s="169"/>
      <c r="AO1" s="169"/>
      <c r="AP1" s="169"/>
      <c r="AQ1" s="169"/>
      <c r="AR1" s="169"/>
      <c r="AS1" s="169"/>
      <c r="AT1" s="169"/>
      <c r="AU1" s="169"/>
      <c r="AV1" s="169"/>
      <c r="AW1" s="169"/>
      <c r="AX1" s="169"/>
      <c r="AY1" s="169"/>
      <c r="AZ1" s="169"/>
      <c r="BA1" s="169"/>
      <c r="BB1" s="169"/>
      <c r="BC1" s="169"/>
      <c r="BD1" s="169"/>
      <c r="BE1" s="169"/>
      <c r="BF1" s="169"/>
      <c r="BG1" s="169"/>
      <c r="BH1" s="169"/>
      <c r="BI1" s="169"/>
      <c r="BJ1" s="169"/>
      <c r="BK1" s="169"/>
      <c r="BL1" s="169"/>
      <c r="BM1" s="169"/>
      <c r="BN1" s="169"/>
      <c r="BO1" s="169"/>
      <c r="BP1" s="169"/>
      <c r="BQ1" s="169"/>
      <c r="BR1" s="169"/>
      <c r="BS1" s="169"/>
      <c r="BT1" s="169"/>
      <c r="BU1" s="169"/>
      <c r="BV1" s="169"/>
      <c r="BW1" s="169"/>
      <c r="BX1" s="169"/>
      <c r="BY1" s="169"/>
      <c r="BZ1" s="169"/>
      <c r="CA1" s="169"/>
      <c r="CB1" s="169"/>
      <c r="CC1" s="169"/>
      <c r="CD1" s="169"/>
      <c r="CE1" s="169"/>
      <c r="CF1" s="169"/>
      <c r="CG1" s="169"/>
      <c r="CH1" s="169"/>
      <c r="CI1" s="169"/>
      <c r="CJ1" s="169"/>
      <c r="CK1" s="169"/>
      <c r="CL1" s="169"/>
      <c r="CM1" s="169"/>
      <c r="CN1" s="169"/>
      <c r="CO1" s="169"/>
      <c r="CP1" s="169"/>
      <c r="CQ1" s="169"/>
      <c r="CR1" s="169"/>
      <c r="CS1" s="169"/>
      <c r="CT1" s="169"/>
      <c r="CU1" s="169"/>
      <c r="CV1" s="169"/>
      <c r="CW1" s="169"/>
      <c r="CX1" s="169"/>
      <c r="CY1" s="169"/>
      <c r="CZ1" s="169"/>
      <c r="DA1" s="169"/>
      <c r="DB1" s="169"/>
      <c r="DC1" s="169"/>
      <c r="DD1" s="169"/>
      <c r="DE1" s="169"/>
      <c r="DF1" s="169"/>
      <c r="DG1" s="169"/>
      <c r="DH1" s="169"/>
      <c r="DI1" s="169"/>
      <c r="DJ1" s="169"/>
      <c r="DK1" s="169"/>
      <c r="DL1" s="169"/>
      <c r="DM1" s="169"/>
      <c r="DN1" s="169"/>
      <c r="DO1" s="169"/>
      <c r="DP1" s="169"/>
      <c r="DQ1" s="169"/>
      <c r="DR1" s="169"/>
      <c r="DS1" s="169"/>
      <c r="DT1" s="169"/>
      <c r="DU1" s="169"/>
      <c r="DV1" s="169"/>
      <c r="DW1" s="169"/>
      <c r="DX1" s="169"/>
      <c r="DY1" s="169"/>
      <c r="DZ1" s="169"/>
      <c r="EA1" s="169"/>
      <c r="EB1" s="169"/>
      <c r="EC1" s="169"/>
      <c r="ED1" s="169"/>
      <c r="EE1" s="169"/>
      <c r="EF1" s="169"/>
      <c r="EG1" s="169"/>
      <c r="EH1" s="169"/>
      <c r="EI1" s="169"/>
      <c r="EJ1" s="169"/>
      <c r="EK1" s="169"/>
      <c r="EL1" s="169"/>
      <c r="EM1" s="169"/>
      <c r="EN1" s="169"/>
      <c r="EO1" s="169"/>
      <c r="EP1" s="169"/>
      <c r="EQ1" s="169"/>
      <c r="ER1" s="169"/>
      <c r="ES1" s="169"/>
      <c r="ET1" s="169"/>
      <c r="EU1" s="169"/>
      <c r="EV1" s="169"/>
      <c r="EW1" s="169"/>
      <c r="EX1" s="169"/>
      <c r="EY1" s="169"/>
      <c r="EZ1" s="169"/>
      <c r="FA1" s="169"/>
      <c r="FC1" s="27"/>
      <c r="FD1" s="27"/>
      <c r="FE1" s="27"/>
      <c r="FF1" s="27"/>
      <c r="FG1" s="27"/>
      <c r="FH1" s="27"/>
      <c r="FI1" s="27"/>
      <c r="FJ1" s="27"/>
      <c r="GB1" s="27"/>
      <c r="GC1" s="27"/>
      <c r="GD1" s="27"/>
      <c r="GE1" s="1"/>
      <c r="GF1" s="1"/>
      <c r="GG1" s="1"/>
      <c r="GH1" s="1"/>
      <c r="GI1" s="1"/>
      <c r="GJ1" s="1"/>
      <c r="GK1" s="1"/>
      <c r="GL1" s="1"/>
      <c r="GM1" s="1"/>
      <c r="GN1" s="1"/>
      <c r="GO1" s="1"/>
    </row>
    <row r="2" spans="1:197" s="2" customFormat="1" ht="17.100000000000001" customHeight="1" x14ac:dyDescent="0.2">
      <c r="A2" s="158" t="str">
        <f>BdD!A2</f>
        <v>Mai</v>
      </c>
      <c r="B2" s="158"/>
      <c r="C2" s="158"/>
      <c r="D2" s="159" t="s">
        <v>6</v>
      </c>
      <c r="E2" s="159"/>
      <c r="F2" s="159"/>
      <c r="G2" s="159"/>
      <c r="H2" s="159"/>
      <c r="I2" s="159"/>
      <c r="J2" s="159"/>
      <c r="K2" s="159"/>
      <c r="L2" s="159"/>
      <c r="M2" s="159"/>
      <c r="N2" s="159"/>
      <c r="O2" s="159"/>
      <c r="P2" s="159"/>
      <c r="Q2" s="159"/>
      <c r="R2" s="159"/>
      <c r="S2" s="159"/>
      <c r="T2" s="159"/>
      <c r="U2" s="159"/>
      <c r="V2" s="159"/>
      <c r="W2" s="159"/>
      <c r="X2" s="159"/>
      <c r="Y2" s="159"/>
      <c r="Z2" s="159"/>
      <c r="AA2" s="159"/>
      <c r="AB2" s="159"/>
      <c r="AC2" s="159"/>
      <c r="AD2" s="159"/>
      <c r="AE2" s="159"/>
      <c r="AF2" s="159"/>
      <c r="AG2" s="159"/>
      <c r="AH2" s="75"/>
      <c r="AI2" s="159" t="s">
        <v>7</v>
      </c>
      <c r="AJ2" s="159"/>
      <c r="AK2" s="159"/>
      <c r="AL2" s="159"/>
      <c r="AM2" s="159"/>
      <c r="AN2" s="159"/>
      <c r="AO2" s="159"/>
      <c r="AP2" s="159"/>
      <c r="AQ2" s="159"/>
      <c r="AR2" s="159"/>
      <c r="AS2" s="159"/>
      <c r="AT2" s="159"/>
      <c r="AU2" s="159"/>
      <c r="AV2" s="159"/>
      <c r="AW2" s="159"/>
      <c r="AX2" s="159"/>
      <c r="AY2" s="159"/>
      <c r="AZ2" s="159"/>
      <c r="BA2" s="159"/>
      <c r="BB2" s="159"/>
      <c r="BC2" s="159"/>
      <c r="BD2" s="159"/>
      <c r="BE2" s="159"/>
      <c r="BF2" s="159"/>
      <c r="BG2" s="159"/>
      <c r="BH2" s="159"/>
      <c r="BI2" s="159"/>
      <c r="BJ2" s="159"/>
      <c r="BK2" s="159"/>
      <c r="BL2" s="159"/>
      <c r="BM2" s="75"/>
      <c r="BN2" s="77"/>
      <c r="BO2" s="159" t="s">
        <v>8</v>
      </c>
      <c r="BP2" s="159"/>
      <c r="BQ2" s="159"/>
      <c r="BR2" s="159"/>
      <c r="BS2" s="159"/>
      <c r="BT2" s="159"/>
      <c r="BU2" s="159"/>
      <c r="BV2" s="159"/>
      <c r="BW2" s="159"/>
      <c r="BX2" s="159"/>
      <c r="BY2" s="159"/>
      <c r="BZ2" s="159"/>
      <c r="CA2" s="159"/>
      <c r="CB2" s="159"/>
      <c r="CC2" s="159"/>
      <c r="CD2" s="159"/>
      <c r="CE2" s="159"/>
      <c r="CF2" s="159"/>
      <c r="CG2" s="159"/>
      <c r="CH2" s="159"/>
      <c r="CI2" s="159"/>
      <c r="CJ2" s="159"/>
      <c r="CK2" s="159"/>
      <c r="CL2" s="159"/>
      <c r="CM2" s="159"/>
      <c r="CN2" s="159"/>
      <c r="CO2" s="159"/>
      <c r="CP2" s="159"/>
      <c r="CQ2" s="159"/>
      <c r="CR2" s="75"/>
      <c r="CS2" s="159" t="s">
        <v>9</v>
      </c>
      <c r="CT2" s="159"/>
      <c r="CU2" s="159"/>
      <c r="CV2" s="159"/>
      <c r="CW2" s="159"/>
      <c r="CX2" s="159"/>
      <c r="CY2" s="159"/>
      <c r="CZ2" s="159"/>
      <c r="DA2" s="159"/>
      <c r="DB2" s="159"/>
      <c r="DC2" s="159"/>
      <c r="DD2" s="159"/>
      <c r="DE2" s="159"/>
      <c r="DF2" s="159"/>
      <c r="DG2" s="159"/>
      <c r="DH2" s="159"/>
      <c r="DI2" s="159"/>
      <c r="DJ2" s="159"/>
      <c r="DK2" s="159"/>
      <c r="DL2" s="159"/>
      <c r="DM2" s="159"/>
      <c r="DN2" s="159"/>
      <c r="DO2" s="159"/>
      <c r="DP2" s="159"/>
      <c r="DQ2" s="159"/>
      <c r="DR2" s="159"/>
      <c r="DS2" s="159"/>
      <c r="DT2" s="159"/>
      <c r="DU2" s="159"/>
      <c r="DV2" s="159"/>
      <c r="DW2" s="75"/>
      <c r="DX2" s="159" t="s">
        <v>10</v>
      </c>
      <c r="DY2" s="159"/>
      <c r="DZ2" s="159"/>
      <c r="EA2" s="159"/>
      <c r="EB2" s="159"/>
      <c r="EC2" s="159"/>
      <c r="ED2" s="159"/>
      <c r="EE2" s="159"/>
      <c r="EF2" s="159"/>
      <c r="EG2" s="159"/>
      <c r="EH2" s="159"/>
      <c r="EI2" s="159"/>
      <c r="EJ2" s="159"/>
      <c r="EK2" s="159"/>
      <c r="EL2" s="159"/>
      <c r="EM2" s="159"/>
      <c r="EN2" s="159"/>
      <c r="EO2" s="159"/>
      <c r="EP2" s="159"/>
      <c r="EQ2" s="159"/>
      <c r="ER2" s="159"/>
      <c r="ES2" s="159"/>
      <c r="ET2" s="159"/>
      <c r="EU2" s="159"/>
      <c r="EV2" s="159"/>
      <c r="EW2" s="159"/>
      <c r="EX2" s="159"/>
      <c r="EY2" s="159"/>
      <c r="EZ2" s="159"/>
      <c r="FA2" s="159"/>
      <c r="FB2" s="41"/>
      <c r="FC2" s="41"/>
      <c r="FD2" s="41"/>
      <c r="FE2" s="41"/>
      <c r="FF2" s="41"/>
      <c r="FG2" s="41"/>
      <c r="FH2" s="41"/>
      <c r="FI2" s="41"/>
      <c r="FJ2" s="42"/>
      <c r="GB2" s="42"/>
      <c r="GC2" s="42"/>
      <c r="GD2" s="42"/>
    </row>
    <row r="3" spans="1:197" s="2" customFormat="1" ht="17.100000000000001" customHeight="1" x14ac:dyDescent="0.2">
      <c r="A3" s="158">
        <f>BdD!A3</f>
        <v>2023</v>
      </c>
      <c r="B3" s="158"/>
      <c r="C3" s="158"/>
      <c r="D3" s="161" t="s">
        <v>0</v>
      </c>
      <c r="E3" s="161"/>
      <c r="F3" s="161"/>
      <c r="G3" s="161"/>
      <c r="H3" s="161"/>
      <c r="I3" s="161"/>
      <c r="J3" s="161" t="s">
        <v>1</v>
      </c>
      <c r="K3" s="161"/>
      <c r="L3" s="161"/>
      <c r="M3" s="161"/>
      <c r="N3" s="161"/>
      <c r="O3" s="161"/>
      <c r="P3" s="161" t="s">
        <v>2</v>
      </c>
      <c r="Q3" s="161"/>
      <c r="R3" s="161"/>
      <c r="S3" s="161"/>
      <c r="T3" s="161"/>
      <c r="U3" s="161"/>
      <c r="V3" s="161" t="s">
        <v>3</v>
      </c>
      <c r="W3" s="161"/>
      <c r="X3" s="161"/>
      <c r="Y3" s="161"/>
      <c r="Z3" s="161"/>
      <c r="AA3" s="161"/>
      <c r="AB3" s="161" t="s">
        <v>4</v>
      </c>
      <c r="AC3" s="161"/>
      <c r="AD3" s="161"/>
      <c r="AE3" s="161"/>
      <c r="AF3" s="161"/>
      <c r="AG3" s="160"/>
      <c r="AH3" s="75"/>
      <c r="AI3" s="160" t="s">
        <v>0</v>
      </c>
      <c r="AJ3" s="160"/>
      <c r="AK3" s="160"/>
      <c r="AL3" s="160"/>
      <c r="AM3" s="161"/>
      <c r="AN3" s="161"/>
      <c r="AO3" s="161" t="s">
        <v>1</v>
      </c>
      <c r="AP3" s="161"/>
      <c r="AQ3" s="161"/>
      <c r="AR3" s="161"/>
      <c r="AS3" s="161"/>
      <c r="AT3" s="161"/>
      <c r="AU3" s="161" t="s">
        <v>2</v>
      </c>
      <c r="AV3" s="161"/>
      <c r="AW3" s="161"/>
      <c r="AX3" s="161"/>
      <c r="AY3" s="161"/>
      <c r="AZ3" s="161"/>
      <c r="BA3" s="161" t="s">
        <v>3</v>
      </c>
      <c r="BB3" s="161"/>
      <c r="BC3" s="161"/>
      <c r="BD3" s="161"/>
      <c r="BE3" s="161"/>
      <c r="BF3" s="161"/>
      <c r="BG3" s="161" t="s">
        <v>4</v>
      </c>
      <c r="BH3" s="161"/>
      <c r="BI3" s="161"/>
      <c r="BJ3" s="161"/>
      <c r="BK3" s="161"/>
      <c r="BL3" s="161"/>
      <c r="BM3" s="75"/>
      <c r="BN3" s="160" t="s">
        <v>0</v>
      </c>
      <c r="BO3" s="160"/>
      <c r="BP3" s="160"/>
      <c r="BQ3" s="160"/>
      <c r="BR3" s="160"/>
      <c r="BS3" s="160"/>
      <c r="BT3" s="161" t="s">
        <v>1</v>
      </c>
      <c r="BU3" s="161"/>
      <c r="BV3" s="161"/>
      <c r="BW3" s="161"/>
      <c r="BX3" s="161"/>
      <c r="BY3" s="161"/>
      <c r="BZ3" s="161" t="s">
        <v>2</v>
      </c>
      <c r="CA3" s="161"/>
      <c r="CB3" s="161"/>
      <c r="CC3" s="161"/>
      <c r="CD3" s="161"/>
      <c r="CE3" s="161"/>
      <c r="CF3" s="161" t="s">
        <v>3</v>
      </c>
      <c r="CG3" s="161"/>
      <c r="CH3" s="161"/>
      <c r="CI3" s="161"/>
      <c r="CJ3" s="161"/>
      <c r="CK3" s="161"/>
      <c r="CL3" s="161" t="s">
        <v>4</v>
      </c>
      <c r="CM3" s="161"/>
      <c r="CN3" s="161"/>
      <c r="CO3" s="161"/>
      <c r="CP3" s="161"/>
      <c r="CQ3" s="161"/>
      <c r="CR3" s="75"/>
      <c r="CS3" s="160" t="s">
        <v>0</v>
      </c>
      <c r="CT3" s="160"/>
      <c r="CU3" s="160"/>
      <c r="CV3" s="160"/>
      <c r="CW3" s="160"/>
      <c r="CX3" s="160"/>
      <c r="CY3" s="161" t="s">
        <v>1</v>
      </c>
      <c r="CZ3" s="161"/>
      <c r="DA3" s="161"/>
      <c r="DB3" s="161"/>
      <c r="DC3" s="161"/>
      <c r="DD3" s="161"/>
      <c r="DE3" s="161" t="s">
        <v>2</v>
      </c>
      <c r="DF3" s="161"/>
      <c r="DG3" s="161"/>
      <c r="DH3" s="161"/>
      <c r="DI3" s="161"/>
      <c r="DJ3" s="161"/>
      <c r="DK3" s="161" t="s">
        <v>3</v>
      </c>
      <c r="DL3" s="161"/>
      <c r="DM3" s="161"/>
      <c r="DN3" s="161"/>
      <c r="DO3" s="161"/>
      <c r="DP3" s="161"/>
      <c r="DQ3" s="161" t="s">
        <v>4</v>
      </c>
      <c r="DR3" s="161"/>
      <c r="DS3" s="161"/>
      <c r="DT3" s="161"/>
      <c r="DU3" s="161"/>
      <c r="DV3" s="160"/>
      <c r="DW3" s="75"/>
      <c r="DX3" s="160" t="s">
        <v>0</v>
      </c>
      <c r="DY3" s="160"/>
      <c r="DZ3" s="160"/>
      <c r="EA3" s="160"/>
      <c r="EB3" s="160"/>
      <c r="EC3" s="160"/>
      <c r="ED3" s="161" t="s">
        <v>1</v>
      </c>
      <c r="EE3" s="161"/>
      <c r="EF3" s="161"/>
      <c r="EG3" s="161"/>
      <c r="EH3" s="161"/>
      <c r="EI3" s="161"/>
      <c r="EJ3" s="161" t="s">
        <v>2</v>
      </c>
      <c r="EK3" s="161"/>
      <c r="EL3" s="161"/>
      <c r="EM3" s="161"/>
      <c r="EN3" s="161"/>
      <c r="EO3" s="161"/>
      <c r="EP3" s="161" t="s">
        <v>3</v>
      </c>
      <c r="EQ3" s="161"/>
      <c r="ER3" s="161"/>
      <c r="ES3" s="161"/>
      <c r="ET3" s="161"/>
      <c r="EU3" s="161"/>
      <c r="EV3" s="161" t="s">
        <v>4</v>
      </c>
      <c r="EW3" s="161"/>
      <c r="EX3" s="161"/>
      <c r="EY3" s="161"/>
      <c r="EZ3" s="161"/>
      <c r="FA3" s="161"/>
      <c r="FB3" s="41"/>
      <c r="FC3" s="41"/>
      <c r="FD3" s="41"/>
      <c r="FE3" s="41"/>
      <c r="FF3" s="41"/>
      <c r="FG3" s="41"/>
      <c r="FH3" s="41"/>
      <c r="FI3" s="41"/>
      <c r="FJ3" s="42"/>
      <c r="GB3" s="42"/>
      <c r="GC3" s="42"/>
      <c r="GD3" s="42"/>
    </row>
    <row r="4" spans="1:197" s="2" customFormat="1" ht="17.100000000000001" customHeight="1" x14ac:dyDescent="0.2">
      <c r="A4" s="76"/>
      <c r="B4" s="76"/>
      <c r="C4" s="76"/>
      <c r="D4" s="145">
        <f>IF(WEEKDAY(WORKDAY.INTL(Choix-1,1,1),2)=COLUMNS($A:A),WORKDAY.INTL(Choix-1,1,1),IF(B4="","",WORKDAY.INTL(B4,1,1)))</f>
        <v>45047</v>
      </c>
      <c r="E4" s="145"/>
      <c r="F4" s="145"/>
      <c r="G4" s="145"/>
      <c r="H4" s="145"/>
      <c r="I4" s="145"/>
      <c r="J4" s="145">
        <f>IF(WEEKDAY(WORKDAY.INTL(Choix-1,1,1),2)=COLUMNS($A:B),WORKDAY.INTL(Choix-1,1,1),IF(D4="","",IF(MONTH(WORKDAY.INTL(D4,1,1))&lt;&gt;MONTH(Choix),"",WORKDAY.INTL(D4,1,1))))</f>
        <v>45048</v>
      </c>
      <c r="K4" s="145"/>
      <c r="L4" s="145"/>
      <c r="M4" s="145"/>
      <c r="N4" s="145"/>
      <c r="O4" s="145"/>
      <c r="P4" s="145">
        <f>IF(WEEKDAY(WORKDAY.INTL(Choix-1,1,1),2)=COLUMNS($A:C),WORKDAY.INTL(Choix-1,1,1),IF(J4="","",IF(MONTH(WORKDAY.INTL(J4,1,1))&lt;&gt;MONTH(Choix),"",WORKDAY.INTL(J4,1,1))))</f>
        <v>45049</v>
      </c>
      <c r="Q4" s="145"/>
      <c r="R4" s="145"/>
      <c r="S4" s="145"/>
      <c r="T4" s="145"/>
      <c r="U4" s="145"/>
      <c r="V4" s="145">
        <f>IF(WEEKDAY(WORKDAY.INTL(Choix-1,1,1),2)=COLUMNS($A:D),WORKDAY.INTL(Choix-1,1,1),IF(P4="","",IF(MONTH(WORKDAY.INTL(P4,1,1))&lt;&gt;MONTH(Choix),"",WORKDAY.INTL(P4,1,1))))</f>
        <v>45050</v>
      </c>
      <c r="W4" s="145"/>
      <c r="X4" s="145"/>
      <c r="Y4" s="145"/>
      <c r="Z4" s="145"/>
      <c r="AA4" s="145"/>
      <c r="AB4" s="145">
        <f>IF(WEEKDAY(WORKDAY.INTL(Choix-1,1,1),2)=COLUMNS($A:E),WORKDAY.INTL(Choix-1,1,1),IF(V4="","",IF(MONTH(WORKDAY.INTL(V4,1,1))&lt;&gt;MONTH(Choix),"",WORKDAY.INTL(V4,1,1))))</f>
        <v>45051</v>
      </c>
      <c r="AC4" s="145"/>
      <c r="AD4" s="145"/>
      <c r="AE4" s="145"/>
      <c r="AF4" s="145"/>
      <c r="AG4" s="145"/>
      <c r="AH4" s="116"/>
      <c r="AI4" s="145">
        <f>IF(WEEKDAY(WORKDAY.INTL(Choix-1,1,1),2)=COLUMNS($A:F),WORKDAY.INTL(Choix-1,1,1),IF(AB4="","",IF(MONTH(WORKDAY.INTL(AB4,1,1))&lt;&gt;MONTH(Choix),"",WORKDAY.INTL(AB4,1,1))))</f>
        <v>45054</v>
      </c>
      <c r="AJ4" s="145"/>
      <c r="AK4" s="145"/>
      <c r="AL4" s="145"/>
      <c r="AM4" s="145"/>
      <c r="AN4" s="145"/>
      <c r="AO4" s="145">
        <f>IF(WEEKDAY(WORKDAY.INTL(Choix-1,1,1),2)=COLUMNS($A:G),WORKDAY.INTL(Choix-1,1,1),IF(AI4="","",IF(MONTH(WORKDAY.INTL(AI4,1,1))&lt;&gt;MONTH(Choix),"",WORKDAY.INTL(AI4,1,1))))</f>
        <v>45055</v>
      </c>
      <c r="AP4" s="145"/>
      <c r="AQ4" s="145"/>
      <c r="AR4" s="145"/>
      <c r="AS4" s="145"/>
      <c r="AT4" s="145"/>
      <c r="AU4" s="145">
        <f>IF(WEEKDAY(WORKDAY.INTL(Choix-1,1,1),2)=COLUMNS($A:H),WORKDAY.INTL(Choix-1,1,1),IF(AO4="","",IF(MONTH(WORKDAY.INTL(AO4,1,1))&lt;&gt;MONTH(Choix),"",WORKDAY.INTL(AO4,1,1))))</f>
        <v>45056</v>
      </c>
      <c r="AV4" s="145"/>
      <c r="AW4" s="145"/>
      <c r="AX4" s="145"/>
      <c r="AY4" s="145"/>
      <c r="AZ4" s="145"/>
      <c r="BA4" s="145">
        <f>IF(WEEKDAY(WORKDAY.INTL(Choix-1,1,1),2)=COLUMNS($A:I),WORKDAY.INTL(Choix-1,1,1),IF(AU4="","",IF(MONTH(WORKDAY.INTL(AU4,1,1))&lt;&gt;MONTH(Choix),"",WORKDAY.INTL(AU4,1,1))))</f>
        <v>45057</v>
      </c>
      <c r="BB4" s="145"/>
      <c r="BC4" s="145"/>
      <c r="BD4" s="145"/>
      <c r="BE4" s="145"/>
      <c r="BF4" s="145"/>
      <c r="BG4" s="145">
        <f>IF(WEEKDAY(WORKDAY.INTL(Choix-1,1,1),2)=COLUMNS($A:J),WORKDAY.INTL(Choix-1,1,1),IF(BA4="","",IF(MONTH(WORKDAY.INTL(BA4,1,1))&lt;&gt;MONTH(Choix),"",WORKDAY.INTL(BA4,1,1))))</f>
        <v>45058</v>
      </c>
      <c r="BH4" s="145"/>
      <c r="BI4" s="145"/>
      <c r="BJ4" s="145"/>
      <c r="BK4" s="145"/>
      <c r="BL4" s="145"/>
      <c r="BM4" s="116"/>
      <c r="BN4" s="145">
        <f>IF(WEEKDAY(WORKDAY.INTL(Choix-1,1,1),2)=COLUMNS($A:K),WORKDAY.INTL(Choix-1,1,1),IF(BG4="","",IF(MONTH(WORKDAY.INTL(BG4,1,1))&lt;&gt;MONTH(Choix),"",WORKDAY.INTL(BG4,1,1))))</f>
        <v>45061</v>
      </c>
      <c r="BO4" s="145"/>
      <c r="BP4" s="145"/>
      <c r="BQ4" s="145"/>
      <c r="BR4" s="145"/>
      <c r="BS4" s="145"/>
      <c r="BT4" s="145">
        <f>IF(WEEKDAY(WORKDAY.INTL(Choix-1,1,1),2)=COLUMNS($A:L),WORKDAY.INTL(Choix-1,1,1),IF(BN4="","",IF(MONTH(WORKDAY.INTL(BN4,1,1))&lt;&gt;MONTH(Choix),"",WORKDAY.INTL(BN4,1,1))))</f>
        <v>45062</v>
      </c>
      <c r="BU4" s="145"/>
      <c r="BV4" s="145"/>
      <c r="BW4" s="145"/>
      <c r="BX4" s="145"/>
      <c r="BY4" s="145"/>
      <c r="BZ4" s="145">
        <f>IF(WEEKDAY(WORKDAY.INTL(Choix-1,1,1),2)=COLUMNS($A:M),WORKDAY.INTL(Choix-1,1,1),IF(BT4="","",IF(MONTH(WORKDAY.INTL(BT4,1,1))&lt;&gt;MONTH(Choix),"",WORKDAY.INTL(BT4,1,1))))</f>
        <v>45063</v>
      </c>
      <c r="CA4" s="145"/>
      <c r="CB4" s="145"/>
      <c r="CC4" s="145"/>
      <c r="CD4" s="145"/>
      <c r="CE4" s="145"/>
      <c r="CF4" s="145">
        <f>IF(WEEKDAY(WORKDAY.INTL(Choix-1,1,1),2)=COLUMNS($A:N),WORKDAY.INTL(Choix-1,1,1),IF(BZ4="","",IF(MONTH(WORKDAY.INTL(BZ4,1,1))&lt;&gt;MONTH(Choix),"",WORKDAY.INTL(BZ4,1,1))))</f>
        <v>45064</v>
      </c>
      <c r="CG4" s="145"/>
      <c r="CH4" s="145"/>
      <c r="CI4" s="145"/>
      <c r="CJ4" s="145"/>
      <c r="CK4" s="145"/>
      <c r="CL4" s="145">
        <f>IF(WEEKDAY(WORKDAY.INTL(Choix-1,1,1),2)=COLUMNS($A:O),WORKDAY.INTL(Choix-1,1,1),IF(CF4="","",IF(MONTH(WORKDAY.INTL(CF4,1,1))&lt;&gt;MONTH(Choix),"",WORKDAY.INTL(CF4,1,1))))</f>
        <v>45065</v>
      </c>
      <c r="CM4" s="145"/>
      <c r="CN4" s="145"/>
      <c r="CO4" s="145"/>
      <c r="CP4" s="145"/>
      <c r="CQ4" s="145"/>
      <c r="CR4" s="116"/>
      <c r="CS4" s="145">
        <f>IF(WEEKDAY(WORKDAY.INTL(Choix-1,1,1),2)=COLUMNS($A$2:P$4),WORKDAY.INTL(Choix-1,1,1),IF(CL4="","",IF(MONTH(WORKDAY.INTL(CL4,1,1))&lt;&gt;MONTH(Choix),"",WORKDAY.INTL(CL4,1,1))))</f>
        <v>45068</v>
      </c>
      <c r="CT4" s="145"/>
      <c r="CU4" s="145"/>
      <c r="CV4" s="145"/>
      <c r="CW4" s="145"/>
      <c r="CX4" s="145"/>
      <c r="CY4" s="145">
        <f>IF(WEEKDAY(WORKDAY.INTL(Choix-1,1,1),2)=COLUMNS($A$2:Q$4),WORKDAY.INTL(Choix-1,1,1),IF(CS4="","",IF(MONTH(WORKDAY.INTL(CS4,1,1))&lt;&gt;MONTH(Choix),"",WORKDAY.INTL(CS4,1,1))))</f>
        <v>45069</v>
      </c>
      <c r="CZ4" s="145"/>
      <c r="DA4" s="145"/>
      <c r="DB4" s="145"/>
      <c r="DC4" s="145"/>
      <c r="DD4" s="145"/>
      <c r="DE4" s="145">
        <f>IF(WEEKDAY(WORKDAY.INTL(Choix-1,1,1),2)=COLUMNS($A$2:R$4),WORKDAY.INTL(Choix-1,1,1),IF(CY4="","",IF(MONTH(WORKDAY.INTL(CY4,1,1))&lt;&gt;MONTH(Choix),"",WORKDAY.INTL(CY4,1,1))))</f>
        <v>45070</v>
      </c>
      <c r="DF4" s="145"/>
      <c r="DG4" s="145"/>
      <c r="DH4" s="145"/>
      <c r="DI4" s="145"/>
      <c r="DJ4" s="145"/>
      <c r="DK4" s="145">
        <f>IF(WEEKDAY(WORKDAY.INTL(Choix-1,1,1),2)=COLUMNS($A$2:S$4),WORKDAY.INTL(Choix-1,1,1),IF(DE4="","",IF(MONTH(WORKDAY.INTL(DE4,1,1))&lt;&gt;MONTH(Choix),"",WORKDAY.INTL(DE4,1,1))))</f>
        <v>45071</v>
      </c>
      <c r="DL4" s="145"/>
      <c r="DM4" s="145"/>
      <c r="DN4" s="145"/>
      <c r="DO4" s="145"/>
      <c r="DP4" s="145"/>
      <c r="DQ4" s="145">
        <f>IF(WEEKDAY(WORKDAY.INTL(Choix-1,1,1),2)=COLUMNS($A$2:T$4),WORKDAY.INTL(Choix-1,1,1),IF(DK4="","",IF(MONTH(WORKDAY.INTL(DK4,1,1))&lt;&gt;MONTH(Choix),"",WORKDAY.INTL(DK4,1,1))))</f>
        <v>45072</v>
      </c>
      <c r="DR4" s="145"/>
      <c r="DS4" s="145"/>
      <c r="DT4" s="145"/>
      <c r="DU4" s="145"/>
      <c r="DV4" s="145"/>
      <c r="DW4" s="116"/>
      <c r="DX4" s="145">
        <f>IF(WEEKDAY(WORKDAY.INTL(Choix-1,1,1),2)=COLUMNS($A$2:U$4),WORKDAY.INTL(Choix-1,1,1),IF(DQ4="","",IF(MONTH(WORKDAY.INTL(DQ4,1,1))&lt;&gt;MONTH(Choix),"",WORKDAY.INTL(DQ4,1,1))))</f>
        <v>45075</v>
      </c>
      <c r="DY4" s="145"/>
      <c r="DZ4" s="145"/>
      <c r="EA4" s="145"/>
      <c r="EB4" s="145"/>
      <c r="EC4" s="145"/>
      <c r="ED4" s="145">
        <f>IF(WEEKDAY(WORKDAY.INTL(Choix-1,1,1),2)=COLUMNS($A$2:V$4),WORKDAY.INTL(Choix-1,1,1),IF(DX4="","",IF(MONTH(WORKDAY.INTL(DX4,1,1))&lt;&gt;MONTH(Choix),"",WORKDAY.INTL(DX4,1,1))))</f>
        <v>45076</v>
      </c>
      <c r="EE4" s="145"/>
      <c r="EF4" s="145"/>
      <c r="EG4" s="145"/>
      <c r="EH4" s="145"/>
      <c r="EI4" s="145"/>
      <c r="EJ4" s="145">
        <f>IF(WEEKDAY(WORKDAY.INTL(Choix-1,1,1),2)=COLUMNS($A$2:W$4),WORKDAY.INTL(Choix-1,1,1),IF(ED4="","",IF(MONTH(WORKDAY.INTL(ED4,1,1))&lt;&gt;MONTH(Choix),"",WORKDAY.INTL(ED4,1,1))))</f>
        <v>45077</v>
      </c>
      <c r="EK4" s="145"/>
      <c r="EL4" s="145"/>
      <c r="EM4" s="145"/>
      <c r="EN4" s="145"/>
      <c r="EO4" s="145"/>
      <c r="EP4" s="145" t="str">
        <f>IF(WEEKDAY(WORKDAY.INTL(Choix-1,1,1),2)=COLUMNS($A$2:X$4),WORKDAY.INTL(Choix-1,1,1),IF(EJ4="","",IF(MONTH(WORKDAY.INTL(EJ4,1,1))&lt;&gt;MONTH(Choix),"",WORKDAY.INTL(EJ4,1,1))))</f>
        <v/>
      </c>
      <c r="EQ4" s="145"/>
      <c r="ER4" s="145"/>
      <c r="ES4" s="145"/>
      <c r="ET4" s="145"/>
      <c r="EU4" s="145"/>
      <c r="EV4" s="145" t="str">
        <f>IF(WEEKDAY(WORKDAY.INTL(Choix-1,1,1),2)=COLUMNS($A$2:Y$4),WORKDAY.INTL(Choix-1,1,1),IF(EP4="","",IF(MONTH(WORKDAY.INTL(EP4,1,1))&lt;&gt;MONTH(Choix),"",WORKDAY.INTL(EP4,1,1))))</f>
        <v/>
      </c>
      <c r="EW4" s="145"/>
      <c r="EX4" s="145"/>
      <c r="EY4" s="145"/>
      <c r="EZ4" s="145"/>
      <c r="FA4" s="145"/>
      <c r="FB4" s="41"/>
      <c r="FC4" s="41"/>
      <c r="FD4" s="41"/>
      <c r="FE4" s="41"/>
      <c r="FF4" s="41"/>
      <c r="FG4" s="41"/>
      <c r="FH4" s="41"/>
      <c r="FI4" s="41"/>
      <c r="FJ4" s="42"/>
      <c r="GB4" s="42"/>
      <c r="GC4" s="42"/>
      <c r="GD4" s="42"/>
    </row>
    <row r="5" spans="1:197" s="2" customFormat="1" ht="17.100000000000001" customHeight="1" x14ac:dyDescent="0.2">
      <c r="A5" s="76"/>
      <c r="B5" s="76"/>
      <c r="C5" s="88" t="s">
        <v>27</v>
      </c>
      <c r="D5" s="164">
        <f>BdD!D5</f>
        <v>0</v>
      </c>
      <c r="E5" s="164"/>
      <c r="F5" s="164"/>
      <c r="G5" s="164"/>
      <c r="H5" s="164"/>
      <c r="I5" s="165"/>
      <c r="J5" s="164">
        <f>BdD!J5</f>
        <v>0</v>
      </c>
      <c r="K5" s="164"/>
      <c r="L5" s="164"/>
      <c r="M5" s="164"/>
      <c r="N5" s="164"/>
      <c r="O5" s="165"/>
      <c r="P5" s="164">
        <f>BdD!P5</f>
        <v>0</v>
      </c>
      <c r="Q5" s="164"/>
      <c r="R5" s="164"/>
      <c r="S5" s="164"/>
      <c r="T5" s="164"/>
      <c r="U5" s="165"/>
      <c r="V5" s="164">
        <f>BdD!V5</f>
        <v>0</v>
      </c>
      <c r="W5" s="164"/>
      <c r="X5" s="164"/>
      <c r="Y5" s="164"/>
      <c r="Z5" s="164"/>
      <c r="AA5" s="165"/>
      <c r="AB5" s="164">
        <f>BdD!AB5</f>
        <v>0</v>
      </c>
      <c r="AC5" s="164"/>
      <c r="AD5" s="164"/>
      <c r="AE5" s="164"/>
      <c r="AF5" s="164"/>
      <c r="AG5" s="165"/>
      <c r="AH5" s="89"/>
      <c r="AI5" s="163">
        <f>BdD!AI5</f>
        <v>0</v>
      </c>
      <c r="AJ5" s="164"/>
      <c r="AK5" s="164"/>
      <c r="AL5" s="164"/>
      <c r="AM5" s="164"/>
      <c r="AN5" s="165"/>
      <c r="AO5" s="163">
        <f>BdD!AO5</f>
        <v>0</v>
      </c>
      <c r="AP5" s="164"/>
      <c r="AQ5" s="164"/>
      <c r="AR5" s="164"/>
      <c r="AS5" s="164"/>
      <c r="AT5" s="165"/>
      <c r="AU5" s="163">
        <f>BdD!AU5</f>
        <v>0</v>
      </c>
      <c r="AV5" s="164"/>
      <c r="AW5" s="164"/>
      <c r="AX5" s="164"/>
      <c r="AY5" s="164"/>
      <c r="AZ5" s="165"/>
      <c r="BA5" s="163">
        <f>BdD!BA5</f>
        <v>0</v>
      </c>
      <c r="BB5" s="164"/>
      <c r="BC5" s="164"/>
      <c r="BD5" s="164"/>
      <c r="BE5" s="164"/>
      <c r="BF5" s="165"/>
      <c r="BG5" s="163">
        <f>BdD!BG5</f>
        <v>0</v>
      </c>
      <c r="BH5" s="164"/>
      <c r="BI5" s="164"/>
      <c r="BJ5" s="164"/>
      <c r="BK5" s="164"/>
      <c r="BL5" s="165"/>
      <c r="BM5" s="89"/>
      <c r="BN5" s="163">
        <f>BdD!BN5</f>
        <v>0</v>
      </c>
      <c r="BO5" s="164"/>
      <c r="BP5" s="164"/>
      <c r="BQ5" s="164"/>
      <c r="BR5" s="164"/>
      <c r="BS5" s="165"/>
      <c r="BT5" s="163">
        <f>BdD!BT5</f>
        <v>0</v>
      </c>
      <c r="BU5" s="164"/>
      <c r="BV5" s="164"/>
      <c r="BW5" s="164"/>
      <c r="BX5" s="164"/>
      <c r="BY5" s="165"/>
      <c r="BZ5" s="163">
        <f>BdD!BZ5</f>
        <v>0</v>
      </c>
      <c r="CA5" s="164"/>
      <c r="CB5" s="164"/>
      <c r="CC5" s="164"/>
      <c r="CD5" s="164"/>
      <c r="CE5" s="165"/>
      <c r="CF5" s="163">
        <f>BdD!CF5</f>
        <v>0</v>
      </c>
      <c r="CG5" s="164"/>
      <c r="CH5" s="164"/>
      <c r="CI5" s="164"/>
      <c r="CJ5" s="164"/>
      <c r="CK5" s="165"/>
      <c r="CL5" s="163">
        <f>BdD!CL5</f>
        <v>0</v>
      </c>
      <c r="CM5" s="164"/>
      <c r="CN5" s="164"/>
      <c r="CO5" s="164"/>
      <c r="CP5" s="164"/>
      <c r="CQ5" s="165"/>
      <c r="CR5" s="89"/>
      <c r="CS5" s="163">
        <f>BdD!CS5</f>
        <v>0</v>
      </c>
      <c r="CT5" s="164"/>
      <c r="CU5" s="164"/>
      <c r="CV5" s="164"/>
      <c r="CW5" s="164"/>
      <c r="CX5" s="165"/>
      <c r="CY5" s="163">
        <f>BdD!CY5</f>
        <v>0</v>
      </c>
      <c r="CZ5" s="164"/>
      <c r="DA5" s="164"/>
      <c r="DB5" s="164"/>
      <c r="DC5" s="164"/>
      <c r="DD5" s="165"/>
      <c r="DE5" s="163">
        <f>BdD!DE5</f>
        <v>0</v>
      </c>
      <c r="DF5" s="164"/>
      <c r="DG5" s="164"/>
      <c r="DH5" s="164"/>
      <c r="DI5" s="164"/>
      <c r="DJ5" s="165"/>
      <c r="DK5" s="163">
        <f>BdD!DK5</f>
        <v>0</v>
      </c>
      <c r="DL5" s="164"/>
      <c r="DM5" s="164"/>
      <c r="DN5" s="164"/>
      <c r="DO5" s="164"/>
      <c r="DP5" s="165"/>
      <c r="DQ5" s="163">
        <f>BdD!DQ5</f>
        <v>0</v>
      </c>
      <c r="DR5" s="164"/>
      <c r="DS5" s="164"/>
      <c r="DT5" s="164"/>
      <c r="DU5" s="164"/>
      <c r="DV5" s="165"/>
      <c r="DW5" s="89"/>
      <c r="DX5" s="163">
        <f>BdD!DX5</f>
        <v>0</v>
      </c>
      <c r="DY5" s="164"/>
      <c r="DZ5" s="164"/>
      <c r="EA5" s="164"/>
      <c r="EB5" s="164"/>
      <c r="EC5" s="165"/>
      <c r="ED5" s="163">
        <f>BdD!ED5</f>
        <v>0</v>
      </c>
      <c r="EE5" s="164"/>
      <c r="EF5" s="164"/>
      <c r="EG5" s="164"/>
      <c r="EH5" s="164"/>
      <c r="EI5" s="165"/>
      <c r="EJ5" s="163">
        <f>BdD!EJ5</f>
        <v>0</v>
      </c>
      <c r="EK5" s="164"/>
      <c r="EL5" s="164"/>
      <c r="EM5" s="164"/>
      <c r="EN5" s="164"/>
      <c r="EO5" s="165"/>
      <c r="EP5" s="163">
        <f>BdD!EP5</f>
        <v>0</v>
      </c>
      <c r="EQ5" s="164"/>
      <c r="ER5" s="164"/>
      <c r="ES5" s="164"/>
      <c r="ET5" s="164"/>
      <c r="EU5" s="165"/>
      <c r="EV5" s="163">
        <f>BdD!EV5</f>
        <v>0</v>
      </c>
      <c r="EW5" s="164"/>
      <c r="EX5" s="164"/>
      <c r="EY5" s="164"/>
      <c r="EZ5" s="164"/>
      <c r="FA5" s="165"/>
      <c r="FB5" s="41"/>
      <c r="FC5" s="41"/>
      <c r="FD5" s="41"/>
      <c r="FE5" s="41"/>
      <c r="FF5" s="41"/>
      <c r="FG5" s="41"/>
      <c r="FH5" s="41"/>
      <c r="FI5" s="41"/>
      <c r="FJ5" s="42"/>
      <c r="GB5" s="42"/>
      <c r="GC5" s="42"/>
      <c r="GD5" s="42"/>
    </row>
    <row r="6" spans="1:197" s="2" customFormat="1" ht="17.100000000000001" customHeight="1" x14ac:dyDescent="0.2">
      <c r="A6" s="76"/>
      <c r="B6" s="76"/>
      <c r="C6" s="88" t="s">
        <v>28</v>
      </c>
      <c r="D6" s="166">
        <f>BdD!D6</f>
        <v>0</v>
      </c>
      <c r="E6" s="166"/>
      <c r="F6" s="167"/>
      <c r="G6" s="166">
        <f>BdD!G6</f>
        <v>0</v>
      </c>
      <c r="H6" s="166"/>
      <c r="I6" s="167"/>
      <c r="J6" s="166">
        <f>BdD!J6</f>
        <v>0</v>
      </c>
      <c r="K6" s="166"/>
      <c r="L6" s="167"/>
      <c r="M6" s="166">
        <f>BdD!M6</f>
        <v>0</v>
      </c>
      <c r="N6" s="166"/>
      <c r="O6" s="167"/>
      <c r="P6" s="166">
        <f>BdD!P6</f>
        <v>0</v>
      </c>
      <c r="Q6" s="166"/>
      <c r="R6" s="167"/>
      <c r="S6" s="166">
        <f>BdD!S6</f>
        <v>0</v>
      </c>
      <c r="T6" s="166"/>
      <c r="U6" s="167"/>
      <c r="V6" s="166">
        <f>BdD!V6</f>
        <v>0</v>
      </c>
      <c r="W6" s="166"/>
      <c r="X6" s="167"/>
      <c r="Y6" s="166">
        <f>BdD!Y6</f>
        <v>0</v>
      </c>
      <c r="Z6" s="166"/>
      <c r="AA6" s="167"/>
      <c r="AB6" s="166">
        <f>BdD!AB6</f>
        <v>0</v>
      </c>
      <c r="AC6" s="166"/>
      <c r="AD6" s="167"/>
      <c r="AE6" s="166">
        <f>BdD!AE6</f>
        <v>0</v>
      </c>
      <c r="AF6" s="166"/>
      <c r="AG6" s="167"/>
      <c r="AH6" s="90"/>
      <c r="AI6" s="168">
        <f>BdD!AI6</f>
        <v>0</v>
      </c>
      <c r="AJ6" s="166"/>
      <c r="AK6" s="167"/>
      <c r="AL6" s="168">
        <f>BdD!AL6</f>
        <v>0</v>
      </c>
      <c r="AM6" s="166"/>
      <c r="AN6" s="167"/>
      <c r="AO6" s="168">
        <f>BdD!AO6</f>
        <v>0</v>
      </c>
      <c r="AP6" s="166"/>
      <c r="AQ6" s="167"/>
      <c r="AR6" s="168">
        <f>BdD!AR6</f>
        <v>0</v>
      </c>
      <c r="AS6" s="166"/>
      <c r="AT6" s="167"/>
      <c r="AU6" s="168">
        <f>BdD!AU6</f>
        <v>0</v>
      </c>
      <c r="AV6" s="166"/>
      <c r="AW6" s="167"/>
      <c r="AX6" s="168">
        <f>BdD!AX6</f>
        <v>0</v>
      </c>
      <c r="AY6" s="166"/>
      <c r="AZ6" s="167"/>
      <c r="BA6" s="168">
        <f>BdD!BA6</f>
        <v>0</v>
      </c>
      <c r="BB6" s="166"/>
      <c r="BC6" s="167"/>
      <c r="BD6" s="168">
        <f>BdD!BD6</f>
        <v>0</v>
      </c>
      <c r="BE6" s="166"/>
      <c r="BF6" s="167"/>
      <c r="BG6" s="168">
        <f>BdD!BG6</f>
        <v>0</v>
      </c>
      <c r="BH6" s="166"/>
      <c r="BI6" s="167"/>
      <c r="BJ6" s="168">
        <f>BdD!BJ6</f>
        <v>0</v>
      </c>
      <c r="BK6" s="166"/>
      <c r="BL6" s="167"/>
      <c r="BM6" s="90"/>
      <c r="BN6" s="168">
        <f>BdD!BN6</f>
        <v>0</v>
      </c>
      <c r="BO6" s="166"/>
      <c r="BP6" s="167"/>
      <c r="BQ6" s="168">
        <f>BdD!BQ6</f>
        <v>0</v>
      </c>
      <c r="BR6" s="166"/>
      <c r="BS6" s="167"/>
      <c r="BT6" s="168">
        <f>BdD!BT6</f>
        <v>0</v>
      </c>
      <c r="BU6" s="166"/>
      <c r="BV6" s="167"/>
      <c r="BW6" s="168">
        <f>BdD!BW6</f>
        <v>0</v>
      </c>
      <c r="BX6" s="166"/>
      <c r="BY6" s="167"/>
      <c r="BZ6" s="168">
        <f>BdD!BZ6</f>
        <v>0</v>
      </c>
      <c r="CA6" s="166"/>
      <c r="CB6" s="167"/>
      <c r="CC6" s="168">
        <f>BdD!CC6</f>
        <v>0</v>
      </c>
      <c r="CD6" s="166"/>
      <c r="CE6" s="167"/>
      <c r="CF6" s="168">
        <f>BdD!CF6</f>
        <v>0</v>
      </c>
      <c r="CG6" s="166"/>
      <c r="CH6" s="167"/>
      <c r="CI6" s="168">
        <f>BdD!CI6</f>
        <v>0</v>
      </c>
      <c r="CJ6" s="166"/>
      <c r="CK6" s="167"/>
      <c r="CL6" s="168">
        <f>BdD!CL6</f>
        <v>0</v>
      </c>
      <c r="CM6" s="166"/>
      <c r="CN6" s="167"/>
      <c r="CO6" s="168">
        <f>BdD!CO6</f>
        <v>0</v>
      </c>
      <c r="CP6" s="166"/>
      <c r="CQ6" s="167"/>
      <c r="CR6" s="90"/>
      <c r="CS6" s="168">
        <f>BdD!CS6</f>
        <v>0</v>
      </c>
      <c r="CT6" s="166"/>
      <c r="CU6" s="167"/>
      <c r="CV6" s="168">
        <f>BdD!CV6</f>
        <v>0</v>
      </c>
      <c r="CW6" s="166"/>
      <c r="CX6" s="167"/>
      <c r="CY6" s="168">
        <f>BdD!CY6</f>
        <v>0</v>
      </c>
      <c r="CZ6" s="166"/>
      <c r="DA6" s="167"/>
      <c r="DB6" s="168">
        <f>BdD!DB6</f>
        <v>0</v>
      </c>
      <c r="DC6" s="166"/>
      <c r="DD6" s="167"/>
      <c r="DE6" s="168">
        <f>BdD!DE6</f>
        <v>0</v>
      </c>
      <c r="DF6" s="166"/>
      <c r="DG6" s="167"/>
      <c r="DH6" s="168">
        <f>BdD!DH6</f>
        <v>0</v>
      </c>
      <c r="DI6" s="166"/>
      <c r="DJ6" s="167"/>
      <c r="DK6" s="168">
        <f>BdD!DK6</f>
        <v>0</v>
      </c>
      <c r="DL6" s="166"/>
      <c r="DM6" s="167"/>
      <c r="DN6" s="168">
        <f>BdD!DN6</f>
        <v>0</v>
      </c>
      <c r="DO6" s="166"/>
      <c r="DP6" s="167"/>
      <c r="DQ6" s="168">
        <f>BdD!DQ6</f>
        <v>0</v>
      </c>
      <c r="DR6" s="166"/>
      <c r="DS6" s="167"/>
      <c r="DT6" s="168">
        <f>BdD!DT6</f>
        <v>0</v>
      </c>
      <c r="DU6" s="166"/>
      <c r="DV6" s="167"/>
      <c r="DW6" s="90"/>
      <c r="DX6" s="168">
        <f>BdD!DX6</f>
        <v>0</v>
      </c>
      <c r="DY6" s="166"/>
      <c r="DZ6" s="167"/>
      <c r="EA6" s="168">
        <f>BdD!EA6</f>
        <v>0</v>
      </c>
      <c r="EB6" s="166"/>
      <c r="EC6" s="167"/>
      <c r="ED6" s="168">
        <f>BdD!ED6</f>
        <v>0</v>
      </c>
      <c r="EE6" s="166"/>
      <c r="EF6" s="167"/>
      <c r="EG6" s="168">
        <f>BdD!EG6</f>
        <v>0</v>
      </c>
      <c r="EH6" s="166"/>
      <c r="EI6" s="167"/>
      <c r="EJ6" s="168">
        <f>BdD!EJ6</f>
        <v>0</v>
      </c>
      <c r="EK6" s="166"/>
      <c r="EL6" s="167"/>
      <c r="EM6" s="168">
        <f>BdD!EM6</f>
        <v>0</v>
      </c>
      <c r="EN6" s="166"/>
      <c r="EO6" s="167"/>
      <c r="EP6" s="168">
        <f>BdD!EP6</f>
        <v>0</v>
      </c>
      <c r="EQ6" s="166"/>
      <c r="ER6" s="167"/>
      <c r="ES6" s="168">
        <f>BdD!ES6</f>
        <v>0</v>
      </c>
      <c r="ET6" s="166"/>
      <c r="EU6" s="167"/>
      <c r="EV6" s="168">
        <f>BdD!EV6</f>
        <v>0</v>
      </c>
      <c r="EW6" s="166"/>
      <c r="EX6" s="167"/>
      <c r="EY6" s="168">
        <f>BdD!EY6</f>
        <v>0</v>
      </c>
      <c r="EZ6" s="166"/>
      <c r="FA6" s="167"/>
      <c r="FB6" s="41"/>
      <c r="FC6" s="41"/>
      <c r="FD6" s="41"/>
      <c r="FE6" s="41"/>
      <c r="FF6" s="41"/>
      <c r="FG6" s="41"/>
      <c r="FH6" s="41"/>
      <c r="FI6" s="41"/>
      <c r="FJ6" s="42"/>
      <c r="GB6" s="42"/>
      <c r="GC6" s="42"/>
      <c r="GD6" s="42"/>
    </row>
    <row r="7" spans="1:197" ht="2.85" customHeight="1" x14ac:dyDescent="0.2">
      <c r="C7" s="3"/>
      <c r="AF7" s="15"/>
      <c r="AG7" s="32"/>
      <c r="AH7" s="27"/>
      <c r="AI7" s="32"/>
      <c r="AJ7" s="15"/>
      <c r="BM7" s="27"/>
      <c r="CR7" s="27"/>
      <c r="DW7" s="27"/>
      <c r="FA7" s="32"/>
      <c r="FB7" s="14"/>
      <c r="FC7" s="14"/>
      <c r="FD7" s="14"/>
      <c r="FE7" s="14"/>
      <c r="FF7" s="14"/>
      <c r="FG7" s="14"/>
      <c r="FH7" s="14"/>
      <c r="FI7" s="14"/>
      <c r="FJ7" s="15"/>
      <c r="GB7" s="15"/>
      <c r="GC7" s="15"/>
      <c r="GD7" s="15"/>
    </row>
    <row r="8" spans="1:197" s="3" customFormat="1" ht="11.25" customHeight="1" x14ac:dyDescent="0.2">
      <c r="B8" s="157"/>
      <c r="C8" s="91" t="str">
        <f>BdD!C20</f>
        <v>A</v>
      </c>
      <c r="D8" s="154" t="str">
        <f>BdD!D20</f>
        <v>b</v>
      </c>
      <c r="E8" s="152"/>
      <c r="F8" s="152" t="str">
        <f>BdD!F20</f>
        <v>b</v>
      </c>
      <c r="G8" s="152"/>
      <c r="H8" s="152">
        <f>BdD!H20</f>
        <v>0</v>
      </c>
      <c r="I8" s="153"/>
      <c r="J8" s="154" t="s">
        <v>43</v>
      </c>
      <c r="K8" s="152"/>
      <c r="L8" s="152">
        <f>BdD!L20</f>
        <v>0</v>
      </c>
      <c r="M8" s="152"/>
      <c r="N8" s="152">
        <f>BdD!N20</f>
        <v>0</v>
      </c>
      <c r="O8" s="153"/>
      <c r="P8" s="154">
        <f>BdD!P20</f>
        <v>0</v>
      </c>
      <c r="Q8" s="152"/>
      <c r="R8" s="152">
        <f>BdD!R20</f>
        <v>0</v>
      </c>
      <c r="S8" s="152"/>
      <c r="T8" s="152">
        <f>BdD!T20</f>
        <v>0</v>
      </c>
      <c r="U8" s="153"/>
      <c r="V8" s="154">
        <f>BdD!V20</f>
        <v>0</v>
      </c>
      <c r="W8" s="152"/>
      <c r="X8" s="152">
        <f>BdD!X20</f>
        <v>0</v>
      </c>
      <c r="Y8" s="152"/>
      <c r="Z8" s="152">
        <f>BdD!Z20</f>
        <v>0</v>
      </c>
      <c r="AA8" s="153"/>
      <c r="AB8" s="154">
        <f>BdD!AB20</f>
        <v>0</v>
      </c>
      <c r="AC8" s="152"/>
      <c r="AD8" s="152">
        <f>BdD!AD20</f>
        <v>0</v>
      </c>
      <c r="AE8" s="152"/>
      <c r="AF8" s="152">
        <f>BdD!AF20</f>
        <v>0</v>
      </c>
      <c r="AG8" s="155"/>
      <c r="AH8" s="92"/>
      <c r="AI8" s="154">
        <f>BdD!AI20</f>
        <v>0</v>
      </c>
      <c r="AJ8" s="152"/>
      <c r="AK8" s="152">
        <f>BdD!AK20</f>
        <v>0</v>
      </c>
      <c r="AL8" s="152"/>
      <c r="AM8" s="152">
        <f>BdD!AM20</f>
        <v>0</v>
      </c>
      <c r="AN8" s="153"/>
      <c r="AO8" s="154">
        <f>BdD!AO20</f>
        <v>0</v>
      </c>
      <c r="AP8" s="152"/>
      <c r="AQ8" s="152">
        <f>BdD!AQ20</f>
        <v>0</v>
      </c>
      <c r="AR8" s="152"/>
      <c r="AS8" s="152">
        <f>BdD!AS20</f>
        <v>0</v>
      </c>
      <c r="AT8" s="153"/>
      <c r="AU8" s="154">
        <f>BdD!AU20</f>
        <v>0</v>
      </c>
      <c r="AV8" s="152"/>
      <c r="AW8" s="152">
        <f>BdD!AW20</f>
        <v>0</v>
      </c>
      <c r="AX8" s="152"/>
      <c r="AY8" s="152">
        <f>BdD!AY20</f>
        <v>0</v>
      </c>
      <c r="AZ8" s="153"/>
      <c r="BA8" s="154">
        <f>BdD!BA20</f>
        <v>0</v>
      </c>
      <c r="BB8" s="152"/>
      <c r="BC8" s="152">
        <f>BdD!BC20</f>
        <v>0</v>
      </c>
      <c r="BD8" s="152"/>
      <c r="BE8" s="152">
        <f>BdD!BE20</f>
        <v>0</v>
      </c>
      <c r="BF8" s="153"/>
      <c r="BG8" s="154">
        <f>BdD!BG20</f>
        <v>0</v>
      </c>
      <c r="BH8" s="152"/>
      <c r="BI8" s="152">
        <f>BdD!BI20</f>
        <v>0</v>
      </c>
      <c r="BJ8" s="152"/>
      <c r="BK8" s="152">
        <f>BdD!BK20</f>
        <v>0</v>
      </c>
      <c r="BL8" s="155"/>
      <c r="BM8" s="92"/>
      <c r="BN8" s="154">
        <f>BdD!BN20</f>
        <v>0</v>
      </c>
      <c r="BO8" s="152"/>
      <c r="BP8" s="152">
        <f>BdD!BP20</f>
        <v>0</v>
      </c>
      <c r="BQ8" s="152"/>
      <c r="BR8" s="152">
        <f>BdD!BR20</f>
        <v>0</v>
      </c>
      <c r="BS8" s="153"/>
      <c r="BT8" s="154">
        <f>BdD!BT20</f>
        <v>0</v>
      </c>
      <c r="BU8" s="152"/>
      <c r="BV8" s="152">
        <f>BdD!BV20</f>
        <v>0</v>
      </c>
      <c r="BW8" s="152"/>
      <c r="BX8" s="152">
        <f>BdD!BX20</f>
        <v>0</v>
      </c>
      <c r="BY8" s="153"/>
      <c r="BZ8" s="154">
        <f>BdD!BZ20</f>
        <v>0</v>
      </c>
      <c r="CA8" s="152"/>
      <c r="CB8" s="152">
        <f>BdD!CB20</f>
        <v>0</v>
      </c>
      <c r="CC8" s="152"/>
      <c r="CD8" s="152">
        <f>BdD!CD20</f>
        <v>0</v>
      </c>
      <c r="CE8" s="153"/>
      <c r="CF8" s="154">
        <f>BdD!CF20</f>
        <v>0</v>
      </c>
      <c r="CG8" s="152"/>
      <c r="CH8" s="152">
        <f>BdD!CH20</f>
        <v>0</v>
      </c>
      <c r="CI8" s="152"/>
      <c r="CJ8" s="152">
        <f>BdD!CJ20</f>
        <v>0</v>
      </c>
      <c r="CK8" s="153"/>
      <c r="CL8" s="154">
        <f>BdD!CL20</f>
        <v>0</v>
      </c>
      <c r="CM8" s="152"/>
      <c r="CN8" s="152">
        <f>BdD!CN20</f>
        <v>0</v>
      </c>
      <c r="CO8" s="152"/>
      <c r="CP8" s="152">
        <f>BdD!CP20</f>
        <v>0</v>
      </c>
      <c r="CQ8" s="155"/>
      <c r="CR8" s="92"/>
      <c r="CS8" s="154">
        <f>BdD!CS20</f>
        <v>0</v>
      </c>
      <c r="CT8" s="152"/>
      <c r="CU8" s="152">
        <f>BdD!CU20</f>
        <v>0</v>
      </c>
      <c r="CV8" s="152"/>
      <c r="CW8" s="152">
        <f>BdD!CW20</f>
        <v>0</v>
      </c>
      <c r="CX8" s="153"/>
      <c r="CY8" s="154">
        <f>BdD!CY20</f>
        <v>0</v>
      </c>
      <c r="CZ8" s="152"/>
      <c r="DA8" s="152">
        <f>BdD!DA20</f>
        <v>0</v>
      </c>
      <c r="DB8" s="152"/>
      <c r="DC8" s="152">
        <f>BdD!DC20</f>
        <v>0</v>
      </c>
      <c r="DD8" s="153"/>
      <c r="DE8" s="154">
        <f>BdD!DE20</f>
        <v>0</v>
      </c>
      <c r="DF8" s="152"/>
      <c r="DG8" s="152">
        <f>BdD!DG20</f>
        <v>0</v>
      </c>
      <c r="DH8" s="152"/>
      <c r="DI8" s="152">
        <f>BdD!DI20</f>
        <v>0</v>
      </c>
      <c r="DJ8" s="153"/>
      <c r="DK8" s="154">
        <f>BdD!DK20</f>
        <v>0</v>
      </c>
      <c r="DL8" s="152"/>
      <c r="DM8" s="152">
        <f>BdD!DM20</f>
        <v>0</v>
      </c>
      <c r="DN8" s="152"/>
      <c r="DO8" s="152">
        <f>BdD!DO20</f>
        <v>0</v>
      </c>
      <c r="DP8" s="153"/>
      <c r="DQ8" s="154">
        <f>BdD!DQ20</f>
        <v>0</v>
      </c>
      <c r="DR8" s="152"/>
      <c r="DS8" s="152">
        <f>BdD!DS20</f>
        <v>0</v>
      </c>
      <c r="DT8" s="152"/>
      <c r="DU8" s="152">
        <f>BdD!DU20</f>
        <v>0</v>
      </c>
      <c r="DV8" s="155"/>
      <c r="DW8" s="92"/>
      <c r="DX8" s="154">
        <f>BdD!DX20</f>
        <v>0</v>
      </c>
      <c r="DY8" s="152"/>
      <c r="DZ8" s="152">
        <f>BdD!DZ20</f>
        <v>0</v>
      </c>
      <c r="EA8" s="152"/>
      <c r="EB8" s="152">
        <f>BdD!EB20</f>
        <v>0</v>
      </c>
      <c r="EC8" s="153"/>
      <c r="ED8" s="154">
        <f>BdD!ED20</f>
        <v>0</v>
      </c>
      <c r="EE8" s="152"/>
      <c r="EF8" s="152">
        <f>BdD!EF20</f>
        <v>0</v>
      </c>
      <c r="EG8" s="152"/>
      <c r="EH8" s="152">
        <f>BdD!EH20</f>
        <v>0</v>
      </c>
      <c r="EI8" s="153"/>
      <c r="EJ8" s="154">
        <f>BdD!EJ20</f>
        <v>0</v>
      </c>
      <c r="EK8" s="152"/>
      <c r="EL8" s="152">
        <f>BdD!EL20</f>
        <v>0</v>
      </c>
      <c r="EM8" s="152"/>
      <c r="EN8" s="152">
        <f>BdD!EN20</f>
        <v>0</v>
      </c>
      <c r="EO8" s="153"/>
      <c r="EP8" s="154">
        <f>BdD!EP20</f>
        <v>0</v>
      </c>
      <c r="EQ8" s="152"/>
      <c r="ER8" s="152">
        <f>BdD!ER20</f>
        <v>0</v>
      </c>
      <c r="ES8" s="152"/>
      <c r="ET8" s="152">
        <f>BdD!ET20</f>
        <v>0</v>
      </c>
      <c r="EU8" s="153"/>
      <c r="EV8" s="154">
        <f>BdD!EV20</f>
        <v>0</v>
      </c>
      <c r="EW8" s="152"/>
      <c r="EX8" s="152">
        <f>BdD!EX20</f>
        <v>0</v>
      </c>
      <c r="EY8" s="152"/>
      <c r="EZ8" s="152">
        <f>BdD!EZ20</f>
        <v>0</v>
      </c>
      <c r="FA8" s="155"/>
      <c r="FB8" s="14"/>
      <c r="FC8" s="14"/>
      <c r="FD8" s="14"/>
      <c r="FE8" s="14"/>
      <c r="FF8" s="14"/>
      <c r="FG8" s="14"/>
      <c r="FH8" s="14"/>
      <c r="FI8" s="14"/>
      <c r="FJ8" s="16"/>
      <c r="GB8" s="16"/>
      <c r="GC8" s="16"/>
      <c r="GD8" s="16"/>
      <c r="GE8" s="1"/>
      <c r="GF8" s="1"/>
      <c r="GG8" s="1"/>
      <c r="GH8" s="1"/>
      <c r="GI8" s="1"/>
      <c r="GJ8" s="1"/>
      <c r="GK8" s="1"/>
      <c r="GL8" s="1"/>
      <c r="GM8" s="1"/>
      <c r="GN8" s="1"/>
      <c r="GO8" s="1"/>
    </row>
    <row r="9" spans="1:197" s="3" customFormat="1" ht="11.25" customHeight="1" x14ac:dyDescent="0.2">
      <c r="B9" s="157"/>
      <c r="C9" s="91" t="str">
        <f>BdD!C21</f>
        <v>jean-marie</v>
      </c>
      <c r="D9" s="154" t="str">
        <f>BdD!D21</f>
        <v>j</v>
      </c>
      <c r="E9" s="152"/>
      <c r="F9" s="152">
        <f>BdD!F21</f>
        <v>0</v>
      </c>
      <c r="G9" s="152"/>
      <c r="H9" s="152">
        <f>BdD!H21</f>
        <v>0</v>
      </c>
      <c r="I9" s="153"/>
      <c r="J9" s="154">
        <f>BdD!J21</f>
        <v>0</v>
      </c>
      <c r="K9" s="152"/>
      <c r="L9" s="152">
        <f>BdD!L21</f>
        <v>0</v>
      </c>
      <c r="M9" s="152"/>
      <c r="N9" s="152">
        <f>BdD!N21</f>
        <v>0</v>
      </c>
      <c r="O9" s="153"/>
      <c r="P9" s="154">
        <f>BdD!P21</f>
        <v>0</v>
      </c>
      <c r="Q9" s="152"/>
      <c r="R9" s="152">
        <f>BdD!R21</f>
        <v>0</v>
      </c>
      <c r="S9" s="152"/>
      <c r="T9" s="152">
        <f>BdD!T21</f>
        <v>0</v>
      </c>
      <c r="U9" s="153"/>
      <c r="V9" s="154">
        <f>BdD!V21</f>
        <v>0</v>
      </c>
      <c r="W9" s="152"/>
      <c r="X9" s="152">
        <f>BdD!X21</f>
        <v>0</v>
      </c>
      <c r="Y9" s="152"/>
      <c r="Z9" s="152">
        <f>BdD!Z21</f>
        <v>0</v>
      </c>
      <c r="AA9" s="153"/>
      <c r="AB9" s="154">
        <f>BdD!AB21</f>
        <v>0</v>
      </c>
      <c r="AC9" s="152"/>
      <c r="AD9" s="152">
        <f>BdD!AD21</f>
        <v>0</v>
      </c>
      <c r="AE9" s="152"/>
      <c r="AF9" s="152">
        <f>BdD!AF21</f>
        <v>0</v>
      </c>
      <c r="AG9" s="155"/>
      <c r="AH9" s="92"/>
      <c r="AI9" s="154">
        <f>BdD!AI21</f>
        <v>0</v>
      </c>
      <c r="AJ9" s="152"/>
      <c r="AK9" s="152">
        <f>BdD!AK21</f>
        <v>0</v>
      </c>
      <c r="AL9" s="152"/>
      <c r="AM9" s="152">
        <f>BdD!AM21</f>
        <v>0</v>
      </c>
      <c r="AN9" s="153"/>
      <c r="AO9" s="154">
        <f>BdD!AO21</f>
        <v>0</v>
      </c>
      <c r="AP9" s="152"/>
      <c r="AQ9" s="152">
        <f>BdD!AQ21</f>
        <v>0</v>
      </c>
      <c r="AR9" s="152"/>
      <c r="AS9" s="152">
        <f>BdD!AS21</f>
        <v>0</v>
      </c>
      <c r="AT9" s="153"/>
      <c r="AU9" s="154">
        <f>BdD!AU21</f>
        <v>0</v>
      </c>
      <c r="AV9" s="152"/>
      <c r="AW9" s="152">
        <f>BdD!AW21</f>
        <v>0</v>
      </c>
      <c r="AX9" s="152"/>
      <c r="AY9" s="152">
        <f>BdD!AY21</f>
        <v>0</v>
      </c>
      <c r="AZ9" s="153"/>
      <c r="BA9" s="154">
        <f>BdD!BA21</f>
        <v>0</v>
      </c>
      <c r="BB9" s="152"/>
      <c r="BC9" s="152">
        <f>BdD!BC21</f>
        <v>0</v>
      </c>
      <c r="BD9" s="152"/>
      <c r="BE9" s="152">
        <f>BdD!BE21</f>
        <v>0</v>
      </c>
      <c r="BF9" s="153"/>
      <c r="BG9" s="154">
        <f>BdD!BG21</f>
        <v>0</v>
      </c>
      <c r="BH9" s="152"/>
      <c r="BI9" s="152">
        <f>BdD!BI21</f>
        <v>0</v>
      </c>
      <c r="BJ9" s="152"/>
      <c r="BK9" s="152">
        <f>BdD!BK21</f>
        <v>0</v>
      </c>
      <c r="BL9" s="155"/>
      <c r="BM9" s="92"/>
      <c r="BN9" s="154">
        <f>BdD!BN21</f>
        <v>0</v>
      </c>
      <c r="BO9" s="152"/>
      <c r="BP9" s="152">
        <f>BdD!BP21</f>
        <v>0</v>
      </c>
      <c r="BQ9" s="152"/>
      <c r="BR9" s="152">
        <f>BdD!BR21</f>
        <v>0</v>
      </c>
      <c r="BS9" s="153"/>
      <c r="BT9" s="154">
        <f>BdD!BT21</f>
        <v>0</v>
      </c>
      <c r="BU9" s="152"/>
      <c r="BV9" s="152">
        <f>BdD!BV21</f>
        <v>0</v>
      </c>
      <c r="BW9" s="152"/>
      <c r="BX9" s="152">
        <f>BdD!BX21</f>
        <v>0</v>
      </c>
      <c r="BY9" s="153"/>
      <c r="BZ9" s="154">
        <f>BdD!BZ21</f>
        <v>0</v>
      </c>
      <c r="CA9" s="152"/>
      <c r="CB9" s="152">
        <f>BdD!CB21</f>
        <v>0</v>
      </c>
      <c r="CC9" s="152"/>
      <c r="CD9" s="152">
        <f>BdD!CD21</f>
        <v>0</v>
      </c>
      <c r="CE9" s="153"/>
      <c r="CF9" s="154">
        <f>BdD!CF21</f>
        <v>0</v>
      </c>
      <c r="CG9" s="152"/>
      <c r="CH9" s="152">
        <f>BdD!CH21</f>
        <v>0</v>
      </c>
      <c r="CI9" s="152"/>
      <c r="CJ9" s="152">
        <f>BdD!CJ21</f>
        <v>0</v>
      </c>
      <c r="CK9" s="153"/>
      <c r="CL9" s="154">
        <f>BdD!CL21</f>
        <v>0</v>
      </c>
      <c r="CM9" s="152"/>
      <c r="CN9" s="152">
        <f>BdD!CN21</f>
        <v>0</v>
      </c>
      <c r="CO9" s="152"/>
      <c r="CP9" s="152">
        <f>BdD!CP21</f>
        <v>0</v>
      </c>
      <c r="CQ9" s="155"/>
      <c r="CR9" s="92"/>
      <c r="CS9" s="154">
        <f>BdD!CS21</f>
        <v>0</v>
      </c>
      <c r="CT9" s="152"/>
      <c r="CU9" s="152">
        <f>BdD!CU21</f>
        <v>0</v>
      </c>
      <c r="CV9" s="152"/>
      <c r="CW9" s="152">
        <f>BdD!CW21</f>
        <v>0</v>
      </c>
      <c r="CX9" s="153"/>
      <c r="CY9" s="154">
        <f>BdD!CY21</f>
        <v>0</v>
      </c>
      <c r="CZ9" s="152"/>
      <c r="DA9" s="152">
        <f>BdD!DA21</f>
        <v>0</v>
      </c>
      <c r="DB9" s="152"/>
      <c r="DC9" s="152">
        <f>BdD!DC21</f>
        <v>0</v>
      </c>
      <c r="DD9" s="153"/>
      <c r="DE9" s="154">
        <f>BdD!DE21</f>
        <v>0</v>
      </c>
      <c r="DF9" s="152"/>
      <c r="DG9" s="152">
        <f>BdD!DG21</f>
        <v>0</v>
      </c>
      <c r="DH9" s="152"/>
      <c r="DI9" s="152">
        <f>BdD!DI21</f>
        <v>0</v>
      </c>
      <c r="DJ9" s="153"/>
      <c r="DK9" s="154">
        <f>BdD!DK21</f>
        <v>0</v>
      </c>
      <c r="DL9" s="152"/>
      <c r="DM9" s="152">
        <f>BdD!DM21</f>
        <v>0</v>
      </c>
      <c r="DN9" s="152"/>
      <c r="DO9" s="152">
        <f>BdD!DO21</f>
        <v>0</v>
      </c>
      <c r="DP9" s="153"/>
      <c r="DQ9" s="154">
        <f>BdD!DQ21</f>
        <v>0</v>
      </c>
      <c r="DR9" s="152"/>
      <c r="DS9" s="152">
        <f>BdD!DS21</f>
        <v>0</v>
      </c>
      <c r="DT9" s="152"/>
      <c r="DU9" s="152">
        <f>BdD!DU21</f>
        <v>0</v>
      </c>
      <c r="DV9" s="155"/>
      <c r="DW9" s="92"/>
      <c r="DX9" s="154">
        <f>BdD!DX21</f>
        <v>0</v>
      </c>
      <c r="DY9" s="152"/>
      <c r="DZ9" s="152">
        <f>BdD!DZ21</f>
        <v>0</v>
      </c>
      <c r="EA9" s="152"/>
      <c r="EB9" s="152">
        <f>BdD!EB21</f>
        <v>0</v>
      </c>
      <c r="EC9" s="153"/>
      <c r="ED9" s="154">
        <f>BdD!ED21</f>
        <v>0</v>
      </c>
      <c r="EE9" s="152"/>
      <c r="EF9" s="152">
        <f>BdD!EF21</f>
        <v>0</v>
      </c>
      <c r="EG9" s="152"/>
      <c r="EH9" s="152">
        <f>BdD!EH21</f>
        <v>0</v>
      </c>
      <c r="EI9" s="153"/>
      <c r="EJ9" s="154">
        <f>BdD!EJ21</f>
        <v>0</v>
      </c>
      <c r="EK9" s="152"/>
      <c r="EL9" s="152">
        <f>BdD!EL21</f>
        <v>0</v>
      </c>
      <c r="EM9" s="152"/>
      <c r="EN9" s="152">
        <f>BdD!EN21</f>
        <v>0</v>
      </c>
      <c r="EO9" s="153"/>
      <c r="EP9" s="154">
        <f>BdD!EP21</f>
        <v>0</v>
      </c>
      <c r="EQ9" s="152"/>
      <c r="ER9" s="152">
        <f>BdD!ER21</f>
        <v>0</v>
      </c>
      <c r="ES9" s="152"/>
      <c r="ET9" s="152">
        <f>BdD!ET21</f>
        <v>0</v>
      </c>
      <c r="EU9" s="153"/>
      <c r="EV9" s="154">
        <f>BdD!EV21</f>
        <v>0</v>
      </c>
      <c r="EW9" s="152"/>
      <c r="EX9" s="152">
        <f>BdD!EX21</f>
        <v>0</v>
      </c>
      <c r="EY9" s="152"/>
      <c r="EZ9" s="152">
        <f>BdD!EZ21</f>
        <v>0</v>
      </c>
      <c r="FA9" s="155"/>
      <c r="FB9" s="14"/>
      <c r="FC9" s="39"/>
      <c r="FD9" s="39"/>
      <c r="FE9" s="39"/>
      <c r="FF9" s="39"/>
      <c r="FG9" s="39"/>
      <c r="FH9" s="39"/>
      <c r="FI9" s="39"/>
      <c r="FJ9" s="39"/>
      <c r="FK9" s="39"/>
      <c r="FL9" s="39"/>
      <c r="FM9" s="39"/>
      <c r="FN9" s="39"/>
      <c r="FO9" s="39"/>
      <c r="FP9" s="39"/>
      <c r="FQ9" s="39"/>
      <c r="FR9" s="39"/>
      <c r="FS9" s="39"/>
      <c r="FT9" s="39"/>
      <c r="FU9" s="39"/>
      <c r="FV9" s="39"/>
      <c r="FW9" s="39"/>
      <c r="FX9" s="39"/>
      <c r="FY9" s="39"/>
      <c r="FZ9" s="39"/>
      <c r="GA9" s="39"/>
      <c r="GB9" s="39"/>
      <c r="GC9" s="39"/>
      <c r="GD9" s="39"/>
      <c r="GE9" s="1"/>
      <c r="GF9" s="1"/>
      <c r="GG9" s="1"/>
      <c r="GH9" s="1"/>
      <c r="GI9" s="1"/>
      <c r="GJ9" s="1"/>
      <c r="GK9" s="1"/>
      <c r="GL9" s="1"/>
      <c r="GM9" s="1"/>
      <c r="GN9" s="1"/>
      <c r="GO9" s="1"/>
    </row>
    <row r="10" spans="1:197" s="3" customFormat="1" ht="11.25" customHeight="1" x14ac:dyDescent="0.2">
      <c r="B10" s="157"/>
      <c r="C10" s="91" t="str">
        <f>BdD!C22</f>
        <v>Lisete</v>
      </c>
      <c r="D10" s="154" t="str">
        <f>BdD!D22</f>
        <v>r</v>
      </c>
      <c r="E10" s="152"/>
      <c r="F10" s="152" t="str">
        <f>BdD!F22</f>
        <v>r</v>
      </c>
      <c r="G10" s="152"/>
      <c r="H10" s="152" t="str">
        <f>BdD!H22</f>
        <v>r</v>
      </c>
      <c r="I10" s="153"/>
      <c r="J10" s="154">
        <f>BdD!J22</f>
        <v>0</v>
      </c>
      <c r="K10" s="152"/>
      <c r="L10" s="152">
        <f>BdD!L22</f>
        <v>0</v>
      </c>
      <c r="M10" s="152"/>
      <c r="N10" s="152">
        <f>BdD!N22</f>
        <v>0</v>
      </c>
      <c r="O10" s="153"/>
      <c r="P10" s="154">
        <f>BdD!P22</f>
        <v>0</v>
      </c>
      <c r="Q10" s="152"/>
      <c r="R10" s="152">
        <f>BdD!R22</f>
        <v>0</v>
      </c>
      <c r="S10" s="152"/>
      <c r="T10" s="152">
        <f>BdD!T22</f>
        <v>0</v>
      </c>
      <c r="U10" s="153"/>
      <c r="V10" s="154">
        <f>BdD!V22</f>
        <v>0</v>
      </c>
      <c r="W10" s="152"/>
      <c r="X10" s="152">
        <f>BdD!X22</f>
        <v>0</v>
      </c>
      <c r="Y10" s="152"/>
      <c r="Z10" s="152">
        <f>BdD!Z22</f>
        <v>0</v>
      </c>
      <c r="AA10" s="153"/>
      <c r="AB10" s="154">
        <f>BdD!AB22</f>
        <v>0</v>
      </c>
      <c r="AC10" s="152"/>
      <c r="AD10" s="152">
        <f>BdD!AD22</f>
        <v>0</v>
      </c>
      <c r="AE10" s="152"/>
      <c r="AF10" s="152">
        <f>BdD!AF22</f>
        <v>0</v>
      </c>
      <c r="AG10" s="155"/>
      <c r="AH10" s="92"/>
      <c r="AI10" s="154">
        <f>BdD!AI22</f>
        <v>0</v>
      </c>
      <c r="AJ10" s="152"/>
      <c r="AK10" s="152">
        <f>BdD!AK22</f>
        <v>0</v>
      </c>
      <c r="AL10" s="152"/>
      <c r="AM10" s="152">
        <f>BdD!AM22</f>
        <v>0</v>
      </c>
      <c r="AN10" s="153"/>
      <c r="AO10" s="154">
        <f>BdD!AO22</f>
        <v>0</v>
      </c>
      <c r="AP10" s="152"/>
      <c r="AQ10" s="152">
        <f>BdD!AQ22</f>
        <v>0</v>
      </c>
      <c r="AR10" s="152"/>
      <c r="AS10" s="152">
        <f>BdD!AS22</f>
        <v>0</v>
      </c>
      <c r="AT10" s="153"/>
      <c r="AU10" s="154">
        <f>BdD!AU22</f>
        <v>0</v>
      </c>
      <c r="AV10" s="152"/>
      <c r="AW10" s="152">
        <f>BdD!AW22</f>
        <v>0</v>
      </c>
      <c r="AX10" s="152"/>
      <c r="AY10" s="152">
        <f>BdD!AY22</f>
        <v>0</v>
      </c>
      <c r="AZ10" s="153"/>
      <c r="BA10" s="154">
        <f>BdD!BA22</f>
        <v>0</v>
      </c>
      <c r="BB10" s="152"/>
      <c r="BC10" s="152">
        <f>BdD!BC22</f>
        <v>0</v>
      </c>
      <c r="BD10" s="152"/>
      <c r="BE10" s="152">
        <f>BdD!BE22</f>
        <v>0</v>
      </c>
      <c r="BF10" s="153"/>
      <c r="BG10" s="154">
        <f>BdD!BG22</f>
        <v>0</v>
      </c>
      <c r="BH10" s="152"/>
      <c r="BI10" s="152">
        <f>BdD!BI22</f>
        <v>0</v>
      </c>
      <c r="BJ10" s="152"/>
      <c r="BK10" s="152">
        <f>BdD!BK22</f>
        <v>0</v>
      </c>
      <c r="BL10" s="155"/>
      <c r="BM10" s="92"/>
      <c r="BN10" s="154">
        <f>BdD!BN22</f>
        <v>0</v>
      </c>
      <c r="BO10" s="152"/>
      <c r="BP10" s="152">
        <f>BdD!BP22</f>
        <v>0</v>
      </c>
      <c r="BQ10" s="152"/>
      <c r="BR10" s="152">
        <f>BdD!BR22</f>
        <v>0</v>
      </c>
      <c r="BS10" s="153"/>
      <c r="BT10" s="154">
        <f>BdD!BT22</f>
        <v>0</v>
      </c>
      <c r="BU10" s="152"/>
      <c r="BV10" s="152">
        <f>BdD!BV22</f>
        <v>0</v>
      </c>
      <c r="BW10" s="152"/>
      <c r="BX10" s="152">
        <f>BdD!BX22</f>
        <v>0</v>
      </c>
      <c r="BY10" s="153"/>
      <c r="BZ10" s="154">
        <f>BdD!BZ22</f>
        <v>0</v>
      </c>
      <c r="CA10" s="152"/>
      <c r="CB10" s="152">
        <f>BdD!CB22</f>
        <v>0</v>
      </c>
      <c r="CC10" s="152"/>
      <c r="CD10" s="152">
        <f>BdD!CD22</f>
        <v>0</v>
      </c>
      <c r="CE10" s="153"/>
      <c r="CF10" s="154">
        <f>BdD!CF22</f>
        <v>0</v>
      </c>
      <c r="CG10" s="152"/>
      <c r="CH10" s="152">
        <f>BdD!CH22</f>
        <v>0</v>
      </c>
      <c r="CI10" s="152"/>
      <c r="CJ10" s="152">
        <f>BdD!CJ22</f>
        <v>0</v>
      </c>
      <c r="CK10" s="153"/>
      <c r="CL10" s="154">
        <f>BdD!CL22</f>
        <v>0</v>
      </c>
      <c r="CM10" s="152"/>
      <c r="CN10" s="152">
        <f>BdD!CN22</f>
        <v>0</v>
      </c>
      <c r="CO10" s="152"/>
      <c r="CP10" s="152">
        <f>BdD!CP22</f>
        <v>0</v>
      </c>
      <c r="CQ10" s="155"/>
      <c r="CR10" s="92"/>
      <c r="CS10" s="154">
        <f>BdD!CS22</f>
        <v>0</v>
      </c>
      <c r="CT10" s="152"/>
      <c r="CU10" s="152">
        <f>BdD!CU22</f>
        <v>0</v>
      </c>
      <c r="CV10" s="152"/>
      <c r="CW10" s="152">
        <f>BdD!CW22</f>
        <v>0</v>
      </c>
      <c r="CX10" s="153"/>
      <c r="CY10" s="154">
        <f>BdD!CY22</f>
        <v>0</v>
      </c>
      <c r="CZ10" s="152"/>
      <c r="DA10" s="152">
        <f>BdD!DA22</f>
        <v>0</v>
      </c>
      <c r="DB10" s="152"/>
      <c r="DC10" s="152">
        <f>BdD!DC22</f>
        <v>0</v>
      </c>
      <c r="DD10" s="153"/>
      <c r="DE10" s="154">
        <f>BdD!DE22</f>
        <v>0</v>
      </c>
      <c r="DF10" s="152"/>
      <c r="DG10" s="152">
        <f>BdD!DG22</f>
        <v>0</v>
      </c>
      <c r="DH10" s="152"/>
      <c r="DI10" s="152">
        <f>BdD!DI22</f>
        <v>0</v>
      </c>
      <c r="DJ10" s="153"/>
      <c r="DK10" s="154">
        <f>BdD!DK22</f>
        <v>0</v>
      </c>
      <c r="DL10" s="152"/>
      <c r="DM10" s="152">
        <f>BdD!DM22</f>
        <v>0</v>
      </c>
      <c r="DN10" s="152"/>
      <c r="DO10" s="152">
        <f>BdD!DO22</f>
        <v>0</v>
      </c>
      <c r="DP10" s="153"/>
      <c r="DQ10" s="154">
        <f>BdD!DQ22</f>
        <v>0</v>
      </c>
      <c r="DR10" s="152"/>
      <c r="DS10" s="152">
        <f>BdD!DS22</f>
        <v>0</v>
      </c>
      <c r="DT10" s="152"/>
      <c r="DU10" s="152">
        <f>BdD!DU22</f>
        <v>0</v>
      </c>
      <c r="DV10" s="155"/>
      <c r="DW10" s="92"/>
      <c r="DX10" s="154">
        <f>BdD!DX22</f>
        <v>0</v>
      </c>
      <c r="DY10" s="152"/>
      <c r="DZ10" s="152">
        <f>BdD!DZ22</f>
        <v>0</v>
      </c>
      <c r="EA10" s="152"/>
      <c r="EB10" s="152">
        <f>BdD!EB22</f>
        <v>0</v>
      </c>
      <c r="EC10" s="153"/>
      <c r="ED10" s="154">
        <f>BdD!ED22</f>
        <v>0</v>
      </c>
      <c r="EE10" s="152"/>
      <c r="EF10" s="152">
        <f>BdD!EF22</f>
        <v>0</v>
      </c>
      <c r="EG10" s="152"/>
      <c r="EH10" s="152">
        <f>BdD!EH22</f>
        <v>0</v>
      </c>
      <c r="EI10" s="153"/>
      <c r="EJ10" s="154">
        <f>BdD!EJ22</f>
        <v>0</v>
      </c>
      <c r="EK10" s="152"/>
      <c r="EL10" s="152">
        <f>BdD!EL22</f>
        <v>0</v>
      </c>
      <c r="EM10" s="152"/>
      <c r="EN10" s="152">
        <f>BdD!EN22</f>
        <v>0</v>
      </c>
      <c r="EO10" s="153"/>
      <c r="EP10" s="154">
        <f>BdD!EP22</f>
        <v>0</v>
      </c>
      <c r="EQ10" s="152"/>
      <c r="ER10" s="152">
        <f>BdD!ER22</f>
        <v>0</v>
      </c>
      <c r="ES10" s="152"/>
      <c r="ET10" s="152">
        <f>BdD!ET22</f>
        <v>0</v>
      </c>
      <c r="EU10" s="153"/>
      <c r="EV10" s="154">
        <f>BdD!EV22</f>
        <v>0</v>
      </c>
      <c r="EW10" s="152"/>
      <c r="EX10" s="152">
        <f>BdD!EX22</f>
        <v>0</v>
      </c>
      <c r="EY10" s="152"/>
      <c r="EZ10" s="152">
        <f>BdD!EZ22</f>
        <v>0</v>
      </c>
      <c r="FA10" s="155"/>
      <c r="FB10" s="14"/>
      <c r="FC10" s="39"/>
      <c r="FD10" s="39"/>
      <c r="FE10" s="39"/>
      <c r="FF10" s="39"/>
      <c r="FG10" s="39"/>
      <c r="FH10" s="39"/>
      <c r="FI10" s="39"/>
      <c r="FJ10" s="39"/>
      <c r="FK10" s="39"/>
      <c r="FL10" s="39"/>
      <c r="FM10" s="39"/>
      <c r="FN10" s="39"/>
      <c r="FO10" s="39"/>
      <c r="FP10" s="39"/>
      <c r="FQ10" s="39"/>
      <c r="FR10" s="39"/>
      <c r="FS10" s="39"/>
      <c r="FT10" s="39"/>
      <c r="FU10" s="39"/>
      <c r="FV10" s="39"/>
      <c r="FW10" s="39"/>
      <c r="FX10" s="39"/>
      <c r="FY10" s="39"/>
      <c r="FZ10" s="39"/>
      <c r="GA10" s="39"/>
      <c r="GB10" s="39"/>
      <c r="GC10" s="39"/>
      <c r="GD10" s="39"/>
      <c r="GE10" s="1"/>
      <c r="GF10" s="1"/>
      <c r="GG10" s="1"/>
      <c r="GH10" s="1"/>
      <c r="GI10" s="1"/>
      <c r="GJ10" s="1"/>
      <c r="GK10" s="1"/>
      <c r="GL10" s="1"/>
      <c r="GM10" s="1"/>
      <c r="GN10" s="1"/>
      <c r="GO10" s="1"/>
    </row>
    <row r="11" spans="1:197" s="3" customFormat="1" ht="11.25" customHeight="1" x14ac:dyDescent="0.2">
      <c r="B11" s="157"/>
      <c r="C11" s="91" t="str">
        <f>BdD!C23</f>
        <v>Natacha</v>
      </c>
      <c r="D11" s="154">
        <f>BdD!D23</f>
        <v>0</v>
      </c>
      <c r="E11" s="152"/>
      <c r="F11" s="152">
        <f>BdD!F23</f>
        <v>0</v>
      </c>
      <c r="G11" s="152"/>
      <c r="H11" s="152" t="str">
        <f>BdD!H23</f>
        <v>v</v>
      </c>
      <c r="I11" s="153"/>
      <c r="J11" s="154">
        <f>BdD!J23</f>
        <v>0</v>
      </c>
      <c r="K11" s="152"/>
      <c r="L11" s="152">
        <f>BdD!L23</f>
        <v>0</v>
      </c>
      <c r="M11" s="152"/>
      <c r="N11" s="152">
        <f>BdD!N23</f>
        <v>0</v>
      </c>
      <c r="O11" s="153"/>
      <c r="P11" s="154">
        <f>BdD!P23</f>
        <v>0</v>
      </c>
      <c r="Q11" s="152"/>
      <c r="R11" s="152">
        <f>BdD!R23</f>
        <v>0</v>
      </c>
      <c r="S11" s="152"/>
      <c r="T11" s="152">
        <f>BdD!T23</f>
        <v>0</v>
      </c>
      <c r="U11" s="153"/>
      <c r="V11" s="154">
        <f>BdD!V23</f>
        <v>0</v>
      </c>
      <c r="W11" s="152"/>
      <c r="X11" s="152">
        <f>BdD!X23</f>
        <v>0</v>
      </c>
      <c r="Y11" s="152"/>
      <c r="Z11" s="152">
        <f>BdD!Z23</f>
        <v>0</v>
      </c>
      <c r="AA11" s="153"/>
      <c r="AB11" s="154">
        <f>BdD!AB23</f>
        <v>0</v>
      </c>
      <c r="AC11" s="152"/>
      <c r="AD11" s="152">
        <f>BdD!AD23</f>
        <v>0</v>
      </c>
      <c r="AE11" s="152"/>
      <c r="AF11" s="152">
        <f>BdD!AF23</f>
        <v>0</v>
      </c>
      <c r="AG11" s="155"/>
      <c r="AH11" s="92"/>
      <c r="AI11" s="154">
        <f>BdD!AI23</f>
        <v>0</v>
      </c>
      <c r="AJ11" s="152"/>
      <c r="AK11" s="152">
        <f>BdD!AK23</f>
        <v>0</v>
      </c>
      <c r="AL11" s="152"/>
      <c r="AM11" s="152">
        <f>BdD!AM23</f>
        <v>0</v>
      </c>
      <c r="AN11" s="153"/>
      <c r="AO11" s="154">
        <f>BdD!AO23</f>
        <v>0</v>
      </c>
      <c r="AP11" s="152"/>
      <c r="AQ11" s="152">
        <f>BdD!AQ23</f>
        <v>0</v>
      </c>
      <c r="AR11" s="152"/>
      <c r="AS11" s="152">
        <f>BdD!AS23</f>
        <v>0</v>
      </c>
      <c r="AT11" s="153"/>
      <c r="AU11" s="154">
        <f>BdD!AU23</f>
        <v>0</v>
      </c>
      <c r="AV11" s="152"/>
      <c r="AW11" s="152">
        <f>BdD!AW23</f>
        <v>0</v>
      </c>
      <c r="AX11" s="152"/>
      <c r="AY11" s="152">
        <f>BdD!AY23</f>
        <v>0</v>
      </c>
      <c r="AZ11" s="153"/>
      <c r="BA11" s="154">
        <f>BdD!BA23</f>
        <v>0</v>
      </c>
      <c r="BB11" s="152"/>
      <c r="BC11" s="152">
        <f>BdD!BC23</f>
        <v>0</v>
      </c>
      <c r="BD11" s="152"/>
      <c r="BE11" s="152">
        <f>BdD!BE23</f>
        <v>0</v>
      </c>
      <c r="BF11" s="153"/>
      <c r="BG11" s="154">
        <f>BdD!BG23</f>
        <v>0</v>
      </c>
      <c r="BH11" s="152"/>
      <c r="BI11" s="152">
        <f>BdD!BI23</f>
        <v>0</v>
      </c>
      <c r="BJ11" s="152"/>
      <c r="BK11" s="152">
        <f>BdD!BK23</f>
        <v>0</v>
      </c>
      <c r="BL11" s="155"/>
      <c r="BM11" s="92"/>
      <c r="BN11" s="154">
        <f>BdD!BN23</f>
        <v>0</v>
      </c>
      <c r="BO11" s="152"/>
      <c r="BP11" s="152">
        <f>BdD!BP23</f>
        <v>0</v>
      </c>
      <c r="BQ11" s="152"/>
      <c r="BR11" s="152">
        <f>BdD!BR23</f>
        <v>0</v>
      </c>
      <c r="BS11" s="153"/>
      <c r="BT11" s="154">
        <f>BdD!BT23</f>
        <v>0</v>
      </c>
      <c r="BU11" s="152"/>
      <c r="BV11" s="152">
        <f>BdD!BV23</f>
        <v>0</v>
      </c>
      <c r="BW11" s="152"/>
      <c r="BX11" s="152">
        <f>BdD!BX23</f>
        <v>0</v>
      </c>
      <c r="BY11" s="153"/>
      <c r="BZ11" s="154">
        <f>BdD!BZ23</f>
        <v>0</v>
      </c>
      <c r="CA11" s="152"/>
      <c r="CB11" s="152">
        <f>BdD!CB23</f>
        <v>0</v>
      </c>
      <c r="CC11" s="152"/>
      <c r="CD11" s="152">
        <f>BdD!CD23</f>
        <v>0</v>
      </c>
      <c r="CE11" s="153"/>
      <c r="CF11" s="154">
        <f>BdD!CF23</f>
        <v>0</v>
      </c>
      <c r="CG11" s="152"/>
      <c r="CH11" s="152">
        <f>BdD!CH23</f>
        <v>0</v>
      </c>
      <c r="CI11" s="152"/>
      <c r="CJ11" s="152">
        <f>BdD!CJ23</f>
        <v>0</v>
      </c>
      <c r="CK11" s="153"/>
      <c r="CL11" s="154">
        <f>BdD!CL23</f>
        <v>0</v>
      </c>
      <c r="CM11" s="152"/>
      <c r="CN11" s="152">
        <f>BdD!CN23</f>
        <v>0</v>
      </c>
      <c r="CO11" s="152"/>
      <c r="CP11" s="152">
        <f>BdD!CP23</f>
        <v>0</v>
      </c>
      <c r="CQ11" s="155"/>
      <c r="CR11" s="92"/>
      <c r="CS11" s="154">
        <f>BdD!CS23</f>
        <v>0</v>
      </c>
      <c r="CT11" s="152"/>
      <c r="CU11" s="152">
        <f>BdD!CU23</f>
        <v>0</v>
      </c>
      <c r="CV11" s="152"/>
      <c r="CW11" s="152">
        <f>BdD!CW23</f>
        <v>0</v>
      </c>
      <c r="CX11" s="153"/>
      <c r="CY11" s="154">
        <f>BdD!CY23</f>
        <v>0</v>
      </c>
      <c r="CZ11" s="152"/>
      <c r="DA11" s="152">
        <f>BdD!DA23</f>
        <v>0</v>
      </c>
      <c r="DB11" s="152"/>
      <c r="DC11" s="152">
        <f>BdD!DC23</f>
        <v>0</v>
      </c>
      <c r="DD11" s="153"/>
      <c r="DE11" s="154">
        <f>BdD!DE23</f>
        <v>0</v>
      </c>
      <c r="DF11" s="152"/>
      <c r="DG11" s="152">
        <f>BdD!DG23</f>
        <v>0</v>
      </c>
      <c r="DH11" s="152"/>
      <c r="DI11" s="152">
        <f>BdD!DI23</f>
        <v>0</v>
      </c>
      <c r="DJ11" s="153"/>
      <c r="DK11" s="154">
        <f>BdD!DK23</f>
        <v>0</v>
      </c>
      <c r="DL11" s="152"/>
      <c r="DM11" s="152">
        <f>BdD!DM23</f>
        <v>0</v>
      </c>
      <c r="DN11" s="152"/>
      <c r="DO11" s="152">
        <f>BdD!DO23</f>
        <v>0</v>
      </c>
      <c r="DP11" s="153"/>
      <c r="DQ11" s="154">
        <f>BdD!DQ23</f>
        <v>0</v>
      </c>
      <c r="DR11" s="152"/>
      <c r="DS11" s="152">
        <f>BdD!DS23</f>
        <v>0</v>
      </c>
      <c r="DT11" s="152"/>
      <c r="DU11" s="152">
        <f>BdD!DU23</f>
        <v>0</v>
      </c>
      <c r="DV11" s="155"/>
      <c r="DW11" s="92"/>
      <c r="DX11" s="154">
        <f>BdD!DX23</f>
        <v>0</v>
      </c>
      <c r="DY11" s="152"/>
      <c r="DZ11" s="152">
        <f>BdD!DZ23</f>
        <v>0</v>
      </c>
      <c r="EA11" s="152"/>
      <c r="EB11" s="152">
        <f>BdD!EB23</f>
        <v>0</v>
      </c>
      <c r="EC11" s="153"/>
      <c r="ED11" s="154">
        <f>BdD!ED23</f>
        <v>0</v>
      </c>
      <c r="EE11" s="152"/>
      <c r="EF11" s="152">
        <f>BdD!EF23</f>
        <v>0</v>
      </c>
      <c r="EG11" s="152"/>
      <c r="EH11" s="152">
        <f>BdD!EH23</f>
        <v>0</v>
      </c>
      <c r="EI11" s="153"/>
      <c r="EJ11" s="154">
        <f>BdD!EJ23</f>
        <v>0</v>
      </c>
      <c r="EK11" s="152"/>
      <c r="EL11" s="152">
        <f>BdD!EL23</f>
        <v>0</v>
      </c>
      <c r="EM11" s="152"/>
      <c r="EN11" s="152">
        <f>BdD!EN23</f>
        <v>0</v>
      </c>
      <c r="EO11" s="153"/>
      <c r="EP11" s="154">
        <f>BdD!EP23</f>
        <v>0</v>
      </c>
      <c r="EQ11" s="152"/>
      <c r="ER11" s="152">
        <f>BdD!ER23</f>
        <v>0</v>
      </c>
      <c r="ES11" s="152"/>
      <c r="ET11" s="152">
        <f>BdD!ET23</f>
        <v>0</v>
      </c>
      <c r="EU11" s="153"/>
      <c r="EV11" s="154">
        <f>BdD!EV23</f>
        <v>0</v>
      </c>
      <c r="EW11" s="152"/>
      <c r="EX11" s="152">
        <f>BdD!EX23</f>
        <v>0</v>
      </c>
      <c r="EY11" s="152"/>
      <c r="EZ11" s="152">
        <f>BdD!EZ23</f>
        <v>0</v>
      </c>
      <c r="FA11" s="155"/>
      <c r="FB11" s="14"/>
      <c r="FC11" s="39"/>
      <c r="FD11" s="39"/>
      <c r="FE11" s="39"/>
      <c r="FF11" s="39"/>
      <c r="FG11" s="39"/>
      <c r="FH11" s="39"/>
      <c r="FI11" s="39"/>
      <c r="FJ11" s="39"/>
      <c r="FK11" s="39"/>
      <c r="FL11" s="39"/>
      <c r="FM11" s="39"/>
      <c r="FN11" s="39"/>
      <c r="FO11" s="39"/>
      <c r="FP11" s="39"/>
      <c r="FQ11" s="39"/>
      <c r="FR11" s="39"/>
      <c r="FS11" s="39"/>
      <c r="FT11" s="39"/>
      <c r="FU11" s="39"/>
      <c r="FV11" s="39"/>
      <c r="FW11" s="39"/>
      <c r="FX11" s="39"/>
      <c r="FY11" s="39"/>
      <c r="FZ11" s="39"/>
      <c r="GA11" s="39"/>
      <c r="GB11" s="39"/>
      <c r="GC11" s="39"/>
      <c r="GD11" s="39"/>
      <c r="GE11" s="1"/>
      <c r="GF11" s="1"/>
      <c r="GG11" s="1"/>
      <c r="GH11" s="1"/>
      <c r="GI11" s="1"/>
      <c r="GJ11" s="1"/>
      <c r="GK11" s="1"/>
      <c r="GL11" s="1"/>
      <c r="GM11" s="1"/>
      <c r="GN11" s="1"/>
      <c r="GO11" s="1"/>
    </row>
    <row r="12" spans="1:197" s="3" customFormat="1" ht="11.25" customHeight="1" x14ac:dyDescent="0.2">
      <c r="B12" s="157"/>
      <c r="C12" s="91" t="str">
        <f>BdD!C24</f>
        <v>Sara</v>
      </c>
      <c r="D12" s="154" t="str">
        <f>BdD!D24</f>
        <v>d</v>
      </c>
      <c r="E12" s="152"/>
      <c r="F12" s="152" t="str">
        <f>BdD!F24</f>
        <v>d</v>
      </c>
      <c r="G12" s="152"/>
      <c r="H12" s="152" t="str">
        <f>BdD!H24</f>
        <v>d</v>
      </c>
      <c r="I12" s="153"/>
      <c r="J12" s="154">
        <f>BdD!J24</f>
        <v>0</v>
      </c>
      <c r="K12" s="152"/>
      <c r="L12" s="152">
        <f>BdD!L24</f>
        <v>0</v>
      </c>
      <c r="M12" s="152"/>
      <c r="N12" s="152">
        <f>BdD!N24</f>
        <v>0</v>
      </c>
      <c r="O12" s="153"/>
      <c r="P12" s="154">
        <f>BdD!P24</f>
        <v>0</v>
      </c>
      <c r="Q12" s="152"/>
      <c r="R12" s="152">
        <f>BdD!R24</f>
        <v>0</v>
      </c>
      <c r="S12" s="152"/>
      <c r="T12" s="152">
        <f>BdD!T24</f>
        <v>0</v>
      </c>
      <c r="U12" s="153"/>
      <c r="V12" s="154">
        <f>BdD!V24</f>
        <v>0</v>
      </c>
      <c r="W12" s="152"/>
      <c r="X12" s="152">
        <f>BdD!X24</f>
        <v>0</v>
      </c>
      <c r="Y12" s="152"/>
      <c r="Z12" s="152">
        <f>BdD!Z24</f>
        <v>0</v>
      </c>
      <c r="AA12" s="153"/>
      <c r="AB12" s="154">
        <f>BdD!AB24</f>
        <v>0</v>
      </c>
      <c r="AC12" s="152"/>
      <c r="AD12" s="152">
        <f>BdD!AD24</f>
        <v>0</v>
      </c>
      <c r="AE12" s="152"/>
      <c r="AF12" s="152">
        <f>BdD!AF24</f>
        <v>0</v>
      </c>
      <c r="AG12" s="155"/>
      <c r="AH12" s="92"/>
      <c r="AI12" s="154">
        <f>BdD!AI24</f>
        <v>0</v>
      </c>
      <c r="AJ12" s="152"/>
      <c r="AK12" s="152">
        <f>BdD!AK24</f>
        <v>0</v>
      </c>
      <c r="AL12" s="152"/>
      <c r="AM12" s="152">
        <f>BdD!AM24</f>
        <v>0</v>
      </c>
      <c r="AN12" s="153"/>
      <c r="AO12" s="154">
        <f>BdD!AO24</f>
        <v>0</v>
      </c>
      <c r="AP12" s="152"/>
      <c r="AQ12" s="152">
        <f>BdD!AQ24</f>
        <v>0</v>
      </c>
      <c r="AR12" s="152"/>
      <c r="AS12" s="152">
        <f>BdD!AS24</f>
        <v>0</v>
      </c>
      <c r="AT12" s="153"/>
      <c r="AU12" s="154">
        <f>BdD!AU24</f>
        <v>0</v>
      </c>
      <c r="AV12" s="152"/>
      <c r="AW12" s="152">
        <f>BdD!AW24</f>
        <v>0</v>
      </c>
      <c r="AX12" s="152"/>
      <c r="AY12" s="152">
        <f>BdD!AY24</f>
        <v>0</v>
      </c>
      <c r="AZ12" s="153"/>
      <c r="BA12" s="154">
        <f>BdD!BA24</f>
        <v>0</v>
      </c>
      <c r="BB12" s="152"/>
      <c r="BC12" s="152">
        <f>BdD!BC24</f>
        <v>0</v>
      </c>
      <c r="BD12" s="152"/>
      <c r="BE12" s="152">
        <f>BdD!BE24</f>
        <v>0</v>
      </c>
      <c r="BF12" s="153"/>
      <c r="BG12" s="154">
        <f>BdD!BG24</f>
        <v>0</v>
      </c>
      <c r="BH12" s="152"/>
      <c r="BI12" s="152">
        <f>BdD!BI24</f>
        <v>0</v>
      </c>
      <c r="BJ12" s="152"/>
      <c r="BK12" s="152">
        <f>BdD!BK24</f>
        <v>0</v>
      </c>
      <c r="BL12" s="155"/>
      <c r="BM12" s="92"/>
      <c r="BN12" s="154">
        <f>BdD!BN24</f>
        <v>0</v>
      </c>
      <c r="BO12" s="152"/>
      <c r="BP12" s="152">
        <f>BdD!BP24</f>
        <v>0</v>
      </c>
      <c r="BQ12" s="152"/>
      <c r="BR12" s="152">
        <f>BdD!BR24</f>
        <v>0</v>
      </c>
      <c r="BS12" s="153"/>
      <c r="BT12" s="154">
        <f>BdD!BT24</f>
        <v>0</v>
      </c>
      <c r="BU12" s="152"/>
      <c r="BV12" s="152">
        <f>BdD!BV24</f>
        <v>0</v>
      </c>
      <c r="BW12" s="152"/>
      <c r="BX12" s="152">
        <f>BdD!BX24</f>
        <v>0</v>
      </c>
      <c r="BY12" s="153"/>
      <c r="BZ12" s="154">
        <f>BdD!BZ24</f>
        <v>0</v>
      </c>
      <c r="CA12" s="152"/>
      <c r="CB12" s="152">
        <f>BdD!CB24</f>
        <v>0</v>
      </c>
      <c r="CC12" s="152"/>
      <c r="CD12" s="152">
        <f>BdD!CD24</f>
        <v>0</v>
      </c>
      <c r="CE12" s="153"/>
      <c r="CF12" s="154">
        <f>BdD!CF24</f>
        <v>0</v>
      </c>
      <c r="CG12" s="152"/>
      <c r="CH12" s="152">
        <f>BdD!CH24</f>
        <v>0</v>
      </c>
      <c r="CI12" s="152"/>
      <c r="CJ12" s="152">
        <f>BdD!CJ24</f>
        <v>0</v>
      </c>
      <c r="CK12" s="153"/>
      <c r="CL12" s="154">
        <f>BdD!CL24</f>
        <v>0</v>
      </c>
      <c r="CM12" s="152"/>
      <c r="CN12" s="152">
        <f>BdD!CN24</f>
        <v>0</v>
      </c>
      <c r="CO12" s="152"/>
      <c r="CP12" s="152">
        <f>BdD!CP24</f>
        <v>0</v>
      </c>
      <c r="CQ12" s="155"/>
      <c r="CR12" s="92"/>
      <c r="CS12" s="154">
        <f>BdD!CS24</f>
        <v>0</v>
      </c>
      <c r="CT12" s="152"/>
      <c r="CU12" s="152">
        <f>BdD!CU24</f>
        <v>0</v>
      </c>
      <c r="CV12" s="152"/>
      <c r="CW12" s="152">
        <f>BdD!CW24</f>
        <v>0</v>
      </c>
      <c r="CX12" s="153"/>
      <c r="CY12" s="154">
        <f>BdD!CY24</f>
        <v>0</v>
      </c>
      <c r="CZ12" s="152"/>
      <c r="DA12" s="152">
        <f>BdD!DA24</f>
        <v>0</v>
      </c>
      <c r="DB12" s="152"/>
      <c r="DC12" s="152">
        <f>BdD!DC24</f>
        <v>0</v>
      </c>
      <c r="DD12" s="153"/>
      <c r="DE12" s="154">
        <f>BdD!DE24</f>
        <v>0</v>
      </c>
      <c r="DF12" s="152"/>
      <c r="DG12" s="152">
        <f>BdD!DG24</f>
        <v>0</v>
      </c>
      <c r="DH12" s="152"/>
      <c r="DI12" s="152">
        <f>BdD!DI24</f>
        <v>0</v>
      </c>
      <c r="DJ12" s="153"/>
      <c r="DK12" s="154">
        <f>BdD!DK24</f>
        <v>0</v>
      </c>
      <c r="DL12" s="152"/>
      <c r="DM12" s="152">
        <f>BdD!DM24</f>
        <v>0</v>
      </c>
      <c r="DN12" s="152"/>
      <c r="DO12" s="152">
        <f>BdD!DO24</f>
        <v>0</v>
      </c>
      <c r="DP12" s="153"/>
      <c r="DQ12" s="154">
        <f>BdD!DQ24</f>
        <v>0</v>
      </c>
      <c r="DR12" s="152"/>
      <c r="DS12" s="152">
        <f>BdD!DS24</f>
        <v>0</v>
      </c>
      <c r="DT12" s="152"/>
      <c r="DU12" s="152">
        <f>BdD!DU24</f>
        <v>0</v>
      </c>
      <c r="DV12" s="155"/>
      <c r="DW12" s="92"/>
      <c r="DX12" s="154">
        <f>BdD!DX24</f>
        <v>0</v>
      </c>
      <c r="DY12" s="152"/>
      <c r="DZ12" s="152">
        <f>BdD!DZ24</f>
        <v>0</v>
      </c>
      <c r="EA12" s="152"/>
      <c r="EB12" s="152">
        <f>BdD!EB24</f>
        <v>0</v>
      </c>
      <c r="EC12" s="153"/>
      <c r="ED12" s="154">
        <f>BdD!ED24</f>
        <v>0</v>
      </c>
      <c r="EE12" s="152"/>
      <c r="EF12" s="152">
        <f>BdD!EF24</f>
        <v>0</v>
      </c>
      <c r="EG12" s="152"/>
      <c r="EH12" s="152">
        <f>BdD!EH24</f>
        <v>0</v>
      </c>
      <c r="EI12" s="153"/>
      <c r="EJ12" s="154">
        <f>BdD!EJ24</f>
        <v>0</v>
      </c>
      <c r="EK12" s="152"/>
      <c r="EL12" s="152">
        <f>BdD!EL24</f>
        <v>0</v>
      </c>
      <c r="EM12" s="152"/>
      <c r="EN12" s="152">
        <f>BdD!EN24</f>
        <v>0</v>
      </c>
      <c r="EO12" s="153"/>
      <c r="EP12" s="154">
        <f>BdD!EP24</f>
        <v>0</v>
      </c>
      <c r="EQ12" s="152"/>
      <c r="ER12" s="152">
        <f>BdD!ER24</f>
        <v>0</v>
      </c>
      <c r="ES12" s="152"/>
      <c r="ET12" s="152">
        <f>BdD!ET24</f>
        <v>0</v>
      </c>
      <c r="EU12" s="153"/>
      <c r="EV12" s="154">
        <f>BdD!EV24</f>
        <v>0</v>
      </c>
      <c r="EW12" s="152"/>
      <c r="EX12" s="152">
        <f>BdD!EX24</f>
        <v>0</v>
      </c>
      <c r="EY12" s="152"/>
      <c r="EZ12" s="152">
        <f>BdD!EZ24</f>
        <v>0</v>
      </c>
      <c r="FA12" s="155"/>
      <c r="FB12" s="14"/>
      <c r="FC12" s="39"/>
      <c r="FD12" s="39"/>
      <c r="FE12" s="39"/>
      <c r="FF12" s="39"/>
      <c r="FG12" s="39"/>
      <c r="FH12" s="39"/>
      <c r="FI12" s="39"/>
      <c r="FJ12" s="39"/>
      <c r="FK12" s="39"/>
      <c r="FL12" s="39"/>
      <c r="FM12" s="39"/>
      <c r="FN12" s="39"/>
      <c r="FO12" s="39"/>
      <c r="FP12" s="39"/>
      <c r="FQ12" s="39"/>
      <c r="FR12" s="39"/>
      <c r="FS12" s="39"/>
      <c r="FT12" s="39"/>
      <c r="FU12" s="39"/>
      <c r="FV12" s="39"/>
      <c r="FW12" s="39"/>
      <c r="FX12" s="39"/>
      <c r="FY12" s="39"/>
      <c r="FZ12" s="39"/>
      <c r="GA12" s="39"/>
      <c r="GB12" s="39"/>
      <c r="GC12" s="39"/>
      <c r="GD12" s="39"/>
      <c r="GE12" s="1"/>
      <c r="GF12" s="1"/>
      <c r="GG12" s="1"/>
      <c r="GH12" s="1"/>
      <c r="GI12" s="1"/>
      <c r="GJ12" s="1"/>
      <c r="GK12" s="1"/>
      <c r="GL12" s="1"/>
      <c r="GM12" s="1"/>
      <c r="GN12" s="1"/>
      <c r="GO12" s="1"/>
    </row>
    <row r="13" spans="1:197" s="3" customFormat="1" ht="11.25" customHeight="1" x14ac:dyDescent="0.2">
      <c r="B13" s="157"/>
      <c r="C13" s="91" t="str">
        <f>BdD!C25</f>
        <v>asd</v>
      </c>
      <c r="D13" s="154" t="str">
        <f>BdD!D25</f>
        <v>a</v>
      </c>
      <c r="E13" s="152"/>
      <c r="F13" s="152" t="str">
        <f>BdD!F25</f>
        <v>a</v>
      </c>
      <c r="G13" s="152"/>
      <c r="H13" s="152" t="str">
        <f>BdD!H25</f>
        <v>a</v>
      </c>
      <c r="I13" s="153"/>
      <c r="J13" s="154">
        <f>BdD!J25</f>
        <v>0</v>
      </c>
      <c r="K13" s="152"/>
      <c r="L13" s="152">
        <f>BdD!L25</f>
        <v>0</v>
      </c>
      <c r="M13" s="152"/>
      <c r="N13" s="152">
        <f>BdD!N25</f>
        <v>0</v>
      </c>
      <c r="O13" s="153"/>
      <c r="P13" s="154">
        <f>BdD!P25</f>
        <v>0</v>
      </c>
      <c r="Q13" s="152"/>
      <c r="R13" s="152">
        <f>BdD!R25</f>
        <v>0</v>
      </c>
      <c r="S13" s="152"/>
      <c r="T13" s="152">
        <f>BdD!T25</f>
        <v>0</v>
      </c>
      <c r="U13" s="153"/>
      <c r="V13" s="154">
        <f>BdD!V25</f>
        <v>0</v>
      </c>
      <c r="W13" s="152"/>
      <c r="X13" s="152">
        <f>BdD!X25</f>
        <v>0</v>
      </c>
      <c r="Y13" s="152"/>
      <c r="Z13" s="152">
        <f>BdD!Z25</f>
        <v>0</v>
      </c>
      <c r="AA13" s="153"/>
      <c r="AB13" s="154">
        <f>BdD!AB25</f>
        <v>0</v>
      </c>
      <c r="AC13" s="152"/>
      <c r="AD13" s="152">
        <f>BdD!AD25</f>
        <v>0</v>
      </c>
      <c r="AE13" s="152"/>
      <c r="AF13" s="152">
        <f>BdD!AF25</f>
        <v>0</v>
      </c>
      <c r="AG13" s="155"/>
      <c r="AH13" s="92"/>
      <c r="AI13" s="154">
        <f>BdD!AI25</f>
        <v>0</v>
      </c>
      <c r="AJ13" s="152"/>
      <c r="AK13" s="152">
        <f>BdD!AK25</f>
        <v>0</v>
      </c>
      <c r="AL13" s="152"/>
      <c r="AM13" s="152">
        <f>BdD!AM25</f>
        <v>0</v>
      </c>
      <c r="AN13" s="153"/>
      <c r="AO13" s="154">
        <f>BdD!AO25</f>
        <v>0</v>
      </c>
      <c r="AP13" s="152"/>
      <c r="AQ13" s="152">
        <f>BdD!AQ25</f>
        <v>0</v>
      </c>
      <c r="AR13" s="152"/>
      <c r="AS13" s="152">
        <f>BdD!AS25</f>
        <v>0</v>
      </c>
      <c r="AT13" s="153"/>
      <c r="AU13" s="154">
        <f>BdD!AU25</f>
        <v>0</v>
      </c>
      <c r="AV13" s="152"/>
      <c r="AW13" s="152">
        <f>BdD!AW25</f>
        <v>0</v>
      </c>
      <c r="AX13" s="152"/>
      <c r="AY13" s="152">
        <f>BdD!AY25</f>
        <v>0</v>
      </c>
      <c r="AZ13" s="153"/>
      <c r="BA13" s="154">
        <f>BdD!BA25</f>
        <v>0</v>
      </c>
      <c r="BB13" s="152"/>
      <c r="BC13" s="152">
        <f>BdD!BC25</f>
        <v>0</v>
      </c>
      <c r="BD13" s="152"/>
      <c r="BE13" s="152">
        <f>BdD!BE25</f>
        <v>0</v>
      </c>
      <c r="BF13" s="153"/>
      <c r="BG13" s="154">
        <f>BdD!BG25</f>
        <v>0</v>
      </c>
      <c r="BH13" s="152"/>
      <c r="BI13" s="152">
        <f>BdD!BI25</f>
        <v>0</v>
      </c>
      <c r="BJ13" s="152"/>
      <c r="BK13" s="152">
        <f>BdD!BK25</f>
        <v>0</v>
      </c>
      <c r="BL13" s="155"/>
      <c r="BM13" s="92"/>
      <c r="BN13" s="154">
        <f>BdD!BN25</f>
        <v>0</v>
      </c>
      <c r="BO13" s="152"/>
      <c r="BP13" s="152">
        <f>BdD!BP25</f>
        <v>0</v>
      </c>
      <c r="BQ13" s="152"/>
      <c r="BR13" s="152">
        <f>BdD!BR25</f>
        <v>0</v>
      </c>
      <c r="BS13" s="153"/>
      <c r="BT13" s="154">
        <f>BdD!BT25</f>
        <v>0</v>
      </c>
      <c r="BU13" s="152"/>
      <c r="BV13" s="152">
        <f>BdD!BV25</f>
        <v>0</v>
      </c>
      <c r="BW13" s="152"/>
      <c r="BX13" s="152">
        <f>BdD!BX25</f>
        <v>0</v>
      </c>
      <c r="BY13" s="153"/>
      <c r="BZ13" s="154">
        <f>BdD!BZ25</f>
        <v>0</v>
      </c>
      <c r="CA13" s="152"/>
      <c r="CB13" s="152">
        <f>BdD!CB25</f>
        <v>0</v>
      </c>
      <c r="CC13" s="152"/>
      <c r="CD13" s="152">
        <f>BdD!CD25</f>
        <v>0</v>
      </c>
      <c r="CE13" s="153"/>
      <c r="CF13" s="154">
        <f>BdD!CF25</f>
        <v>0</v>
      </c>
      <c r="CG13" s="152"/>
      <c r="CH13" s="152">
        <f>BdD!CH25</f>
        <v>0</v>
      </c>
      <c r="CI13" s="152"/>
      <c r="CJ13" s="152">
        <f>BdD!CJ25</f>
        <v>0</v>
      </c>
      <c r="CK13" s="153"/>
      <c r="CL13" s="154">
        <f>BdD!CL25</f>
        <v>0</v>
      </c>
      <c r="CM13" s="152"/>
      <c r="CN13" s="152">
        <f>BdD!CN25</f>
        <v>0</v>
      </c>
      <c r="CO13" s="152"/>
      <c r="CP13" s="152">
        <f>BdD!CP25</f>
        <v>0</v>
      </c>
      <c r="CQ13" s="155"/>
      <c r="CR13" s="92"/>
      <c r="CS13" s="154">
        <f>BdD!CS25</f>
        <v>0</v>
      </c>
      <c r="CT13" s="152"/>
      <c r="CU13" s="152">
        <f>BdD!CU25</f>
        <v>0</v>
      </c>
      <c r="CV13" s="152"/>
      <c r="CW13" s="152">
        <f>BdD!CW25</f>
        <v>0</v>
      </c>
      <c r="CX13" s="153"/>
      <c r="CY13" s="154">
        <f>BdD!CY25</f>
        <v>0</v>
      </c>
      <c r="CZ13" s="152"/>
      <c r="DA13" s="152">
        <f>BdD!DA25</f>
        <v>0</v>
      </c>
      <c r="DB13" s="152"/>
      <c r="DC13" s="152">
        <f>BdD!DC25</f>
        <v>0</v>
      </c>
      <c r="DD13" s="153"/>
      <c r="DE13" s="154">
        <f>BdD!DE25</f>
        <v>0</v>
      </c>
      <c r="DF13" s="152"/>
      <c r="DG13" s="152">
        <f>BdD!DG25</f>
        <v>0</v>
      </c>
      <c r="DH13" s="152"/>
      <c r="DI13" s="152">
        <f>BdD!DI25</f>
        <v>0</v>
      </c>
      <c r="DJ13" s="153"/>
      <c r="DK13" s="154">
        <f>BdD!DK25</f>
        <v>0</v>
      </c>
      <c r="DL13" s="152"/>
      <c r="DM13" s="152">
        <f>BdD!DM25</f>
        <v>0</v>
      </c>
      <c r="DN13" s="152"/>
      <c r="DO13" s="152">
        <f>BdD!DO25</f>
        <v>0</v>
      </c>
      <c r="DP13" s="153"/>
      <c r="DQ13" s="154">
        <f>BdD!DQ25</f>
        <v>0</v>
      </c>
      <c r="DR13" s="152"/>
      <c r="DS13" s="152">
        <f>BdD!DS25</f>
        <v>0</v>
      </c>
      <c r="DT13" s="152"/>
      <c r="DU13" s="152">
        <f>BdD!DU25</f>
        <v>0</v>
      </c>
      <c r="DV13" s="155"/>
      <c r="DW13" s="92"/>
      <c r="DX13" s="154">
        <f>BdD!DX25</f>
        <v>0</v>
      </c>
      <c r="DY13" s="152"/>
      <c r="DZ13" s="152">
        <f>BdD!DZ25</f>
        <v>0</v>
      </c>
      <c r="EA13" s="152"/>
      <c r="EB13" s="152">
        <f>BdD!EB25</f>
        <v>0</v>
      </c>
      <c r="EC13" s="153"/>
      <c r="ED13" s="154">
        <f>BdD!ED25</f>
        <v>0</v>
      </c>
      <c r="EE13" s="152"/>
      <c r="EF13" s="152">
        <f>BdD!EF25</f>
        <v>0</v>
      </c>
      <c r="EG13" s="152"/>
      <c r="EH13" s="152">
        <f>BdD!EH25</f>
        <v>0</v>
      </c>
      <c r="EI13" s="153"/>
      <c r="EJ13" s="154">
        <f>BdD!EJ25</f>
        <v>0</v>
      </c>
      <c r="EK13" s="152"/>
      <c r="EL13" s="152">
        <f>BdD!EL25</f>
        <v>0</v>
      </c>
      <c r="EM13" s="152"/>
      <c r="EN13" s="152">
        <f>BdD!EN25</f>
        <v>0</v>
      </c>
      <c r="EO13" s="153"/>
      <c r="EP13" s="154">
        <f>BdD!EP25</f>
        <v>0</v>
      </c>
      <c r="EQ13" s="152"/>
      <c r="ER13" s="152">
        <f>BdD!ER25</f>
        <v>0</v>
      </c>
      <c r="ES13" s="152"/>
      <c r="ET13" s="152">
        <f>BdD!ET25</f>
        <v>0</v>
      </c>
      <c r="EU13" s="153"/>
      <c r="EV13" s="154">
        <f>BdD!EV25</f>
        <v>0</v>
      </c>
      <c r="EW13" s="152"/>
      <c r="EX13" s="152">
        <f>BdD!EX25</f>
        <v>0</v>
      </c>
      <c r="EY13" s="152"/>
      <c r="EZ13" s="152">
        <f>BdD!EZ25</f>
        <v>0</v>
      </c>
      <c r="FA13" s="155"/>
      <c r="FB13" s="14"/>
      <c r="FC13" s="14"/>
      <c r="FD13" s="14"/>
      <c r="FE13" s="14"/>
      <c r="FF13" s="14"/>
      <c r="FG13" s="14"/>
      <c r="FH13" s="14"/>
      <c r="FI13" s="14"/>
      <c r="FJ13" s="16"/>
      <c r="GB13" s="16"/>
      <c r="GC13" s="16"/>
      <c r="GD13" s="16"/>
      <c r="GE13" s="1"/>
      <c r="GF13" s="1"/>
      <c r="GG13" s="1"/>
      <c r="GH13" s="1"/>
      <c r="GI13" s="1"/>
      <c r="GJ13" s="1"/>
      <c r="GK13" s="1"/>
      <c r="GL13" s="1"/>
      <c r="GM13" s="1"/>
      <c r="GN13" s="1"/>
      <c r="GO13" s="1"/>
    </row>
    <row r="14" spans="1:197" s="3" customFormat="1" ht="11.25" customHeight="1" x14ac:dyDescent="0.2">
      <c r="B14" s="157"/>
      <c r="C14" s="91">
        <f>BdD!C26</f>
        <v>0</v>
      </c>
      <c r="D14" s="154">
        <f>BdD!D26</f>
        <v>0</v>
      </c>
      <c r="E14" s="152"/>
      <c r="F14" s="152">
        <f>BdD!F26</f>
        <v>0</v>
      </c>
      <c r="G14" s="152"/>
      <c r="H14" s="152">
        <f>BdD!H26</f>
        <v>0</v>
      </c>
      <c r="I14" s="153"/>
      <c r="J14" s="154">
        <f>BdD!J26</f>
        <v>0</v>
      </c>
      <c r="K14" s="152"/>
      <c r="L14" s="152">
        <f>BdD!L26</f>
        <v>0</v>
      </c>
      <c r="M14" s="152"/>
      <c r="N14" s="152">
        <f>BdD!N26</f>
        <v>0</v>
      </c>
      <c r="O14" s="153"/>
      <c r="P14" s="154">
        <f>BdD!P26</f>
        <v>0</v>
      </c>
      <c r="Q14" s="152"/>
      <c r="R14" s="152">
        <f>BdD!R26</f>
        <v>0</v>
      </c>
      <c r="S14" s="152"/>
      <c r="T14" s="152">
        <f>BdD!T26</f>
        <v>0</v>
      </c>
      <c r="U14" s="153"/>
      <c r="V14" s="154">
        <f>BdD!V26</f>
        <v>0</v>
      </c>
      <c r="W14" s="152"/>
      <c r="X14" s="152">
        <f>BdD!X26</f>
        <v>0</v>
      </c>
      <c r="Y14" s="152"/>
      <c r="Z14" s="152">
        <f>BdD!Z26</f>
        <v>0</v>
      </c>
      <c r="AA14" s="153"/>
      <c r="AB14" s="154">
        <f>BdD!AB26</f>
        <v>0</v>
      </c>
      <c r="AC14" s="152"/>
      <c r="AD14" s="152">
        <f>BdD!AD26</f>
        <v>0</v>
      </c>
      <c r="AE14" s="152"/>
      <c r="AF14" s="152">
        <f>BdD!AF26</f>
        <v>0</v>
      </c>
      <c r="AG14" s="155"/>
      <c r="AH14" s="92"/>
      <c r="AI14" s="154">
        <f>BdD!AI26</f>
        <v>0</v>
      </c>
      <c r="AJ14" s="152"/>
      <c r="AK14" s="152">
        <f>BdD!AK26</f>
        <v>0</v>
      </c>
      <c r="AL14" s="152"/>
      <c r="AM14" s="152">
        <f>BdD!AM26</f>
        <v>0</v>
      </c>
      <c r="AN14" s="153"/>
      <c r="AO14" s="154">
        <f>BdD!AO26</f>
        <v>0</v>
      </c>
      <c r="AP14" s="152"/>
      <c r="AQ14" s="152">
        <f>BdD!AQ26</f>
        <v>0</v>
      </c>
      <c r="AR14" s="152"/>
      <c r="AS14" s="152">
        <f>BdD!AS26</f>
        <v>0</v>
      </c>
      <c r="AT14" s="153"/>
      <c r="AU14" s="154">
        <f>BdD!AU26</f>
        <v>0</v>
      </c>
      <c r="AV14" s="152"/>
      <c r="AW14" s="152">
        <f>BdD!AW26</f>
        <v>0</v>
      </c>
      <c r="AX14" s="152"/>
      <c r="AY14" s="152">
        <f>BdD!AY26</f>
        <v>0</v>
      </c>
      <c r="AZ14" s="153"/>
      <c r="BA14" s="154">
        <f>BdD!BA26</f>
        <v>0</v>
      </c>
      <c r="BB14" s="152"/>
      <c r="BC14" s="152">
        <f>BdD!BC26</f>
        <v>0</v>
      </c>
      <c r="BD14" s="152"/>
      <c r="BE14" s="152">
        <f>BdD!BE26</f>
        <v>0</v>
      </c>
      <c r="BF14" s="153"/>
      <c r="BG14" s="154">
        <f>BdD!BG26</f>
        <v>0</v>
      </c>
      <c r="BH14" s="152"/>
      <c r="BI14" s="152">
        <f>BdD!BI26</f>
        <v>0</v>
      </c>
      <c r="BJ14" s="152"/>
      <c r="BK14" s="152">
        <f>BdD!BK26</f>
        <v>0</v>
      </c>
      <c r="BL14" s="155"/>
      <c r="BM14" s="92"/>
      <c r="BN14" s="154">
        <f>BdD!BN26</f>
        <v>0</v>
      </c>
      <c r="BO14" s="152"/>
      <c r="BP14" s="152">
        <f>BdD!BP26</f>
        <v>0</v>
      </c>
      <c r="BQ14" s="152"/>
      <c r="BR14" s="152">
        <f>BdD!BR26</f>
        <v>0</v>
      </c>
      <c r="BS14" s="153"/>
      <c r="BT14" s="154">
        <f>BdD!BT26</f>
        <v>0</v>
      </c>
      <c r="BU14" s="152"/>
      <c r="BV14" s="152">
        <f>BdD!BV26</f>
        <v>0</v>
      </c>
      <c r="BW14" s="152"/>
      <c r="BX14" s="152">
        <f>BdD!BX26</f>
        <v>0</v>
      </c>
      <c r="BY14" s="153"/>
      <c r="BZ14" s="154">
        <f>BdD!BZ26</f>
        <v>0</v>
      </c>
      <c r="CA14" s="152"/>
      <c r="CB14" s="152">
        <f>BdD!CB26</f>
        <v>0</v>
      </c>
      <c r="CC14" s="152"/>
      <c r="CD14" s="152">
        <f>BdD!CD26</f>
        <v>0</v>
      </c>
      <c r="CE14" s="153"/>
      <c r="CF14" s="154">
        <f>BdD!CF26</f>
        <v>0</v>
      </c>
      <c r="CG14" s="152"/>
      <c r="CH14" s="152">
        <f>BdD!CH26</f>
        <v>0</v>
      </c>
      <c r="CI14" s="152"/>
      <c r="CJ14" s="152">
        <f>BdD!CJ26</f>
        <v>0</v>
      </c>
      <c r="CK14" s="153"/>
      <c r="CL14" s="154">
        <f>BdD!CL26</f>
        <v>0</v>
      </c>
      <c r="CM14" s="152"/>
      <c r="CN14" s="152">
        <f>BdD!CN26</f>
        <v>0</v>
      </c>
      <c r="CO14" s="152"/>
      <c r="CP14" s="152">
        <f>BdD!CP26</f>
        <v>0</v>
      </c>
      <c r="CQ14" s="155"/>
      <c r="CR14" s="92"/>
      <c r="CS14" s="154">
        <f>BdD!CS26</f>
        <v>0</v>
      </c>
      <c r="CT14" s="152"/>
      <c r="CU14" s="152">
        <f>BdD!CU26</f>
        <v>0</v>
      </c>
      <c r="CV14" s="152"/>
      <c r="CW14" s="152">
        <f>BdD!CW26</f>
        <v>0</v>
      </c>
      <c r="CX14" s="153"/>
      <c r="CY14" s="154">
        <f>BdD!CY26</f>
        <v>0</v>
      </c>
      <c r="CZ14" s="152"/>
      <c r="DA14" s="152">
        <f>BdD!DA26</f>
        <v>0</v>
      </c>
      <c r="DB14" s="152"/>
      <c r="DC14" s="152">
        <f>BdD!DC26</f>
        <v>0</v>
      </c>
      <c r="DD14" s="153"/>
      <c r="DE14" s="154">
        <f>BdD!DE26</f>
        <v>0</v>
      </c>
      <c r="DF14" s="152"/>
      <c r="DG14" s="152">
        <f>BdD!DG26</f>
        <v>0</v>
      </c>
      <c r="DH14" s="152"/>
      <c r="DI14" s="152">
        <f>BdD!DI26</f>
        <v>0</v>
      </c>
      <c r="DJ14" s="153"/>
      <c r="DK14" s="154">
        <f>BdD!DK26</f>
        <v>0</v>
      </c>
      <c r="DL14" s="152"/>
      <c r="DM14" s="152">
        <f>BdD!DM26</f>
        <v>0</v>
      </c>
      <c r="DN14" s="152"/>
      <c r="DO14" s="152">
        <f>BdD!DO26</f>
        <v>0</v>
      </c>
      <c r="DP14" s="153"/>
      <c r="DQ14" s="154">
        <f>BdD!DQ26</f>
        <v>0</v>
      </c>
      <c r="DR14" s="152"/>
      <c r="DS14" s="152">
        <f>BdD!DS26</f>
        <v>0</v>
      </c>
      <c r="DT14" s="152"/>
      <c r="DU14" s="152">
        <f>BdD!DU26</f>
        <v>0</v>
      </c>
      <c r="DV14" s="155"/>
      <c r="DW14" s="92"/>
      <c r="DX14" s="154">
        <f>BdD!DX26</f>
        <v>0</v>
      </c>
      <c r="DY14" s="152"/>
      <c r="DZ14" s="152">
        <f>BdD!DZ26</f>
        <v>0</v>
      </c>
      <c r="EA14" s="152"/>
      <c r="EB14" s="152">
        <f>BdD!EB26</f>
        <v>0</v>
      </c>
      <c r="EC14" s="153"/>
      <c r="ED14" s="154">
        <f>BdD!ED26</f>
        <v>0</v>
      </c>
      <c r="EE14" s="152"/>
      <c r="EF14" s="152">
        <f>BdD!EF26</f>
        <v>0</v>
      </c>
      <c r="EG14" s="152"/>
      <c r="EH14" s="152">
        <f>BdD!EH26</f>
        <v>0</v>
      </c>
      <c r="EI14" s="153"/>
      <c r="EJ14" s="154">
        <f>BdD!EJ26</f>
        <v>0</v>
      </c>
      <c r="EK14" s="152"/>
      <c r="EL14" s="152">
        <f>BdD!EL26</f>
        <v>0</v>
      </c>
      <c r="EM14" s="152"/>
      <c r="EN14" s="152">
        <f>BdD!EN26</f>
        <v>0</v>
      </c>
      <c r="EO14" s="153"/>
      <c r="EP14" s="154">
        <f>BdD!EP26</f>
        <v>0</v>
      </c>
      <c r="EQ14" s="152"/>
      <c r="ER14" s="152">
        <f>BdD!ER26</f>
        <v>0</v>
      </c>
      <c r="ES14" s="152"/>
      <c r="ET14" s="152">
        <f>BdD!ET26</f>
        <v>0</v>
      </c>
      <c r="EU14" s="153"/>
      <c r="EV14" s="154">
        <f>BdD!EV26</f>
        <v>0</v>
      </c>
      <c r="EW14" s="152"/>
      <c r="EX14" s="152">
        <f>BdD!EX26</f>
        <v>0</v>
      </c>
      <c r="EY14" s="152"/>
      <c r="EZ14" s="152">
        <f>BdD!EZ26</f>
        <v>0</v>
      </c>
      <c r="FA14" s="155"/>
      <c r="FB14" s="14"/>
      <c r="FC14" s="14"/>
      <c r="FD14" s="14"/>
      <c r="FE14" s="14"/>
      <c r="FF14" s="14"/>
      <c r="FG14" s="14"/>
      <c r="FH14" s="14"/>
      <c r="FI14" s="14"/>
      <c r="FJ14" s="16"/>
      <c r="GB14" s="16"/>
      <c r="GC14" s="16"/>
      <c r="GD14" s="16"/>
      <c r="GE14" s="1"/>
      <c r="GF14" s="1"/>
      <c r="GG14" s="1"/>
      <c r="GH14" s="1"/>
      <c r="GI14" s="1"/>
      <c r="GJ14" s="1"/>
      <c r="GK14" s="1"/>
      <c r="GL14" s="1"/>
      <c r="GM14" s="1"/>
      <c r="GN14" s="1"/>
      <c r="GO14" s="1"/>
    </row>
    <row r="15" spans="1:197" s="3" customFormat="1" ht="11.25" customHeight="1" x14ac:dyDescent="0.2">
      <c r="B15" s="157"/>
      <c r="C15" s="91">
        <f>BdD!C27</f>
        <v>0</v>
      </c>
      <c r="D15" s="154">
        <f>BdD!D27</f>
        <v>0</v>
      </c>
      <c r="E15" s="152"/>
      <c r="F15" s="152">
        <f>BdD!F27</f>
        <v>0</v>
      </c>
      <c r="G15" s="152"/>
      <c r="H15" s="152">
        <f>BdD!H27</f>
        <v>0</v>
      </c>
      <c r="I15" s="153"/>
      <c r="J15" s="154">
        <f>BdD!J27</f>
        <v>0</v>
      </c>
      <c r="K15" s="152"/>
      <c r="L15" s="152">
        <f>BdD!L27</f>
        <v>0</v>
      </c>
      <c r="M15" s="152"/>
      <c r="N15" s="152">
        <f>BdD!N27</f>
        <v>0</v>
      </c>
      <c r="O15" s="153"/>
      <c r="P15" s="154">
        <f>BdD!P27</f>
        <v>0</v>
      </c>
      <c r="Q15" s="152"/>
      <c r="R15" s="152">
        <f>BdD!R27</f>
        <v>0</v>
      </c>
      <c r="S15" s="152"/>
      <c r="T15" s="152">
        <f>BdD!T27</f>
        <v>0</v>
      </c>
      <c r="U15" s="153"/>
      <c r="V15" s="154">
        <f>BdD!V27</f>
        <v>0</v>
      </c>
      <c r="W15" s="152"/>
      <c r="X15" s="152">
        <f>BdD!X27</f>
        <v>0</v>
      </c>
      <c r="Y15" s="152"/>
      <c r="Z15" s="152">
        <f>BdD!Z27</f>
        <v>0</v>
      </c>
      <c r="AA15" s="153"/>
      <c r="AB15" s="154">
        <f>BdD!AB27</f>
        <v>0</v>
      </c>
      <c r="AC15" s="152"/>
      <c r="AD15" s="152">
        <f>BdD!AD27</f>
        <v>0</v>
      </c>
      <c r="AE15" s="152"/>
      <c r="AF15" s="152">
        <f>BdD!AF27</f>
        <v>0</v>
      </c>
      <c r="AG15" s="155"/>
      <c r="AH15" s="92"/>
      <c r="AI15" s="154">
        <f>BdD!AI27</f>
        <v>0</v>
      </c>
      <c r="AJ15" s="152"/>
      <c r="AK15" s="152">
        <f>BdD!AK27</f>
        <v>0</v>
      </c>
      <c r="AL15" s="152"/>
      <c r="AM15" s="152">
        <f>BdD!AM27</f>
        <v>0</v>
      </c>
      <c r="AN15" s="153"/>
      <c r="AO15" s="154">
        <f>BdD!AO27</f>
        <v>0</v>
      </c>
      <c r="AP15" s="152"/>
      <c r="AQ15" s="152">
        <f>BdD!AQ27</f>
        <v>0</v>
      </c>
      <c r="AR15" s="152"/>
      <c r="AS15" s="152">
        <f>BdD!AS27</f>
        <v>0</v>
      </c>
      <c r="AT15" s="153"/>
      <c r="AU15" s="154">
        <f>BdD!AU27</f>
        <v>0</v>
      </c>
      <c r="AV15" s="152"/>
      <c r="AW15" s="152">
        <f>BdD!AW27</f>
        <v>0</v>
      </c>
      <c r="AX15" s="152"/>
      <c r="AY15" s="152">
        <f>BdD!AY27</f>
        <v>0</v>
      </c>
      <c r="AZ15" s="153"/>
      <c r="BA15" s="154">
        <f>BdD!BA27</f>
        <v>0</v>
      </c>
      <c r="BB15" s="152"/>
      <c r="BC15" s="152">
        <f>BdD!BC27</f>
        <v>0</v>
      </c>
      <c r="BD15" s="152"/>
      <c r="BE15" s="152">
        <f>BdD!BE27</f>
        <v>0</v>
      </c>
      <c r="BF15" s="153"/>
      <c r="BG15" s="154">
        <f>BdD!BG27</f>
        <v>0</v>
      </c>
      <c r="BH15" s="152"/>
      <c r="BI15" s="152">
        <f>BdD!BI27</f>
        <v>0</v>
      </c>
      <c r="BJ15" s="152"/>
      <c r="BK15" s="152">
        <f>BdD!BK27</f>
        <v>0</v>
      </c>
      <c r="BL15" s="155"/>
      <c r="BM15" s="92"/>
      <c r="BN15" s="154">
        <f>BdD!BN27</f>
        <v>0</v>
      </c>
      <c r="BO15" s="152"/>
      <c r="BP15" s="152">
        <f>BdD!BP27</f>
        <v>0</v>
      </c>
      <c r="BQ15" s="152"/>
      <c r="BR15" s="152">
        <f>BdD!BR27</f>
        <v>0</v>
      </c>
      <c r="BS15" s="153"/>
      <c r="BT15" s="154">
        <f>BdD!BT27</f>
        <v>0</v>
      </c>
      <c r="BU15" s="152"/>
      <c r="BV15" s="152">
        <f>BdD!BV27</f>
        <v>0</v>
      </c>
      <c r="BW15" s="152"/>
      <c r="BX15" s="152">
        <f>BdD!BX27</f>
        <v>0</v>
      </c>
      <c r="BY15" s="153"/>
      <c r="BZ15" s="154">
        <f>BdD!BZ27</f>
        <v>0</v>
      </c>
      <c r="CA15" s="152"/>
      <c r="CB15" s="152">
        <f>BdD!CB27</f>
        <v>0</v>
      </c>
      <c r="CC15" s="152"/>
      <c r="CD15" s="152">
        <f>BdD!CD27</f>
        <v>0</v>
      </c>
      <c r="CE15" s="153"/>
      <c r="CF15" s="154">
        <f>BdD!CF27</f>
        <v>0</v>
      </c>
      <c r="CG15" s="152"/>
      <c r="CH15" s="152">
        <f>BdD!CH27</f>
        <v>0</v>
      </c>
      <c r="CI15" s="152"/>
      <c r="CJ15" s="152">
        <f>BdD!CJ27</f>
        <v>0</v>
      </c>
      <c r="CK15" s="153"/>
      <c r="CL15" s="154">
        <f>BdD!CL27</f>
        <v>0</v>
      </c>
      <c r="CM15" s="152"/>
      <c r="CN15" s="152">
        <f>BdD!CN27</f>
        <v>0</v>
      </c>
      <c r="CO15" s="152"/>
      <c r="CP15" s="152">
        <f>BdD!CP27</f>
        <v>0</v>
      </c>
      <c r="CQ15" s="155"/>
      <c r="CR15" s="92"/>
      <c r="CS15" s="154">
        <f>BdD!CS27</f>
        <v>0</v>
      </c>
      <c r="CT15" s="152"/>
      <c r="CU15" s="152">
        <f>BdD!CU27</f>
        <v>0</v>
      </c>
      <c r="CV15" s="152"/>
      <c r="CW15" s="152">
        <f>BdD!CW27</f>
        <v>0</v>
      </c>
      <c r="CX15" s="153"/>
      <c r="CY15" s="154">
        <f>BdD!CY27</f>
        <v>0</v>
      </c>
      <c r="CZ15" s="152"/>
      <c r="DA15" s="152">
        <f>BdD!DA27</f>
        <v>0</v>
      </c>
      <c r="DB15" s="152"/>
      <c r="DC15" s="152">
        <f>BdD!DC27</f>
        <v>0</v>
      </c>
      <c r="DD15" s="153"/>
      <c r="DE15" s="154">
        <f>BdD!DE27</f>
        <v>0</v>
      </c>
      <c r="DF15" s="152"/>
      <c r="DG15" s="152">
        <f>BdD!DG27</f>
        <v>0</v>
      </c>
      <c r="DH15" s="152"/>
      <c r="DI15" s="152">
        <f>BdD!DI27</f>
        <v>0</v>
      </c>
      <c r="DJ15" s="153"/>
      <c r="DK15" s="154">
        <f>BdD!DK27</f>
        <v>0</v>
      </c>
      <c r="DL15" s="152"/>
      <c r="DM15" s="152">
        <f>BdD!DM27</f>
        <v>0</v>
      </c>
      <c r="DN15" s="152"/>
      <c r="DO15" s="152">
        <f>BdD!DO27</f>
        <v>0</v>
      </c>
      <c r="DP15" s="153"/>
      <c r="DQ15" s="154">
        <f>BdD!DQ27</f>
        <v>0</v>
      </c>
      <c r="DR15" s="152"/>
      <c r="DS15" s="152">
        <f>BdD!DS27</f>
        <v>0</v>
      </c>
      <c r="DT15" s="152"/>
      <c r="DU15" s="152">
        <f>BdD!DU27</f>
        <v>0</v>
      </c>
      <c r="DV15" s="155"/>
      <c r="DW15" s="92"/>
      <c r="DX15" s="154">
        <f>BdD!DX27</f>
        <v>0</v>
      </c>
      <c r="DY15" s="152"/>
      <c r="DZ15" s="152">
        <f>BdD!DZ27</f>
        <v>0</v>
      </c>
      <c r="EA15" s="152"/>
      <c r="EB15" s="152">
        <f>BdD!EB27</f>
        <v>0</v>
      </c>
      <c r="EC15" s="153"/>
      <c r="ED15" s="154">
        <f>BdD!ED27</f>
        <v>0</v>
      </c>
      <c r="EE15" s="152"/>
      <c r="EF15" s="152">
        <f>BdD!EF27</f>
        <v>0</v>
      </c>
      <c r="EG15" s="152"/>
      <c r="EH15" s="152">
        <f>BdD!EH27</f>
        <v>0</v>
      </c>
      <c r="EI15" s="153"/>
      <c r="EJ15" s="154">
        <f>BdD!EJ27</f>
        <v>0</v>
      </c>
      <c r="EK15" s="152"/>
      <c r="EL15" s="152">
        <f>BdD!EL27</f>
        <v>0</v>
      </c>
      <c r="EM15" s="152"/>
      <c r="EN15" s="152">
        <f>BdD!EN27</f>
        <v>0</v>
      </c>
      <c r="EO15" s="153"/>
      <c r="EP15" s="154">
        <f>BdD!EP27</f>
        <v>0</v>
      </c>
      <c r="EQ15" s="152"/>
      <c r="ER15" s="152">
        <f>BdD!ER27</f>
        <v>0</v>
      </c>
      <c r="ES15" s="152"/>
      <c r="ET15" s="152">
        <f>BdD!ET27</f>
        <v>0</v>
      </c>
      <c r="EU15" s="153"/>
      <c r="EV15" s="154">
        <f>BdD!EV27</f>
        <v>0</v>
      </c>
      <c r="EW15" s="152"/>
      <c r="EX15" s="152">
        <f>BdD!EX27</f>
        <v>0</v>
      </c>
      <c r="EY15" s="152"/>
      <c r="EZ15" s="152">
        <f>BdD!EZ27</f>
        <v>0</v>
      </c>
      <c r="FA15" s="155"/>
      <c r="FB15" s="14"/>
      <c r="FC15" s="14"/>
      <c r="FD15" s="14"/>
      <c r="FE15" s="14"/>
      <c r="FF15" s="14"/>
      <c r="FG15" s="14"/>
      <c r="FH15" s="14"/>
      <c r="FI15" s="14"/>
      <c r="FJ15" s="16"/>
      <c r="GB15" s="16"/>
      <c r="GC15" s="16"/>
      <c r="GD15" s="16"/>
      <c r="GE15" s="1"/>
      <c r="GF15" s="1"/>
      <c r="GG15" s="1"/>
      <c r="GH15" s="1"/>
      <c r="GI15" s="1"/>
      <c r="GJ15" s="1"/>
      <c r="GK15" s="1"/>
      <c r="GL15" s="1"/>
      <c r="GM15" s="1"/>
      <c r="GN15" s="1"/>
      <c r="GO15" s="1"/>
    </row>
    <row r="16" spans="1:197" s="3" customFormat="1" ht="11.25" customHeight="1" x14ac:dyDescent="0.2">
      <c r="B16" s="157"/>
      <c r="C16" s="91">
        <f>BdD!C28</f>
        <v>0</v>
      </c>
      <c r="D16" s="154">
        <f>BdD!D28</f>
        <v>0</v>
      </c>
      <c r="E16" s="152"/>
      <c r="F16" s="152">
        <f>BdD!F28</f>
        <v>0</v>
      </c>
      <c r="G16" s="152"/>
      <c r="H16" s="152">
        <f>BdD!H28</f>
        <v>0</v>
      </c>
      <c r="I16" s="153"/>
      <c r="J16" s="154">
        <f>BdD!J28</f>
        <v>0</v>
      </c>
      <c r="K16" s="152"/>
      <c r="L16" s="152">
        <f>BdD!L28</f>
        <v>0</v>
      </c>
      <c r="M16" s="152"/>
      <c r="N16" s="152">
        <f>BdD!N28</f>
        <v>0</v>
      </c>
      <c r="O16" s="153"/>
      <c r="P16" s="154">
        <f>BdD!P28</f>
        <v>0</v>
      </c>
      <c r="Q16" s="152"/>
      <c r="R16" s="152">
        <f>BdD!R28</f>
        <v>0</v>
      </c>
      <c r="S16" s="152"/>
      <c r="T16" s="152">
        <f>BdD!T28</f>
        <v>0</v>
      </c>
      <c r="U16" s="153"/>
      <c r="V16" s="154">
        <f>BdD!V28</f>
        <v>0</v>
      </c>
      <c r="W16" s="152"/>
      <c r="X16" s="152">
        <f>BdD!X28</f>
        <v>0</v>
      </c>
      <c r="Y16" s="152"/>
      <c r="Z16" s="152">
        <f>BdD!Z28</f>
        <v>0</v>
      </c>
      <c r="AA16" s="153"/>
      <c r="AB16" s="154">
        <f>BdD!AB28</f>
        <v>0</v>
      </c>
      <c r="AC16" s="152"/>
      <c r="AD16" s="152">
        <f>BdD!AD28</f>
        <v>0</v>
      </c>
      <c r="AE16" s="152"/>
      <c r="AF16" s="152">
        <f>BdD!AF28</f>
        <v>0</v>
      </c>
      <c r="AG16" s="155"/>
      <c r="AH16" s="92"/>
      <c r="AI16" s="154">
        <f>BdD!AI28</f>
        <v>0</v>
      </c>
      <c r="AJ16" s="152"/>
      <c r="AK16" s="152">
        <f>BdD!AK28</f>
        <v>0</v>
      </c>
      <c r="AL16" s="152"/>
      <c r="AM16" s="152">
        <f>BdD!AM28</f>
        <v>0</v>
      </c>
      <c r="AN16" s="153"/>
      <c r="AO16" s="154">
        <f>BdD!AO28</f>
        <v>0</v>
      </c>
      <c r="AP16" s="152"/>
      <c r="AQ16" s="152">
        <f>BdD!AQ28</f>
        <v>0</v>
      </c>
      <c r="AR16" s="152"/>
      <c r="AS16" s="152">
        <f>BdD!AS28</f>
        <v>0</v>
      </c>
      <c r="AT16" s="153"/>
      <c r="AU16" s="154">
        <f>BdD!AU28</f>
        <v>0</v>
      </c>
      <c r="AV16" s="152"/>
      <c r="AW16" s="152">
        <f>BdD!AW28</f>
        <v>0</v>
      </c>
      <c r="AX16" s="152"/>
      <c r="AY16" s="152">
        <f>BdD!AY28</f>
        <v>0</v>
      </c>
      <c r="AZ16" s="153"/>
      <c r="BA16" s="154">
        <f>BdD!BA28</f>
        <v>0</v>
      </c>
      <c r="BB16" s="152"/>
      <c r="BC16" s="152">
        <f>BdD!BC28</f>
        <v>0</v>
      </c>
      <c r="BD16" s="152"/>
      <c r="BE16" s="152">
        <f>BdD!BE28</f>
        <v>0</v>
      </c>
      <c r="BF16" s="153"/>
      <c r="BG16" s="154">
        <f>BdD!BG28</f>
        <v>0</v>
      </c>
      <c r="BH16" s="152"/>
      <c r="BI16" s="152">
        <f>BdD!BI28</f>
        <v>0</v>
      </c>
      <c r="BJ16" s="152"/>
      <c r="BK16" s="152">
        <f>BdD!BK28</f>
        <v>0</v>
      </c>
      <c r="BL16" s="155"/>
      <c r="BM16" s="92"/>
      <c r="BN16" s="154">
        <f>BdD!BN28</f>
        <v>0</v>
      </c>
      <c r="BO16" s="152"/>
      <c r="BP16" s="152">
        <f>BdD!BP28</f>
        <v>0</v>
      </c>
      <c r="BQ16" s="152"/>
      <c r="BR16" s="152">
        <f>BdD!BR28</f>
        <v>0</v>
      </c>
      <c r="BS16" s="153"/>
      <c r="BT16" s="154">
        <f>BdD!BT28</f>
        <v>0</v>
      </c>
      <c r="BU16" s="152"/>
      <c r="BV16" s="152">
        <f>BdD!BV28</f>
        <v>0</v>
      </c>
      <c r="BW16" s="152"/>
      <c r="BX16" s="152">
        <f>BdD!BX28</f>
        <v>0</v>
      </c>
      <c r="BY16" s="153"/>
      <c r="BZ16" s="154">
        <f>BdD!BZ28</f>
        <v>0</v>
      </c>
      <c r="CA16" s="152"/>
      <c r="CB16" s="152">
        <f>BdD!CB28</f>
        <v>0</v>
      </c>
      <c r="CC16" s="152"/>
      <c r="CD16" s="152">
        <f>BdD!CD28</f>
        <v>0</v>
      </c>
      <c r="CE16" s="153"/>
      <c r="CF16" s="154">
        <f>BdD!CF28</f>
        <v>0</v>
      </c>
      <c r="CG16" s="152"/>
      <c r="CH16" s="152">
        <f>BdD!CH28</f>
        <v>0</v>
      </c>
      <c r="CI16" s="152"/>
      <c r="CJ16" s="152">
        <f>BdD!CJ28</f>
        <v>0</v>
      </c>
      <c r="CK16" s="153"/>
      <c r="CL16" s="154">
        <f>BdD!CL28</f>
        <v>0</v>
      </c>
      <c r="CM16" s="152"/>
      <c r="CN16" s="152">
        <f>BdD!CN28</f>
        <v>0</v>
      </c>
      <c r="CO16" s="152"/>
      <c r="CP16" s="152">
        <f>BdD!CP28</f>
        <v>0</v>
      </c>
      <c r="CQ16" s="155"/>
      <c r="CR16" s="92"/>
      <c r="CS16" s="154">
        <f>BdD!CS28</f>
        <v>0</v>
      </c>
      <c r="CT16" s="152"/>
      <c r="CU16" s="152">
        <f>BdD!CU28</f>
        <v>0</v>
      </c>
      <c r="CV16" s="152"/>
      <c r="CW16" s="152">
        <f>BdD!CW28</f>
        <v>0</v>
      </c>
      <c r="CX16" s="153"/>
      <c r="CY16" s="154">
        <f>BdD!CY28</f>
        <v>0</v>
      </c>
      <c r="CZ16" s="152"/>
      <c r="DA16" s="152">
        <f>BdD!DA28</f>
        <v>0</v>
      </c>
      <c r="DB16" s="152"/>
      <c r="DC16" s="152">
        <f>BdD!DC28</f>
        <v>0</v>
      </c>
      <c r="DD16" s="153"/>
      <c r="DE16" s="154">
        <f>BdD!DE28</f>
        <v>0</v>
      </c>
      <c r="DF16" s="152"/>
      <c r="DG16" s="152">
        <f>BdD!DG28</f>
        <v>0</v>
      </c>
      <c r="DH16" s="152"/>
      <c r="DI16" s="152">
        <f>BdD!DI28</f>
        <v>0</v>
      </c>
      <c r="DJ16" s="153"/>
      <c r="DK16" s="154">
        <f>BdD!DK28</f>
        <v>0</v>
      </c>
      <c r="DL16" s="152"/>
      <c r="DM16" s="152">
        <f>BdD!DM28</f>
        <v>0</v>
      </c>
      <c r="DN16" s="152"/>
      <c r="DO16" s="152">
        <f>BdD!DO28</f>
        <v>0</v>
      </c>
      <c r="DP16" s="153"/>
      <c r="DQ16" s="154">
        <f>BdD!DQ28</f>
        <v>0</v>
      </c>
      <c r="DR16" s="152"/>
      <c r="DS16" s="152">
        <f>BdD!DS28</f>
        <v>0</v>
      </c>
      <c r="DT16" s="152"/>
      <c r="DU16" s="152">
        <f>BdD!DU28</f>
        <v>0</v>
      </c>
      <c r="DV16" s="155"/>
      <c r="DW16" s="92"/>
      <c r="DX16" s="154">
        <f>BdD!DX28</f>
        <v>0</v>
      </c>
      <c r="DY16" s="152"/>
      <c r="DZ16" s="152">
        <f>BdD!DZ28</f>
        <v>0</v>
      </c>
      <c r="EA16" s="152"/>
      <c r="EB16" s="152">
        <f>BdD!EB28</f>
        <v>0</v>
      </c>
      <c r="EC16" s="153"/>
      <c r="ED16" s="154">
        <f>BdD!ED28</f>
        <v>0</v>
      </c>
      <c r="EE16" s="152"/>
      <c r="EF16" s="152">
        <f>BdD!EF28</f>
        <v>0</v>
      </c>
      <c r="EG16" s="152"/>
      <c r="EH16" s="152">
        <f>BdD!EH28</f>
        <v>0</v>
      </c>
      <c r="EI16" s="153"/>
      <c r="EJ16" s="154">
        <f>BdD!EJ28</f>
        <v>0</v>
      </c>
      <c r="EK16" s="152"/>
      <c r="EL16" s="152">
        <f>BdD!EL28</f>
        <v>0</v>
      </c>
      <c r="EM16" s="152"/>
      <c r="EN16" s="152">
        <f>BdD!EN28</f>
        <v>0</v>
      </c>
      <c r="EO16" s="153"/>
      <c r="EP16" s="154">
        <f>BdD!EP28</f>
        <v>0</v>
      </c>
      <c r="EQ16" s="152"/>
      <c r="ER16" s="152">
        <f>BdD!ER28</f>
        <v>0</v>
      </c>
      <c r="ES16" s="152"/>
      <c r="ET16" s="152">
        <f>BdD!ET28</f>
        <v>0</v>
      </c>
      <c r="EU16" s="153"/>
      <c r="EV16" s="154">
        <f>BdD!EV28</f>
        <v>0</v>
      </c>
      <c r="EW16" s="152"/>
      <c r="EX16" s="152">
        <f>BdD!EX28</f>
        <v>0</v>
      </c>
      <c r="EY16" s="152"/>
      <c r="EZ16" s="152">
        <f>BdD!EZ28</f>
        <v>0</v>
      </c>
      <c r="FA16" s="155"/>
      <c r="FB16" s="14"/>
      <c r="FC16" s="14"/>
      <c r="FD16" s="14"/>
      <c r="FE16" s="14"/>
      <c r="FF16" s="14"/>
      <c r="FG16" s="14"/>
      <c r="FH16" s="14"/>
      <c r="FI16" s="14"/>
      <c r="FJ16" s="16"/>
      <c r="GB16" s="16"/>
      <c r="GC16" s="16"/>
      <c r="GD16" s="16"/>
      <c r="GE16" s="1"/>
      <c r="GF16" s="1"/>
      <c r="GG16" s="1"/>
      <c r="GH16" s="1"/>
      <c r="GI16" s="1"/>
      <c r="GJ16" s="1"/>
      <c r="GK16" s="1"/>
      <c r="GL16" s="1"/>
      <c r="GM16" s="1"/>
      <c r="GN16" s="1"/>
      <c r="GO16" s="1"/>
    </row>
    <row r="17" spans="2:197" s="3" customFormat="1" ht="11.25" customHeight="1" x14ac:dyDescent="0.2">
      <c r="B17" s="157"/>
      <c r="C17" s="91">
        <f>BdD!C29</f>
        <v>0</v>
      </c>
      <c r="D17" s="154">
        <f>BdD!D29</f>
        <v>0</v>
      </c>
      <c r="E17" s="152"/>
      <c r="F17" s="152">
        <f>BdD!F29</f>
        <v>0</v>
      </c>
      <c r="G17" s="152"/>
      <c r="H17" s="152">
        <f>BdD!H29</f>
        <v>0</v>
      </c>
      <c r="I17" s="153"/>
      <c r="J17" s="154">
        <f>BdD!J29</f>
        <v>0</v>
      </c>
      <c r="K17" s="152"/>
      <c r="L17" s="152">
        <f>BdD!L29</f>
        <v>0</v>
      </c>
      <c r="M17" s="152"/>
      <c r="N17" s="152">
        <f>BdD!N29</f>
        <v>0</v>
      </c>
      <c r="O17" s="153"/>
      <c r="P17" s="154">
        <f>BdD!P29</f>
        <v>0</v>
      </c>
      <c r="Q17" s="152"/>
      <c r="R17" s="152">
        <f>BdD!R29</f>
        <v>0</v>
      </c>
      <c r="S17" s="152"/>
      <c r="T17" s="152">
        <f>BdD!T29</f>
        <v>0</v>
      </c>
      <c r="U17" s="153"/>
      <c r="V17" s="154">
        <f>BdD!V29</f>
        <v>0</v>
      </c>
      <c r="W17" s="152"/>
      <c r="X17" s="152">
        <f>BdD!X29</f>
        <v>0</v>
      </c>
      <c r="Y17" s="152"/>
      <c r="Z17" s="152">
        <f>BdD!Z29</f>
        <v>0</v>
      </c>
      <c r="AA17" s="153"/>
      <c r="AB17" s="154">
        <f>BdD!AB29</f>
        <v>0</v>
      </c>
      <c r="AC17" s="152"/>
      <c r="AD17" s="152">
        <f>BdD!AD29</f>
        <v>0</v>
      </c>
      <c r="AE17" s="152"/>
      <c r="AF17" s="152">
        <f>BdD!AF29</f>
        <v>0</v>
      </c>
      <c r="AG17" s="155"/>
      <c r="AH17" s="92"/>
      <c r="AI17" s="154">
        <f>BdD!AI29</f>
        <v>0</v>
      </c>
      <c r="AJ17" s="152"/>
      <c r="AK17" s="152">
        <f>BdD!AK29</f>
        <v>0</v>
      </c>
      <c r="AL17" s="152"/>
      <c r="AM17" s="152">
        <f>BdD!AM29</f>
        <v>0</v>
      </c>
      <c r="AN17" s="153"/>
      <c r="AO17" s="154">
        <f>BdD!AO29</f>
        <v>0</v>
      </c>
      <c r="AP17" s="152"/>
      <c r="AQ17" s="152">
        <f>BdD!AQ29</f>
        <v>0</v>
      </c>
      <c r="AR17" s="152"/>
      <c r="AS17" s="152">
        <f>BdD!AS29</f>
        <v>0</v>
      </c>
      <c r="AT17" s="153"/>
      <c r="AU17" s="154">
        <f>BdD!AU29</f>
        <v>0</v>
      </c>
      <c r="AV17" s="152"/>
      <c r="AW17" s="152">
        <f>BdD!AW29</f>
        <v>0</v>
      </c>
      <c r="AX17" s="152"/>
      <c r="AY17" s="152">
        <f>BdD!AY29</f>
        <v>0</v>
      </c>
      <c r="AZ17" s="153"/>
      <c r="BA17" s="154">
        <f>BdD!BA29</f>
        <v>0</v>
      </c>
      <c r="BB17" s="152"/>
      <c r="BC17" s="152">
        <f>BdD!BC29</f>
        <v>0</v>
      </c>
      <c r="BD17" s="152"/>
      <c r="BE17" s="152">
        <f>BdD!BE29</f>
        <v>0</v>
      </c>
      <c r="BF17" s="153"/>
      <c r="BG17" s="154">
        <f>BdD!BG29</f>
        <v>0</v>
      </c>
      <c r="BH17" s="152"/>
      <c r="BI17" s="152">
        <f>BdD!BI29</f>
        <v>0</v>
      </c>
      <c r="BJ17" s="152"/>
      <c r="BK17" s="152">
        <f>BdD!BK29</f>
        <v>0</v>
      </c>
      <c r="BL17" s="155"/>
      <c r="BM17" s="92"/>
      <c r="BN17" s="154">
        <f>BdD!BN29</f>
        <v>0</v>
      </c>
      <c r="BO17" s="152"/>
      <c r="BP17" s="152">
        <f>BdD!BP29</f>
        <v>0</v>
      </c>
      <c r="BQ17" s="152"/>
      <c r="BR17" s="152">
        <f>BdD!BR29</f>
        <v>0</v>
      </c>
      <c r="BS17" s="153"/>
      <c r="BT17" s="154">
        <f>BdD!BT29</f>
        <v>0</v>
      </c>
      <c r="BU17" s="152"/>
      <c r="BV17" s="152">
        <f>BdD!BV29</f>
        <v>0</v>
      </c>
      <c r="BW17" s="152"/>
      <c r="BX17" s="152">
        <f>BdD!BX29</f>
        <v>0</v>
      </c>
      <c r="BY17" s="153"/>
      <c r="BZ17" s="154">
        <f>BdD!BZ29</f>
        <v>0</v>
      </c>
      <c r="CA17" s="152"/>
      <c r="CB17" s="152">
        <f>BdD!CB29</f>
        <v>0</v>
      </c>
      <c r="CC17" s="152"/>
      <c r="CD17" s="152">
        <f>BdD!CD29</f>
        <v>0</v>
      </c>
      <c r="CE17" s="153"/>
      <c r="CF17" s="154">
        <f>BdD!CF29</f>
        <v>0</v>
      </c>
      <c r="CG17" s="152"/>
      <c r="CH17" s="152">
        <f>BdD!CH29</f>
        <v>0</v>
      </c>
      <c r="CI17" s="152"/>
      <c r="CJ17" s="152">
        <f>BdD!CJ29</f>
        <v>0</v>
      </c>
      <c r="CK17" s="153"/>
      <c r="CL17" s="154">
        <f>BdD!CL29</f>
        <v>0</v>
      </c>
      <c r="CM17" s="152"/>
      <c r="CN17" s="152">
        <f>BdD!CN29</f>
        <v>0</v>
      </c>
      <c r="CO17" s="152"/>
      <c r="CP17" s="152">
        <f>BdD!CP29</f>
        <v>0</v>
      </c>
      <c r="CQ17" s="155"/>
      <c r="CR17" s="92"/>
      <c r="CS17" s="154">
        <f>BdD!CS29</f>
        <v>0</v>
      </c>
      <c r="CT17" s="152"/>
      <c r="CU17" s="152">
        <f>BdD!CU29</f>
        <v>0</v>
      </c>
      <c r="CV17" s="152"/>
      <c r="CW17" s="152">
        <f>BdD!CW29</f>
        <v>0</v>
      </c>
      <c r="CX17" s="153"/>
      <c r="CY17" s="154">
        <f>BdD!CY29</f>
        <v>0</v>
      </c>
      <c r="CZ17" s="152"/>
      <c r="DA17" s="152">
        <f>BdD!DA29</f>
        <v>0</v>
      </c>
      <c r="DB17" s="152"/>
      <c r="DC17" s="152">
        <f>BdD!DC29</f>
        <v>0</v>
      </c>
      <c r="DD17" s="153"/>
      <c r="DE17" s="154">
        <f>BdD!DE29</f>
        <v>0</v>
      </c>
      <c r="DF17" s="152"/>
      <c r="DG17" s="152">
        <f>BdD!DG29</f>
        <v>0</v>
      </c>
      <c r="DH17" s="152"/>
      <c r="DI17" s="152">
        <f>BdD!DI29</f>
        <v>0</v>
      </c>
      <c r="DJ17" s="153"/>
      <c r="DK17" s="154">
        <f>BdD!DK29</f>
        <v>0</v>
      </c>
      <c r="DL17" s="152"/>
      <c r="DM17" s="152">
        <f>BdD!DM29</f>
        <v>0</v>
      </c>
      <c r="DN17" s="152"/>
      <c r="DO17" s="152">
        <f>BdD!DO29</f>
        <v>0</v>
      </c>
      <c r="DP17" s="153"/>
      <c r="DQ17" s="154">
        <f>BdD!DQ29</f>
        <v>0</v>
      </c>
      <c r="DR17" s="152"/>
      <c r="DS17" s="152">
        <f>BdD!DS29</f>
        <v>0</v>
      </c>
      <c r="DT17" s="152"/>
      <c r="DU17" s="152">
        <f>BdD!DU29</f>
        <v>0</v>
      </c>
      <c r="DV17" s="155"/>
      <c r="DW17" s="92"/>
      <c r="DX17" s="154">
        <f>BdD!DX29</f>
        <v>0</v>
      </c>
      <c r="DY17" s="152"/>
      <c r="DZ17" s="152">
        <f>BdD!DZ29</f>
        <v>0</v>
      </c>
      <c r="EA17" s="152"/>
      <c r="EB17" s="152">
        <f>BdD!EB29</f>
        <v>0</v>
      </c>
      <c r="EC17" s="153"/>
      <c r="ED17" s="154">
        <f>BdD!ED29</f>
        <v>0</v>
      </c>
      <c r="EE17" s="152"/>
      <c r="EF17" s="152">
        <f>BdD!EF29</f>
        <v>0</v>
      </c>
      <c r="EG17" s="152"/>
      <c r="EH17" s="152">
        <f>BdD!EH29</f>
        <v>0</v>
      </c>
      <c r="EI17" s="153"/>
      <c r="EJ17" s="154">
        <f>BdD!EJ29</f>
        <v>0</v>
      </c>
      <c r="EK17" s="152"/>
      <c r="EL17" s="152">
        <f>BdD!EL29</f>
        <v>0</v>
      </c>
      <c r="EM17" s="152"/>
      <c r="EN17" s="152">
        <f>BdD!EN29</f>
        <v>0</v>
      </c>
      <c r="EO17" s="153"/>
      <c r="EP17" s="154">
        <f>BdD!EP29</f>
        <v>0</v>
      </c>
      <c r="EQ17" s="152"/>
      <c r="ER17" s="152">
        <f>BdD!ER29</f>
        <v>0</v>
      </c>
      <c r="ES17" s="152"/>
      <c r="ET17" s="152">
        <f>BdD!ET29</f>
        <v>0</v>
      </c>
      <c r="EU17" s="153"/>
      <c r="EV17" s="154">
        <f>BdD!EV29</f>
        <v>0</v>
      </c>
      <c r="EW17" s="152"/>
      <c r="EX17" s="152">
        <f>BdD!EX29</f>
        <v>0</v>
      </c>
      <c r="EY17" s="152"/>
      <c r="EZ17" s="152">
        <f>BdD!EZ29</f>
        <v>0</v>
      </c>
      <c r="FA17" s="155"/>
      <c r="FB17" s="14"/>
      <c r="FC17" s="14"/>
      <c r="FD17" s="14"/>
      <c r="FE17" s="14"/>
      <c r="FF17" s="14"/>
      <c r="FG17" s="14"/>
      <c r="FH17" s="14"/>
      <c r="FI17" s="14"/>
      <c r="FJ17" s="16"/>
      <c r="GB17" s="16"/>
      <c r="GC17" s="16"/>
      <c r="GD17" s="16"/>
      <c r="GE17" s="1"/>
      <c r="GF17" s="1"/>
      <c r="GG17" s="1"/>
      <c r="GH17" s="1"/>
      <c r="GI17" s="1"/>
      <c r="GJ17" s="1"/>
      <c r="GK17" s="1"/>
      <c r="GL17" s="1"/>
      <c r="GM17" s="1"/>
      <c r="GN17" s="1"/>
      <c r="GO17" s="1"/>
    </row>
    <row r="18" spans="2:197" s="3" customFormat="1" ht="11.25" customHeight="1" x14ac:dyDescent="0.2">
      <c r="B18" s="157"/>
      <c r="C18" s="91">
        <f>BdD!C30</f>
        <v>0</v>
      </c>
      <c r="D18" s="154">
        <f>BdD!D30</f>
        <v>0</v>
      </c>
      <c r="E18" s="152"/>
      <c r="F18" s="152">
        <f>BdD!F30</f>
        <v>0</v>
      </c>
      <c r="G18" s="152"/>
      <c r="H18" s="152">
        <f>BdD!H30</f>
        <v>0</v>
      </c>
      <c r="I18" s="153"/>
      <c r="J18" s="154">
        <f>BdD!J30</f>
        <v>0</v>
      </c>
      <c r="K18" s="152"/>
      <c r="L18" s="152">
        <f>BdD!L30</f>
        <v>0</v>
      </c>
      <c r="M18" s="152"/>
      <c r="N18" s="152">
        <f>BdD!N30</f>
        <v>0</v>
      </c>
      <c r="O18" s="153"/>
      <c r="P18" s="154">
        <f>BdD!P30</f>
        <v>0</v>
      </c>
      <c r="Q18" s="152"/>
      <c r="R18" s="152">
        <f>BdD!R30</f>
        <v>0</v>
      </c>
      <c r="S18" s="152"/>
      <c r="T18" s="152">
        <f>BdD!T30</f>
        <v>0</v>
      </c>
      <c r="U18" s="153"/>
      <c r="V18" s="154">
        <f>BdD!V30</f>
        <v>0</v>
      </c>
      <c r="W18" s="152"/>
      <c r="X18" s="152">
        <f>BdD!X30</f>
        <v>0</v>
      </c>
      <c r="Y18" s="152"/>
      <c r="Z18" s="152">
        <f>BdD!Z30</f>
        <v>0</v>
      </c>
      <c r="AA18" s="153"/>
      <c r="AB18" s="154">
        <f>BdD!AB30</f>
        <v>0</v>
      </c>
      <c r="AC18" s="152"/>
      <c r="AD18" s="152">
        <f>BdD!AD30</f>
        <v>0</v>
      </c>
      <c r="AE18" s="152"/>
      <c r="AF18" s="152">
        <f>BdD!AF30</f>
        <v>0</v>
      </c>
      <c r="AG18" s="155"/>
      <c r="AH18" s="93"/>
      <c r="AI18" s="154">
        <f>BdD!AI30</f>
        <v>0</v>
      </c>
      <c r="AJ18" s="152"/>
      <c r="AK18" s="152">
        <f>BdD!AK30</f>
        <v>0</v>
      </c>
      <c r="AL18" s="152"/>
      <c r="AM18" s="152">
        <f>BdD!AM30</f>
        <v>0</v>
      </c>
      <c r="AN18" s="153"/>
      <c r="AO18" s="154">
        <f>BdD!AO30</f>
        <v>0</v>
      </c>
      <c r="AP18" s="152"/>
      <c r="AQ18" s="152">
        <f>BdD!AQ30</f>
        <v>0</v>
      </c>
      <c r="AR18" s="152"/>
      <c r="AS18" s="152">
        <f>BdD!AS30</f>
        <v>0</v>
      </c>
      <c r="AT18" s="153"/>
      <c r="AU18" s="154">
        <f>BdD!AU30</f>
        <v>0</v>
      </c>
      <c r="AV18" s="152"/>
      <c r="AW18" s="152">
        <f>BdD!AW30</f>
        <v>0</v>
      </c>
      <c r="AX18" s="152"/>
      <c r="AY18" s="152">
        <f>BdD!AY30</f>
        <v>0</v>
      </c>
      <c r="AZ18" s="153"/>
      <c r="BA18" s="154">
        <f>BdD!BA30</f>
        <v>0</v>
      </c>
      <c r="BB18" s="152"/>
      <c r="BC18" s="152">
        <f>BdD!BC30</f>
        <v>0</v>
      </c>
      <c r="BD18" s="152"/>
      <c r="BE18" s="152">
        <f>BdD!BE30</f>
        <v>0</v>
      </c>
      <c r="BF18" s="153"/>
      <c r="BG18" s="154">
        <f>BdD!BG30</f>
        <v>0</v>
      </c>
      <c r="BH18" s="152"/>
      <c r="BI18" s="152">
        <f>BdD!BI30</f>
        <v>0</v>
      </c>
      <c r="BJ18" s="152"/>
      <c r="BK18" s="152">
        <f>BdD!BK30</f>
        <v>0</v>
      </c>
      <c r="BL18" s="155"/>
      <c r="BM18" s="93"/>
      <c r="BN18" s="154">
        <f>BdD!BN30</f>
        <v>0</v>
      </c>
      <c r="BO18" s="152"/>
      <c r="BP18" s="152">
        <f>BdD!BP30</f>
        <v>0</v>
      </c>
      <c r="BQ18" s="152"/>
      <c r="BR18" s="152">
        <f>BdD!BR30</f>
        <v>0</v>
      </c>
      <c r="BS18" s="153"/>
      <c r="BT18" s="154">
        <f>BdD!BT30</f>
        <v>0</v>
      </c>
      <c r="BU18" s="152"/>
      <c r="BV18" s="152">
        <f>BdD!BV30</f>
        <v>0</v>
      </c>
      <c r="BW18" s="152"/>
      <c r="BX18" s="152">
        <f>BdD!BX30</f>
        <v>0</v>
      </c>
      <c r="BY18" s="153"/>
      <c r="BZ18" s="154">
        <f>BdD!BZ30</f>
        <v>0</v>
      </c>
      <c r="CA18" s="152"/>
      <c r="CB18" s="152">
        <f>BdD!CB30</f>
        <v>0</v>
      </c>
      <c r="CC18" s="152"/>
      <c r="CD18" s="152">
        <f>BdD!CD30</f>
        <v>0</v>
      </c>
      <c r="CE18" s="153"/>
      <c r="CF18" s="154">
        <f>BdD!CF30</f>
        <v>0</v>
      </c>
      <c r="CG18" s="152"/>
      <c r="CH18" s="152">
        <f>BdD!CH30</f>
        <v>0</v>
      </c>
      <c r="CI18" s="152"/>
      <c r="CJ18" s="152">
        <f>BdD!CJ30</f>
        <v>0</v>
      </c>
      <c r="CK18" s="153"/>
      <c r="CL18" s="154">
        <f>BdD!CL30</f>
        <v>0</v>
      </c>
      <c r="CM18" s="152"/>
      <c r="CN18" s="152">
        <f>BdD!CN30</f>
        <v>0</v>
      </c>
      <c r="CO18" s="152"/>
      <c r="CP18" s="152">
        <f>BdD!CP30</f>
        <v>0</v>
      </c>
      <c r="CQ18" s="155"/>
      <c r="CR18" s="93"/>
      <c r="CS18" s="154">
        <f>BdD!CS30</f>
        <v>0</v>
      </c>
      <c r="CT18" s="152"/>
      <c r="CU18" s="152">
        <f>BdD!CU30</f>
        <v>0</v>
      </c>
      <c r="CV18" s="152"/>
      <c r="CW18" s="152">
        <f>BdD!CW30</f>
        <v>0</v>
      </c>
      <c r="CX18" s="153"/>
      <c r="CY18" s="154">
        <f>BdD!CY30</f>
        <v>0</v>
      </c>
      <c r="CZ18" s="152"/>
      <c r="DA18" s="152">
        <f>BdD!DA30</f>
        <v>0</v>
      </c>
      <c r="DB18" s="152"/>
      <c r="DC18" s="152">
        <f>BdD!DC30</f>
        <v>0</v>
      </c>
      <c r="DD18" s="153"/>
      <c r="DE18" s="154">
        <f>BdD!DE30</f>
        <v>0</v>
      </c>
      <c r="DF18" s="152"/>
      <c r="DG18" s="152">
        <f>BdD!DG30</f>
        <v>0</v>
      </c>
      <c r="DH18" s="152"/>
      <c r="DI18" s="152">
        <f>BdD!DI30</f>
        <v>0</v>
      </c>
      <c r="DJ18" s="153"/>
      <c r="DK18" s="154">
        <f>BdD!DK30</f>
        <v>0</v>
      </c>
      <c r="DL18" s="152"/>
      <c r="DM18" s="152">
        <f>BdD!DM30</f>
        <v>0</v>
      </c>
      <c r="DN18" s="152"/>
      <c r="DO18" s="152">
        <f>BdD!DO30</f>
        <v>0</v>
      </c>
      <c r="DP18" s="153"/>
      <c r="DQ18" s="154">
        <f>BdD!DQ30</f>
        <v>0</v>
      </c>
      <c r="DR18" s="152"/>
      <c r="DS18" s="152">
        <f>BdD!DS30</f>
        <v>0</v>
      </c>
      <c r="DT18" s="152"/>
      <c r="DU18" s="152">
        <f>BdD!DU30</f>
        <v>0</v>
      </c>
      <c r="DV18" s="155"/>
      <c r="DW18" s="93"/>
      <c r="DX18" s="154">
        <f>BdD!DX30</f>
        <v>0</v>
      </c>
      <c r="DY18" s="152"/>
      <c r="DZ18" s="152">
        <f>BdD!DZ30</f>
        <v>0</v>
      </c>
      <c r="EA18" s="152"/>
      <c r="EB18" s="152">
        <f>BdD!EB30</f>
        <v>0</v>
      </c>
      <c r="EC18" s="153"/>
      <c r="ED18" s="154">
        <f>BdD!ED30</f>
        <v>0</v>
      </c>
      <c r="EE18" s="152"/>
      <c r="EF18" s="152">
        <f>BdD!EF30</f>
        <v>0</v>
      </c>
      <c r="EG18" s="152"/>
      <c r="EH18" s="152">
        <f>BdD!EH30</f>
        <v>0</v>
      </c>
      <c r="EI18" s="153"/>
      <c r="EJ18" s="154">
        <f>BdD!EJ30</f>
        <v>0</v>
      </c>
      <c r="EK18" s="152"/>
      <c r="EL18" s="152">
        <f>BdD!EL30</f>
        <v>0</v>
      </c>
      <c r="EM18" s="152"/>
      <c r="EN18" s="152">
        <f>BdD!EN30</f>
        <v>0</v>
      </c>
      <c r="EO18" s="153"/>
      <c r="EP18" s="154">
        <f>BdD!EP30</f>
        <v>0</v>
      </c>
      <c r="EQ18" s="152"/>
      <c r="ER18" s="152">
        <f>BdD!ER30</f>
        <v>0</v>
      </c>
      <c r="ES18" s="152"/>
      <c r="ET18" s="152">
        <f>BdD!ET30</f>
        <v>0</v>
      </c>
      <c r="EU18" s="153"/>
      <c r="EV18" s="154">
        <f>BdD!EV30</f>
        <v>0</v>
      </c>
      <c r="EW18" s="152"/>
      <c r="EX18" s="152">
        <f>BdD!EX30</f>
        <v>0</v>
      </c>
      <c r="EY18" s="152"/>
      <c r="EZ18" s="152">
        <f>BdD!EZ30</f>
        <v>0</v>
      </c>
      <c r="FA18" s="155"/>
      <c r="FB18" s="14"/>
      <c r="FC18" s="14"/>
      <c r="FD18" s="14"/>
      <c r="FE18" s="14"/>
      <c r="FF18" s="14"/>
      <c r="FG18" s="14"/>
      <c r="FH18" s="14"/>
      <c r="FI18" s="14"/>
      <c r="FJ18" s="16"/>
      <c r="GB18" s="16"/>
      <c r="GC18" s="16"/>
      <c r="GD18" s="16"/>
      <c r="GE18" s="1"/>
      <c r="GF18" s="1"/>
      <c r="GG18" s="1"/>
      <c r="GH18" s="1"/>
      <c r="GI18" s="1"/>
      <c r="GJ18" s="1"/>
      <c r="GK18" s="1"/>
      <c r="GL18" s="1"/>
      <c r="GM18" s="1"/>
      <c r="GN18" s="1"/>
      <c r="GO18" s="1"/>
    </row>
    <row r="19" spans="2:197" s="3" customFormat="1" ht="11.25" customHeight="1" x14ac:dyDescent="0.2">
      <c r="B19" s="157"/>
      <c r="C19" s="91">
        <f>BdD!C31</f>
        <v>0</v>
      </c>
      <c r="D19" s="154">
        <f>BdD!D31</f>
        <v>0</v>
      </c>
      <c r="E19" s="152"/>
      <c r="F19" s="152">
        <f>BdD!F31</f>
        <v>0</v>
      </c>
      <c r="G19" s="152"/>
      <c r="H19" s="152">
        <f>BdD!H31</f>
        <v>0</v>
      </c>
      <c r="I19" s="153"/>
      <c r="J19" s="154">
        <f>BdD!J31</f>
        <v>0</v>
      </c>
      <c r="K19" s="152"/>
      <c r="L19" s="152">
        <f>BdD!L31</f>
        <v>0</v>
      </c>
      <c r="M19" s="152"/>
      <c r="N19" s="152">
        <f>BdD!N31</f>
        <v>0</v>
      </c>
      <c r="O19" s="153"/>
      <c r="P19" s="154">
        <f>BdD!P31</f>
        <v>0</v>
      </c>
      <c r="Q19" s="152"/>
      <c r="R19" s="152">
        <f>BdD!R31</f>
        <v>0</v>
      </c>
      <c r="S19" s="152"/>
      <c r="T19" s="152">
        <f>BdD!T31</f>
        <v>0</v>
      </c>
      <c r="U19" s="153"/>
      <c r="V19" s="154">
        <f>BdD!V31</f>
        <v>0</v>
      </c>
      <c r="W19" s="152"/>
      <c r="X19" s="152">
        <f>BdD!X31</f>
        <v>0</v>
      </c>
      <c r="Y19" s="152"/>
      <c r="Z19" s="152">
        <f>BdD!Z31</f>
        <v>0</v>
      </c>
      <c r="AA19" s="153"/>
      <c r="AB19" s="154">
        <f>BdD!AB31</f>
        <v>0</v>
      </c>
      <c r="AC19" s="152"/>
      <c r="AD19" s="152">
        <f>BdD!AD31</f>
        <v>0</v>
      </c>
      <c r="AE19" s="152"/>
      <c r="AF19" s="152">
        <f>BdD!AF31</f>
        <v>0</v>
      </c>
      <c r="AG19" s="155"/>
      <c r="AH19" s="93"/>
      <c r="AI19" s="154">
        <f>BdD!AI31</f>
        <v>0</v>
      </c>
      <c r="AJ19" s="152"/>
      <c r="AK19" s="152">
        <f>BdD!AK31</f>
        <v>0</v>
      </c>
      <c r="AL19" s="152"/>
      <c r="AM19" s="152">
        <f>BdD!AM31</f>
        <v>0</v>
      </c>
      <c r="AN19" s="153"/>
      <c r="AO19" s="154">
        <f>BdD!AO31</f>
        <v>0</v>
      </c>
      <c r="AP19" s="152"/>
      <c r="AQ19" s="152">
        <f>BdD!AQ31</f>
        <v>0</v>
      </c>
      <c r="AR19" s="152"/>
      <c r="AS19" s="152">
        <f>BdD!AS31</f>
        <v>0</v>
      </c>
      <c r="AT19" s="153"/>
      <c r="AU19" s="154">
        <f>BdD!AU31</f>
        <v>0</v>
      </c>
      <c r="AV19" s="152"/>
      <c r="AW19" s="152">
        <f>BdD!AW31</f>
        <v>0</v>
      </c>
      <c r="AX19" s="152"/>
      <c r="AY19" s="152">
        <f>BdD!AY31</f>
        <v>0</v>
      </c>
      <c r="AZ19" s="153"/>
      <c r="BA19" s="154">
        <f>BdD!BA31</f>
        <v>0</v>
      </c>
      <c r="BB19" s="152"/>
      <c r="BC19" s="152">
        <f>BdD!BC31</f>
        <v>0</v>
      </c>
      <c r="BD19" s="152"/>
      <c r="BE19" s="152">
        <f>BdD!BE31</f>
        <v>0</v>
      </c>
      <c r="BF19" s="153"/>
      <c r="BG19" s="154">
        <f>BdD!BG31</f>
        <v>0</v>
      </c>
      <c r="BH19" s="152"/>
      <c r="BI19" s="152">
        <f>BdD!BI31</f>
        <v>0</v>
      </c>
      <c r="BJ19" s="152"/>
      <c r="BK19" s="152">
        <f>BdD!BK31</f>
        <v>0</v>
      </c>
      <c r="BL19" s="155"/>
      <c r="BM19" s="93"/>
      <c r="BN19" s="154">
        <f>BdD!BN31</f>
        <v>0</v>
      </c>
      <c r="BO19" s="152"/>
      <c r="BP19" s="152">
        <f>BdD!BP31</f>
        <v>0</v>
      </c>
      <c r="BQ19" s="152"/>
      <c r="BR19" s="152">
        <f>BdD!BR31</f>
        <v>0</v>
      </c>
      <c r="BS19" s="153"/>
      <c r="BT19" s="154">
        <f>BdD!BT31</f>
        <v>0</v>
      </c>
      <c r="BU19" s="152"/>
      <c r="BV19" s="152">
        <f>BdD!BV31</f>
        <v>0</v>
      </c>
      <c r="BW19" s="152"/>
      <c r="BX19" s="152">
        <f>BdD!BX31</f>
        <v>0</v>
      </c>
      <c r="BY19" s="153"/>
      <c r="BZ19" s="154">
        <f>BdD!BZ31</f>
        <v>0</v>
      </c>
      <c r="CA19" s="152"/>
      <c r="CB19" s="152">
        <f>BdD!CB31</f>
        <v>0</v>
      </c>
      <c r="CC19" s="152"/>
      <c r="CD19" s="152">
        <f>BdD!CD31</f>
        <v>0</v>
      </c>
      <c r="CE19" s="153"/>
      <c r="CF19" s="154">
        <f>BdD!CF31</f>
        <v>0</v>
      </c>
      <c r="CG19" s="152"/>
      <c r="CH19" s="152">
        <f>BdD!CH31</f>
        <v>0</v>
      </c>
      <c r="CI19" s="152"/>
      <c r="CJ19" s="152">
        <f>BdD!CJ31</f>
        <v>0</v>
      </c>
      <c r="CK19" s="153"/>
      <c r="CL19" s="154">
        <f>BdD!CL31</f>
        <v>0</v>
      </c>
      <c r="CM19" s="152"/>
      <c r="CN19" s="152">
        <f>BdD!CN31</f>
        <v>0</v>
      </c>
      <c r="CO19" s="152"/>
      <c r="CP19" s="152">
        <f>BdD!CP31</f>
        <v>0</v>
      </c>
      <c r="CQ19" s="155"/>
      <c r="CR19" s="93"/>
      <c r="CS19" s="154">
        <f>BdD!CS31</f>
        <v>0</v>
      </c>
      <c r="CT19" s="152"/>
      <c r="CU19" s="152">
        <f>BdD!CU31</f>
        <v>0</v>
      </c>
      <c r="CV19" s="152"/>
      <c r="CW19" s="152">
        <f>BdD!CW31</f>
        <v>0</v>
      </c>
      <c r="CX19" s="153"/>
      <c r="CY19" s="154">
        <f>BdD!CY31</f>
        <v>0</v>
      </c>
      <c r="CZ19" s="152"/>
      <c r="DA19" s="152">
        <f>BdD!DA31</f>
        <v>0</v>
      </c>
      <c r="DB19" s="152"/>
      <c r="DC19" s="152">
        <f>BdD!DC31</f>
        <v>0</v>
      </c>
      <c r="DD19" s="153"/>
      <c r="DE19" s="154">
        <f>BdD!DE31</f>
        <v>0</v>
      </c>
      <c r="DF19" s="152"/>
      <c r="DG19" s="152">
        <f>BdD!DG31</f>
        <v>0</v>
      </c>
      <c r="DH19" s="152"/>
      <c r="DI19" s="152">
        <f>BdD!DI31</f>
        <v>0</v>
      </c>
      <c r="DJ19" s="153"/>
      <c r="DK19" s="154">
        <f>BdD!DK31</f>
        <v>0</v>
      </c>
      <c r="DL19" s="152"/>
      <c r="DM19" s="152">
        <f>BdD!DM31</f>
        <v>0</v>
      </c>
      <c r="DN19" s="152"/>
      <c r="DO19" s="152">
        <f>BdD!DO31</f>
        <v>0</v>
      </c>
      <c r="DP19" s="153"/>
      <c r="DQ19" s="154">
        <f>BdD!DQ31</f>
        <v>0</v>
      </c>
      <c r="DR19" s="152"/>
      <c r="DS19" s="152">
        <f>BdD!DS31</f>
        <v>0</v>
      </c>
      <c r="DT19" s="152"/>
      <c r="DU19" s="152">
        <f>BdD!DU31</f>
        <v>0</v>
      </c>
      <c r="DV19" s="155"/>
      <c r="DW19" s="93"/>
      <c r="DX19" s="154">
        <f>BdD!DX31</f>
        <v>0</v>
      </c>
      <c r="DY19" s="152"/>
      <c r="DZ19" s="152">
        <f>BdD!DZ31</f>
        <v>0</v>
      </c>
      <c r="EA19" s="152"/>
      <c r="EB19" s="152">
        <f>BdD!EB31</f>
        <v>0</v>
      </c>
      <c r="EC19" s="153"/>
      <c r="ED19" s="154">
        <f>BdD!ED31</f>
        <v>0</v>
      </c>
      <c r="EE19" s="152"/>
      <c r="EF19" s="152">
        <f>BdD!EF31</f>
        <v>0</v>
      </c>
      <c r="EG19" s="152"/>
      <c r="EH19" s="152">
        <f>BdD!EH31</f>
        <v>0</v>
      </c>
      <c r="EI19" s="153"/>
      <c r="EJ19" s="154">
        <f>BdD!EJ31</f>
        <v>0</v>
      </c>
      <c r="EK19" s="152"/>
      <c r="EL19" s="152">
        <f>BdD!EL31</f>
        <v>0</v>
      </c>
      <c r="EM19" s="152"/>
      <c r="EN19" s="152">
        <f>BdD!EN31</f>
        <v>0</v>
      </c>
      <c r="EO19" s="153"/>
      <c r="EP19" s="154">
        <f>BdD!EP31</f>
        <v>0</v>
      </c>
      <c r="EQ19" s="152"/>
      <c r="ER19" s="152">
        <f>BdD!ER31</f>
        <v>0</v>
      </c>
      <c r="ES19" s="152"/>
      <c r="ET19" s="152">
        <f>BdD!ET31</f>
        <v>0</v>
      </c>
      <c r="EU19" s="153"/>
      <c r="EV19" s="154">
        <f>BdD!EV31</f>
        <v>0</v>
      </c>
      <c r="EW19" s="152"/>
      <c r="EX19" s="152">
        <f>BdD!EX31</f>
        <v>0</v>
      </c>
      <c r="EY19" s="152"/>
      <c r="EZ19" s="152">
        <f>BdD!EZ31</f>
        <v>0</v>
      </c>
      <c r="FA19" s="155"/>
      <c r="FB19" s="14"/>
      <c r="FC19" s="14"/>
      <c r="FD19" s="14"/>
      <c r="FE19" s="14"/>
      <c r="FF19" s="14"/>
      <c r="FG19" s="14"/>
      <c r="FH19" s="14"/>
      <c r="FI19" s="14"/>
      <c r="FJ19" s="16"/>
      <c r="GB19" s="16"/>
      <c r="GC19" s="16"/>
      <c r="GD19" s="16"/>
      <c r="GE19" s="1"/>
      <c r="GF19" s="1"/>
      <c r="GG19" s="1"/>
      <c r="GH19" s="1"/>
      <c r="GI19" s="1"/>
      <c r="GJ19" s="1"/>
      <c r="GK19" s="1"/>
      <c r="GL19" s="1"/>
      <c r="GM19" s="1"/>
      <c r="GN19" s="1"/>
      <c r="GO19" s="1"/>
    </row>
    <row r="20" spans="2:197" s="3" customFormat="1" ht="11.25" customHeight="1" x14ac:dyDescent="0.2">
      <c r="B20" s="157"/>
      <c r="C20" s="91">
        <f>BdD!C32</f>
        <v>0</v>
      </c>
      <c r="D20" s="154">
        <f>BdD!D32</f>
        <v>0</v>
      </c>
      <c r="E20" s="152"/>
      <c r="F20" s="152">
        <f>BdD!F32</f>
        <v>0</v>
      </c>
      <c r="G20" s="152"/>
      <c r="H20" s="152">
        <f>BdD!H32</f>
        <v>0</v>
      </c>
      <c r="I20" s="153"/>
      <c r="J20" s="154">
        <f>BdD!J32</f>
        <v>0</v>
      </c>
      <c r="K20" s="152"/>
      <c r="L20" s="152">
        <f>BdD!L32</f>
        <v>0</v>
      </c>
      <c r="M20" s="152"/>
      <c r="N20" s="152">
        <f>BdD!N32</f>
        <v>0</v>
      </c>
      <c r="O20" s="153"/>
      <c r="P20" s="154">
        <f>BdD!P32</f>
        <v>0</v>
      </c>
      <c r="Q20" s="152"/>
      <c r="R20" s="152">
        <f>BdD!R32</f>
        <v>0</v>
      </c>
      <c r="S20" s="152"/>
      <c r="T20" s="152">
        <f>BdD!T32</f>
        <v>0</v>
      </c>
      <c r="U20" s="153"/>
      <c r="V20" s="154">
        <f>BdD!V32</f>
        <v>0</v>
      </c>
      <c r="W20" s="152"/>
      <c r="X20" s="152">
        <f>BdD!X32</f>
        <v>0</v>
      </c>
      <c r="Y20" s="152"/>
      <c r="Z20" s="152">
        <f>BdD!Z32</f>
        <v>0</v>
      </c>
      <c r="AA20" s="153"/>
      <c r="AB20" s="154">
        <f>BdD!AB32</f>
        <v>0</v>
      </c>
      <c r="AC20" s="152"/>
      <c r="AD20" s="152">
        <f>BdD!AD32</f>
        <v>0</v>
      </c>
      <c r="AE20" s="152"/>
      <c r="AF20" s="152">
        <f>BdD!AF32</f>
        <v>0</v>
      </c>
      <c r="AG20" s="155"/>
      <c r="AH20" s="93"/>
      <c r="AI20" s="154">
        <f>BdD!AI32</f>
        <v>0</v>
      </c>
      <c r="AJ20" s="152"/>
      <c r="AK20" s="152">
        <f>BdD!AK32</f>
        <v>0</v>
      </c>
      <c r="AL20" s="152"/>
      <c r="AM20" s="152">
        <f>BdD!AM32</f>
        <v>0</v>
      </c>
      <c r="AN20" s="153"/>
      <c r="AO20" s="154">
        <f>BdD!AO32</f>
        <v>0</v>
      </c>
      <c r="AP20" s="152"/>
      <c r="AQ20" s="152">
        <f>BdD!AQ32</f>
        <v>0</v>
      </c>
      <c r="AR20" s="152"/>
      <c r="AS20" s="152">
        <f>BdD!AS32</f>
        <v>0</v>
      </c>
      <c r="AT20" s="153"/>
      <c r="AU20" s="154">
        <f>BdD!AU32</f>
        <v>0</v>
      </c>
      <c r="AV20" s="152"/>
      <c r="AW20" s="152">
        <f>BdD!AW32</f>
        <v>0</v>
      </c>
      <c r="AX20" s="152"/>
      <c r="AY20" s="152">
        <f>BdD!AY32</f>
        <v>0</v>
      </c>
      <c r="AZ20" s="153"/>
      <c r="BA20" s="154">
        <f>BdD!BA32</f>
        <v>0</v>
      </c>
      <c r="BB20" s="152"/>
      <c r="BC20" s="152">
        <f>BdD!BC32</f>
        <v>0</v>
      </c>
      <c r="BD20" s="152"/>
      <c r="BE20" s="152">
        <f>BdD!BE32</f>
        <v>0</v>
      </c>
      <c r="BF20" s="153"/>
      <c r="BG20" s="154">
        <f>BdD!BG32</f>
        <v>0</v>
      </c>
      <c r="BH20" s="152"/>
      <c r="BI20" s="152">
        <f>BdD!BI32</f>
        <v>0</v>
      </c>
      <c r="BJ20" s="152"/>
      <c r="BK20" s="152">
        <f>BdD!BK32</f>
        <v>0</v>
      </c>
      <c r="BL20" s="155"/>
      <c r="BM20" s="93"/>
      <c r="BN20" s="154">
        <f>BdD!BN32</f>
        <v>0</v>
      </c>
      <c r="BO20" s="152"/>
      <c r="BP20" s="152">
        <f>BdD!BP32</f>
        <v>0</v>
      </c>
      <c r="BQ20" s="152"/>
      <c r="BR20" s="152">
        <f>BdD!BR32</f>
        <v>0</v>
      </c>
      <c r="BS20" s="153"/>
      <c r="BT20" s="154">
        <f>BdD!BT32</f>
        <v>0</v>
      </c>
      <c r="BU20" s="152"/>
      <c r="BV20" s="152">
        <f>BdD!BV32</f>
        <v>0</v>
      </c>
      <c r="BW20" s="152"/>
      <c r="BX20" s="152">
        <f>BdD!BX32</f>
        <v>0</v>
      </c>
      <c r="BY20" s="153"/>
      <c r="BZ20" s="154">
        <f>BdD!BZ32</f>
        <v>0</v>
      </c>
      <c r="CA20" s="152"/>
      <c r="CB20" s="152">
        <f>BdD!CB32</f>
        <v>0</v>
      </c>
      <c r="CC20" s="152"/>
      <c r="CD20" s="152">
        <f>BdD!CD32</f>
        <v>0</v>
      </c>
      <c r="CE20" s="153"/>
      <c r="CF20" s="154">
        <f>BdD!CF32</f>
        <v>0</v>
      </c>
      <c r="CG20" s="152"/>
      <c r="CH20" s="152">
        <f>BdD!CH32</f>
        <v>0</v>
      </c>
      <c r="CI20" s="152"/>
      <c r="CJ20" s="152">
        <f>BdD!CJ32</f>
        <v>0</v>
      </c>
      <c r="CK20" s="153"/>
      <c r="CL20" s="154">
        <f>BdD!CL32</f>
        <v>0</v>
      </c>
      <c r="CM20" s="152"/>
      <c r="CN20" s="152">
        <f>BdD!CN32</f>
        <v>0</v>
      </c>
      <c r="CO20" s="152"/>
      <c r="CP20" s="152">
        <f>BdD!CP32</f>
        <v>0</v>
      </c>
      <c r="CQ20" s="155"/>
      <c r="CR20" s="93"/>
      <c r="CS20" s="154">
        <f>BdD!CS32</f>
        <v>0</v>
      </c>
      <c r="CT20" s="152"/>
      <c r="CU20" s="152">
        <f>BdD!CU32</f>
        <v>0</v>
      </c>
      <c r="CV20" s="152"/>
      <c r="CW20" s="152">
        <f>BdD!CW32</f>
        <v>0</v>
      </c>
      <c r="CX20" s="153"/>
      <c r="CY20" s="154">
        <f>BdD!CY32</f>
        <v>0</v>
      </c>
      <c r="CZ20" s="152"/>
      <c r="DA20" s="152">
        <f>BdD!DA32</f>
        <v>0</v>
      </c>
      <c r="DB20" s="152"/>
      <c r="DC20" s="152">
        <f>BdD!DC32</f>
        <v>0</v>
      </c>
      <c r="DD20" s="153"/>
      <c r="DE20" s="154">
        <f>BdD!DE32</f>
        <v>0</v>
      </c>
      <c r="DF20" s="152"/>
      <c r="DG20" s="152">
        <f>BdD!DG32</f>
        <v>0</v>
      </c>
      <c r="DH20" s="152"/>
      <c r="DI20" s="152">
        <f>BdD!DI32</f>
        <v>0</v>
      </c>
      <c r="DJ20" s="153"/>
      <c r="DK20" s="154">
        <f>BdD!DK32</f>
        <v>0</v>
      </c>
      <c r="DL20" s="152"/>
      <c r="DM20" s="152">
        <f>BdD!DM32</f>
        <v>0</v>
      </c>
      <c r="DN20" s="152"/>
      <c r="DO20" s="152">
        <f>BdD!DO32</f>
        <v>0</v>
      </c>
      <c r="DP20" s="153"/>
      <c r="DQ20" s="154">
        <f>BdD!DQ32</f>
        <v>0</v>
      </c>
      <c r="DR20" s="152"/>
      <c r="DS20" s="152">
        <f>BdD!DS32</f>
        <v>0</v>
      </c>
      <c r="DT20" s="152"/>
      <c r="DU20" s="152">
        <f>BdD!DU32</f>
        <v>0</v>
      </c>
      <c r="DV20" s="155"/>
      <c r="DW20" s="93"/>
      <c r="DX20" s="154">
        <f>BdD!DX32</f>
        <v>0</v>
      </c>
      <c r="DY20" s="152"/>
      <c r="DZ20" s="152">
        <f>BdD!DZ32</f>
        <v>0</v>
      </c>
      <c r="EA20" s="152"/>
      <c r="EB20" s="152">
        <f>BdD!EB32</f>
        <v>0</v>
      </c>
      <c r="EC20" s="153"/>
      <c r="ED20" s="154">
        <f>BdD!ED32</f>
        <v>0</v>
      </c>
      <c r="EE20" s="152"/>
      <c r="EF20" s="152">
        <f>BdD!EF32</f>
        <v>0</v>
      </c>
      <c r="EG20" s="152"/>
      <c r="EH20" s="152">
        <f>BdD!EH32</f>
        <v>0</v>
      </c>
      <c r="EI20" s="153"/>
      <c r="EJ20" s="154">
        <f>BdD!EJ32</f>
        <v>0</v>
      </c>
      <c r="EK20" s="152"/>
      <c r="EL20" s="152">
        <f>BdD!EL32</f>
        <v>0</v>
      </c>
      <c r="EM20" s="152"/>
      <c r="EN20" s="152">
        <f>BdD!EN32</f>
        <v>0</v>
      </c>
      <c r="EO20" s="153"/>
      <c r="EP20" s="154">
        <f>BdD!EP32</f>
        <v>0</v>
      </c>
      <c r="EQ20" s="152"/>
      <c r="ER20" s="152">
        <f>BdD!ER32</f>
        <v>0</v>
      </c>
      <c r="ES20" s="152"/>
      <c r="ET20" s="152">
        <f>BdD!ET32</f>
        <v>0</v>
      </c>
      <c r="EU20" s="153"/>
      <c r="EV20" s="154">
        <f>BdD!EV32</f>
        <v>0</v>
      </c>
      <c r="EW20" s="152"/>
      <c r="EX20" s="152">
        <f>BdD!EX32</f>
        <v>0</v>
      </c>
      <c r="EY20" s="152"/>
      <c r="EZ20" s="152">
        <f>BdD!EZ32</f>
        <v>0</v>
      </c>
      <c r="FA20" s="155"/>
      <c r="FB20" s="14"/>
      <c r="FC20" s="14"/>
      <c r="FD20" s="14"/>
      <c r="FE20" s="14"/>
      <c r="FF20" s="14"/>
      <c r="FG20" s="14"/>
      <c r="FH20" s="14"/>
      <c r="FI20" s="14"/>
      <c r="FJ20" s="16"/>
      <c r="GB20" s="16"/>
      <c r="GC20" s="16"/>
      <c r="GD20" s="16"/>
      <c r="GE20" s="1"/>
      <c r="GF20" s="1"/>
      <c r="GG20" s="1"/>
      <c r="GH20" s="1"/>
      <c r="GI20" s="1"/>
      <c r="GJ20" s="1"/>
      <c r="GK20" s="1"/>
      <c r="GL20" s="1"/>
      <c r="GM20" s="1"/>
      <c r="GN20" s="1"/>
      <c r="GO20" s="1"/>
    </row>
    <row r="21" spans="2:197" s="3" customFormat="1" ht="11.25" customHeight="1" x14ac:dyDescent="0.2">
      <c r="B21" s="157"/>
      <c r="C21" s="91">
        <f>BdD!C33</f>
        <v>0</v>
      </c>
      <c r="D21" s="154">
        <f>BdD!D33</f>
        <v>0</v>
      </c>
      <c r="E21" s="152"/>
      <c r="F21" s="152">
        <f>BdD!F33</f>
        <v>0</v>
      </c>
      <c r="G21" s="152"/>
      <c r="H21" s="152">
        <f>BdD!H33</f>
        <v>0</v>
      </c>
      <c r="I21" s="153"/>
      <c r="J21" s="154">
        <f>BdD!J33</f>
        <v>0</v>
      </c>
      <c r="K21" s="152"/>
      <c r="L21" s="152">
        <f>BdD!L33</f>
        <v>0</v>
      </c>
      <c r="M21" s="152"/>
      <c r="N21" s="152">
        <f>BdD!N33</f>
        <v>0</v>
      </c>
      <c r="O21" s="153"/>
      <c r="P21" s="154">
        <f>BdD!P33</f>
        <v>0</v>
      </c>
      <c r="Q21" s="152"/>
      <c r="R21" s="152">
        <f>BdD!R33</f>
        <v>0</v>
      </c>
      <c r="S21" s="152"/>
      <c r="T21" s="152">
        <f>BdD!T33</f>
        <v>0</v>
      </c>
      <c r="U21" s="153"/>
      <c r="V21" s="154">
        <f>BdD!V33</f>
        <v>0</v>
      </c>
      <c r="W21" s="152"/>
      <c r="X21" s="152">
        <f>BdD!X33</f>
        <v>0</v>
      </c>
      <c r="Y21" s="152"/>
      <c r="Z21" s="152">
        <f>BdD!Z33</f>
        <v>0</v>
      </c>
      <c r="AA21" s="153"/>
      <c r="AB21" s="154">
        <f>BdD!AB33</f>
        <v>0</v>
      </c>
      <c r="AC21" s="152"/>
      <c r="AD21" s="152">
        <f>BdD!AD33</f>
        <v>0</v>
      </c>
      <c r="AE21" s="152"/>
      <c r="AF21" s="152">
        <f>BdD!AF33</f>
        <v>0</v>
      </c>
      <c r="AG21" s="155"/>
      <c r="AH21" s="94"/>
      <c r="AI21" s="154">
        <f>BdD!AI33</f>
        <v>0</v>
      </c>
      <c r="AJ21" s="152"/>
      <c r="AK21" s="152">
        <f>BdD!AK33</f>
        <v>0</v>
      </c>
      <c r="AL21" s="152"/>
      <c r="AM21" s="152">
        <f>BdD!AM33</f>
        <v>0</v>
      </c>
      <c r="AN21" s="153"/>
      <c r="AO21" s="154">
        <f>BdD!AO33</f>
        <v>0</v>
      </c>
      <c r="AP21" s="152"/>
      <c r="AQ21" s="152">
        <f>BdD!AQ33</f>
        <v>0</v>
      </c>
      <c r="AR21" s="152"/>
      <c r="AS21" s="152">
        <f>BdD!AS33</f>
        <v>0</v>
      </c>
      <c r="AT21" s="153"/>
      <c r="AU21" s="154">
        <f>BdD!AU33</f>
        <v>0</v>
      </c>
      <c r="AV21" s="152"/>
      <c r="AW21" s="152">
        <f>BdD!AW33</f>
        <v>0</v>
      </c>
      <c r="AX21" s="152"/>
      <c r="AY21" s="152">
        <f>BdD!AY33</f>
        <v>0</v>
      </c>
      <c r="AZ21" s="153"/>
      <c r="BA21" s="154">
        <f>BdD!BA33</f>
        <v>0</v>
      </c>
      <c r="BB21" s="152"/>
      <c r="BC21" s="152">
        <f>BdD!BC33</f>
        <v>0</v>
      </c>
      <c r="BD21" s="152"/>
      <c r="BE21" s="152">
        <f>BdD!BE33</f>
        <v>0</v>
      </c>
      <c r="BF21" s="153"/>
      <c r="BG21" s="154">
        <f>BdD!BG33</f>
        <v>0</v>
      </c>
      <c r="BH21" s="152"/>
      <c r="BI21" s="152">
        <f>BdD!BI33</f>
        <v>0</v>
      </c>
      <c r="BJ21" s="152"/>
      <c r="BK21" s="152">
        <f>BdD!BK33</f>
        <v>0</v>
      </c>
      <c r="BL21" s="155"/>
      <c r="BM21" s="94"/>
      <c r="BN21" s="154">
        <f>BdD!BN33</f>
        <v>0</v>
      </c>
      <c r="BO21" s="152"/>
      <c r="BP21" s="152">
        <f>BdD!BP33</f>
        <v>0</v>
      </c>
      <c r="BQ21" s="152"/>
      <c r="BR21" s="152">
        <f>BdD!BR33</f>
        <v>0</v>
      </c>
      <c r="BS21" s="153"/>
      <c r="BT21" s="154">
        <f>BdD!BT33</f>
        <v>0</v>
      </c>
      <c r="BU21" s="152"/>
      <c r="BV21" s="152">
        <f>BdD!BV33</f>
        <v>0</v>
      </c>
      <c r="BW21" s="152"/>
      <c r="BX21" s="152">
        <f>BdD!BX33</f>
        <v>0</v>
      </c>
      <c r="BY21" s="153"/>
      <c r="BZ21" s="154">
        <f>BdD!BZ33</f>
        <v>0</v>
      </c>
      <c r="CA21" s="152"/>
      <c r="CB21" s="152">
        <f>BdD!CB33</f>
        <v>0</v>
      </c>
      <c r="CC21" s="152"/>
      <c r="CD21" s="152">
        <f>BdD!CD33</f>
        <v>0</v>
      </c>
      <c r="CE21" s="153"/>
      <c r="CF21" s="154">
        <f>BdD!CF33</f>
        <v>0</v>
      </c>
      <c r="CG21" s="152"/>
      <c r="CH21" s="152">
        <f>BdD!CH33</f>
        <v>0</v>
      </c>
      <c r="CI21" s="152"/>
      <c r="CJ21" s="152">
        <f>BdD!CJ33</f>
        <v>0</v>
      </c>
      <c r="CK21" s="153"/>
      <c r="CL21" s="154">
        <f>BdD!CL33</f>
        <v>0</v>
      </c>
      <c r="CM21" s="152"/>
      <c r="CN21" s="152">
        <f>BdD!CN33</f>
        <v>0</v>
      </c>
      <c r="CO21" s="152"/>
      <c r="CP21" s="152">
        <f>BdD!CP33</f>
        <v>0</v>
      </c>
      <c r="CQ21" s="155"/>
      <c r="CR21" s="94"/>
      <c r="CS21" s="154">
        <f>BdD!CS33</f>
        <v>0</v>
      </c>
      <c r="CT21" s="152"/>
      <c r="CU21" s="152">
        <f>BdD!CU33</f>
        <v>0</v>
      </c>
      <c r="CV21" s="152"/>
      <c r="CW21" s="152">
        <f>BdD!CW33</f>
        <v>0</v>
      </c>
      <c r="CX21" s="153"/>
      <c r="CY21" s="154">
        <f>BdD!CY33</f>
        <v>0</v>
      </c>
      <c r="CZ21" s="152"/>
      <c r="DA21" s="152">
        <f>BdD!DA33</f>
        <v>0</v>
      </c>
      <c r="DB21" s="152"/>
      <c r="DC21" s="152">
        <f>BdD!DC33</f>
        <v>0</v>
      </c>
      <c r="DD21" s="153"/>
      <c r="DE21" s="154">
        <f>BdD!DE33</f>
        <v>0</v>
      </c>
      <c r="DF21" s="152"/>
      <c r="DG21" s="152">
        <f>BdD!DG33</f>
        <v>0</v>
      </c>
      <c r="DH21" s="152"/>
      <c r="DI21" s="152">
        <f>BdD!DI33</f>
        <v>0</v>
      </c>
      <c r="DJ21" s="153"/>
      <c r="DK21" s="154">
        <f>BdD!DK33</f>
        <v>0</v>
      </c>
      <c r="DL21" s="152"/>
      <c r="DM21" s="152">
        <f>BdD!DM33</f>
        <v>0</v>
      </c>
      <c r="DN21" s="152"/>
      <c r="DO21" s="152">
        <f>BdD!DO33</f>
        <v>0</v>
      </c>
      <c r="DP21" s="153"/>
      <c r="DQ21" s="154">
        <f>BdD!DQ33</f>
        <v>0</v>
      </c>
      <c r="DR21" s="152"/>
      <c r="DS21" s="152">
        <f>BdD!DS33</f>
        <v>0</v>
      </c>
      <c r="DT21" s="152"/>
      <c r="DU21" s="152">
        <f>BdD!DU33</f>
        <v>0</v>
      </c>
      <c r="DV21" s="155"/>
      <c r="DW21" s="94"/>
      <c r="DX21" s="154">
        <f>BdD!DX33</f>
        <v>0</v>
      </c>
      <c r="DY21" s="152"/>
      <c r="DZ21" s="152">
        <f>BdD!DZ33</f>
        <v>0</v>
      </c>
      <c r="EA21" s="152"/>
      <c r="EB21" s="152">
        <f>BdD!EB33</f>
        <v>0</v>
      </c>
      <c r="EC21" s="153"/>
      <c r="ED21" s="154">
        <f>BdD!ED33</f>
        <v>0</v>
      </c>
      <c r="EE21" s="152"/>
      <c r="EF21" s="152">
        <f>BdD!EF33</f>
        <v>0</v>
      </c>
      <c r="EG21" s="152"/>
      <c r="EH21" s="152">
        <f>BdD!EH33</f>
        <v>0</v>
      </c>
      <c r="EI21" s="153"/>
      <c r="EJ21" s="154">
        <f>BdD!EJ33</f>
        <v>0</v>
      </c>
      <c r="EK21" s="152"/>
      <c r="EL21" s="152">
        <f>BdD!EL33</f>
        <v>0</v>
      </c>
      <c r="EM21" s="152"/>
      <c r="EN21" s="152">
        <f>BdD!EN33</f>
        <v>0</v>
      </c>
      <c r="EO21" s="153"/>
      <c r="EP21" s="154">
        <f>BdD!EP33</f>
        <v>0</v>
      </c>
      <c r="EQ21" s="152"/>
      <c r="ER21" s="152">
        <f>BdD!ER33</f>
        <v>0</v>
      </c>
      <c r="ES21" s="152"/>
      <c r="ET21" s="152">
        <f>BdD!ET33</f>
        <v>0</v>
      </c>
      <c r="EU21" s="153"/>
      <c r="EV21" s="154">
        <f>BdD!EV33</f>
        <v>0</v>
      </c>
      <c r="EW21" s="152"/>
      <c r="EX21" s="152">
        <f>BdD!EX33</f>
        <v>0</v>
      </c>
      <c r="EY21" s="152"/>
      <c r="EZ21" s="152">
        <f>BdD!EZ33</f>
        <v>0</v>
      </c>
      <c r="FA21" s="155"/>
      <c r="FB21" s="14"/>
      <c r="FC21" s="14"/>
      <c r="FD21" s="14"/>
      <c r="FE21" s="14"/>
      <c r="FF21" s="14"/>
      <c r="FG21" s="14"/>
      <c r="FH21" s="14"/>
      <c r="FI21" s="14"/>
      <c r="FJ21" s="16"/>
      <c r="GB21" s="16"/>
      <c r="GC21" s="16"/>
      <c r="GD21" s="16"/>
      <c r="GE21" s="1"/>
      <c r="GF21" s="1"/>
      <c r="GG21" s="1"/>
      <c r="GH21" s="1"/>
      <c r="GI21" s="1"/>
      <c r="GJ21" s="1"/>
      <c r="GK21" s="1"/>
      <c r="GL21" s="1"/>
      <c r="GM21" s="1"/>
      <c r="GN21" s="1"/>
      <c r="GO21" s="1"/>
    </row>
    <row r="22" spans="2:197" s="5" customFormat="1" ht="4.3499999999999996" customHeight="1" x14ac:dyDescent="0.2">
      <c r="B22" s="79"/>
      <c r="C22" s="4"/>
      <c r="D22" s="170"/>
      <c r="E22" s="170"/>
      <c r="F22" s="170"/>
      <c r="G22" s="170"/>
      <c r="H22" s="170"/>
      <c r="I22" s="170"/>
      <c r="J22" s="170"/>
      <c r="K22" s="170"/>
      <c r="L22" s="170"/>
      <c r="M22" s="170"/>
      <c r="N22" s="170"/>
      <c r="O22" s="170"/>
      <c r="P22" s="170"/>
      <c r="Q22" s="170"/>
      <c r="R22" s="170"/>
      <c r="S22" s="170"/>
      <c r="T22" s="170"/>
      <c r="U22" s="170"/>
      <c r="V22" s="170"/>
      <c r="W22" s="170"/>
      <c r="X22" s="170"/>
      <c r="Y22" s="170"/>
      <c r="Z22" s="170"/>
      <c r="AA22" s="170"/>
      <c r="AB22" s="170"/>
      <c r="AC22" s="170"/>
      <c r="AD22" s="170"/>
      <c r="AE22" s="170"/>
      <c r="AF22" s="170"/>
      <c r="AG22" s="170"/>
      <c r="AH22" s="97"/>
      <c r="AI22" s="170"/>
      <c r="AJ22" s="170"/>
      <c r="AK22" s="170"/>
      <c r="AL22" s="170"/>
      <c r="AM22" s="170"/>
      <c r="AN22" s="170"/>
      <c r="AO22" s="170"/>
      <c r="AP22" s="170"/>
      <c r="AQ22" s="170"/>
      <c r="AR22" s="170"/>
      <c r="AS22" s="170"/>
      <c r="AT22" s="170"/>
      <c r="AU22" s="170"/>
      <c r="AV22" s="170"/>
      <c r="AW22" s="170"/>
      <c r="AX22" s="170"/>
      <c r="AY22" s="170"/>
      <c r="AZ22" s="170"/>
      <c r="BA22" s="170"/>
      <c r="BB22" s="170"/>
      <c r="BC22" s="170"/>
      <c r="BD22" s="170"/>
      <c r="BE22" s="170"/>
      <c r="BF22" s="170"/>
      <c r="BG22" s="170"/>
      <c r="BH22" s="170"/>
      <c r="BI22" s="170"/>
      <c r="BJ22" s="170"/>
      <c r="BK22" s="170"/>
      <c r="BL22" s="170"/>
      <c r="BM22" s="97"/>
      <c r="BN22" s="170"/>
      <c r="BO22" s="170"/>
      <c r="BP22" s="170"/>
      <c r="BQ22" s="170"/>
      <c r="BR22" s="170"/>
      <c r="BS22" s="170"/>
      <c r="BT22" s="170"/>
      <c r="BU22" s="170"/>
      <c r="BV22" s="170"/>
      <c r="BW22" s="170"/>
      <c r="BX22" s="170"/>
      <c r="BY22" s="170"/>
      <c r="BZ22" s="170"/>
      <c r="CA22" s="170"/>
      <c r="CB22" s="170"/>
      <c r="CC22" s="170"/>
      <c r="CD22" s="170"/>
      <c r="CE22" s="170"/>
      <c r="CF22" s="170"/>
      <c r="CG22" s="170"/>
      <c r="CH22" s="170"/>
      <c r="CI22" s="170"/>
      <c r="CJ22" s="170"/>
      <c r="CK22" s="170"/>
      <c r="CL22" s="170"/>
      <c r="CM22" s="170"/>
      <c r="CN22" s="170"/>
      <c r="CO22" s="170"/>
      <c r="CP22" s="170"/>
      <c r="CQ22" s="170"/>
      <c r="CR22" s="97"/>
      <c r="CS22" s="170"/>
      <c r="CT22" s="170"/>
      <c r="CU22" s="170"/>
      <c r="CV22" s="170"/>
      <c r="CW22" s="170"/>
      <c r="CX22" s="170"/>
      <c r="CY22" s="170"/>
      <c r="CZ22" s="170"/>
      <c r="DA22" s="170"/>
      <c r="DB22" s="170"/>
      <c r="DC22" s="170"/>
      <c r="DD22" s="170"/>
      <c r="DE22" s="170"/>
      <c r="DF22" s="170"/>
      <c r="DG22" s="170"/>
      <c r="DH22" s="170"/>
      <c r="DI22" s="170"/>
      <c r="DJ22" s="170"/>
      <c r="DK22" s="170"/>
      <c r="DL22" s="170"/>
      <c r="DM22" s="170"/>
      <c r="DN22" s="170"/>
      <c r="DO22" s="170"/>
      <c r="DP22" s="170"/>
      <c r="DQ22" s="170"/>
      <c r="DR22" s="170"/>
      <c r="DS22" s="170"/>
      <c r="DT22" s="170"/>
      <c r="DU22" s="170"/>
      <c r="DV22" s="170"/>
      <c r="DW22" s="97"/>
      <c r="DX22" s="170"/>
      <c r="DY22" s="170"/>
      <c r="DZ22" s="170"/>
      <c r="EA22" s="170"/>
      <c r="EB22" s="170"/>
      <c r="EC22" s="170"/>
      <c r="ED22" s="170"/>
      <c r="EE22" s="170"/>
      <c r="EF22" s="170"/>
      <c r="EG22" s="170"/>
      <c r="EH22" s="170"/>
      <c r="EI22" s="170"/>
      <c r="EJ22" s="170"/>
      <c r="EK22" s="170"/>
      <c r="EL22" s="170"/>
      <c r="EM22" s="170"/>
      <c r="EN22" s="170"/>
      <c r="EO22" s="170"/>
      <c r="EP22" s="170"/>
      <c r="EQ22" s="170"/>
      <c r="ER22" s="170"/>
      <c r="ES22" s="170"/>
      <c r="ET22" s="170"/>
      <c r="EU22" s="170"/>
      <c r="EV22" s="170"/>
      <c r="EW22" s="170"/>
      <c r="EX22" s="170"/>
      <c r="EY22" s="170"/>
      <c r="EZ22" s="170"/>
      <c r="FA22" s="170"/>
      <c r="FB22" s="14"/>
      <c r="FC22" s="14"/>
      <c r="FD22" s="14"/>
      <c r="FE22" s="14"/>
      <c r="FF22" s="14"/>
      <c r="FG22" s="14"/>
      <c r="FH22" s="14"/>
      <c r="FI22" s="14"/>
      <c r="FJ22" s="17"/>
      <c r="GB22" s="17"/>
      <c r="GC22" s="17"/>
      <c r="GD22" s="17"/>
      <c r="GE22" s="1"/>
      <c r="GF22" s="1"/>
      <c r="GG22" s="1"/>
      <c r="GH22" s="1"/>
      <c r="GI22" s="1"/>
      <c r="GJ22" s="1"/>
      <c r="GK22" s="1"/>
      <c r="GL22" s="1"/>
      <c r="GM22" s="1"/>
      <c r="GN22" s="1"/>
      <c r="GO22" s="1"/>
    </row>
    <row r="23" spans="2:197" s="5" customFormat="1" ht="15" customHeight="1" x14ac:dyDescent="0.2">
      <c r="B23" s="2"/>
      <c r="C23" s="6" t="s">
        <v>5</v>
      </c>
      <c r="D23" s="162">
        <f>SUMPRODUCT((D8:D21={"r","b","J","a","d"})*1)</f>
        <v>5</v>
      </c>
      <c r="E23" s="171"/>
      <c r="F23" s="162">
        <f>SUMPRODUCT((D8:D21={"r","b"})*1)</f>
        <v>2</v>
      </c>
      <c r="G23" s="171"/>
      <c r="H23" s="162">
        <f>COUNTIF(D8:E21,"r")+COUNTIF(H8:I21,"v")+COUNTIF(H8:I21,"l")+COUNTIF(H8:I21,"m")</f>
        <v>2</v>
      </c>
      <c r="I23" s="172"/>
      <c r="J23" s="162">
        <f>SUMPRODUCT((J8:J21={"r","b","J"})*1)</f>
        <v>0</v>
      </c>
      <c r="K23" s="171"/>
      <c r="L23" s="162">
        <f>SUMPRODUCT((J8:J21={"r","b"})*1)</f>
        <v>0</v>
      </c>
      <c r="M23" s="171"/>
      <c r="N23" s="162">
        <f t="shared" ref="N23" si="0">COUNTIF(J8:K21,"r")+COUNTIF(N8:O21,"v")+COUNTIF(N8:O21,"l")+COUNTIF(N8:O21,"m")</f>
        <v>0</v>
      </c>
      <c r="O23" s="172"/>
      <c r="P23" s="162">
        <f>SUMPRODUCT((P8:P21={"r","b","J"})*1)</f>
        <v>0</v>
      </c>
      <c r="Q23" s="171"/>
      <c r="R23" s="162">
        <f>SUMPRODUCT((P8:P21={"r","b"})*1)</f>
        <v>0</v>
      </c>
      <c r="S23" s="171"/>
      <c r="T23" s="162">
        <f t="shared" ref="T23" si="1">COUNTIF(P8:Q21,"r")+COUNTIF(T8:U21,"v")+COUNTIF(T8:U21,"l")+COUNTIF(T8:U21,"m")</f>
        <v>0</v>
      </c>
      <c r="U23" s="172"/>
      <c r="V23" s="162">
        <f>SUMPRODUCT((V8:V21={"r","b","J"})*1)</f>
        <v>0</v>
      </c>
      <c r="W23" s="171"/>
      <c r="X23" s="162">
        <f>SUMPRODUCT((V8:V21={"r","b"})*1)</f>
        <v>0</v>
      </c>
      <c r="Y23" s="171"/>
      <c r="Z23" s="162">
        <f t="shared" ref="Z23" si="2">COUNTIF(V8:W21,"r")+COUNTIF(Z8:AA21,"v")+COUNTIF(Z8:AA21,"l")+COUNTIF(Z8:AA21,"m")</f>
        <v>0</v>
      </c>
      <c r="AA23" s="172"/>
      <c r="AB23" s="162">
        <f>SUMPRODUCT((AB8:AB21={"r","b","J"})*1)</f>
        <v>0</v>
      </c>
      <c r="AC23" s="171"/>
      <c r="AD23" s="162">
        <f>SUMPRODUCT((AB8:AB21={"r","b"})*1)</f>
        <v>0</v>
      </c>
      <c r="AE23" s="171"/>
      <c r="AF23" s="162">
        <f t="shared" ref="AF23" si="3">COUNTIF(AB8:AC21,"r")+COUNTIF(AF8:AG21,"v")+COUNTIF(AF8:AG21,"l")+COUNTIF(AF8:AG21,"m")</f>
        <v>0</v>
      </c>
      <c r="AG23" s="150"/>
      <c r="AH23" s="74"/>
      <c r="AI23" s="162">
        <f>SUMPRODUCT((AI8:AI21={"r","b","J"})*1)</f>
        <v>0</v>
      </c>
      <c r="AJ23" s="171"/>
      <c r="AK23" s="162">
        <f>SUMPRODUCT((AI8:AI21={"r","b"})*1)</f>
        <v>0</v>
      </c>
      <c r="AL23" s="171"/>
      <c r="AM23" s="162">
        <f>COUNTIF(AI8:AJ21,"r")+COUNTIF(AM8:AN21,"v")+COUNTIF(AM8:AN21,"l")+COUNTIF(AM8:AN21,"m")</f>
        <v>0</v>
      </c>
      <c r="AN23" s="172"/>
      <c r="AO23" s="162">
        <f>SUMPRODUCT((AO8:AO21={"r","b","J"})*1)</f>
        <v>0</v>
      </c>
      <c r="AP23" s="171"/>
      <c r="AQ23" s="162">
        <f>SUMPRODUCT((AO8:AO21={"r","b"})*1)</f>
        <v>0</v>
      </c>
      <c r="AR23" s="171"/>
      <c r="AS23" s="162">
        <f t="shared" ref="AS23" si="4">COUNTIF(AO8:AP21,"r")+COUNTIF(AS8:AT21,"v")+COUNTIF(AS8:AT21,"l")+COUNTIF(AS8:AT21,"m")</f>
        <v>0</v>
      </c>
      <c r="AT23" s="172"/>
      <c r="AU23" s="162">
        <f>SUMPRODUCT((AU8:AU21={"r","b","J"})*1)</f>
        <v>0</v>
      </c>
      <c r="AV23" s="171"/>
      <c r="AW23" s="162">
        <f>SUMPRODUCT((AU8:AU21={"r","b"})*1)</f>
        <v>0</v>
      </c>
      <c r="AX23" s="171"/>
      <c r="AY23" s="162">
        <f t="shared" ref="AY23" si="5">COUNTIF(AU8:AV21,"r")+COUNTIF(AY8:AZ21,"v")+COUNTIF(AY8:AZ21,"l")+COUNTIF(AY8:AZ21,"m")</f>
        <v>0</v>
      </c>
      <c r="AZ23" s="172"/>
      <c r="BA23" s="162">
        <f>SUMPRODUCT((BA8:BA21={"r","b","J"})*1)</f>
        <v>0</v>
      </c>
      <c r="BB23" s="171"/>
      <c r="BC23" s="162">
        <f>SUMPRODUCT((BA8:BA21={"r","b"})*1)</f>
        <v>0</v>
      </c>
      <c r="BD23" s="171"/>
      <c r="BE23" s="162">
        <f t="shared" ref="BE23" si="6">COUNTIF(BA8:BB21,"r")+COUNTIF(BE8:BF21,"v")+COUNTIF(BE8:BF21,"l")+COUNTIF(BE8:BF21,"m")</f>
        <v>0</v>
      </c>
      <c r="BF23" s="172"/>
      <c r="BG23" s="162">
        <f>SUMPRODUCT((BG8:BG21={"r","b","J"})*1)</f>
        <v>0</v>
      </c>
      <c r="BH23" s="171"/>
      <c r="BI23" s="162">
        <f>SUMPRODUCT((BG8:BG21={"r","b"})*1)</f>
        <v>0</v>
      </c>
      <c r="BJ23" s="171"/>
      <c r="BK23" s="162">
        <f t="shared" ref="BK23" si="7">COUNTIF(BG8:BH21,"r")+COUNTIF(BK8:BL21,"v")+COUNTIF(BK8:BL21,"l")+COUNTIF(BK8:BL21,"m")</f>
        <v>0</v>
      </c>
      <c r="BL23" s="150"/>
      <c r="BM23" s="74"/>
      <c r="BN23" s="162">
        <f>SUMPRODUCT((BN8:BN21={"r","b","J"})*1)</f>
        <v>0</v>
      </c>
      <c r="BO23" s="171"/>
      <c r="BP23" s="162">
        <f>SUMPRODUCT((BN8:BN21={"r","b"})*1)</f>
        <v>0</v>
      </c>
      <c r="BQ23" s="171"/>
      <c r="BR23" s="162">
        <f>COUNTIF(BN8:BO21,"r")+COUNTIF(BR8:BS21,"v")+COUNTIF(BR8:BS21,"l")+COUNTIF(BR8:BS21,"m")</f>
        <v>0</v>
      </c>
      <c r="BS23" s="172"/>
      <c r="BT23" s="162">
        <f>SUMPRODUCT((BT8:BT21={"r","b","J"})*1)</f>
        <v>0</v>
      </c>
      <c r="BU23" s="171"/>
      <c r="BV23" s="162">
        <f>SUMPRODUCT((BT8:BT21={"r","b"})*1)</f>
        <v>0</v>
      </c>
      <c r="BW23" s="171"/>
      <c r="BX23" s="162">
        <f t="shared" ref="BX23" si="8">COUNTIF(BT8:BU21,"r")+COUNTIF(BX8:BY21,"v")+COUNTIF(BX8:BY21,"l")+COUNTIF(BX8:BY21,"m")</f>
        <v>0</v>
      </c>
      <c r="BY23" s="172"/>
      <c r="BZ23" s="162">
        <f>SUMPRODUCT((BZ8:BZ21={"r","b","J"})*1)</f>
        <v>0</v>
      </c>
      <c r="CA23" s="171"/>
      <c r="CB23" s="162">
        <f>SUMPRODUCT((BZ8:BZ21={"r","b"})*1)</f>
        <v>0</v>
      </c>
      <c r="CC23" s="171"/>
      <c r="CD23" s="162">
        <f t="shared" ref="CD23" si="9">COUNTIF(BZ8:CA21,"r")+COUNTIF(CD8:CE21,"v")+COUNTIF(CD8:CE21,"l")+COUNTIF(CD8:CE21,"m")</f>
        <v>0</v>
      </c>
      <c r="CE23" s="172"/>
      <c r="CF23" s="162">
        <f>SUMPRODUCT((CF8:CF21={"r","b","J"})*1)</f>
        <v>0</v>
      </c>
      <c r="CG23" s="171"/>
      <c r="CH23" s="162">
        <f>SUMPRODUCT((CF8:CF21={"r","b"})*1)</f>
        <v>0</v>
      </c>
      <c r="CI23" s="171"/>
      <c r="CJ23" s="162">
        <f t="shared" ref="CJ23" si="10">COUNTIF(CF8:CG21,"r")+COUNTIF(CJ8:CK21,"v")+COUNTIF(CJ8:CK21,"l")+COUNTIF(CJ8:CK21,"m")</f>
        <v>0</v>
      </c>
      <c r="CK23" s="172"/>
      <c r="CL23" s="162">
        <f>SUMPRODUCT((CL8:CL21={"r","b","J"})*1)</f>
        <v>0</v>
      </c>
      <c r="CM23" s="171"/>
      <c r="CN23" s="162">
        <f>SUMPRODUCT((CL8:CL21={"r","b"})*1)</f>
        <v>0</v>
      </c>
      <c r="CO23" s="171"/>
      <c r="CP23" s="162">
        <f t="shared" ref="CP23" si="11">COUNTIF(CL8:CM21,"r")+COUNTIF(CP8:CQ21,"v")+COUNTIF(CP8:CQ21,"l")+COUNTIF(CP8:CQ21,"m")</f>
        <v>0</v>
      </c>
      <c r="CQ23" s="150"/>
      <c r="CR23" s="74"/>
      <c r="CS23" s="162">
        <f>SUMPRODUCT((CS8:CS21={"r","b","J"})*1)</f>
        <v>0</v>
      </c>
      <c r="CT23" s="171"/>
      <c r="CU23" s="162">
        <f>SUMPRODUCT((CS8:CS21={"r","b"})*1)</f>
        <v>0</v>
      </c>
      <c r="CV23" s="171"/>
      <c r="CW23" s="162">
        <f>COUNTIF(CS8:CT21,"r")+COUNTIF(CW8:CX21,"v")+COUNTIF(CW8:CX21,"l")+COUNTIF(CW8:CX21,"m")</f>
        <v>0</v>
      </c>
      <c r="CX23" s="172"/>
      <c r="CY23" s="162">
        <f>SUMPRODUCT((CY8:CY21={"r","b","J"})*1)</f>
        <v>0</v>
      </c>
      <c r="CZ23" s="171"/>
      <c r="DA23" s="162">
        <f>SUMPRODUCT((CY8:CY21={"r","b"})*1)</f>
        <v>0</v>
      </c>
      <c r="DB23" s="171"/>
      <c r="DC23" s="162">
        <f t="shared" ref="DC23" si="12">COUNTIF(CY8:CZ21,"r")+COUNTIF(DC8:DD21,"v")+COUNTIF(DC8:DD21,"l")+COUNTIF(DC8:DD21,"m")</f>
        <v>0</v>
      </c>
      <c r="DD23" s="172"/>
      <c r="DE23" s="162">
        <f>SUMPRODUCT((DE8:DE21={"r","b","J"})*1)</f>
        <v>0</v>
      </c>
      <c r="DF23" s="171"/>
      <c r="DG23" s="162">
        <f>SUMPRODUCT((DE8:DE21={"r","b"})*1)</f>
        <v>0</v>
      </c>
      <c r="DH23" s="171"/>
      <c r="DI23" s="162">
        <f t="shared" ref="DI23" si="13">COUNTIF(DE8:DF21,"r")+COUNTIF(DI8:DJ21,"v")+COUNTIF(DI8:DJ21,"l")+COUNTIF(DI8:DJ21,"m")</f>
        <v>0</v>
      </c>
      <c r="DJ23" s="172"/>
      <c r="DK23" s="162">
        <f>SUMPRODUCT((DK8:DK21={"r","b","J"})*1)</f>
        <v>0</v>
      </c>
      <c r="DL23" s="171"/>
      <c r="DM23" s="162">
        <f>SUMPRODUCT((DK8:DK21={"r","b"})*1)</f>
        <v>0</v>
      </c>
      <c r="DN23" s="171"/>
      <c r="DO23" s="162">
        <f t="shared" ref="DO23" si="14">COUNTIF(DK8:DL21,"r")+COUNTIF(DO8:DP21,"v")+COUNTIF(DO8:DP21,"l")+COUNTIF(DO8:DP21,"m")</f>
        <v>0</v>
      </c>
      <c r="DP23" s="172"/>
      <c r="DQ23" s="162">
        <f>SUMPRODUCT((DQ8:DQ21={"r","b","J"})*1)</f>
        <v>0</v>
      </c>
      <c r="DR23" s="171"/>
      <c r="DS23" s="162">
        <f>SUMPRODUCT((DQ8:DQ21={"r","b"})*1)</f>
        <v>0</v>
      </c>
      <c r="DT23" s="171"/>
      <c r="DU23" s="162">
        <f t="shared" ref="DU23" si="15">COUNTIF(DQ8:DR21,"r")+COUNTIF(DU8:DV21,"v")+COUNTIF(DU8:DV21,"l")+COUNTIF(DU8:DV21,"m")</f>
        <v>0</v>
      </c>
      <c r="DV23" s="150"/>
      <c r="DW23" s="74"/>
      <c r="DX23" s="162">
        <f>SUMPRODUCT((DX8:DX21={"r","b","J"})*1)</f>
        <v>0</v>
      </c>
      <c r="DY23" s="171"/>
      <c r="DZ23" s="162">
        <f>SUMPRODUCT((DX8:DX21={"r","b"})*1)</f>
        <v>0</v>
      </c>
      <c r="EA23" s="171"/>
      <c r="EB23" s="162">
        <f>COUNTIF(DX8:DY21,"r")+COUNTIF(EB8:EC21,"v")+COUNTIF(EB8:EC21,"l")+COUNTIF(EB8:EC21,"m")</f>
        <v>0</v>
      </c>
      <c r="EC23" s="172"/>
      <c r="ED23" s="162">
        <f>SUMPRODUCT((ED8:ED21={"r","b","J"})*1)</f>
        <v>0</v>
      </c>
      <c r="EE23" s="171"/>
      <c r="EF23" s="162">
        <f>SUMPRODUCT((ED8:ED21={"r","b"})*1)</f>
        <v>0</v>
      </c>
      <c r="EG23" s="171"/>
      <c r="EH23" s="162">
        <f t="shared" ref="EH23" si="16">COUNTIF(ED8:EE21,"r")+COUNTIF(EH8:EI21,"v")+COUNTIF(EH8:EI21,"l")+COUNTIF(EH8:EI21,"m")</f>
        <v>0</v>
      </c>
      <c r="EI23" s="172"/>
      <c r="EJ23" s="162">
        <f>SUMPRODUCT((EJ8:EJ21={"r","b","J"})*1)</f>
        <v>0</v>
      </c>
      <c r="EK23" s="171"/>
      <c r="EL23" s="162">
        <f>SUMPRODUCT((EJ8:EJ21={"r","b"})*1)</f>
        <v>0</v>
      </c>
      <c r="EM23" s="171"/>
      <c r="EN23" s="162">
        <f t="shared" ref="EN23" si="17">COUNTIF(EJ8:EK21,"r")+COUNTIF(EN8:EO21,"v")+COUNTIF(EN8:EO21,"l")+COUNTIF(EN8:EO21,"m")</f>
        <v>0</v>
      </c>
      <c r="EO23" s="172"/>
      <c r="EP23" s="162">
        <f>SUMPRODUCT((EP8:EP21={"r","b","J"})*1)</f>
        <v>0</v>
      </c>
      <c r="EQ23" s="171"/>
      <c r="ER23" s="162">
        <f>SUMPRODUCT((EP8:EP21={"r","b"})*1)</f>
        <v>0</v>
      </c>
      <c r="ES23" s="171"/>
      <c r="ET23" s="162">
        <f t="shared" ref="ET23" si="18">COUNTIF(EP8:EQ21,"r")+COUNTIF(ET8:EU21,"v")+COUNTIF(ET8:EU21,"l")+COUNTIF(ET8:EU21,"m")</f>
        <v>0</v>
      </c>
      <c r="EU23" s="172"/>
      <c r="EV23" s="162">
        <f>SUMPRODUCT((EV8:EV21={"r","b","J"})*1)</f>
        <v>0</v>
      </c>
      <c r="EW23" s="171"/>
      <c r="EX23" s="162">
        <f>SUMPRODUCT((EV8:EV21={"r","b"})*1)</f>
        <v>0</v>
      </c>
      <c r="EY23" s="171"/>
      <c r="EZ23" s="162">
        <f t="shared" ref="EZ23" si="19">COUNTIF(EV8:EW21,"r")+COUNTIF(EZ8:FA21,"v")+COUNTIF(EZ8:FA21,"l")+COUNTIF(EZ8:FA21,"m")</f>
        <v>0</v>
      </c>
      <c r="FA23" s="150"/>
      <c r="FB23" s="14"/>
      <c r="GB23" s="17"/>
      <c r="GC23" s="17"/>
      <c r="GD23" s="17"/>
      <c r="GE23" s="1"/>
      <c r="GF23" s="1"/>
      <c r="GG23" s="1"/>
      <c r="GH23" s="1"/>
      <c r="GI23" s="1"/>
      <c r="GJ23" s="1"/>
      <c r="GK23" s="1"/>
      <c r="GL23" s="1"/>
      <c r="GM23" s="1"/>
      <c r="GN23" s="1"/>
      <c r="GO23" s="1"/>
    </row>
    <row r="24" spans="2:197" s="5" customFormat="1" ht="11.25" customHeight="1" x14ac:dyDescent="0.2">
      <c r="C24" s="7"/>
      <c r="AH24" s="17"/>
      <c r="BM24" s="17"/>
      <c r="CR24" s="17"/>
      <c r="DW24" s="17"/>
      <c r="FA24" s="17"/>
      <c r="FB24" s="14"/>
      <c r="GB24" s="17"/>
      <c r="GC24" s="17"/>
      <c r="GD24" s="17"/>
      <c r="GE24" s="1"/>
      <c r="GF24" s="1"/>
      <c r="GG24" s="1"/>
      <c r="GH24" s="1"/>
      <c r="GI24" s="1"/>
      <c r="GJ24" s="1"/>
      <c r="GK24" s="1"/>
      <c r="GL24" s="1"/>
      <c r="GM24" s="1"/>
      <c r="GN24" s="1"/>
      <c r="GO24" s="1"/>
    </row>
    <row r="25" spans="2:197" s="5" customFormat="1" ht="11.25" customHeight="1" x14ac:dyDescent="0.2">
      <c r="C25" s="7"/>
      <c r="FB25" s="14"/>
      <c r="GB25" s="17"/>
      <c r="GC25" s="17"/>
      <c r="GD25" s="17"/>
      <c r="GE25" s="1"/>
      <c r="GF25" s="1"/>
      <c r="GG25" s="1"/>
      <c r="GH25" s="1"/>
      <c r="GI25" s="1"/>
      <c r="GJ25" s="1"/>
      <c r="GK25" s="1"/>
      <c r="GL25" s="1"/>
      <c r="GM25" s="1"/>
      <c r="GN25" s="1"/>
      <c r="GO25" s="1"/>
    </row>
    <row r="26" spans="2:197" s="5" customFormat="1" ht="11.25" customHeight="1" x14ac:dyDescent="0.2">
      <c r="C26" s="7"/>
      <c r="FB26" s="14"/>
      <c r="GB26" s="17"/>
      <c r="GC26" s="17"/>
      <c r="GD26" s="17"/>
      <c r="GE26" s="1"/>
      <c r="GF26" s="1"/>
      <c r="GG26" s="1"/>
      <c r="GH26" s="1"/>
      <c r="GI26" s="1"/>
      <c r="GJ26" s="1"/>
      <c r="GK26" s="1"/>
      <c r="GL26" s="1"/>
      <c r="GM26" s="1"/>
      <c r="GN26" s="1"/>
      <c r="GO26" s="1"/>
    </row>
    <row r="27" spans="2:197" s="5" customFormat="1" ht="11.25" customHeight="1" x14ac:dyDescent="0.2">
      <c r="C27" s="7"/>
      <c r="AH27" s="17"/>
      <c r="BM27" s="17"/>
      <c r="CR27" s="17"/>
      <c r="DW27" s="17"/>
      <c r="FA27" s="17"/>
      <c r="FB27" s="14"/>
      <c r="GB27" s="17"/>
      <c r="GC27" s="17"/>
      <c r="GD27" s="17"/>
      <c r="GE27" s="1"/>
      <c r="GF27" s="1"/>
      <c r="GG27" s="1"/>
      <c r="GH27" s="1"/>
      <c r="GI27" s="1"/>
      <c r="GJ27" s="1"/>
      <c r="GK27" s="1"/>
      <c r="GL27" s="1"/>
      <c r="GM27" s="1"/>
      <c r="GN27" s="1"/>
      <c r="GO27" s="1"/>
    </row>
    <row r="28" spans="2:197" s="5" customFormat="1" ht="11.25" customHeight="1" x14ac:dyDescent="0.2">
      <c r="C28" s="7"/>
      <c r="AH28" s="17"/>
      <c r="BM28" s="17"/>
      <c r="CR28" s="17"/>
      <c r="DW28" s="17"/>
      <c r="FA28" s="17"/>
      <c r="FB28" s="14"/>
      <c r="GB28" s="17"/>
      <c r="GC28" s="17"/>
      <c r="GD28" s="17"/>
      <c r="GE28" s="1"/>
      <c r="GF28" s="1"/>
      <c r="GG28" s="1"/>
      <c r="GH28" s="1"/>
      <c r="GI28" s="1"/>
      <c r="GJ28" s="1"/>
      <c r="GK28" s="1"/>
      <c r="GL28" s="1"/>
      <c r="GM28" s="1"/>
      <c r="GN28" s="1"/>
      <c r="GO28" s="1"/>
    </row>
    <row r="29" spans="2:197" s="5" customFormat="1" ht="11.25" customHeight="1" x14ac:dyDescent="0.2">
      <c r="C29" s="7"/>
      <c r="AH29" s="17"/>
      <c r="BM29" s="17"/>
      <c r="CR29" s="17"/>
      <c r="DW29" s="17"/>
      <c r="FA29" s="17"/>
      <c r="FB29" s="14"/>
      <c r="GB29" s="17"/>
      <c r="GC29" s="17"/>
      <c r="GD29" s="17"/>
      <c r="GE29" s="1"/>
      <c r="GF29" s="1"/>
      <c r="GG29" s="1"/>
      <c r="GH29" s="1"/>
      <c r="GI29" s="1"/>
      <c r="GJ29" s="1"/>
      <c r="GK29" s="1"/>
      <c r="GL29" s="1"/>
      <c r="GM29" s="1"/>
      <c r="GN29" s="1"/>
      <c r="GO29" s="1"/>
    </row>
    <row r="30" spans="2:197" s="5" customFormat="1" ht="11.25" customHeight="1" x14ac:dyDescent="0.2">
      <c r="C30" s="7"/>
      <c r="AH30" s="17"/>
      <c r="BM30" s="17"/>
      <c r="CR30" s="17"/>
      <c r="DW30" s="17"/>
      <c r="FA30" s="17"/>
      <c r="FB30" s="14"/>
      <c r="GB30" s="17"/>
      <c r="GC30" s="17"/>
      <c r="GD30" s="17"/>
      <c r="GE30" s="1"/>
      <c r="GF30" s="1"/>
      <c r="GG30" s="1"/>
      <c r="GH30" s="1"/>
      <c r="GI30" s="1"/>
      <c r="GJ30" s="1"/>
      <c r="GK30" s="1"/>
      <c r="GL30" s="1"/>
      <c r="GM30" s="1"/>
      <c r="GN30" s="1"/>
      <c r="GO30" s="1"/>
    </row>
    <row r="31" spans="2:197" s="5" customFormat="1" ht="11.25" customHeight="1" x14ac:dyDescent="0.2">
      <c r="C31" s="7"/>
      <c r="AH31" s="17"/>
      <c r="BM31" s="17"/>
      <c r="CR31" s="17"/>
      <c r="DW31" s="17"/>
      <c r="FA31" s="17"/>
      <c r="FB31" s="14"/>
      <c r="GB31" s="17"/>
      <c r="GC31" s="17"/>
      <c r="GD31" s="17"/>
      <c r="GE31" s="1"/>
      <c r="GF31" s="1"/>
      <c r="GG31" s="1"/>
      <c r="GH31" s="1"/>
      <c r="GI31" s="1"/>
      <c r="GJ31" s="1"/>
      <c r="GK31" s="1"/>
      <c r="GL31" s="1"/>
      <c r="GM31" s="1"/>
      <c r="GN31" s="1"/>
      <c r="GO31" s="1"/>
    </row>
    <row r="32" spans="2:197" ht="11.25" customHeight="1" x14ac:dyDescent="0.2"/>
    <row r="33" ht="11.25" customHeight="1" x14ac:dyDescent="0.2"/>
    <row r="34" ht="11.25" customHeight="1" x14ac:dyDescent="0.2"/>
    <row r="35" ht="11.25" customHeight="1" x14ac:dyDescent="0.2"/>
    <row r="36" ht="11.25" customHeight="1" x14ac:dyDescent="0.2"/>
    <row r="37" ht="11.25" customHeight="1" x14ac:dyDescent="0.2"/>
  </sheetData>
  <sheetProtection selectLockedCells="1"/>
  <mergeCells count="1334">
    <mergeCell ref="EA6:EC6"/>
    <mergeCell ref="ED6:EF6"/>
    <mergeCell ref="EG6:EI6"/>
    <mergeCell ref="EJ6:EL6"/>
    <mergeCell ref="EM6:EO6"/>
    <mergeCell ref="EP6:ER6"/>
    <mergeCell ref="ES6:EU6"/>
    <mergeCell ref="EV6:EX6"/>
    <mergeCell ref="EY6:FA6"/>
    <mergeCell ref="BZ6:CB6"/>
    <mergeCell ref="CC6:CE6"/>
    <mergeCell ref="CF6:CH6"/>
    <mergeCell ref="CI6:CK6"/>
    <mergeCell ref="CL6:CN6"/>
    <mergeCell ref="CO6:CQ6"/>
    <mergeCell ref="CS6:CU6"/>
    <mergeCell ref="CV6:CX6"/>
    <mergeCell ref="CY6:DA6"/>
    <mergeCell ref="DB6:DD6"/>
    <mergeCell ref="DE6:DG6"/>
    <mergeCell ref="DH6:DJ6"/>
    <mergeCell ref="DK6:DM6"/>
    <mergeCell ref="DN6:DP6"/>
    <mergeCell ref="DQ6:DS6"/>
    <mergeCell ref="DT6:DV6"/>
    <mergeCell ref="DX6:DZ6"/>
    <mergeCell ref="DE5:DJ5"/>
    <mergeCell ref="DK5:DP5"/>
    <mergeCell ref="DQ5:DV5"/>
    <mergeCell ref="DX5:EC5"/>
    <mergeCell ref="ED5:EI5"/>
    <mergeCell ref="EJ5:EO5"/>
    <mergeCell ref="EP5:EU5"/>
    <mergeCell ref="EV5:FA5"/>
    <mergeCell ref="D6:F6"/>
    <mergeCell ref="G6:I6"/>
    <mergeCell ref="J6:L6"/>
    <mergeCell ref="M6:O6"/>
    <mergeCell ref="P6:R6"/>
    <mergeCell ref="S6:U6"/>
    <mergeCell ref="V6:X6"/>
    <mergeCell ref="Y6:AA6"/>
    <mergeCell ref="AB6:AD6"/>
    <mergeCell ref="AE6:AG6"/>
    <mergeCell ref="AI6:AK6"/>
    <mergeCell ref="AL6:AN6"/>
    <mergeCell ref="AO6:AQ6"/>
    <mergeCell ref="AR6:AT6"/>
    <mergeCell ref="AU6:AW6"/>
    <mergeCell ref="AX6:AZ6"/>
    <mergeCell ref="BA6:BC6"/>
    <mergeCell ref="BD6:BF6"/>
    <mergeCell ref="BG6:BI6"/>
    <mergeCell ref="BJ6:BL6"/>
    <mergeCell ref="BN6:BP6"/>
    <mergeCell ref="BQ6:BS6"/>
    <mergeCell ref="BT6:BV6"/>
    <mergeCell ref="BW6:BY6"/>
    <mergeCell ref="D5:I5"/>
    <mergeCell ref="J5:O5"/>
    <mergeCell ref="P5:U5"/>
    <mergeCell ref="V5:AA5"/>
    <mergeCell ref="AB5:AG5"/>
    <mergeCell ref="AI5:AN5"/>
    <mergeCell ref="AO5:AT5"/>
    <mergeCell ref="AU5:AZ5"/>
    <mergeCell ref="BA5:BF5"/>
    <mergeCell ref="BG5:BL5"/>
    <mergeCell ref="BN5:BS5"/>
    <mergeCell ref="BT5:BY5"/>
    <mergeCell ref="BZ5:CE5"/>
    <mergeCell ref="CF5:CK5"/>
    <mergeCell ref="CL5:CQ5"/>
    <mergeCell ref="CS5:CX5"/>
    <mergeCell ref="CY5:DD5"/>
    <mergeCell ref="DG23:DH23"/>
    <mergeCell ref="DI23:DJ23"/>
    <mergeCell ref="DK23:DL23"/>
    <mergeCell ref="DM23:DN23"/>
    <mergeCell ref="DO23:DP23"/>
    <mergeCell ref="DQ23:DR23"/>
    <mergeCell ref="DS23:DT23"/>
    <mergeCell ref="DU23:DV23"/>
    <mergeCell ref="BX23:BY23"/>
    <mergeCell ref="BZ23:CA23"/>
    <mergeCell ref="CB23:CC23"/>
    <mergeCell ref="CD23:CE23"/>
    <mergeCell ref="CF23:CG23"/>
    <mergeCell ref="CH23:CI23"/>
    <mergeCell ref="CJ23:CK23"/>
    <mergeCell ref="CL23:CM23"/>
    <mergeCell ref="CN23:CO23"/>
    <mergeCell ref="CP23:CQ23"/>
    <mergeCell ref="CS23:CT23"/>
    <mergeCell ref="CU23:CV23"/>
    <mergeCell ref="CW23:CX23"/>
    <mergeCell ref="CY23:CZ23"/>
    <mergeCell ref="DA23:DB23"/>
    <mergeCell ref="DC23:DD23"/>
    <mergeCell ref="DE23:DF23"/>
    <mergeCell ref="D23:E23"/>
    <mergeCell ref="H23:I23"/>
    <mergeCell ref="F23:G23"/>
    <mergeCell ref="J23:K23"/>
    <mergeCell ref="N23:O23"/>
    <mergeCell ref="P23:Q23"/>
    <mergeCell ref="T23:U23"/>
    <mergeCell ref="V23:W23"/>
    <mergeCell ref="Z23:AA23"/>
    <mergeCell ref="AB23:AC23"/>
    <mergeCell ref="AF23:AG23"/>
    <mergeCell ref="AI23:AJ23"/>
    <mergeCell ref="AM23:AN23"/>
    <mergeCell ref="AK23:AL23"/>
    <mergeCell ref="L23:M23"/>
    <mergeCell ref="R23:S23"/>
    <mergeCell ref="X23:Y23"/>
    <mergeCell ref="AD23:AE23"/>
    <mergeCell ref="DX23:DY23"/>
    <mergeCell ref="DZ23:EA23"/>
    <mergeCell ref="EB23:EC23"/>
    <mergeCell ref="ED23:EE23"/>
    <mergeCell ref="EF23:EG23"/>
    <mergeCell ref="EH23:EI23"/>
    <mergeCell ref="EJ23:EK23"/>
    <mergeCell ref="EL23:EM23"/>
    <mergeCell ref="EN23:EO23"/>
    <mergeCell ref="EP23:EQ23"/>
    <mergeCell ref="ER23:ES23"/>
    <mergeCell ref="ET23:EU23"/>
    <mergeCell ref="EV23:EW23"/>
    <mergeCell ref="EX23:EY23"/>
    <mergeCell ref="EZ23:FA23"/>
    <mergeCell ref="AO23:AP23"/>
    <mergeCell ref="AS23:AT23"/>
    <mergeCell ref="AQ23:AR23"/>
    <mergeCell ref="AU23:AV23"/>
    <mergeCell ref="AW23:AX23"/>
    <mergeCell ref="AY23:AZ23"/>
    <mergeCell ref="BA23:BB23"/>
    <mergeCell ref="BC23:BD23"/>
    <mergeCell ref="BE23:BF23"/>
    <mergeCell ref="BG23:BH23"/>
    <mergeCell ref="BI23:BJ23"/>
    <mergeCell ref="BK23:BL23"/>
    <mergeCell ref="BN23:BO23"/>
    <mergeCell ref="BP23:BQ23"/>
    <mergeCell ref="BR23:BS23"/>
    <mergeCell ref="BT23:BU23"/>
    <mergeCell ref="BV23:BW23"/>
    <mergeCell ref="EZ22:FA22"/>
    <mergeCell ref="EN22:EO22"/>
    <mergeCell ref="EP22:EQ22"/>
    <mergeCell ref="ER22:ES22"/>
    <mergeCell ref="ET22:EU22"/>
    <mergeCell ref="EV22:EW22"/>
    <mergeCell ref="EX22:EY22"/>
    <mergeCell ref="EB22:EC22"/>
    <mergeCell ref="ED22:EE22"/>
    <mergeCell ref="EF22:EG22"/>
    <mergeCell ref="EH22:EI22"/>
    <mergeCell ref="EJ22:EK22"/>
    <mergeCell ref="EL22:EM22"/>
    <mergeCell ref="DO22:DP22"/>
    <mergeCell ref="DQ22:DR22"/>
    <mergeCell ref="DS22:DT22"/>
    <mergeCell ref="DU22:DV22"/>
    <mergeCell ref="DX22:DY22"/>
    <mergeCell ref="DZ22:EA22"/>
    <mergeCell ref="DC22:DD22"/>
    <mergeCell ref="DE22:DF22"/>
    <mergeCell ref="DG22:DH22"/>
    <mergeCell ref="DI22:DJ22"/>
    <mergeCell ref="DK22:DL22"/>
    <mergeCell ref="DM22:DN22"/>
    <mergeCell ref="CP22:CQ22"/>
    <mergeCell ref="CS22:CT22"/>
    <mergeCell ref="CU22:CV22"/>
    <mergeCell ref="CW22:CX22"/>
    <mergeCell ref="CY22:CZ22"/>
    <mergeCell ref="DA22:DB22"/>
    <mergeCell ref="CD22:CE22"/>
    <mergeCell ref="CF22:CG22"/>
    <mergeCell ref="CH22:CI22"/>
    <mergeCell ref="CJ22:CK22"/>
    <mergeCell ref="CL22:CM22"/>
    <mergeCell ref="CN22:CO22"/>
    <mergeCell ref="BR22:BS22"/>
    <mergeCell ref="BT22:BU22"/>
    <mergeCell ref="BV22:BW22"/>
    <mergeCell ref="BX22:BY22"/>
    <mergeCell ref="BZ22:CA22"/>
    <mergeCell ref="CB22:CC22"/>
    <mergeCell ref="BE22:BF22"/>
    <mergeCell ref="BG22:BH22"/>
    <mergeCell ref="BI22:BJ22"/>
    <mergeCell ref="BK22:BL22"/>
    <mergeCell ref="BN22:BO22"/>
    <mergeCell ref="BP22:BQ22"/>
    <mergeCell ref="AS22:AT22"/>
    <mergeCell ref="AU22:AV22"/>
    <mergeCell ref="AW22:AX22"/>
    <mergeCell ref="AY22:AZ22"/>
    <mergeCell ref="BA22:BB22"/>
    <mergeCell ref="BC22:BD22"/>
    <mergeCell ref="AF22:AG22"/>
    <mergeCell ref="AI22:AJ22"/>
    <mergeCell ref="AK22:AL22"/>
    <mergeCell ref="AM22:AN22"/>
    <mergeCell ref="AO22:AP22"/>
    <mergeCell ref="AQ22:AR22"/>
    <mergeCell ref="T22:U22"/>
    <mergeCell ref="V22:W22"/>
    <mergeCell ref="X22:Y22"/>
    <mergeCell ref="Z22:AA22"/>
    <mergeCell ref="AB22:AC22"/>
    <mergeCell ref="AD22:AE22"/>
    <mergeCell ref="EX21:EY21"/>
    <mergeCell ref="EZ21:FA21"/>
    <mergeCell ref="D22:E22"/>
    <mergeCell ref="F22:G22"/>
    <mergeCell ref="H22:I22"/>
    <mergeCell ref="J22:K22"/>
    <mergeCell ref="L22:M22"/>
    <mergeCell ref="N22:O22"/>
    <mergeCell ref="P22:Q22"/>
    <mergeCell ref="R22:S22"/>
    <mergeCell ref="EL21:EM21"/>
    <mergeCell ref="EN21:EO21"/>
    <mergeCell ref="EP21:EQ21"/>
    <mergeCell ref="ER21:ES21"/>
    <mergeCell ref="ET21:EU21"/>
    <mergeCell ref="EV21:EW21"/>
    <mergeCell ref="DZ21:EA21"/>
    <mergeCell ref="EB21:EC21"/>
    <mergeCell ref="ED21:EE21"/>
    <mergeCell ref="EF21:EG21"/>
    <mergeCell ref="EH21:EI21"/>
    <mergeCell ref="EJ21:EK21"/>
    <mergeCell ref="DM21:DN21"/>
    <mergeCell ref="DO21:DP21"/>
    <mergeCell ref="DQ21:DR21"/>
    <mergeCell ref="DS21:DT21"/>
    <mergeCell ref="DU21:DV21"/>
    <mergeCell ref="DX21:DY21"/>
    <mergeCell ref="DA21:DB21"/>
    <mergeCell ref="DC21:DD21"/>
    <mergeCell ref="DE21:DF21"/>
    <mergeCell ref="DG21:DH21"/>
    <mergeCell ref="DI21:DJ21"/>
    <mergeCell ref="DK21:DL21"/>
    <mergeCell ref="CN21:CO21"/>
    <mergeCell ref="CP21:CQ21"/>
    <mergeCell ref="CS21:CT21"/>
    <mergeCell ref="CU21:CV21"/>
    <mergeCell ref="CW21:CX21"/>
    <mergeCell ref="CY21:CZ21"/>
    <mergeCell ref="CB21:CC21"/>
    <mergeCell ref="CD21:CE21"/>
    <mergeCell ref="CF21:CG21"/>
    <mergeCell ref="CH21:CI21"/>
    <mergeCell ref="CJ21:CK21"/>
    <mergeCell ref="CL21:CM21"/>
    <mergeCell ref="BP21:BQ21"/>
    <mergeCell ref="BR21:BS21"/>
    <mergeCell ref="BT21:BU21"/>
    <mergeCell ref="BV21:BW21"/>
    <mergeCell ref="BX21:BY21"/>
    <mergeCell ref="BZ21:CA21"/>
    <mergeCell ref="BC21:BD21"/>
    <mergeCell ref="BE21:BF21"/>
    <mergeCell ref="BG21:BH21"/>
    <mergeCell ref="BI21:BJ21"/>
    <mergeCell ref="BK21:BL21"/>
    <mergeCell ref="BN21:BO21"/>
    <mergeCell ref="AQ21:AR21"/>
    <mergeCell ref="AS21:AT21"/>
    <mergeCell ref="AU21:AV21"/>
    <mergeCell ref="AW21:AX21"/>
    <mergeCell ref="AY21:AZ21"/>
    <mergeCell ref="BA21:BB21"/>
    <mergeCell ref="AD21:AE21"/>
    <mergeCell ref="AF21:AG21"/>
    <mergeCell ref="AI21:AJ21"/>
    <mergeCell ref="AK21:AL21"/>
    <mergeCell ref="AM21:AN21"/>
    <mergeCell ref="AO21:AP21"/>
    <mergeCell ref="R21:S21"/>
    <mergeCell ref="T21:U21"/>
    <mergeCell ref="V21:W21"/>
    <mergeCell ref="X21:Y21"/>
    <mergeCell ref="Z21:AA21"/>
    <mergeCell ref="AB21:AC21"/>
    <mergeCell ref="EV20:EW20"/>
    <mergeCell ref="EX20:EY20"/>
    <mergeCell ref="EZ20:FA20"/>
    <mergeCell ref="D21:E21"/>
    <mergeCell ref="F21:G21"/>
    <mergeCell ref="H21:I21"/>
    <mergeCell ref="J21:K21"/>
    <mergeCell ref="L21:M21"/>
    <mergeCell ref="N21:O21"/>
    <mergeCell ref="P21:Q21"/>
    <mergeCell ref="EJ20:EK20"/>
    <mergeCell ref="EL20:EM20"/>
    <mergeCell ref="EN20:EO20"/>
    <mergeCell ref="EP20:EQ20"/>
    <mergeCell ref="ER20:ES20"/>
    <mergeCell ref="ET20:EU20"/>
    <mergeCell ref="DX20:DY20"/>
    <mergeCell ref="DZ20:EA20"/>
    <mergeCell ref="EB20:EC20"/>
    <mergeCell ref="ED20:EE20"/>
    <mergeCell ref="EF20:EG20"/>
    <mergeCell ref="EH20:EI20"/>
    <mergeCell ref="DK20:DL20"/>
    <mergeCell ref="DM20:DN20"/>
    <mergeCell ref="DO20:DP20"/>
    <mergeCell ref="DQ20:DR20"/>
    <mergeCell ref="DS20:DT20"/>
    <mergeCell ref="DU20:DV20"/>
    <mergeCell ref="CY20:CZ20"/>
    <mergeCell ref="DA20:DB20"/>
    <mergeCell ref="DC20:DD20"/>
    <mergeCell ref="DE20:DF20"/>
    <mergeCell ref="DG20:DH20"/>
    <mergeCell ref="DI20:DJ20"/>
    <mergeCell ref="CL20:CM20"/>
    <mergeCell ref="CN20:CO20"/>
    <mergeCell ref="CP20:CQ20"/>
    <mergeCell ref="CS20:CT20"/>
    <mergeCell ref="CU20:CV20"/>
    <mergeCell ref="CW20:CX20"/>
    <mergeCell ref="BZ20:CA20"/>
    <mergeCell ref="CB20:CC20"/>
    <mergeCell ref="CD20:CE20"/>
    <mergeCell ref="CF20:CG20"/>
    <mergeCell ref="CH20:CI20"/>
    <mergeCell ref="CJ20:CK20"/>
    <mergeCell ref="BN20:BO20"/>
    <mergeCell ref="BP20:BQ20"/>
    <mergeCell ref="BR20:BS20"/>
    <mergeCell ref="BT20:BU20"/>
    <mergeCell ref="BV20:BW20"/>
    <mergeCell ref="BX20:BY20"/>
    <mergeCell ref="BA20:BB20"/>
    <mergeCell ref="BC20:BD20"/>
    <mergeCell ref="BE20:BF20"/>
    <mergeCell ref="BG20:BH20"/>
    <mergeCell ref="BI20:BJ20"/>
    <mergeCell ref="BK20:BL20"/>
    <mergeCell ref="AO20:AP20"/>
    <mergeCell ref="AQ20:AR20"/>
    <mergeCell ref="AS20:AT20"/>
    <mergeCell ref="AU20:AV20"/>
    <mergeCell ref="AW20:AX20"/>
    <mergeCell ref="AY20:AZ20"/>
    <mergeCell ref="AB20:AC20"/>
    <mergeCell ref="AD20:AE20"/>
    <mergeCell ref="AF20:AG20"/>
    <mergeCell ref="AI20:AJ20"/>
    <mergeCell ref="AK20:AL20"/>
    <mergeCell ref="AM20:AN20"/>
    <mergeCell ref="P20:Q20"/>
    <mergeCell ref="R20:S20"/>
    <mergeCell ref="T20:U20"/>
    <mergeCell ref="V20:W20"/>
    <mergeCell ref="X20:Y20"/>
    <mergeCell ref="Z20:AA20"/>
    <mergeCell ref="D20:E20"/>
    <mergeCell ref="F20:G20"/>
    <mergeCell ref="H20:I20"/>
    <mergeCell ref="J20:K20"/>
    <mergeCell ref="L20:M20"/>
    <mergeCell ref="N20:O20"/>
    <mergeCell ref="EP19:EQ19"/>
    <mergeCell ref="ER19:ES19"/>
    <mergeCell ref="ET19:EU19"/>
    <mergeCell ref="EV19:EW19"/>
    <mergeCell ref="EX19:EY19"/>
    <mergeCell ref="CS19:CT19"/>
    <mergeCell ref="CU19:CV19"/>
    <mergeCell ref="CW19:CX19"/>
    <mergeCell ref="CY19:CZ19"/>
    <mergeCell ref="DA19:DB19"/>
    <mergeCell ref="DC19:DD19"/>
    <mergeCell ref="CF19:CG19"/>
    <mergeCell ref="CH19:CI19"/>
    <mergeCell ref="CJ19:CK19"/>
    <mergeCell ref="CL19:CM19"/>
    <mergeCell ref="CN19:CO19"/>
    <mergeCell ref="CP19:CQ19"/>
    <mergeCell ref="BT19:BU19"/>
    <mergeCell ref="BV19:BW19"/>
    <mergeCell ref="BX19:BY19"/>
    <mergeCell ref="EZ19:FA19"/>
    <mergeCell ref="ED19:EE19"/>
    <mergeCell ref="EF19:EG19"/>
    <mergeCell ref="EH19:EI19"/>
    <mergeCell ref="EJ19:EK19"/>
    <mergeCell ref="EL19:EM19"/>
    <mergeCell ref="EN19:EO19"/>
    <mergeCell ref="DQ19:DR19"/>
    <mergeCell ref="DS19:DT19"/>
    <mergeCell ref="DU19:DV19"/>
    <mergeCell ref="DX19:DY19"/>
    <mergeCell ref="DZ19:EA19"/>
    <mergeCell ref="EB19:EC19"/>
    <mergeCell ref="DE19:DF19"/>
    <mergeCell ref="DG19:DH19"/>
    <mergeCell ref="DI19:DJ19"/>
    <mergeCell ref="DK19:DL19"/>
    <mergeCell ref="DM19:DN19"/>
    <mergeCell ref="DO19:DP19"/>
    <mergeCell ref="BZ19:CA19"/>
    <mergeCell ref="CB19:CC19"/>
    <mergeCell ref="CD19:CE19"/>
    <mergeCell ref="BG19:BH19"/>
    <mergeCell ref="BI19:BJ19"/>
    <mergeCell ref="BK19:BL19"/>
    <mergeCell ref="BN19:BO19"/>
    <mergeCell ref="BP19:BQ19"/>
    <mergeCell ref="BR19:BS19"/>
    <mergeCell ref="AU19:AV19"/>
    <mergeCell ref="AW19:AX19"/>
    <mergeCell ref="AY19:AZ19"/>
    <mergeCell ref="BA19:BB19"/>
    <mergeCell ref="BC19:BD19"/>
    <mergeCell ref="BE19:BF19"/>
    <mergeCell ref="AI19:AJ19"/>
    <mergeCell ref="AK19:AL19"/>
    <mergeCell ref="AM19:AN19"/>
    <mergeCell ref="AO19:AP19"/>
    <mergeCell ref="AQ19:AR19"/>
    <mergeCell ref="AS19:AT19"/>
    <mergeCell ref="V19:W19"/>
    <mergeCell ref="X19:Y19"/>
    <mergeCell ref="Z19:AA19"/>
    <mergeCell ref="AB19:AC19"/>
    <mergeCell ref="AD19:AE19"/>
    <mergeCell ref="AF19:AG19"/>
    <mergeCell ref="EZ18:FA18"/>
    <mergeCell ref="D19:E19"/>
    <mergeCell ref="F19:G19"/>
    <mergeCell ref="H19:I19"/>
    <mergeCell ref="J19:K19"/>
    <mergeCell ref="L19:M19"/>
    <mergeCell ref="N19:O19"/>
    <mergeCell ref="P19:Q19"/>
    <mergeCell ref="R19:S19"/>
    <mergeCell ref="T19:U19"/>
    <mergeCell ref="EN18:EO18"/>
    <mergeCell ref="EP18:EQ18"/>
    <mergeCell ref="ER18:ES18"/>
    <mergeCell ref="ET18:EU18"/>
    <mergeCell ref="EV18:EW18"/>
    <mergeCell ref="EX18:EY18"/>
    <mergeCell ref="EB18:EC18"/>
    <mergeCell ref="ED18:EE18"/>
    <mergeCell ref="EF18:EG18"/>
    <mergeCell ref="EH18:EI18"/>
    <mergeCell ref="EJ18:EK18"/>
    <mergeCell ref="EL18:EM18"/>
    <mergeCell ref="DO18:DP18"/>
    <mergeCell ref="DQ18:DR18"/>
    <mergeCell ref="DS18:DT18"/>
    <mergeCell ref="DU18:DV18"/>
    <mergeCell ref="DX18:DY18"/>
    <mergeCell ref="DZ18:EA18"/>
    <mergeCell ref="DC18:DD18"/>
    <mergeCell ref="DE18:DF18"/>
    <mergeCell ref="DG18:DH18"/>
    <mergeCell ref="DI18:DJ18"/>
    <mergeCell ref="DK18:DL18"/>
    <mergeCell ref="DM18:DN18"/>
    <mergeCell ref="CP18:CQ18"/>
    <mergeCell ref="CS18:CT18"/>
    <mergeCell ref="CU18:CV18"/>
    <mergeCell ref="CW18:CX18"/>
    <mergeCell ref="CY18:CZ18"/>
    <mergeCell ref="DA18:DB18"/>
    <mergeCell ref="CD18:CE18"/>
    <mergeCell ref="CF18:CG18"/>
    <mergeCell ref="CH18:CI18"/>
    <mergeCell ref="CJ18:CK18"/>
    <mergeCell ref="CL18:CM18"/>
    <mergeCell ref="CN18:CO18"/>
    <mergeCell ref="BR18:BS18"/>
    <mergeCell ref="BT18:BU18"/>
    <mergeCell ref="BV18:BW18"/>
    <mergeCell ref="BX18:BY18"/>
    <mergeCell ref="BZ18:CA18"/>
    <mergeCell ref="CB18:CC18"/>
    <mergeCell ref="BE18:BF18"/>
    <mergeCell ref="BG18:BH18"/>
    <mergeCell ref="BI18:BJ18"/>
    <mergeCell ref="BK18:BL18"/>
    <mergeCell ref="BN18:BO18"/>
    <mergeCell ref="BP18:BQ18"/>
    <mergeCell ref="AS18:AT18"/>
    <mergeCell ref="AU18:AV18"/>
    <mergeCell ref="AW18:AX18"/>
    <mergeCell ref="AY18:AZ18"/>
    <mergeCell ref="BA18:BB18"/>
    <mergeCell ref="BC18:BD18"/>
    <mergeCell ref="AF18:AG18"/>
    <mergeCell ref="AI18:AJ18"/>
    <mergeCell ref="AK18:AL18"/>
    <mergeCell ref="AM18:AN18"/>
    <mergeCell ref="AO18:AP18"/>
    <mergeCell ref="AQ18:AR18"/>
    <mergeCell ref="T18:U18"/>
    <mergeCell ref="V18:W18"/>
    <mergeCell ref="X18:Y18"/>
    <mergeCell ref="Z18:AA18"/>
    <mergeCell ref="AB18:AC18"/>
    <mergeCell ref="AD18:AE18"/>
    <mergeCell ref="EX17:EY17"/>
    <mergeCell ref="EZ17:FA17"/>
    <mergeCell ref="D18:E18"/>
    <mergeCell ref="F18:G18"/>
    <mergeCell ref="H18:I18"/>
    <mergeCell ref="J18:K18"/>
    <mergeCell ref="L18:M18"/>
    <mergeCell ref="N18:O18"/>
    <mergeCell ref="P18:Q18"/>
    <mergeCell ref="R18:S18"/>
    <mergeCell ref="EL17:EM17"/>
    <mergeCell ref="EN17:EO17"/>
    <mergeCell ref="EP17:EQ17"/>
    <mergeCell ref="ER17:ES17"/>
    <mergeCell ref="ET17:EU17"/>
    <mergeCell ref="EV17:EW17"/>
    <mergeCell ref="DZ17:EA17"/>
    <mergeCell ref="EB17:EC17"/>
    <mergeCell ref="ED17:EE17"/>
    <mergeCell ref="EF17:EG17"/>
    <mergeCell ref="EH17:EI17"/>
    <mergeCell ref="EJ17:EK17"/>
    <mergeCell ref="DM17:DN17"/>
    <mergeCell ref="DO17:DP17"/>
    <mergeCell ref="DQ17:DR17"/>
    <mergeCell ref="DS17:DT17"/>
    <mergeCell ref="DU17:DV17"/>
    <mergeCell ref="DX17:DY17"/>
    <mergeCell ref="DA17:DB17"/>
    <mergeCell ref="DC17:DD17"/>
    <mergeCell ref="DE17:DF17"/>
    <mergeCell ref="DG17:DH17"/>
    <mergeCell ref="DI17:DJ17"/>
    <mergeCell ref="DK17:DL17"/>
    <mergeCell ref="CN17:CO17"/>
    <mergeCell ref="CP17:CQ17"/>
    <mergeCell ref="CS17:CT17"/>
    <mergeCell ref="CU17:CV17"/>
    <mergeCell ref="CW17:CX17"/>
    <mergeCell ref="CY17:CZ17"/>
    <mergeCell ref="CB17:CC17"/>
    <mergeCell ref="CD17:CE17"/>
    <mergeCell ref="CF17:CG17"/>
    <mergeCell ref="CH17:CI17"/>
    <mergeCell ref="CJ17:CK17"/>
    <mergeCell ref="CL17:CM17"/>
    <mergeCell ref="BP17:BQ17"/>
    <mergeCell ref="BR17:BS17"/>
    <mergeCell ref="BT17:BU17"/>
    <mergeCell ref="BV17:BW17"/>
    <mergeCell ref="BX17:BY17"/>
    <mergeCell ref="BZ17:CA17"/>
    <mergeCell ref="BC17:BD17"/>
    <mergeCell ref="BE17:BF17"/>
    <mergeCell ref="BG17:BH17"/>
    <mergeCell ref="BI17:BJ17"/>
    <mergeCell ref="BK17:BL17"/>
    <mergeCell ref="BN17:BO17"/>
    <mergeCell ref="AQ17:AR17"/>
    <mergeCell ref="AS17:AT17"/>
    <mergeCell ref="AU17:AV17"/>
    <mergeCell ref="AW17:AX17"/>
    <mergeCell ref="AY17:AZ17"/>
    <mergeCell ref="BA17:BB17"/>
    <mergeCell ref="AD17:AE17"/>
    <mergeCell ref="AF17:AG17"/>
    <mergeCell ref="AI17:AJ17"/>
    <mergeCell ref="AK17:AL17"/>
    <mergeCell ref="AM17:AN17"/>
    <mergeCell ref="AO17:AP17"/>
    <mergeCell ref="R17:S17"/>
    <mergeCell ref="T17:U17"/>
    <mergeCell ref="V17:W17"/>
    <mergeCell ref="X17:Y17"/>
    <mergeCell ref="Z17:AA17"/>
    <mergeCell ref="AB17:AC17"/>
    <mergeCell ref="EV16:EW16"/>
    <mergeCell ref="EX16:EY16"/>
    <mergeCell ref="EZ16:FA16"/>
    <mergeCell ref="D17:E17"/>
    <mergeCell ref="F17:G17"/>
    <mergeCell ref="H17:I17"/>
    <mergeCell ref="J17:K17"/>
    <mergeCell ref="L17:M17"/>
    <mergeCell ref="N17:O17"/>
    <mergeCell ref="P17:Q17"/>
    <mergeCell ref="EJ16:EK16"/>
    <mergeCell ref="EL16:EM16"/>
    <mergeCell ref="EN16:EO16"/>
    <mergeCell ref="EP16:EQ16"/>
    <mergeCell ref="ER16:ES16"/>
    <mergeCell ref="ET16:EU16"/>
    <mergeCell ref="DX16:DY16"/>
    <mergeCell ref="DZ16:EA16"/>
    <mergeCell ref="EB16:EC16"/>
    <mergeCell ref="ED16:EE16"/>
    <mergeCell ref="EF16:EG16"/>
    <mergeCell ref="EH16:EI16"/>
    <mergeCell ref="DK16:DL16"/>
    <mergeCell ref="DM16:DN16"/>
    <mergeCell ref="DO16:DP16"/>
    <mergeCell ref="DQ16:DR16"/>
    <mergeCell ref="DS16:DT16"/>
    <mergeCell ref="DU16:DV16"/>
    <mergeCell ref="CY16:CZ16"/>
    <mergeCell ref="DA16:DB16"/>
    <mergeCell ref="DC16:DD16"/>
    <mergeCell ref="DE16:DF16"/>
    <mergeCell ref="DG16:DH16"/>
    <mergeCell ref="DI16:DJ16"/>
    <mergeCell ref="CL16:CM16"/>
    <mergeCell ref="CN16:CO16"/>
    <mergeCell ref="CP16:CQ16"/>
    <mergeCell ref="CS16:CT16"/>
    <mergeCell ref="CU16:CV16"/>
    <mergeCell ref="CW16:CX16"/>
    <mergeCell ref="BZ16:CA16"/>
    <mergeCell ref="CB16:CC16"/>
    <mergeCell ref="CD16:CE16"/>
    <mergeCell ref="CF16:CG16"/>
    <mergeCell ref="CH16:CI16"/>
    <mergeCell ref="CJ16:CK16"/>
    <mergeCell ref="BN16:BO16"/>
    <mergeCell ref="BP16:BQ16"/>
    <mergeCell ref="BR16:BS16"/>
    <mergeCell ref="BT16:BU16"/>
    <mergeCell ref="BV16:BW16"/>
    <mergeCell ref="BX16:BY16"/>
    <mergeCell ref="BA16:BB16"/>
    <mergeCell ref="BC16:BD16"/>
    <mergeCell ref="BE16:BF16"/>
    <mergeCell ref="BG16:BH16"/>
    <mergeCell ref="BI16:BJ16"/>
    <mergeCell ref="BK16:BL16"/>
    <mergeCell ref="AO16:AP16"/>
    <mergeCell ref="AQ16:AR16"/>
    <mergeCell ref="AS16:AT16"/>
    <mergeCell ref="AU16:AV16"/>
    <mergeCell ref="AW16:AX16"/>
    <mergeCell ref="AY16:AZ16"/>
    <mergeCell ref="AB16:AC16"/>
    <mergeCell ref="AD16:AE16"/>
    <mergeCell ref="AF16:AG16"/>
    <mergeCell ref="AI16:AJ16"/>
    <mergeCell ref="AK16:AL16"/>
    <mergeCell ref="AM16:AN16"/>
    <mergeCell ref="P16:Q16"/>
    <mergeCell ref="R16:S16"/>
    <mergeCell ref="T16:U16"/>
    <mergeCell ref="V16:W16"/>
    <mergeCell ref="X16:Y16"/>
    <mergeCell ref="Z16:AA16"/>
    <mergeCell ref="D16:E16"/>
    <mergeCell ref="F16:G16"/>
    <mergeCell ref="H16:I16"/>
    <mergeCell ref="J16:K16"/>
    <mergeCell ref="L16:M16"/>
    <mergeCell ref="N16:O16"/>
    <mergeCell ref="EP15:EQ15"/>
    <mergeCell ref="ER15:ES15"/>
    <mergeCell ref="ET15:EU15"/>
    <mergeCell ref="EV15:EW15"/>
    <mergeCell ref="EX15:EY15"/>
    <mergeCell ref="CS15:CT15"/>
    <mergeCell ref="CU15:CV15"/>
    <mergeCell ref="CW15:CX15"/>
    <mergeCell ref="CY15:CZ15"/>
    <mergeCell ref="DA15:DB15"/>
    <mergeCell ref="DC15:DD15"/>
    <mergeCell ref="CF15:CG15"/>
    <mergeCell ref="CH15:CI15"/>
    <mergeCell ref="CJ15:CK15"/>
    <mergeCell ref="CL15:CM15"/>
    <mergeCell ref="CN15:CO15"/>
    <mergeCell ref="CP15:CQ15"/>
    <mergeCell ref="BT15:BU15"/>
    <mergeCell ref="BV15:BW15"/>
    <mergeCell ref="BX15:BY15"/>
    <mergeCell ref="EZ15:FA15"/>
    <mergeCell ref="ED15:EE15"/>
    <mergeCell ref="EF15:EG15"/>
    <mergeCell ref="EH15:EI15"/>
    <mergeCell ref="EJ15:EK15"/>
    <mergeCell ref="EL15:EM15"/>
    <mergeCell ref="EN15:EO15"/>
    <mergeCell ref="DQ15:DR15"/>
    <mergeCell ref="DS15:DT15"/>
    <mergeCell ref="DU15:DV15"/>
    <mergeCell ref="DX15:DY15"/>
    <mergeCell ref="DZ15:EA15"/>
    <mergeCell ref="EB15:EC15"/>
    <mergeCell ref="DE15:DF15"/>
    <mergeCell ref="DG15:DH15"/>
    <mergeCell ref="DI15:DJ15"/>
    <mergeCell ref="DK15:DL15"/>
    <mergeCell ref="DM15:DN15"/>
    <mergeCell ref="DO15:DP15"/>
    <mergeCell ref="BZ15:CA15"/>
    <mergeCell ref="CB15:CC15"/>
    <mergeCell ref="CD15:CE15"/>
    <mergeCell ref="BG15:BH15"/>
    <mergeCell ref="BI15:BJ15"/>
    <mergeCell ref="BK15:BL15"/>
    <mergeCell ref="BN15:BO15"/>
    <mergeCell ref="BP15:BQ15"/>
    <mergeCell ref="BR15:BS15"/>
    <mergeCell ref="AU15:AV15"/>
    <mergeCell ref="AW15:AX15"/>
    <mergeCell ref="AY15:AZ15"/>
    <mergeCell ref="BA15:BB15"/>
    <mergeCell ref="BC15:BD15"/>
    <mergeCell ref="BE15:BF15"/>
    <mergeCell ref="AI15:AJ15"/>
    <mergeCell ref="AK15:AL15"/>
    <mergeCell ref="AM15:AN15"/>
    <mergeCell ref="AO15:AP15"/>
    <mergeCell ref="AQ15:AR15"/>
    <mergeCell ref="AS15:AT15"/>
    <mergeCell ref="V15:W15"/>
    <mergeCell ref="X15:Y15"/>
    <mergeCell ref="Z15:AA15"/>
    <mergeCell ref="AB15:AC15"/>
    <mergeCell ref="AD15:AE15"/>
    <mergeCell ref="AF15:AG15"/>
    <mergeCell ref="EZ14:FA14"/>
    <mergeCell ref="D15:E15"/>
    <mergeCell ref="F15:G15"/>
    <mergeCell ref="H15:I15"/>
    <mergeCell ref="J15:K15"/>
    <mergeCell ref="L15:M15"/>
    <mergeCell ref="N15:O15"/>
    <mergeCell ref="P15:Q15"/>
    <mergeCell ref="R15:S15"/>
    <mergeCell ref="T15:U15"/>
    <mergeCell ref="EN14:EO14"/>
    <mergeCell ref="EP14:EQ14"/>
    <mergeCell ref="ER14:ES14"/>
    <mergeCell ref="ET14:EU14"/>
    <mergeCell ref="EV14:EW14"/>
    <mergeCell ref="EX14:EY14"/>
    <mergeCell ref="EB14:EC14"/>
    <mergeCell ref="ED14:EE14"/>
    <mergeCell ref="EF14:EG14"/>
    <mergeCell ref="EH14:EI14"/>
    <mergeCell ref="EJ14:EK14"/>
    <mergeCell ref="EL14:EM14"/>
    <mergeCell ref="DO14:DP14"/>
    <mergeCell ref="DQ14:DR14"/>
    <mergeCell ref="DS14:DT14"/>
    <mergeCell ref="DU14:DV14"/>
    <mergeCell ref="DX14:DY14"/>
    <mergeCell ref="DZ14:EA14"/>
    <mergeCell ref="DC14:DD14"/>
    <mergeCell ref="DE14:DF14"/>
    <mergeCell ref="DG14:DH14"/>
    <mergeCell ref="DI14:DJ14"/>
    <mergeCell ref="DK14:DL14"/>
    <mergeCell ref="DM14:DN14"/>
    <mergeCell ref="CP14:CQ14"/>
    <mergeCell ref="CS14:CT14"/>
    <mergeCell ref="CU14:CV14"/>
    <mergeCell ref="CW14:CX14"/>
    <mergeCell ref="CY14:CZ14"/>
    <mergeCell ref="DA14:DB14"/>
    <mergeCell ref="CD14:CE14"/>
    <mergeCell ref="CF14:CG14"/>
    <mergeCell ref="CH14:CI14"/>
    <mergeCell ref="CJ14:CK14"/>
    <mergeCell ref="CL14:CM14"/>
    <mergeCell ref="CN14:CO14"/>
    <mergeCell ref="BR14:BS14"/>
    <mergeCell ref="BT14:BU14"/>
    <mergeCell ref="BV14:BW14"/>
    <mergeCell ref="BX14:BY14"/>
    <mergeCell ref="BZ14:CA14"/>
    <mergeCell ref="CB14:CC14"/>
    <mergeCell ref="BE14:BF14"/>
    <mergeCell ref="BG14:BH14"/>
    <mergeCell ref="BI14:BJ14"/>
    <mergeCell ref="BK14:BL14"/>
    <mergeCell ref="BN14:BO14"/>
    <mergeCell ref="BP14:BQ14"/>
    <mergeCell ref="AS14:AT14"/>
    <mergeCell ref="AU14:AV14"/>
    <mergeCell ref="AW14:AX14"/>
    <mergeCell ref="AY14:AZ14"/>
    <mergeCell ref="BA14:BB14"/>
    <mergeCell ref="BC14:BD14"/>
    <mergeCell ref="AF14:AG14"/>
    <mergeCell ref="AI14:AJ14"/>
    <mergeCell ref="AK14:AL14"/>
    <mergeCell ref="AM14:AN14"/>
    <mergeCell ref="AO14:AP14"/>
    <mergeCell ref="AQ14:AR14"/>
    <mergeCell ref="T14:U14"/>
    <mergeCell ref="V14:W14"/>
    <mergeCell ref="X14:Y14"/>
    <mergeCell ref="Z14:AA14"/>
    <mergeCell ref="AB14:AC14"/>
    <mergeCell ref="AD14:AE14"/>
    <mergeCell ref="EX13:EY13"/>
    <mergeCell ref="EZ13:FA13"/>
    <mergeCell ref="D14:E14"/>
    <mergeCell ref="F14:G14"/>
    <mergeCell ref="H14:I14"/>
    <mergeCell ref="J14:K14"/>
    <mergeCell ref="L14:M14"/>
    <mergeCell ref="N14:O14"/>
    <mergeCell ref="P14:Q14"/>
    <mergeCell ref="R14:S14"/>
    <mergeCell ref="EL13:EM13"/>
    <mergeCell ref="EN13:EO13"/>
    <mergeCell ref="EP13:EQ13"/>
    <mergeCell ref="ER13:ES13"/>
    <mergeCell ref="ET13:EU13"/>
    <mergeCell ref="EV13:EW13"/>
    <mergeCell ref="DZ13:EA13"/>
    <mergeCell ref="EB13:EC13"/>
    <mergeCell ref="ED13:EE13"/>
    <mergeCell ref="EF13:EG13"/>
    <mergeCell ref="EH13:EI13"/>
    <mergeCell ref="EJ13:EK13"/>
    <mergeCell ref="DM13:DN13"/>
    <mergeCell ref="DO13:DP13"/>
    <mergeCell ref="DQ13:DR13"/>
    <mergeCell ref="DS13:DT13"/>
    <mergeCell ref="DU13:DV13"/>
    <mergeCell ref="DX13:DY13"/>
    <mergeCell ref="DA13:DB13"/>
    <mergeCell ref="DC13:DD13"/>
    <mergeCell ref="DE13:DF13"/>
    <mergeCell ref="DG13:DH13"/>
    <mergeCell ref="DI13:DJ13"/>
    <mergeCell ref="DK13:DL13"/>
    <mergeCell ref="CN13:CO13"/>
    <mergeCell ref="CP13:CQ13"/>
    <mergeCell ref="CS13:CT13"/>
    <mergeCell ref="CU13:CV13"/>
    <mergeCell ref="CW13:CX13"/>
    <mergeCell ref="CY13:CZ13"/>
    <mergeCell ref="CB13:CC13"/>
    <mergeCell ref="CD13:CE13"/>
    <mergeCell ref="CF13:CG13"/>
    <mergeCell ref="CH13:CI13"/>
    <mergeCell ref="CJ13:CK13"/>
    <mergeCell ref="CL13:CM13"/>
    <mergeCell ref="BP13:BQ13"/>
    <mergeCell ref="BR13:BS13"/>
    <mergeCell ref="BT13:BU13"/>
    <mergeCell ref="BV13:BW13"/>
    <mergeCell ref="BX13:BY13"/>
    <mergeCell ref="BZ13:CA13"/>
    <mergeCell ref="BC13:BD13"/>
    <mergeCell ref="BE13:BF13"/>
    <mergeCell ref="BG13:BH13"/>
    <mergeCell ref="BI13:BJ13"/>
    <mergeCell ref="BK13:BL13"/>
    <mergeCell ref="BN13:BO13"/>
    <mergeCell ref="AQ13:AR13"/>
    <mergeCell ref="AS13:AT13"/>
    <mergeCell ref="AU13:AV13"/>
    <mergeCell ref="AW13:AX13"/>
    <mergeCell ref="AY13:AZ13"/>
    <mergeCell ref="BA13:BB13"/>
    <mergeCell ref="AD13:AE13"/>
    <mergeCell ref="AF13:AG13"/>
    <mergeCell ref="AI13:AJ13"/>
    <mergeCell ref="AK13:AL13"/>
    <mergeCell ref="AM13:AN13"/>
    <mergeCell ref="AO13:AP13"/>
    <mergeCell ref="R13:S13"/>
    <mergeCell ref="T13:U13"/>
    <mergeCell ref="V13:W13"/>
    <mergeCell ref="X13:Y13"/>
    <mergeCell ref="Z13:AA13"/>
    <mergeCell ref="AB13:AC13"/>
    <mergeCell ref="EV12:EW12"/>
    <mergeCell ref="EX12:EY12"/>
    <mergeCell ref="EZ12:FA12"/>
    <mergeCell ref="D13:E13"/>
    <mergeCell ref="F13:G13"/>
    <mergeCell ref="H13:I13"/>
    <mergeCell ref="J13:K13"/>
    <mergeCell ref="L13:M13"/>
    <mergeCell ref="N13:O13"/>
    <mergeCell ref="P13:Q13"/>
    <mergeCell ref="EJ12:EK12"/>
    <mergeCell ref="EL12:EM12"/>
    <mergeCell ref="EN12:EO12"/>
    <mergeCell ref="EP12:EQ12"/>
    <mergeCell ref="ER12:ES12"/>
    <mergeCell ref="ET12:EU12"/>
    <mergeCell ref="DX12:DY12"/>
    <mergeCell ref="DZ12:EA12"/>
    <mergeCell ref="EB12:EC12"/>
    <mergeCell ref="ED12:EE12"/>
    <mergeCell ref="EF12:EG12"/>
    <mergeCell ref="EH12:EI12"/>
    <mergeCell ref="DK12:DL12"/>
    <mergeCell ref="DM12:DN12"/>
    <mergeCell ref="DO12:DP12"/>
    <mergeCell ref="DQ12:DR12"/>
    <mergeCell ref="DS12:DT12"/>
    <mergeCell ref="DU12:DV12"/>
    <mergeCell ref="CY12:CZ12"/>
    <mergeCell ref="DA12:DB12"/>
    <mergeCell ref="DC12:DD12"/>
    <mergeCell ref="DE12:DF12"/>
    <mergeCell ref="DG12:DH12"/>
    <mergeCell ref="DI12:DJ12"/>
    <mergeCell ref="CL12:CM12"/>
    <mergeCell ref="CN12:CO12"/>
    <mergeCell ref="CP12:CQ12"/>
    <mergeCell ref="CS12:CT12"/>
    <mergeCell ref="CU12:CV12"/>
    <mergeCell ref="CW12:CX12"/>
    <mergeCell ref="BZ12:CA12"/>
    <mergeCell ref="CB12:CC12"/>
    <mergeCell ref="CD12:CE12"/>
    <mergeCell ref="CF12:CG12"/>
    <mergeCell ref="CH12:CI12"/>
    <mergeCell ref="CJ12:CK12"/>
    <mergeCell ref="BN12:BO12"/>
    <mergeCell ref="BP12:BQ12"/>
    <mergeCell ref="BR12:BS12"/>
    <mergeCell ref="BT12:BU12"/>
    <mergeCell ref="BV12:BW12"/>
    <mergeCell ref="BX12:BY12"/>
    <mergeCell ref="BA12:BB12"/>
    <mergeCell ref="BC12:BD12"/>
    <mergeCell ref="BE12:BF12"/>
    <mergeCell ref="BG12:BH12"/>
    <mergeCell ref="BI12:BJ12"/>
    <mergeCell ref="BK12:BL12"/>
    <mergeCell ref="AO12:AP12"/>
    <mergeCell ref="AQ12:AR12"/>
    <mergeCell ref="AS12:AT12"/>
    <mergeCell ref="AU12:AV12"/>
    <mergeCell ref="AW12:AX12"/>
    <mergeCell ref="AY12:AZ12"/>
    <mergeCell ref="AB12:AC12"/>
    <mergeCell ref="AD12:AE12"/>
    <mergeCell ref="AF12:AG12"/>
    <mergeCell ref="AI12:AJ12"/>
    <mergeCell ref="AK12:AL12"/>
    <mergeCell ref="AM12:AN12"/>
    <mergeCell ref="P12:Q12"/>
    <mergeCell ref="R12:S12"/>
    <mergeCell ref="T12:U12"/>
    <mergeCell ref="V12:W12"/>
    <mergeCell ref="X12:Y12"/>
    <mergeCell ref="Z12:AA12"/>
    <mergeCell ref="D12:E12"/>
    <mergeCell ref="F12:G12"/>
    <mergeCell ref="H12:I12"/>
    <mergeCell ref="J12:K12"/>
    <mergeCell ref="L12:M12"/>
    <mergeCell ref="N12:O12"/>
    <mergeCell ref="EP11:EQ11"/>
    <mergeCell ref="ER11:ES11"/>
    <mergeCell ref="ET11:EU11"/>
    <mergeCell ref="EV11:EW11"/>
    <mergeCell ref="EX11:EY11"/>
    <mergeCell ref="CS11:CT11"/>
    <mergeCell ref="CU11:CV11"/>
    <mergeCell ref="CW11:CX11"/>
    <mergeCell ref="CY11:CZ11"/>
    <mergeCell ref="DA11:DB11"/>
    <mergeCell ref="DC11:DD11"/>
    <mergeCell ref="CF11:CG11"/>
    <mergeCell ref="CH11:CI11"/>
    <mergeCell ref="CJ11:CK11"/>
    <mergeCell ref="CL11:CM11"/>
    <mergeCell ref="CN11:CO11"/>
    <mergeCell ref="CP11:CQ11"/>
    <mergeCell ref="BT11:BU11"/>
    <mergeCell ref="BV11:BW11"/>
    <mergeCell ref="BX11:BY11"/>
    <mergeCell ref="EZ11:FA11"/>
    <mergeCell ref="ED11:EE11"/>
    <mergeCell ref="EF11:EG11"/>
    <mergeCell ref="EH11:EI11"/>
    <mergeCell ref="EJ11:EK11"/>
    <mergeCell ref="EL11:EM11"/>
    <mergeCell ref="EN11:EO11"/>
    <mergeCell ref="DQ11:DR11"/>
    <mergeCell ref="DS11:DT11"/>
    <mergeCell ref="DU11:DV11"/>
    <mergeCell ref="DX11:DY11"/>
    <mergeCell ref="DZ11:EA11"/>
    <mergeCell ref="EB11:EC11"/>
    <mergeCell ref="DE11:DF11"/>
    <mergeCell ref="DG11:DH11"/>
    <mergeCell ref="DI11:DJ11"/>
    <mergeCell ref="DK11:DL11"/>
    <mergeCell ref="DM11:DN11"/>
    <mergeCell ref="DO11:DP11"/>
    <mergeCell ref="BZ11:CA11"/>
    <mergeCell ref="CB11:CC11"/>
    <mergeCell ref="CD11:CE11"/>
    <mergeCell ref="BG11:BH11"/>
    <mergeCell ref="BI11:BJ11"/>
    <mergeCell ref="BK11:BL11"/>
    <mergeCell ref="BN11:BO11"/>
    <mergeCell ref="BP11:BQ11"/>
    <mergeCell ref="BR11:BS11"/>
    <mergeCell ref="AU11:AV11"/>
    <mergeCell ref="AW11:AX11"/>
    <mergeCell ref="AY11:AZ11"/>
    <mergeCell ref="BA11:BB11"/>
    <mergeCell ref="BC11:BD11"/>
    <mergeCell ref="BE11:BF11"/>
    <mergeCell ref="AI11:AJ11"/>
    <mergeCell ref="AK11:AL11"/>
    <mergeCell ref="AM11:AN11"/>
    <mergeCell ref="AO11:AP11"/>
    <mergeCell ref="AQ11:AR11"/>
    <mergeCell ref="AS11:AT11"/>
    <mergeCell ref="V11:W11"/>
    <mergeCell ref="X11:Y11"/>
    <mergeCell ref="Z11:AA11"/>
    <mergeCell ref="AB11:AC11"/>
    <mergeCell ref="AD11:AE11"/>
    <mergeCell ref="AF11:AG11"/>
    <mergeCell ref="EZ10:FA10"/>
    <mergeCell ref="D11:E11"/>
    <mergeCell ref="F11:G11"/>
    <mergeCell ref="H11:I11"/>
    <mergeCell ref="J11:K11"/>
    <mergeCell ref="L11:M11"/>
    <mergeCell ref="N11:O11"/>
    <mergeCell ref="P11:Q11"/>
    <mergeCell ref="R11:S11"/>
    <mergeCell ref="T11:U11"/>
    <mergeCell ref="EN10:EO10"/>
    <mergeCell ref="EP10:EQ10"/>
    <mergeCell ref="ER10:ES10"/>
    <mergeCell ref="ET10:EU10"/>
    <mergeCell ref="EV10:EW10"/>
    <mergeCell ref="EX10:EY10"/>
    <mergeCell ref="EB10:EC10"/>
    <mergeCell ref="ED10:EE10"/>
    <mergeCell ref="EF10:EG10"/>
    <mergeCell ref="EH10:EI10"/>
    <mergeCell ref="EJ10:EK10"/>
    <mergeCell ref="EL10:EM10"/>
    <mergeCell ref="DO10:DP10"/>
    <mergeCell ref="DQ10:DR10"/>
    <mergeCell ref="DS10:DT10"/>
    <mergeCell ref="DU10:DV10"/>
    <mergeCell ref="AS10:AT10"/>
    <mergeCell ref="AU10:AV10"/>
    <mergeCell ref="AW10:AX10"/>
    <mergeCell ref="AY10:AZ10"/>
    <mergeCell ref="BA10:BB10"/>
    <mergeCell ref="BC10:BD10"/>
    <mergeCell ref="DX10:DY10"/>
    <mergeCell ref="DZ10:EA10"/>
    <mergeCell ref="DC10:DD10"/>
    <mergeCell ref="DE10:DF10"/>
    <mergeCell ref="DG10:DH10"/>
    <mergeCell ref="DI10:DJ10"/>
    <mergeCell ref="DK10:DL10"/>
    <mergeCell ref="DM10:DN10"/>
    <mergeCell ref="CP10:CQ10"/>
    <mergeCell ref="CS10:CT10"/>
    <mergeCell ref="CU10:CV10"/>
    <mergeCell ref="CW10:CX10"/>
    <mergeCell ref="CY10:CZ10"/>
    <mergeCell ref="DA10:DB10"/>
    <mergeCell ref="CD10:CE10"/>
    <mergeCell ref="CF10:CG10"/>
    <mergeCell ref="CH10:CI10"/>
    <mergeCell ref="CJ10:CK10"/>
    <mergeCell ref="CL10:CM10"/>
    <mergeCell ref="CN10:CO10"/>
    <mergeCell ref="EX9:EY9"/>
    <mergeCell ref="EZ9:FA9"/>
    <mergeCell ref="D10:E10"/>
    <mergeCell ref="F10:G10"/>
    <mergeCell ref="H10:I10"/>
    <mergeCell ref="J10:K10"/>
    <mergeCell ref="L10:M10"/>
    <mergeCell ref="N10:O10"/>
    <mergeCell ref="P10:Q10"/>
    <mergeCell ref="R10:S10"/>
    <mergeCell ref="EL9:EM9"/>
    <mergeCell ref="EN9:EO9"/>
    <mergeCell ref="EP9:EQ9"/>
    <mergeCell ref="ER9:ES9"/>
    <mergeCell ref="ET9:EU9"/>
    <mergeCell ref="EV9:EW9"/>
    <mergeCell ref="DZ9:EA9"/>
    <mergeCell ref="EB9:EC9"/>
    <mergeCell ref="ED9:EE9"/>
    <mergeCell ref="EF9:EG9"/>
    <mergeCell ref="BR10:BS10"/>
    <mergeCell ref="BT10:BU10"/>
    <mergeCell ref="BV10:BW10"/>
    <mergeCell ref="BX10:BY10"/>
    <mergeCell ref="BZ10:CA10"/>
    <mergeCell ref="CB10:CC10"/>
    <mergeCell ref="BE10:BF10"/>
    <mergeCell ref="BG10:BH10"/>
    <mergeCell ref="BI10:BJ10"/>
    <mergeCell ref="BK10:BL10"/>
    <mergeCell ref="BN10:BO10"/>
    <mergeCell ref="BP10:BQ10"/>
    <mergeCell ref="AW9:AX9"/>
    <mergeCell ref="AY9:AZ9"/>
    <mergeCell ref="BA9:BB9"/>
    <mergeCell ref="DU9:DV9"/>
    <mergeCell ref="DX9:DY9"/>
    <mergeCell ref="DA9:DB9"/>
    <mergeCell ref="DC9:DD9"/>
    <mergeCell ref="DE9:DF9"/>
    <mergeCell ref="DG9:DH9"/>
    <mergeCell ref="DI9:DJ9"/>
    <mergeCell ref="DK9:DL9"/>
    <mergeCell ref="CN9:CO9"/>
    <mergeCell ref="CP9:CQ9"/>
    <mergeCell ref="CS9:CT9"/>
    <mergeCell ref="CU9:CV9"/>
    <mergeCell ref="CW9:CX9"/>
    <mergeCell ref="CY9:CZ9"/>
    <mergeCell ref="CB9:CC9"/>
    <mergeCell ref="CL9:CM9"/>
    <mergeCell ref="CJ9:CK9"/>
    <mergeCell ref="BK9:BL9"/>
    <mergeCell ref="BN9:BO9"/>
    <mergeCell ref="EV8:EW8"/>
    <mergeCell ref="EX8:EY8"/>
    <mergeCell ref="EZ8:FA8"/>
    <mergeCell ref="D9:E9"/>
    <mergeCell ref="F9:G9"/>
    <mergeCell ref="H9:I9"/>
    <mergeCell ref="J9:K9"/>
    <mergeCell ref="L9:M9"/>
    <mergeCell ref="N9:O9"/>
    <mergeCell ref="P9:Q9"/>
    <mergeCell ref="EJ8:EK8"/>
    <mergeCell ref="EL8:EM8"/>
    <mergeCell ref="EN8:EO8"/>
    <mergeCell ref="EP8:EQ8"/>
    <mergeCell ref="ER8:ES8"/>
    <mergeCell ref="ET8:EU8"/>
    <mergeCell ref="DX8:DY8"/>
    <mergeCell ref="DZ8:EA8"/>
    <mergeCell ref="EB8:EC8"/>
    <mergeCell ref="ED8:EE8"/>
    <mergeCell ref="BP9:BQ9"/>
    <mergeCell ref="BR9:BS9"/>
    <mergeCell ref="EH9:EI9"/>
    <mergeCell ref="EJ9:EK9"/>
    <mergeCell ref="DM9:DN9"/>
    <mergeCell ref="DO9:DP9"/>
    <mergeCell ref="BC9:BD9"/>
    <mergeCell ref="DQ9:DR9"/>
    <mergeCell ref="DS9:DT9"/>
    <mergeCell ref="BE9:BF9"/>
    <mergeCell ref="BG9:BH9"/>
    <mergeCell ref="BI9:BJ9"/>
    <mergeCell ref="EF8:EG8"/>
    <mergeCell ref="EH8:EI8"/>
    <mergeCell ref="DK8:DL8"/>
    <mergeCell ref="DM8:DN8"/>
    <mergeCell ref="DO8:DP8"/>
    <mergeCell ref="DQ8:DR8"/>
    <mergeCell ref="DS8:DT8"/>
    <mergeCell ref="DU8:DV8"/>
    <mergeCell ref="CY8:CZ8"/>
    <mergeCell ref="DA8:DB8"/>
    <mergeCell ref="DC8:DD8"/>
    <mergeCell ref="DE8:DF8"/>
    <mergeCell ref="DG8:DH8"/>
    <mergeCell ref="DI8:DJ8"/>
    <mergeCell ref="CL8:CM8"/>
    <mergeCell ref="CN8:CO8"/>
    <mergeCell ref="CP8:CQ8"/>
    <mergeCell ref="CS8:CT8"/>
    <mergeCell ref="CU8:CV8"/>
    <mergeCell ref="CW8:CX8"/>
    <mergeCell ref="B8:B21"/>
    <mergeCell ref="D8:E8"/>
    <mergeCell ref="F8:G8"/>
    <mergeCell ref="H8:I8"/>
    <mergeCell ref="J8:K8"/>
    <mergeCell ref="L8:M8"/>
    <mergeCell ref="N8:O8"/>
    <mergeCell ref="AO8:AP8"/>
    <mergeCell ref="AQ8:AR8"/>
    <mergeCell ref="AS8:AT8"/>
    <mergeCell ref="AU8:AV8"/>
    <mergeCell ref="AW8:AX8"/>
    <mergeCell ref="AY8:AZ8"/>
    <mergeCell ref="AB8:AC8"/>
    <mergeCell ref="AD8:AE8"/>
    <mergeCell ref="AF8:AG8"/>
    <mergeCell ref="AI8:AJ8"/>
    <mergeCell ref="AK8:AL8"/>
    <mergeCell ref="AM8:AN8"/>
    <mergeCell ref="P8:Q8"/>
    <mergeCell ref="R8:S8"/>
    <mergeCell ref="T9:U9"/>
    <mergeCell ref="V9:W9"/>
    <mergeCell ref="X9:Y9"/>
    <mergeCell ref="Z9:AA9"/>
    <mergeCell ref="AB9:AC9"/>
    <mergeCell ref="AQ9:AR9"/>
    <mergeCell ref="AS9:AT9"/>
    <mergeCell ref="AU9:AV9"/>
    <mergeCell ref="AF10:AG10"/>
    <mergeCell ref="AI10:AJ10"/>
    <mergeCell ref="AK10:AL10"/>
    <mergeCell ref="AM10:AN10"/>
    <mergeCell ref="AO10:AP10"/>
    <mergeCell ref="AQ10:AR10"/>
    <mergeCell ref="T10:U10"/>
    <mergeCell ref="V10:W10"/>
    <mergeCell ref="X10:Y10"/>
    <mergeCell ref="Z10:AA10"/>
    <mergeCell ref="AB10:AC10"/>
    <mergeCell ref="T8:U8"/>
    <mergeCell ref="V8:W8"/>
    <mergeCell ref="X8:Y8"/>
    <mergeCell ref="Z8:AA8"/>
    <mergeCell ref="AD9:AE9"/>
    <mergeCell ref="AF9:AG9"/>
    <mergeCell ref="AI9:AJ9"/>
    <mergeCell ref="AK9:AL9"/>
    <mergeCell ref="AM9:AN9"/>
    <mergeCell ref="AO9:AP9"/>
    <mergeCell ref="AD10:AE10"/>
    <mergeCell ref="R9:S9"/>
    <mergeCell ref="EV4:FA4"/>
    <mergeCell ref="BP8:BQ8"/>
    <mergeCell ref="BR8:BS8"/>
    <mergeCell ref="BT8:BU8"/>
    <mergeCell ref="BV8:BW8"/>
    <mergeCell ref="BX8:BY8"/>
    <mergeCell ref="BA8:BB8"/>
    <mergeCell ref="BC8:BD8"/>
    <mergeCell ref="BE8:BF8"/>
    <mergeCell ref="BG8:BH8"/>
    <mergeCell ref="BI8:BJ8"/>
    <mergeCell ref="BK8:BL8"/>
    <mergeCell ref="BT9:BU9"/>
    <mergeCell ref="BV9:BW9"/>
    <mergeCell ref="BX9:BY9"/>
    <mergeCell ref="BZ9:CA9"/>
    <mergeCell ref="BZ8:CA8"/>
    <mergeCell ref="CB8:CC8"/>
    <mergeCell ref="CD8:CE8"/>
    <mergeCell ref="CF8:CG8"/>
    <mergeCell ref="CH8:CI8"/>
    <mergeCell ref="CJ8:CK8"/>
    <mergeCell ref="BN8:BO8"/>
    <mergeCell ref="CD9:CE9"/>
    <mergeCell ref="CF9:CG9"/>
    <mergeCell ref="CH9:CI9"/>
    <mergeCell ref="CL4:CQ4"/>
    <mergeCell ref="CS4:CX4"/>
    <mergeCell ref="CY4:DD4"/>
    <mergeCell ref="DE4:DJ4"/>
    <mergeCell ref="DK4:DP4"/>
    <mergeCell ref="DQ3:DV3"/>
    <mergeCell ref="DX3:EC3"/>
    <mergeCell ref="ED3:EI3"/>
    <mergeCell ref="DQ4:DV4"/>
    <mergeCell ref="BA4:BF4"/>
    <mergeCell ref="BG4:BL4"/>
    <mergeCell ref="BN4:BS4"/>
    <mergeCell ref="BT4:BY4"/>
    <mergeCell ref="BZ4:CE4"/>
    <mergeCell ref="CF4:CK4"/>
    <mergeCell ref="CF3:CK3"/>
    <mergeCell ref="CL3:CQ3"/>
    <mergeCell ref="CS3:CX3"/>
    <mergeCell ref="CY3:DD3"/>
    <mergeCell ref="AI3:AN3"/>
    <mergeCell ref="AO3:AT3"/>
    <mergeCell ref="AU3:AZ3"/>
    <mergeCell ref="BA3:BF3"/>
    <mergeCell ref="BG3:BL3"/>
    <mergeCell ref="BN3:BS3"/>
    <mergeCell ref="EJ3:EO3"/>
    <mergeCell ref="BT3:BY3"/>
    <mergeCell ref="BZ3:CE3"/>
    <mergeCell ref="DX4:EC4"/>
    <mergeCell ref="ED4:EI4"/>
    <mergeCell ref="EJ4:EO4"/>
    <mergeCell ref="EP4:EU4"/>
    <mergeCell ref="C1:FA1"/>
    <mergeCell ref="A3:C3"/>
    <mergeCell ref="D3:I3"/>
    <mergeCell ref="J3:O3"/>
    <mergeCell ref="P3:U3"/>
    <mergeCell ref="V3:AA3"/>
    <mergeCell ref="AB3:AG3"/>
    <mergeCell ref="A2:C2"/>
    <mergeCell ref="D2:AG2"/>
    <mergeCell ref="AI2:BL2"/>
    <mergeCell ref="BO2:CQ2"/>
    <mergeCell ref="CS2:DV2"/>
    <mergeCell ref="DX2:FA2"/>
    <mergeCell ref="EP3:EU3"/>
    <mergeCell ref="EV3:FA3"/>
    <mergeCell ref="D4:I4"/>
    <mergeCell ref="J4:O4"/>
    <mergeCell ref="P4:U4"/>
    <mergeCell ref="V4:AA4"/>
    <mergeCell ref="AB4:AG4"/>
    <mergeCell ref="AI4:AN4"/>
    <mergeCell ref="AO4:AT4"/>
    <mergeCell ref="AU4:AZ4"/>
    <mergeCell ref="DE3:DJ3"/>
    <mergeCell ref="DK3:DP3"/>
  </mergeCells>
  <conditionalFormatting sqref="EV22">
    <cfRule type="cellIs" dxfId="210" priority="1522" operator="equal">
      <formula>"v"</formula>
    </cfRule>
    <cfRule type="containsText" dxfId="209" priority="1523" operator="containsText" text="l">
      <formula>NOT(ISERROR(SEARCH("l",EV22)))</formula>
    </cfRule>
    <cfRule type="containsText" dxfId="208" priority="1524" operator="containsText" text="b">
      <formula>NOT(ISERROR(SEARCH("b",EV22)))</formula>
    </cfRule>
    <cfRule type="containsText" dxfId="207" priority="1525" operator="containsText" text="j">
      <formula>NOT(ISERROR(SEARCH("j",EV22)))</formula>
    </cfRule>
    <cfRule type="cellIs" dxfId="206" priority="1526" operator="equal">
      <formula>"r"</formula>
    </cfRule>
  </conditionalFormatting>
  <conditionalFormatting sqref="D22">
    <cfRule type="cellIs" dxfId="205" priority="1542" operator="equal">
      <formula>"v"</formula>
    </cfRule>
    <cfRule type="containsText" dxfId="204" priority="1543" operator="containsText" text="l">
      <formula>NOT(ISERROR(SEARCH("l",D22)))</formula>
    </cfRule>
    <cfRule type="containsText" dxfId="203" priority="1544" operator="containsText" text="b">
      <formula>NOT(ISERROR(SEARCH("b",D22)))</formula>
    </cfRule>
    <cfRule type="containsText" dxfId="202" priority="1545" operator="containsText" text="j">
      <formula>NOT(ISERROR(SEARCH("j",D22)))</formula>
    </cfRule>
    <cfRule type="cellIs" dxfId="201" priority="1546" operator="equal">
      <formula>"r"</formula>
    </cfRule>
  </conditionalFormatting>
  <conditionalFormatting sqref="F22 H22">
    <cfRule type="cellIs" dxfId="200" priority="1537" operator="equal">
      <formula>"v"</formula>
    </cfRule>
    <cfRule type="containsText" dxfId="199" priority="1538" operator="containsText" text="l">
      <formula>NOT(ISERROR(SEARCH("l",F22)))</formula>
    </cfRule>
    <cfRule type="containsText" dxfId="198" priority="1539" operator="containsText" text="b">
      <formula>NOT(ISERROR(SEARCH("b",F22)))</formula>
    </cfRule>
    <cfRule type="containsText" dxfId="197" priority="1540" operator="containsText" text="j">
      <formula>NOT(ISERROR(SEARCH("j",F22)))</formula>
    </cfRule>
    <cfRule type="cellIs" dxfId="196" priority="1541" operator="equal">
      <formula>"r"</formula>
    </cfRule>
  </conditionalFormatting>
  <conditionalFormatting sqref="J22 P22 V22 AB22 AI22 AO22 AU22 BA22 BG22 BN22 BT22 BZ22 CF22 CL22 CS22 CY22 DE22 DK22 DQ22 DX22 ED22 EJ22 EP22">
    <cfRule type="cellIs" dxfId="195" priority="1532" operator="equal">
      <formula>"v"</formula>
    </cfRule>
    <cfRule type="containsText" dxfId="194" priority="1533" operator="containsText" text="l">
      <formula>NOT(ISERROR(SEARCH("l",J22)))</formula>
    </cfRule>
    <cfRule type="containsText" dxfId="193" priority="1534" operator="containsText" text="b">
      <formula>NOT(ISERROR(SEARCH("b",J22)))</formula>
    </cfRule>
    <cfRule type="containsText" dxfId="192" priority="1535" operator="containsText" text="j">
      <formula>NOT(ISERROR(SEARCH("j",J22)))</formula>
    </cfRule>
    <cfRule type="cellIs" dxfId="191" priority="1536" operator="equal">
      <formula>"r"</formula>
    </cfRule>
  </conditionalFormatting>
  <conditionalFormatting sqref="L22 R22 X22 AD22 AK22 AQ22 AW22 BC22 BI22 BP22 BV22 CB22 CH22 CN22 CU22 DA22 DG22 DM22 DS22 DZ22 EF22 EL22 ER22 N22 T22 Z22 AF22 AM22 AS22 AY22 BE22 BR22 BX22 CD22 CJ22 CW22 DC22 DI22 DO22 EB22 EH22 EN22 ET22">
    <cfRule type="cellIs" dxfId="190" priority="1527" operator="equal">
      <formula>"v"</formula>
    </cfRule>
    <cfRule type="containsText" dxfId="189" priority="1528" operator="containsText" text="l">
      <formula>NOT(ISERROR(SEARCH("l",L22)))</formula>
    </cfRule>
    <cfRule type="containsText" dxfId="188" priority="1529" operator="containsText" text="b">
      <formula>NOT(ISERROR(SEARCH("b",L22)))</formula>
    </cfRule>
    <cfRule type="containsText" dxfId="187" priority="1530" operator="containsText" text="j">
      <formula>NOT(ISERROR(SEARCH("j",L22)))</formula>
    </cfRule>
    <cfRule type="cellIs" dxfId="186" priority="1531" operator="equal">
      <formula>"r"</formula>
    </cfRule>
  </conditionalFormatting>
  <conditionalFormatting sqref="EX22 EZ22">
    <cfRule type="cellIs" dxfId="185" priority="1517" operator="equal">
      <formula>"v"</formula>
    </cfRule>
    <cfRule type="containsText" dxfId="184" priority="1518" operator="containsText" text="l">
      <formula>NOT(ISERROR(SEARCH("l",EX22)))</formula>
    </cfRule>
    <cfRule type="containsText" dxfId="183" priority="1519" operator="containsText" text="b">
      <formula>NOT(ISERROR(SEARCH("b",EX22)))</formula>
    </cfRule>
    <cfRule type="containsText" dxfId="182" priority="1520" operator="containsText" text="j">
      <formula>NOT(ISERROR(SEARCH("j",EX22)))</formula>
    </cfRule>
    <cfRule type="cellIs" dxfId="181" priority="1521" operator="equal">
      <formula>"r"</formula>
    </cfRule>
  </conditionalFormatting>
  <conditionalFormatting sqref="BK22">
    <cfRule type="cellIs" dxfId="180" priority="1512" operator="equal">
      <formula>"v"</formula>
    </cfRule>
    <cfRule type="containsText" dxfId="179" priority="1513" operator="containsText" text="l">
      <formula>NOT(ISERROR(SEARCH("l",BK22)))</formula>
    </cfRule>
    <cfRule type="containsText" dxfId="178" priority="1514" operator="containsText" text="b">
      <formula>NOT(ISERROR(SEARCH("b",BK22)))</formula>
    </cfRule>
    <cfRule type="containsText" dxfId="177" priority="1515" operator="containsText" text="j">
      <formula>NOT(ISERROR(SEARCH("j",BK22)))</formula>
    </cfRule>
    <cfRule type="cellIs" dxfId="176" priority="1516" operator="equal">
      <formula>"r"</formula>
    </cfRule>
  </conditionalFormatting>
  <conditionalFormatting sqref="CP22">
    <cfRule type="cellIs" dxfId="175" priority="1507" operator="equal">
      <formula>"v"</formula>
    </cfRule>
    <cfRule type="containsText" dxfId="174" priority="1508" operator="containsText" text="l">
      <formula>NOT(ISERROR(SEARCH("l",CP22)))</formula>
    </cfRule>
    <cfRule type="containsText" dxfId="173" priority="1509" operator="containsText" text="b">
      <formula>NOT(ISERROR(SEARCH("b",CP22)))</formula>
    </cfRule>
    <cfRule type="containsText" dxfId="172" priority="1510" operator="containsText" text="j">
      <formula>NOT(ISERROR(SEARCH("j",CP22)))</formula>
    </cfRule>
    <cfRule type="cellIs" dxfId="171" priority="1511" operator="equal">
      <formula>"r"</formula>
    </cfRule>
  </conditionalFormatting>
  <conditionalFormatting sqref="DU22">
    <cfRule type="cellIs" dxfId="170" priority="1502" operator="equal">
      <formula>"v"</formula>
    </cfRule>
    <cfRule type="containsText" dxfId="169" priority="1503" operator="containsText" text="l">
      <formula>NOT(ISERROR(SEARCH("l",DU22)))</formula>
    </cfRule>
    <cfRule type="containsText" dxfId="168" priority="1504" operator="containsText" text="b">
      <formula>NOT(ISERROR(SEARCH("b",DU22)))</formula>
    </cfRule>
    <cfRule type="containsText" dxfId="167" priority="1505" operator="containsText" text="j">
      <formula>NOT(ISERROR(SEARCH("j",DU22)))</formula>
    </cfRule>
    <cfRule type="cellIs" dxfId="166" priority="1506" operator="equal">
      <formula>"r"</formula>
    </cfRule>
  </conditionalFormatting>
  <conditionalFormatting sqref="D8:AG21 AI8:BL21 BN8:CQ21 CS8:DV21 DX8:FA21">
    <cfRule type="cellIs" dxfId="165" priority="16" operator="equal">
      <formula>"r"</formula>
    </cfRule>
    <cfRule type="cellIs" dxfId="164" priority="1356" operator="equal">
      <formula>"f"</formula>
    </cfRule>
  </conditionalFormatting>
  <conditionalFormatting sqref="D23 F23 J23 P23 V23 AB23 L23 R23 X23 AD23">
    <cfRule type="cellIs" dxfId="163" priority="823" operator="greaterThan">
      <formula>4</formula>
    </cfRule>
    <cfRule type="cellIs" dxfId="162" priority="824" operator="equal">
      <formula>4</formula>
    </cfRule>
    <cfRule type="cellIs" dxfId="161" priority="825" operator="lessThan">
      <formula>4</formula>
    </cfRule>
  </conditionalFormatting>
  <conditionalFormatting sqref="H23 N23 T23 Z23 AF23">
    <cfRule type="cellIs" dxfId="160" priority="820" operator="greaterThan">
      <formula>4</formula>
    </cfRule>
    <cfRule type="cellIs" dxfId="159" priority="821" operator="equal">
      <formula>4</formula>
    </cfRule>
    <cfRule type="cellIs" dxfId="158" priority="822" operator="lessThan">
      <formula>4</formula>
    </cfRule>
  </conditionalFormatting>
  <conditionalFormatting sqref="AI23 AO23 AU23 BA23 BG23">
    <cfRule type="cellIs" dxfId="157" priority="811" operator="greaterThan">
      <formula>4</formula>
    </cfRule>
    <cfRule type="cellIs" dxfId="156" priority="812" operator="equal">
      <formula>4</formula>
    </cfRule>
    <cfRule type="cellIs" dxfId="155" priority="813" operator="lessThan">
      <formula>4</formula>
    </cfRule>
  </conditionalFormatting>
  <conditionalFormatting sqref="AM23 AS23 AY23 BE23 BK23">
    <cfRule type="cellIs" dxfId="154" priority="808" operator="greaterThan">
      <formula>4</formula>
    </cfRule>
    <cfRule type="cellIs" dxfId="153" priority="809" operator="equal">
      <formula>4</formula>
    </cfRule>
    <cfRule type="cellIs" dxfId="152" priority="810" operator="lessThan">
      <formula>4</formula>
    </cfRule>
  </conditionalFormatting>
  <conditionalFormatting sqref="AK23 AQ23 AW23 BC23 BI23">
    <cfRule type="cellIs" dxfId="151" priority="150" operator="greaterThan">
      <formula>4</formula>
    </cfRule>
    <cfRule type="cellIs" dxfId="150" priority="151" operator="equal">
      <formula>4</formula>
    </cfRule>
    <cfRule type="cellIs" dxfId="149" priority="152" operator="lessThan">
      <formula>4</formula>
    </cfRule>
  </conditionalFormatting>
  <conditionalFormatting sqref="BN23 BT23 BZ23 CF23 CL23">
    <cfRule type="cellIs" dxfId="148" priority="45" operator="greaterThan">
      <formula>4</formula>
    </cfRule>
    <cfRule type="cellIs" dxfId="147" priority="46" operator="equal">
      <formula>4</formula>
    </cfRule>
    <cfRule type="cellIs" dxfId="146" priority="47" operator="lessThan">
      <formula>4</formula>
    </cfRule>
  </conditionalFormatting>
  <conditionalFormatting sqref="BR23 BX23 CD23 CJ23 CP23">
    <cfRule type="cellIs" dxfId="145" priority="42" operator="greaterThan">
      <formula>4</formula>
    </cfRule>
    <cfRule type="cellIs" dxfId="144" priority="43" operator="equal">
      <formula>4</formula>
    </cfRule>
    <cfRule type="cellIs" dxfId="143" priority="44" operator="lessThan">
      <formula>4</formula>
    </cfRule>
  </conditionalFormatting>
  <conditionalFormatting sqref="BP23 BV23 CB23 CH23 CN23">
    <cfRule type="cellIs" dxfId="142" priority="39" operator="greaterThan">
      <formula>4</formula>
    </cfRule>
    <cfRule type="cellIs" dxfId="141" priority="40" operator="equal">
      <formula>4</formula>
    </cfRule>
    <cfRule type="cellIs" dxfId="140" priority="41" operator="lessThan">
      <formula>4</formula>
    </cfRule>
  </conditionalFormatting>
  <conditionalFormatting sqref="CS23 CY23 DE23 DK23 DQ23">
    <cfRule type="cellIs" dxfId="139" priority="36" operator="greaterThan">
      <formula>4</formula>
    </cfRule>
    <cfRule type="cellIs" dxfId="138" priority="37" operator="equal">
      <formula>4</formula>
    </cfRule>
    <cfRule type="cellIs" dxfId="137" priority="38" operator="lessThan">
      <formula>4</formula>
    </cfRule>
  </conditionalFormatting>
  <conditionalFormatting sqref="CW23 DC23 DI23 DO23 DU23">
    <cfRule type="cellIs" dxfId="136" priority="33" operator="greaterThan">
      <formula>4</formula>
    </cfRule>
    <cfRule type="cellIs" dxfId="135" priority="34" operator="equal">
      <formula>4</formula>
    </cfRule>
    <cfRule type="cellIs" dxfId="134" priority="35" operator="lessThan">
      <formula>4</formula>
    </cfRule>
  </conditionalFormatting>
  <conditionalFormatting sqref="CU23 DA23 DG23 DM23 DS23">
    <cfRule type="cellIs" dxfId="133" priority="30" operator="greaterThan">
      <formula>4</formula>
    </cfRule>
    <cfRule type="cellIs" dxfId="132" priority="31" operator="equal">
      <formula>4</formula>
    </cfRule>
    <cfRule type="cellIs" dxfId="131" priority="32" operator="lessThan">
      <formula>4</formula>
    </cfRule>
  </conditionalFormatting>
  <conditionalFormatting sqref="DX23 ED23 EJ23 EP23 EV23">
    <cfRule type="cellIs" dxfId="130" priority="27" operator="greaterThan">
      <formula>4</formula>
    </cfRule>
    <cfRule type="cellIs" dxfId="129" priority="28" operator="equal">
      <formula>4</formula>
    </cfRule>
    <cfRule type="cellIs" dxfId="128" priority="29" operator="lessThan">
      <formula>4</formula>
    </cfRule>
  </conditionalFormatting>
  <conditionalFormatting sqref="EB23 EH23 EN23 ET23 EZ23">
    <cfRule type="cellIs" dxfId="127" priority="24" operator="greaterThan">
      <formula>4</formula>
    </cfRule>
    <cfRule type="cellIs" dxfId="126" priority="25" operator="equal">
      <formula>4</formula>
    </cfRule>
    <cfRule type="cellIs" dxfId="125" priority="26" operator="lessThan">
      <formula>4</formula>
    </cfRule>
  </conditionalFormatting>
  <conditionalFormatting sqref="DZ23 EF23 EL23 ER23 EX23">
    <cfRule type="cellIs" dxfId="124" priority="21" operator="greaterThan">
      <formula>4</formula>
    </cfRule>
    <cfRule type="cellIs" dxfId="123" priority="22" operator="equal">
      <formula>4</formula>
    </cfRule>
    <cfRule type="cellIs" dxfId="122" priority="23" operator="lessThan">
      <formula>4</formula>
    </cfRule>
  </conditionalFormatting>
  <conditionalFormatting sqref="D8:AG21 AI8:BL21 BN8:CQ21 DX8:FA21 CS8:DV21">
    <cfRule type="cellIs" dxfId="121" priority="214" operator="equal">
      <formula>"d"</formula>
    </cfRule>
    <cfRule type="cellIs" dxfId="120" priority="1156" operator="equal">
      <formula>"a"</formula>
    </cfRule>
  </conditionalFormatting>
  <conditionalFormatting sqref="D8:G21 J8:M21 P8:S21 V8:Y21 AB8:AE21 AI8:AL21 AO8:AR21 AU8:AX21 BA8:BD21 BG8:BJ21 BN8:BQ21 BT8:BW21 BZ8:CC21 CF8:CI21 CL8:CO21 CS8:CV21 CY8:DB21 DE8:DH21 DK8:DN21 DQ8:DT21 DX8:EA21 ED8:EG21 EJ8:EM21 EP8:ES21 EV8:EY21">
    <cfRule type="cellIs" dxfId="119" priority="18" operator="equal">
      <formula>"b"</formula>
    </cfRule>
  </conditionalFormatting>
  <conditionalFormatting sqref="D8:E21 J8:K21 P8:Q21 V8:W21 AB8:AC21 AI8:AJ21 AO8:AP21 AU8:AV21 BA8:BB21 BG8:BH21 BN8:BO21 BT8:BU21 BZ8:CA21 CF8:CG21 CL8:CM21 CS8:CT21 CY8:CZ21 DE8:DF21 DK8:DL21 DQ8:DR21 DX8:DY21 ED8:EE21 EJ8:EK21 EP8:EQ21 EV8:EW21">
    <cfRule type="cellIs" dxfId="118" priority="208" operator="equal">
      <formula>"j"</formula>
    </cfRule>
  </conditionalFormatting>
  <conditionalFormatting sqref="H8:I21 N8:O21 T8:U21 Z8:AA21 AF8:AG21 AM8:AN21 AS8:AT21 AY8:AZ21 BE8:BF21 BK8:BL21 BR8:BS21 BX8:BY21 CD8:CE21 CJ8:CK21 CP8:CQ21 CW8:CX21 DC8:DD21 DI8:DJ21 DO8:DP21 DU8:DV21 EB8:EC21 EH8:EI21 EN8:EO21 ET8:EU21 EZ8:FA21">
    <cfRule type="cellIs" dxfId="117" priority="210" operator="equal">
      <formula>"v"</formula>
    </cfRule>
  </conditionalFormatting>
  <conditionalFormatting sqref="D5:AG5 AI5:BL5 BN5:CQ5 CS5:DV5 DX5:FA5">
    <cfRule type="cellIs" dxfId="116" priority="8" operator="equal">
      <formula>"C"</formula>
    </cfRule>
  </conditionalFormatting>
  <conditionalFormatting sqref="D6:AG6 AI6:BL6 BN6:CQ6 CS6:DV6 DX6:FA6">
    <cfRule type="cellIs" dxfId="115" priority="2" operator="equal">
      <formula>"m"</formula>
    </cfRule>
    <cfRule type="cellIs" dxfId="114" priority="3" operator="equal">
      <formula>"s"</formula>
    </cfRule>
    <cfRule type="cellIs" dxfId="113" priority="4" operator="equal">
      <formula>"j"</formula>
    </cfRule>
    <cfRule type="cellIs" dxfId="112" priority="5" operator="equal">
      <formula>"e"</formula>
    </cfRule>
    <cfRule type="cellIs" dxfId="111" priority="6" operator="equal">
      <formula>"b"</formula>
    </cfRule>
    <cfRule type="cellIs" dxfId="110" priority="7" operator="equal">
      <formula>"u"</formula>
    </cfRule>
  </conditionalFormatting>
  <conditionalFormatting sqref="D4:CL4">
    <cfRule type="expression" dxfId="109" priority="1">
      <formula>AND(D$4&lt;&gt;"",COUNTIF(Fer_Dates,D$4)&gt;0)</formula>
    </cfRule>
  </conditionalFormatting>
  <pageMargins left="0" right="0" top="0.74803149606299213" bottom="0.74803149606299213" header="0.31496062992125984" footer="0.31496062992125984"/>
  <pageSetup paperSize="9" orientation="landscape" horizontalDpi="4294967292" r:id="rId1"/>
  <headerFooter>
    <oddHeader>&amp;C&amp;"Arial,Normal"&amp;20Planning Trotteurs</oddHeader>
    <oddFooter>&amp;L&amp;"Arial,Normal"&amp;8&amp;D &amp;R&amp;"Arial,Normal"&amp;8dBY / &amp;F</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C9D58B-3265-4307-8951-751509AB2AD4}">
  <sheetPr codeName="Feuil5"/>
  <dimension ref="A1:GO37"/>
  <sheetViews>
    <sheetView showGridLines="0" showRuler="0" view="pageLayout" zoomScale="145" zoomScaleNormal="130" zoomScalePageLayoutView="145" workbookViewId="0">
      <selection activeCell="W1" sqref="W1"/>
    </sheetView>
  </sheetViews>
  <sheetFormatPr baseColWidth="10" defaultColWidth="11.42578125" defaultRowHeight="15" x14ac:dyDescent="0.2"/>
  <cols>
    <col min="1" max="1" width="1.28515625" style="1" customWidth="1"/>
    <col min="2" max="2" width="2.140625" style="2" customWidth="1"/>
    <col min="3" max="3" width="8.7109375" style="1" customWidth="1"/>
    <col min="4" max="198" width="0.85546875" style="1" customWidth="1"/>
    <col min="199" max="16384" width="11.42578125" style="1"/>
  </cols>
  <sheetData>
    <row r="1" spans="1:197" s="18" customFormat="1" ht="56.85" customHeight="1" x14ac:dyDescent="0.25">
      <c r="B1" s="82"/>
      <c r="D1" s="20"/>
      <c r="E1" s="20"/>
      <c r="F1" s="20"/>
      <c r="G1" s="20"/>
      <c r="H1" s="83"/>
      <c r="I1" s="83"/>
      <c r="J1" s="84"/>
      <c r="K1" s="84"/>
      <c r="L1" s="84"/>
      <c r="M1" s="84"/>
      <c r="N1" s="84"/>
      <c r="O1" s="84"/>
      <c r="P1" s="84"/>
      <c r="Q1" s="84"/>
      <c r="R1" s="84"/>
      <c r="S1" s="84"/>
      <c r="T1" s="84"/>
      <c r="U1" s="84"/>
      <c r="V1" s="85"/>
      <c r="W1" s="85"/>
      <c r="X1" s="85"/>
      <c r="Y1" s="85"/>
      <c r="Z1" s="85"/>
      <c r="AA1" s="85"/>
      <c r="AB1" s="85"/>
      <c r="AC1" s="85"/>
      <c r="AD1" s="85"/>
      <c r="AE1" s="85"/>
      <c r="AF1" s="85"/>
      <c r="AG1" s="85"/>
      <c r="AH1" s="85"/>
      <c r="AI1" s="85"/>
      <c r="AJ1" s="85"/>
      <c r="AK1" s="85"/>
      <c r="AL1" s="85"/>
      <c r="AM1" s="85"/>
      <c r="AN1" s="85"/>
      <c r="AO1" s="82"/>
      <c r="AP1" s="82"/>
      <c r="AQ1" s="82"/>
      <c r="AR1" s="82"/>
      <c r="AS1" s="82"/>
      <c r="AT1" s="82"/>
      <c r="AU1" s="86"/>
      <c r="AV1" s="86"/>
      <c r="AW1" s="86"/>
      <c r="AX1" s="86"/>
      <c r="AY1" s="86"/>
      <c r="AZ1" s="86"/>
      <c r="BA1" s="85"/>
      <c r="BB1" s="85"/>
      <c r="BC1" s="85"/>
      <c r="BD1" s="85"/>
      <c r="BE1" s="85"/>
      <c r="BF1" s="85"/>
      <c r="BG1" s="85"/>
      <c r="BH1" s="85"/>
      <c r="BI1" s="85"/>
      <c r="BJ1" s="85"/>
      <c r="BK1" s="85"/>
      <c r="BL1" s="85"/>
      <c r="BM1" s="85"/>
      <c r="BT1" s="78"/>
      <c r="BU1" s="78"/>
      <c r="BV1" s="78"/>
      <c r="BW1" s="78"/>
      <c r="BX1" s="78"/>
      <c r="BY1" s="78"/>
      <c r="BZ1" s="78"/>
      <c r="CA1" s="78"/>
      <c r="CB1" s="78"/>
      <c r="CC1" s="78"/>
      <c r="CD1" s="78"/>
      <c r="CE1" s="78"/>
      <c r="CF1" s="78"/>
      <c r="CG1" s="78"/>
      <c r="CH1" s="78"/>
      <c r="CI1" s="78"/>
      <c r="CJ1" s="78"/>
      <c r="CP1" s="83"/>
      <c r="CQ1" s="83"/>
      <c r="CR1" s="83"/>
      <c r="CS1" s="83"/>
      <c r="CT1" s="83"/>
      <c r="CU1" s="83"/>
      <c r="CV1" s="83"/>
      <c r="CX1" s="26"/>
      <c r="CZ1" s="83"/>
      <c r="DA1" s="83"/>
      <c r="DB1" s="83"/>
      <c r="DC1" s="83"/>
      <c r="DD1" s="83"/>
      <c r="DF1" s="83"/>
      <c r="DG1" s="83"/>
      <c r="DH1" s="83"/>
      <c r="DI1" s="83"/>
      <c r="DJ1" s="83"/>
      <c r="DK1" s="83"/>
      <c r="DL1" s="83"/>
      <c r="DM1" s="83"/>
      <c r="DN1" s="83"/>
      <c r="DO1" s="83"/>
      <c r="DP1" s="26"/>
      <c r="DQ1" s="26"/>
      <c r="DR1" s="26"/>
      <c r="DS1" s="26"/>
      <c r="DT1" s="26"/>
      <c r="DU1" s="26"/>
      <c r="DV1" s="26"/>
      <c r="DW1" s="26"/>
      <c r="DX1" s="26"/>
      <c r="DY1" s="26"/>
      <c r="DZ1" s="26"/>
      <c r="EA1" s="26"/>
      <c r="EB1" s="26"/>
      <c r="EC1" s="26"/>
      <c r="ED1" s="26"/>
      <c r="EE1" s="26"/>
      <c r="EF1" s="26"/>
      <c r="EG1" s="26"/>
      <c r="EH1" s="26"/>
      <c r="EI1" s="26"/>
      <c r="EJ1" s="26"/>
      <c r="EK1" s="26"/>
      <c r="EL1" s="26"/>
      <c r="EM1" s="26"/>
      <c r="EN1" s="26"/>
      <c r="EO1" s="26"/>
      <c r="EP1" s="26"/>
      <c r="EQ1" s="26"/>
      <c r="ER1" s="26"/>
      <c r="ES1" s="26"/>
      <c r="ET1" s="26"/>
      <c r="EU1" s="26"/>
      <c r="EV1" s="26"/>
      <c r="EW1" s="26"/>
      <c r="EX1" s="26"/>
      <c r="EY1" s="26"/>
      <c r="EZ1" s="26"/>
      <c r="FA1" s="26"/>
      <c r="FC1" s="27"/>
      <c r="FD1" s="27"/>
      <c r="FE1" s="27"/>
      <c r="FF1" s="27"/>
      <c r="FG1" s="27"/>
      <c r="FH1" s="27"/>
      <c r="FI1" s="27"/>
      <c r="FJ1" s="27"/>
      <c r="GB1" s="27"/>
      <c r="GC1" s="27"/>
      <c r="GD1" s="27"/>
      <c r="GE1" s="1"/>
      <c r="GF1" s="1"/>
      <c r="GG1" s="1"/>
      <c r="GH1" s="1"/>
      <c r="GI1" s="1"/>
      <c r="GJ1" s="1"/>
      <c r="GK1" s="1"/>
      <c r="GL1" s="1"/>
      <c r="GM1" s="1"/>
      <c r="GN1" s="1"/>
      <c r="GO1" s="1"/>
    </row>
    <row r="2" spans="1:197" ht="17.100000000000001" customHeight="1" x14ac:dyDescent="0.2">
      <c r="A2" s="158" t="str">
        <f>BdD!A2</f>
        <v>Mai</v>
      </c>
      <c r="B2" s="158"/>
      <c r="C2" s="158"/>
      <c r="D2" s="159" t="s">
        <v>6</v>
      </c>
      <c r="E2" s="159"/>
      <c r="F2" s="159"/>
      <c r="G2" s="159"/>
      <c r="H2" s="159"/>
      <c r="I2" s="159"/>
      <c r="J2" s="159"/>
      <c r="K2" s="159"/>
      <c r="L2" s="159"/>
      <c r="M2" s="159"/>
      <c r="N2" s="159"/>
      <c r="O2" s="159"/>
      <c r="P2" s="159"/>
      <c r="Q2" s="159"/>
      <c r="R2" s="159"/>
      <c r="S2" s="159"/>
      <c r="T2" s="159"/>
      <c r="U2" s="159"/>
      <c r="V2" s="159"/>
      <c r="W2" s="159"/>
      <c r="X2" s="159"/>
      <c r="Y2" s="159"/>
      <c r="Z2" s="159"/>
      <c r="AA2" s="159"/>
      <c r="AB2" s="159"/>
      <c r="AC2" s="159"/>
      <c r="AD2" s="159"/>
      <c r="AE2" s="159"/>
      <c r="AF2" s="159"/>
      <c r="AG2" s="159"/>
      <c r="AH2" s="75"/>
      <c r="AI2" s="159" t="s">
        <v>7</v>
      </c>
      <c r="AJ2" s="159"/>
      <c r="AK2" s="159"/>
      <c r="AL2" s="159"/>
      <c r="AM2" s="159"/>
      <c r="AN2" s="159"/>
      <c r="AO2" s="159"/>
      <c r="AP2" s="159"/>
      <c r="AQ2" s="159"/>
      <c r="AR2" s="159"/>
      <c r="AS2" s="159"/>
      <c r="AT2" s="159"/>
      <c r="AU2" s="159"/>
      <c r="AV2" s="159"/>
      <c r="AW2" s="159"/>
      <c r="AX2" s="159"/>
      <c r="AY2" s="159"/>
      <c r="AZ2" s="159"/>
      <c r="BA2" s="159"/>
      <c r="BB2" s="159"/>
      <c r="BC2" s="159"/>
      <c r="BD2" s="159"/>
      <c r="BE2" s="159"/>
      <c r="BF2" s="159"/>
      <c r="BG2" s="159"/>
      <c r="BH2" s="159"/>
      <c r="BI2" s="159"/>
      <c r="BJ2" s="159"/>
      <c r="BK2" s="159"/>
      <c r="BL2" s="159"/>
      <c r="BM2" s="75"/>
      <c r="BN2" s="77"/>
      <c r="BO2" s="159" t="s">
        <v>8</v>
      </c>
      <c r="BP2" s="159"/>
      <c r="BQ2" s="159"/>
      <c r="BR2" s="159"/>
      <c r="BS2" s="159"/>
      <c r="BT2" s="159"/>
      <c r="BU2" s="159"/>
      <c r="BV2" s="159"/>
      <c r="BW2" s="159"/>
      <c r="BX2" s="159"/>
      <c r="BY2" s="159"/>
      <c r="BZ2" s="159"/>
      <c r="CA2" s="159"/>
      <c r="CB2" s="159"/>
      <c r="CC2" s="159"/>
      <c r="CD2" s="159"/>
      <c r="CE2" s="159"/>
      <c r="CF2" s="159"/>
      <c r="CG2" s="159"/>
      <c r="CH2" s="159"/>
      <c r="CI2" s="159"/>
      <c r="CJ2" s="159"/>
      <c r="CK2" s="159"/>
      <c r="CL2" s="159"/>
      <c r="CM2" s="159"/>
      <c r="CN2" s="159"/>
      <c r="CO2" s="159"/>
      <c r="CP2" s="159"/>
      <c r="CQ2" s="159"/>
      <c r="CR2" s="75"/>
      <c r="CS2" s="159" t="s">
        <v>9</v>
      </c>
      <c r="CT2" s="159"/>
      <c r="CU2" s="159"/>
      <c r="CV2" s="159"/>
      <c r="CW2" s="159"/>
      <c r="CX2" s="159"/>
      <c r="CY2" s="159"/>
      <c r="CZ2" s="159"/>
      <c r="DA2" s="159"/>
      <c r="DB2" s="159"/>
      <c r="DC2" s="159"/>
      <c r="DD2" s="159"/>
      <c r="DE2" s="159"/>
      <c r="DF2" s="159"/>
      <c r="DG2" s="159"/>
      <c r="DH2" s="159"/>
      <c r="DI2" s="159"/>
      <c r="DJ2" s="159"/>
      <c r="DK2" s="159"/>
      <c r="DL2" s="159"/>
      <c r="DM2" s="159"/>
      <c r="DN2" s="159"/>
      <c r="DO2" s="159"/>
      <c r="DP2" s="159"/>
      <c r="DQ2" s="159"/>
      <c r="DR2" s="159"/>
      <c r="DS2" s="159"/>
      <c r="DT2" s="159"/>
      <c r="DU2" s="159"/>
      <c r="DV2" s="159"/>
      <c r="DW2" s="75"/>
      <c r="DX2" s="159" t="s">
        <v>10</v>
      </c>
      <c r="DY2" s="159"/>
      <c r="DZ2" s="159"/>
      <c r="EA2" s="159"/>
      <c r="EB2" s="159"/>
      <c r="EC2" s="159"/>
      <c r="ED2" s="159"/>
      <c r="EE2" s="159"/>
      <c r="EF2" s="159"/>
      <c r="EG2" s="159"/>
      <c r="EH2" s="159"/>
      <c r="EI2" s="159"/>
      <c r="EJ2" s="159"/>
      <c r="EK2" s="159"/>
      <c r="EL2" s="159"/>
      <c r="EM2" s="159"/>
      <c r="EN2" s="159"/>
      <c r="EO2" s="159"/>
      <c r="EP2" s="159"/>
      <c r="EQ2" s="159"/>
      <c r="ER2" s="159"/>
      <c r="ES2" s="159"/>
      <c r="ET2" s="159"/>
      <c r="EU2" s="159"/>
      <c r="EV2" s="159"/>
      <c r="EW2" s="159"/>
      <c r="EX2" s="159"/>
      <c r="EY2" s="159"/>
      <c r="EZ2" s="159"/>
      <c r="FA2" s="159"/>
      <c r="FB2" s="14"/>
      <c r="FC2" s="14"/>
      <c r="FD2" s="14"/>
      <c r="FE2" s="14"/>
      <c r="FF2" s="14"/>
      <c r="FG2" s="14"/>
      <c r="FH2" s="14"/>
      <c r="FI2" s="14"/>
      <c r="FJ2" s="15"/>
      <c r="GB2" s="15"/>
      <c r="GC2" s="15"/>
      <c r="GD2" s="15"/>
    </row>
    <row r="3" spans="1:197" ht="17.100000000000001" customHeight="1" x14ac:dyDescent="0.2">
      <c r="A3" s="158">
        <f>BdD!A3</f>
        <v>2023</v>
      </c>
      <c r="B3" s="158"/>
      <c r="C3" s="158"/>
      <c r="D3" s="161" t="s">
        <v>0</v>
      </c>
      <c r="E3" s="161"/>
      <c r="F3" s="161"/>
      <c r="G3" s="161"/>
      <c r="H3" s="161"/>
      <c r="I3" s="161"/>
      <c r="J3" s="161" t="s">
        <v>1</v>
      </c>
      <c r="K3" s="161"/>
      <c r="L3" s="161"/>
      <c r="M3" s="161"/>
      <c r="N3" s="161"/>
      <c r="O3" s="161"/>
      <c r="P3" s="161" t="s">
        <v>2</v>
      </c>
      <c r="Q3" s="161"/>
      <c r="R3" s="161"/>
      <c r="S3" s="161"/>
      <c r="T3" s="161"/>
      <c r="U3" s="161"/>
      <c r="V3" s="161" t="s">
        <v>3</v>
      </c>
      <c r="W3" s="161"/>
      <c r="X3" s="161"/>
      <c r="Y3" s="161"/>
      <c r="Z3" s="161"/>
      <c r="AA3" s="161"/>
      <c r="AB3" s="161" t="s">
        <v>4</v>
      </c>
      <c r="AC3" s="161"/>
      <c r="AD3" s="161"/>
      <c r="AE3" s="161"/>
      <c r="AF3" s="161"/>
      <c r="AG3" s="160"/>
      <c r="AH3" s="75"/>
      <c r="AI3" s="160" t="s">
        <v>0</v>
      </c>
      <c r="AJ3" s="160"/>
      <c r="AK3" s="160"/>
      <c r="AL3" s="160"/>
      <c r="AM3" s="161"/>
      <c r="AN3" s="161"/>
      <c r="AO3" s="161" t="s">
        <v>1</v>
      </c>
      <c r="AP3" s="161"/>
      <c r="AQ3" s="161"/>
      <c r="AR3" s="161"/>
      <c r="AS3" s="161"/>
      <c r="AT3" s="161"/>
      <c r="AU3" s="161" t="s">
        <v>2</v>
      </c>
      <c r="AV3" s="161"/>
      <c r="AW3" s="161"/>
      <c r="AX3" s="161"/>
      <c r="AY3" s="161"/>
      <c r="AZ3" s="161"/>
      <c r="BA3" s="161" t="s">
        <v>3</v>
      </c>
      <c r="BB3" s="161"/>
      <c r="BC3" s="161"/>
      <c r="BD3" s="161"/>
      <c r="BE3" s="161"/>
      <c r="BF3" s="161"/>
      <c r="BG3" s="161" t="s">
        <v>4</v>
      </c>
      <c r="BH3" s="161"/>
      <c r="BI3" s="161"/>
      <c r="BJ3" s="161"/>
      <c r="BK3" s="161"/>
      <c r="BL3" s="161"/>
      <c r="BM3" s="75"/>
      <c r="BN3" s="160" t="s">
        <v>0</v>
      </c>
      <c r="BO3" s="160"/>
      <c r="BP3" s="160"/>
      <c r="BQ3" s="160"/>
      <c r="BR3" s="160"/>
      <c r="BS3" s="160"/>
      <c r="BT3" s="161" t="s">
        <v>1</v>
      </c>
      <c r="BU3" s="161"/>
      <c r="BV3" s="161"/>
      <c r="BW3" s="161"/>
      <c r="BX3" s="161"/>
      <c r="BY3" s="161"/>
      <c r="BZ3" s="161" t="s">
        <v>2</v>
      </c>
      <c r="CA3" s="161"/>
      <c r="CB3" s="161"/>
      <c r="CC3" s="161"/>
      <c r="CD3" s="161"/>
      <c r="CE3" s="161"/>
      <c r="CF3" s="161" t="s">
        <v>3</v>
      </c>
      <c r="CG3" s="161"/>
      <c r="CH3" s="161"/>
      <c r="CI3" s="161"/>
      <c r="CJ3" s="161"/>
      <c r="CK3" s="161"/>
      <c r="CL3" s="161" t="s">
        <v>4</v>
      </c>
      <c r="CM3" s="161"/>
      <c r="CN3" s="161"/>
      <c r="CO3" s="161"/>
      <c r="CP3" s="161"/>
      <c r="CQ3" s="161"/>
      <c r="CR3" s="75"/>
      <c r="CS3" s="160" t="s">
        <v>0</v>
      </c>
      <c r="CT3" s="160"/>
      <c r="CU3" s="160"/>
      <c r="CV3" s="160"/>
      <c r="CW3" s="160"/>
      <c r="CX3" s="160"/>
      <c r="CY3" s="161" t="s">
        <v>1</v>
      </c>
      <c r="CZ3" s="161"/>
      <c r="DA3" s="161"/>
      <c r="DB3" s="161"/>
      <c r="DC3" s="161"/>
      <c r="DD3" s="161"/>
      <c r="DE3" s="161" t="s">
        <v>2</v>
      </c>
      <c r="DF3" s="161"/>
      <c r="DG3" s="161"/>
      <c r="DH3" s="161"/>
      <c r="DI3" s="161"/>
      <c r="DJ3" s="161"/>
      <c r="DK3" s="161" t="s">
        <v>3</v>
      </c>
      <c r="DL3" s="161"/>
      <c r="DM3" s="161"/>
      <c r="DN3" s="161"/>
      <c r="DO3" s="161"/>
      <c r="DP3" s="161"/>
      <c r="DQ3" s="161" t="s">
        <v>4</v>
      </c>
      <c r="DR3" s="161"/>
      <c r="DS3" s="161"/>
      <c r="DT3" s="161"/>
      <c r="DU3" s="161"/>
      <c r="DV3" s="160"/>
      <c r="DW3" s="75"/>
      <c r="DX3" s="160" t="s">
        <v>0</v>
      </c>
      <c r="DY3" s="160"/>
      <c r="DZ3" s="160"/>
      <c r="EA3" s="160"/>
      <c r="EB3" s="160"/>
      <c r="EC3" s="160"/>
      <c r="ED3" s="161" t="s">
        <v>1</v>
      </c>
      <c r="EE3" s="161"/>
      <c r="EF3" s="161"/>
      <c r="EG3" s="161"/>
      <c r="EH3" s="161"/>
      <c r="EI3" s="161"/>
      <c r="EJ3" s="161" t="s">
        <v>2</v>
      </c>
      <c r="EK3" s="161"/>
      <c r="EL3" s="161"/>
      <c r="EM3" s="161"/>
      <c r="EN3" s="161"/>
      <c r="EO3" s="161"/>
      <c r="EP3" s="161" t="s">
        <v>3</v>
      </c>
      <c r="EQ3" s="161"/>
      <c r="ER3" s="161"/>
      <c r="ES3" s="161"/>
      <c r="ET3" s="161"/>
      <c r="EU3" s="161"/>
      <c r="EV3" s="161" t="s">
        <v>4</v>
      </c>
      <c r="EW3" s="161"/>
      <c r="EX3" s="161"/>
      <c r="EY3" s="161"/>
      <c r="EZ3" s="161"/>
      <c r="FA3" s="161"/>
      <c r="FB3" s="14"/>
      <c r="FC3" s="14"/>
      <c r="FD3" s="14"/>
      <c r="FE3" s="14"/>
      <c r="FF3" s="14"/>
      <c r="FG3" s="14"/>
      <c r="FH3" s="14"/>
      <c r="FI3" s="14"/>
      <c r="FJ3" s="15"/>
      <c r="GB3" s="15"/>
      <c r="GC3" s="15"/>
      <c r="GD3" s="15"/>
    </row>
    <row r="4" spans="1:197" ht="17.100000000000001" customHeight="1" x14ac:dyDescent="0.2">
      <c r="A4" s="76"/>
      <c r="B4" s="76"/>
      <c r="C4" s="76"/>
      <c r="D4" s="145">
        <f>IF(WEEKDAY(WORKDAY.INTL(Choix-1,1,1),2)=COLUMNS($A:A),WORKDAY.INTL(Choix-1,1,1),IF(B4="","",WORKDAY.INTL(B4,1,1)))</f>
        <v>45047</v>
      </c>
      <c r="E4" s="145"/>
      <c r="F4" s="145"/>
      <c r="G4" s="145"/>
      <c r="H4" s="145"/>
      <c r="I4" s="145"/>
      <c r="J4" s="145">
        <f>IF(WEEKDAY(WORKDAY.INTL(Choix-1,1,1),2)=COLUMNS($A:B),WORKDAY.INTL(Choix-1,1,1),IF(D4="","",IF(MONTH(WORKDAY.INTL(D4,1,1))&lt;&gt;MONTH(Choix),"",WORKDAY.INTL(D4,1,1))))</f>
        <v>45048</v>
      </c>
      <c r="K4" s="145"/>
      <c r="L4" s="145"/>
      <c r="M4" s="145"/>
      <c r="N4" s="145"/>
      <c r="O4" s="145"/>
      <c r="P4" s="145">
        <f>IF(WEEKDAY(WORKDAY.INTL(Choix-1,1,1),2)=COLUMNS($A:C),WORKDAY.INTL(Choix-1,1,1),IF(J4="","",IF(MONTH(WORKDAY.INTL(J4,1,1))&lt;&gt;MONTH(Choix),"",WORKDAY.INTL(J4,1,1))))</f>
        <v>45049</v>
      </c>
      <c r="Q4" s="145"/>
      <c r="R4" s="145"/>
      <c r="S4" s="145"/>
      <c r="T4" s="145"/>
      <c r="U4" s="145"/>
      <c r="V4" s="145">
        <f>IF(WEEKDAY(WORKDAY.INTL(Choix-1,1,1),2)=COLUMNS($A:D),WORKDAY.INTL(Choix-1,1,1),IF(P4="","",IF(MONTH(WORKDAY.INTL(P4,1,1))&lt;&gt;MONTH(Choix),"",WORKDAY.INTL(P4,1,1))))</f>
        <v>45050</v>
      </c>
      <c r="W4" s="145"/>
      <c r="X4" s="145"/>
      <c r="Y4" s="145"/>
      <c r="Z4" s="145"/>
      <c r="AA4" s="145"/>
      <c r="AB4" s="145">
        <f>IF(WEEKDAY(WORKDAY.INTL(Choix-1,1,1),2)=COLUMNS($A:E),WORKDAY.INTL(Choix-1,1,1),IF(V4="","",IF(MONTH(WORKDAY.INTL(V4,1,1))&lt;&gt;MONTH(Choix),"",WORKDAY.INTL(V4,1,1))))</f>
        <v>45051</v>
      </c>
      <c r="AC4" s="145"/>
      <c r="AD4" s="145"/>
      <c r="AE4" s="145"/>
      <c r="AF4" s="145"/>
      <c r="AG4" s="145"/>
      <c r="AH4" s="116"/>
      <c r="AI4" s="145">
        <f>IF(WEEKDAY(WORKDAY.INTL(Choix-1,1,1),2)=COLUMNS($A:F),WORKDAY.INTL(Choix-1,1,1),IF(AB4="","",IF(MONTH(WORKDAY.INTL(AB4,1,1))&lt;&gt;MONTH(Choix),"",WORKDAY.INTL(AB4,1,1))))</f>
        <v>45054</v>
      </c>
      <c r="AJ4" s="145"/>
      <c r="AK4" s="145"/>
      <c r="AL4" s="145"/>
      <c r="AM4" s="145"/>
      <c r="AN4" s="145"/>
      <c r="AO4" s="145">
        <f>IF(WEEKDAY(WORKDAY.INTL(Choix-1,1,1),2)=COLUMNS($A:G),WORKDAY.INTL(Choix-1,1,1),IF(AI4="","",IF(MONTH(WORKDAY.INTL(AI4,1,1))&lt;&gt;MONTH(Choix),"",WORKDAY.INTL(AI4,1,1))))</f>
        <v>45055</v>
      </c>
      <c r="AP4" s="145"/>
      <c r="AQ4" s="145"/>
      <c r="AR4" s="145"/>
      <c r="AS4" s="145"/>
      <c r="AT4" s="145"/>
      <c r="AU4" s="145">
        <f>IF(WEEKDAY(WORKDAY.INTL(Choix-1,1,1),2)=COLUMNS($A:H),WORKDAY.INTL(Choix-1,1,1),IF(AO4="","",IF(MONTH(WORKDAY.INTL(AO4,1,1))&lt;&gt;MONTH(Choix),"",WORKDAY.INTL(AO4,1,1))))</f>
        <v>45056</v>
      </c>
      <c r="AV4" s="145"/>
      <c r="AW4" s="145"/>
      <c r="AX4" s="145"/>
      <c r="AY4" s="145"/>
      <c r="AZ4" s="145"/>
      <c r="BA4" s="145">
        <f>IF(WEEKDAY(WORKDAY.INTL(Choix-1,1,1),2)=COLUMNS($A:I),WORKDAY.INTL(Choix-1,1,1),IF(AU4="","",IF(MONTH(WORKDAY.INTL(AU4,1,1))&lt;&gt;MONTH(Choix),"",WORKDAY.INTL(AU4,1,1))))</f>
        <v>45057</v>
      </c>
      <c r="BB4" s="145"/>
      <c r="BC4" s="145"/>
      <c r="BD4" s="145"/>
      <c r="BE4" s="145"/>
      <c r="BF4" s="145"/>
      <c r="BG4" s="145">
        <f>IF(WEEKDAY(WORKDAY.INTL(Choix-1,1,1),2)=COLUMNS($A:J),WORKDAY.INTL(Choix-1,1,1),IF(BA4="","",IF(MONTH(WORKDAY.INTL(BA4,1,1))&lt;&gt;MONTH(Choix),"",WORKDAY.INTL(BA4,1,1))))</f>
        <v>45058</v>
      </c>
      <c r="BH4" s="145"/>
      <c r="BI4" s="145"/>
      <c r="BJ4" s="145"/>
      <c r="BK4" s="145"/>
      <c r="BL4" s="145"/>
      <c r="BM4" s="116"/>
      <c r="BN4" s="145">
        <f>IF(WEEKDAY(WORKDAY.INTL(Choix-1,1,1),2)=COLUMNS($A:K),WORKDAY.INTL(Choix-1,1,1),IF(BG4="","",IF(MONTH(WORKDAY.INTL(BG4,1,1))&lt;&gt;MONTH(Choix),"",WORKDAY.INTL(BG4,1,1))))</f>
        <v>45061</v>
      </c>
      <c r="BO4" s="145"/>
      <c r="BP4" s="145"/>
      <c r="BQ4" s="145"/>
      <c r="BR4" s="145"/>
      <c r="BS4" s="145"/>
      <c r="BT4" s="145">
        <f>IF(WEEKDAY(WORKDAY.INTL(Choix-1,1,1),2)=COLUMNS($A:L),WORKDAY.INTL(Choix-1,1,1),IF(BN4="","",IF(MONTH(WORKDAY.INTL(BN4,1,1))&lt;&gt;MONTH(Choix),"",WORKDAY.INTL(BN4,1,1))))</f>
        <v>45062</v>
      </c>
      <c r="BU4" s="145"/>
      <c r="BV4" s="145"/>
      <c r="BW4" s="145"/>
      <c r="BX4" s="145"/>
      <c r="BY4" s="145"/>
      <c r="BZ4" s="145">
        <f>IF(WEEKDAY(WORKDAY.INTL(Choix-1,1,1),2)=COLUMNS($A:M),WORKDAY.INTL(Choix-1,1,1),IF(BT4="","",IF(MONTH(WORKDAY.INTL(BT4,1,1))&lt;&gt;MONTH(Choix),"",WORKDAY.INTL(BT4,1,1))))</f>
        <v>45063</v>
      </c>
      <c r="CA4" s="145"/>
      <c r="CB4" s="145"/>
      <c r="CC4" s="145"/>
      <c r="CD4" s="145"/>
      <c r="CE4" s="145"/>
      <c r="CF4" s="145">
        <f>IF(WEEKDAY(WORKDAY.INTL(Choix-1,1,1),2)=COLUMNS($A:N),WORKDAY.INTL(Choix-1,1,1),IF(BZ4="","",IF(MONTH(WORKDAY.INTL(BZ4,1,1))&lt;&gt;MONTH(Choix),"",WORKDAY.INTL(BZ4,1,1))))</f>
        <v>45064</v>
      </c>
      <c r="CG4" s="145"/>
      <c r="CH4" s="145"/>
      <c r="CI4" s="145"/>
      <c r="CJ4" s="145"/>
      <c r="CK4" s="145"/>
      <c r="CL4" s="145">
        <f>IF(WEEKDAY(WORKDAY.INTL(Choix-1,1,1),2)=COLUMNS($A:O),WORKDAY.INTL(Choix-1,1,1),IF(CF4="","",IF(MONTH(WORKDAY.INTL(CF4,1,1))&lt;&gt;MONTH(Choix),"",WORKDAY.INTL(CF4,1,1))))</f>
        <v>45065</v>
      </c>
      <c r="CM4" s="145"/>
      <c r="CN4" s="145"/>
      <c r="CO4" s="145"/>
      <c r="CP4" s="145"/>
      <c r="CQ4" s="145"/>
      <c r="CR4" s="116"/>
      <c r="CS4" s="145">
        <f>IF(WEEKDAY(WORKDAY.INTL(Choix-1,1,1),2)=COLUMNS($A$2:P$4),WORKDAY.INTL(Choix-1,1,1),IF(CL4="","",IF(MONTH(WORKDAY.INTL(CL4,1,1))&lt;&gt;MONTH(Choix),"",WORKDAY.INTL(CL4,1,1))))</f>
        <v>45068</v>
      </c>
      <c r="CT4" s="145"/>
      <c r="CU4" s="145"/>
      <c r="CV4" s="145"/>
      <c r="CW4" s="145"/>
      <c r="CX4" s="145"/>
      <c r="CY4" s="145">
        <f>IF(WEEKDAY(WORKDAY.INTL(Choix-1,1,1),2)=COLUMNS($A$2:Q$4),WORKDAY.INTL(Choix-1,1,1),IF(CS4="","",IF(MONTH(WORKDAY.INTL(CS4,1,1))&lt;&gt;MONTH(Choix),"",WORKDAY.INTL(CS4,1,1))))</f>
        <v>45069</v>
      </c>
      <c r="CZ4" s="145"/>
      <c r="DA4" s="145"/>
      <c r="DB4" s="145"/>
      <c r="DC4" s="145"/>
      <c r="DD4" s="145"/>
      <c r="DE4" s="145">
        <f>IF(WEEKDAY(WORKDAY.INTL(Choix-1,1,1),2)=COLUMNS($A$2:R$4),WORKDAY.INTL(Choix-1,1,1),IF(CY4="","",IF(MONTH(WORKDAY.INTL(CY4,1,1))&lt;&gt;MONTH(Choix),"",WORKDAY.INTL(CY4,1,1))))</f>
        <v>45070</v>
      </c>
      <c r="DF4" s="145"/>
      <c r="DG4" s="145"/>
      <c r="DH4" s="145"/>
      <c r="DI4" s="145"/>
      <c r="DJ4" s="145"/>
      <c r="DK4" s="145">
        <f>IF(WEEKDAY(WORKDAY.INTL(Choix-1,1,1),2)=COLUMNS($A$2:S$4),WORKDAY.INTL(Choix-1,1,1),IF(DE4="","",IF(MONTH(WORKDAY.INTL(DE4,1,1))&lt;&gt;MONTH(Choix),"",WORKDAY.INTL(DE4,1,1))))</f>
        <v>45071</v>
      </c>
      <c r="DL4" s="145"/>
      <c r="DM4" s="145"/>
      <c r="DN4" s="145"/>
      <c r="DO4" s="145"/>
      <c r="DP4" s="145"/>
      <c r="DQ4" s="145">
        <f>IF(WEEKDAY(WORKDAY.INTL(Choix-1,1,1),2)=COLUMNS($A$2:T$4),WORKDAY.INTL(Choix-1,1,1),IF(DK4="","",IF(MONTH(WORKDAY.INTL(DK4,1,1))&lt;&gt;MONTH(Choix),"",WORKDAY.INTL(DK4,1,1))))</f>
        <v>45072</v>
      </c>
      <c r="DR4" s="145"/>
      <c r="DS4" s="145"/>
      <c r="DT4" s="145"/>
      <c r="DU4" s="145"/>
      <c r="DV4" s="145"/>
      <c r="DW4" s="116"/>
      <c r="DX4" s="145">
        <f>IF(WEEKDAY(WORKDAY.INTL(Choix-1,1,1),2)=COLUMNS($A$2:U$4),WORKDAY.INTL(Choix-1,1,1),IF(DQ4="","",IF(MONTH(WORKDAY.INTL(DQ4,1,1))&lt;&gt;MONTH(Choix),"",WORKDAY.INTL(DQ4,1,1))))</f>
        <v>45075</v>
      </c>
      <c r="DY4" s="145"/>
      <c r="DZ4" s="145"/>
      <c r="EA4" s="145"/>
      <c r="EB4" s="145"/>
      <c r="EC4" s="145"/>
      <c r="ED4" s="145">
        <f>IF(WEEKDAY(WORKDAY.INTL(Choix-1,1,1),2)=COLUMNS($A$2:V$4),WORKDAY.INTL(Choix-1,1,1),IF(DX4="","",IF(MONTH(WORKDAY.INTL(DX4,1,1))&lt;&gt;MONTH(Choix),"",WORKDAY.INTL(DX4,1,1))))</f>
        <v>45076</v>
      </c>
      <c r="EE4" s="145"/>
      <c r="EF4" s="145"/>
      <c r="EG4" s="145"/>
      <c r="EH4" s="145"/>
      <c r="EI4" s="145"/>
      <c r="EJ4" s="145">
        <f>IF(WEEKDAY(WORKDAY.INTL(Choix-1,1,1),2)=COLUMNS($A$2:W$4),WORKDAY.INTL(Choix-1,1,1),IF(ED4="","",IF(MONTH(WORKDAY.INTL(ED4,1,1))&lt;&gt;MONTH(Choix),"",WORKDAY.INTL(ED4,1,1))))</f>
        <v>45077</v>
      </c>
      <c r="EK4" s="145"/>
      <c r="EL4" s="145"/>
      <c r="EM4" s="145"/>
      <c r="EN4" s="145"/>
      <c r="EO4" s="145"/>
      <c r="EP4" s="145" t="str">
        <f>IF(WEEKDAY(WORKDAY.INTL(Choix-1,1,1),2)=COLUMNS($A$2:X$4),WORKDAY.INTL(Choix-1,1,1),IF(EJ4="","",IF(MONTH(WORKDAY.INTL(EJ4,1,1))&lt;&gt;MONTH(Choix),"",WORKDAY.INTL(EJ4,1,1))))</f>
        <v/>
      </c>
      <c r="EQ4" s="145"/>
      <c r="ER4" s="145"/>
      <c r="ES4" s="145"/>
      <c r="ET4" s="145"/>
      <c r="EU4" s="145"/>
      <c r="EV4" s="145" t="str">
        <f>IF(WEEKDAY(WORKDAY.INTL(Choix-1,1,1),2)=COLUMNS($A$2:Y$4),WORKDAY.INTL(Choix-1,1,1),IF(EP4="","",IF(MONTH(WORKDAY.INTL(EP4,1,1))&lt;&gt;MONTH(Choix),"",WORKDAY.INTL(EP4,1,1))))</f>
        <v/>
      </c>
      <c r="EW4" s="145"/>
      <c r="EX4" s="145"/>
      <c r="EY4" s="145"/>
      <c r="EZ4" s="145"/>
      <c r="FA4" s="145"/>
      <c r="FB4" s="14"/>
      <c r="FC4" s="14"/>
      <c r="FD4" s="14"/>
      <c r="FE4" s="14"/>
      <c r="FF4" s="14"/>
      <c r="FG4" s="14"/>
      <c r="FH4" s="14"/>
      <c r="FI4" s="14"/>
      <c r="FJ4" s="15"/>
      <c r="GB4" s="15"/>
      <c r="GC4" s="15"/>
      <c r="GD4" s="15"/>
    </row>
    <row r="5" spans="1:197" ht="17.100000000000001" customHeight="1" x14ac:dyDescent="0.2">
      <c r="A5" s="76"/>
      <c r="B5" s="76"/>
      <c r="C5" s="88" t="s">
        <v>27</v>
      </c>
      <c r="D5" s="164">
        <f>BdD!D5</f>
        <v>0</v>
      </c>
      <c r="E5" s="164"/>
      <c r="F5" s="164"/>
      <c r="G5" s="164"/>
      <c r="H5" s="164"/>
      <c r="I5" s="165"/>
      <c r="J5" s="164">
        <f>BdD!J5</f>
        <v>0</v>
      </c>
      <c r="K5" s="164"/>
      <c r="L5" s="164"/>
      <c r="M5" s="164"/>
      <c r="N5" s="164"/>
      <c r="O5" s="165"/>
      <c r="P5" s="164">
        <f>BdD!P5</f>
        <v>0</v>
      </c>
      <c r="Q5" s="164"/>
      <c r="R5" s="164"/>
      <c r="S5" s="164"/>
      <c r="T5" s="164"/>
      <c r="U5" s="165"/>
      <c r="V5" s="164">
        <f>BdD!V5</f>
        <v>0</v>
      </c>
      <c r="W5" s="164"/>
      <c r="X5" s="164"/>
      <c r="Y5" s="164"/>
      <c r="Z5" s="164"/>
      <c r="AA5" s="165"/>
      <c r="AB5" s="164">
        <f>BdD!AB5</f>
        <v>0</v>
      </c>
      <c r="AC5" s="164"/>
      <c r="AD5" s="164"/>
      <c r="AE5" s="164"/>
      <c r="AF5" s="164"/>
      <c r="AG5" s="165"/>
      <c r="AH5" s="89"/>
      <c r="AI5" s="163">
        <f>BdD!AI5</f>
        <v>0</v>
      </c>
      <c r="AJ5" s="164"/>
      <c r="AK5" s="164"/>
      <c r="AL5" s="164"/>
      <c r="AM5" s="164"/>
      <c r="AN5" s="165"/>
      <c r="AO5" s="163">
        <f>BdD!AO5</f>
        <v>0</v>
      </c>
      <c r="AP5" s="164"/>
      <c r="AQ5" s="164"/>
      <c r="AR5" s="164"/>
      <c r="AS5" s="164"/>
      <c r="AT5" s="165"/>
      <c r="AU5" s="163">
        <f>BdD!AU5</f>
        <v>0</v>
      </c>
      <c r="AV5" s="164"/>
      <c r="AW5" s="164"/>
      <c r="AX5" s="164"/>
      <c r="AY5" s="164"/>
      <c r="AZ5" s="165"/>
      <c r="BA5" s="163">
        <f>BdD!BA5</f>
        <v>0</v>
      </c>
      <c r="BB5" s="164"/>
      <c r="BC5" s="164"/>
      <c r="BD5" s="164"/>
      <c r="BE5" s="164"/>
      <c r="BF5" s="165"/>
      <c r="BG5" s="163">
        <f>BdD!BG5</f>
        <v>0</v>
      </c>
      <c r="BH5" s="164"/>
      <c r="BI5" s="164"/>
      <c r="BJ5" s="164"/>
      <c r="BK5" s="164"/>
      <c r="BL5" s="165"/>
      <c r="BM5" s="89"/>
      <c r="BN5" s="163">
        <f>BdD!BN5</f>
        <v>0</v>
      </c>
      <c r="BO5" s="164"/>
      <c r="BP5" s="164"/>
      <c r="BQ5" s="164"/>
      <c r="BR5" s="164"/>
      <c r="BS5" s="165"/>
      <c r="BT5" s="163">
        <f>BdD!BT5</f>
        <v>0</v>
      </c>
      <c r="BU5" s="164"/>
      <c r="BV5" s="164"/>
      <c r="BW5" s="164"/>
      <c r="BX5" s="164"/>
      <c r="BY5" s="165"/>
      <c r="BZ5" s="163">
        <f>BdD!BZ5</f>
        <v>0</v>
      </c>
      <c r="CA5" s="164"/>
      <c r="CB5" s="164"/>
      <c r="CC5" s="164"/>
      <c r="CD5" s="164"/>
      <c r="CE5" s="165"/>
      <c r="CF5" s="163">
        <f>BdD!CF5</f>
        <v>0</v>
      </c>
      <c r="CG5" s="164"/>
      <c r="CH5" s="164"/>
      <c r="CI5" s="164"/>
      <c r="CJ5" s="164"/>
      <c r="CK5" s="165"/>
      <c r="CL5" s="163">
        <f>BdD!CL5</f>
        <v>0</v>
      </c>
      <c r="CM5" s="164"/>
      <c r="CN5" s="164"/>
      <c r="CO5" s="164"/>
      <c r="CP5" s="164"/>
      <c r="CQ5" s="165"/>
      <c r="CR5" s="89"/>
      <c r="CS5" s="163">
        <f>BdD!CS5</f>
        <v>0</v>
      </c>
      <c r="CT5" s="164"/>
      <c r="CU5" s="164"/>
      <c r="CV5" s="164"/>
      <c r="CW5" s="164"/>
      <c r="CX5" s="165"/>
      <c r="CY5" s="163">
        <f>BdD!CY5</f>
        <v>0</v>
      </c>
      <c r="CZ5" s="164"/>
      <c r="DA5" s="164"/>
      <c r="DB5" s="164"/>
      <c r="DC5" s="164"/>
      <c r="DD5" s="165"/>
      <c r="DE5" s="163">
        <f>BdD!DE5</f>
        <v>0</v>
      </c>
      <c r="DF5" s="164"/>
      <c r="DG5" s="164"/>
      <c r="DH5" s="164"/>
      <c r="DI5" s="164"/>
      <c r="DJ5" s="165"/>
      <c r="DK5" s="163">
        <f>BdD!DK5</f>
        <v>0</v>
      </c>
      <c r="DL5" s="164"/>
      <c r="DM5" s="164"/>
      <c r="DN5" s="164"/>
      <c r="DO5" s="164"/>
      <c r="DP5" s="165"/>
      <c r="DQ5" s="163">
        <f>BdD!DQ5</f>
        <v>0</v>
      </c>
      <c r="DR5" s="164"/>
      <c r="DS5" s="164"/>
      <c r="DT5" s="164"/>
      <c r="DU5" s="164"/>
      <c r="DV5" s="165"/>
      <c r="DW5" s="89"/>
      <c r="DX5" s="163">
        <f>BdD!DX5</f>
        <v>0</v>
      </c>
      <c r="DY5" s="164"/>
      <c r="DZ5" s="164"/>
      <c r="EA5" s="164"/>
      <c r="EB5" s="164"/>
      <c r="EC5" s="165"/>
      <c r="ED5" s="163">
        <f>BdD!ED5</f>
        <v>0</v>
      </c>
      <c r="EE5" s="164"/>
      <c r="EF5" s="164"/>
      <c r="EG5" s="164"/>
      <c r="EH5" s="164"/>
      <c r="EI5" s="165"/>
      <c r="EJ5" s="163">
        <f>BdD!EJ5</f>
        <v>0</v>
      </c>
      <c r="EK5" s="164"/>
      <c r="EL5" s="164"/>
      <c r="EM5" s="164"/>
      <c r="EN5" s="164"/>
      <c r="EO5" s="165"/>
      <c r="EP5" s="163">
        <f>BdD!EP5</f>
        <v>0</v>
      </c>
      <c r="EQ5" s="164"/>
      <c r="ER5" s="164"/>
      <c r="ES5" s="164"/>
      <c r="ET5" s="164"/>
      <c r="EU5" s="165"/>
      <c r="EV5" s="163">
        <f>BdD!EV5</f>
        <v>0</v>
      </c>
      <c r="EW5" s="164"/>
      <c r="EX5" s="164"/>
      <c r="EY5" s="164"/>
      <c r="EZ5" s="164"/>
      <c r="FA5" s="165"/>
      <c r="FB5" s="14"/>
      <c r="FC5" s="14"/>
      <c r="FD5" s="14"/>
      <c r="FE5" s="14"/>
      <c r="FF5" s="14"/>
      <c r="FG5" s="14"/>
      <c r="FH5" s="14"/>
      <c r="FI5" s="14"/>
      <c r="FJ5" s="15"/>
      <c r="GB5" s="15"/>
      <c r="GC5" s="15"/>
      <c r="GD5" s="15"/>
    </row>
    <row r="6" spans="1:197" ht="17.100000000000001" customHeight="1" x14ac:dyDescent="0.2">
      <c r="A6" s="76"/>
      <c r="B6" s="76"/>
      <c r="C6" s="88" t="s">
        <v>28</v>
      </c>
      <c r="D6" s="166">
        <f>BdD!D6</f>
        <v>0</v>
      </c>
      <c r="E6" s="166"/>
      <c r="F6" s="167"/>
      <c r="G6" s="166">
        <f>BdD!G6</f>
        <v>0</v>
      </c>
      <c r="H6" s="166"/>
      <c r="I6" s="167"/>
      <c r="J6" s="166">
        <f>BdD!J6</f>
        <v>0</v>
      </c>
      <c r="K6" s="166"/>
      <c r="L6" s="167"/>
      <c r="M6" s="166">
        <f>BdD!M6</f>
        <v>0</v>
      </c>
      <c r="N6" s="166"/>
      <c r="O6" s="167"/>
      <c r="P6" s="166">
        <f>BdD!P6</f>
        <v>0</v>
      </c>
      <c r="Q6" s="166"/>
      <c r="R6" s="167"/>
      <c r="S6" s="166">
        <f>BdD!S6</f>
        <v>0</v>
      </c>
      <c r="T6" s="166"/>
      <c r="U6" s="167"/>
      <c r="V6" s="166">
        <f>BdD!V6</f>
        <v>0</v>
      </c>
      <c r="W6" s="166"/>
      <c r="X6" s="167"/>
      <c r="Y6" s="166">
        <f>BdD!Y6</f>
        <v>0</v>
      </c>
      <c r="Z6" s="166"/>
      <c r="AA6" s="167"/>
      <c r="AB6" s="166">
        <f>BdD!AB6</f>
        <v>0</v>
      </c>
      <c r="AC6" s="166"/>
      <c r="AD6" s="167"/>
      <c r="AE6" s="166">
        <f>BdD!AE6</f>
        <v>0</v>
      </c>
      <c r="AF6" s="166"/>
      <c r="AG6" s="167"/>
      <c r="AH6" s="90"/>
      <c r="AI6" s="168">
        <f>BdD!AI6</f>
        <v>0</v>
      </c>
      <c r="AJ6" s="166"/>
      <c r="AK6" s="167"/>
      <c r="AL6" s="168">
        <f>BdD!AL6</f>
        <v>0</v>
      </c>
      <c r="AM6" s="166"/>
      <c r="AN6" s="167"/>
      <c r="AO6" s="168">
        <f>BdD!AO6</f>
        <v>0</v>
      </c>
      <c r="AP6" s="166"/>
      <c r="AQ6" s="167"/>
      <c r="AR6" s="168">
        <f>BdD!AR6</f>
        <v>0</v>
      </c>
      <c r="AS6" s="166"/>
      <c r="AT6" s="167"/>
      <c r="AU6" s="168">
        <f>BdD!AU6</f>
        <v>0</v>
      </c>
      <c r="AV6" s="166"/>
      <c r="AW6" s="167"/>
      <c r="AX6" s="168">
        <f>BdD!AX6</f>
        <v>0</v>
      </c>
      <c r="AY6" s="166"/>
      <c r="AZ6" s="167"/>
      <c r="BA6" s="168">
        <f>BdD!BA6</f>
        <v>0</v>
      </c>
      <c r="BB6" s="166"/>
      <c r="BC6" s="167"/>
      <c r="BD6" s="168">
        <f>BdD!BD6</f>
        <v>0</v>
      </c>
      <c r="BE6" s="166"/>
      <c r="BF6" s="167"/>
      <c r="BG6" s="168">
        <f>BdD!BG6</f>
        <v>0</v>
      </c>
      <c r="BH6" s="166"/>
      <c r="BI6" s="167"/>
      <c r="BJ6" s="168">
        <f>BdD!BJ6</f>
        <v>0</v>
      </c>
      <c r="BK6" s="166"/>
      <c r="BL6" s="167"/>
      <c r="BM6" s="90"/>
      <c r="BN6" s="168">
        <f>BdD!BN6</f>
        <v>0</v>
      </c>
      <c r="BO6" s="166"/>
      <c r="BP6" s="167"/>
      <c r="BQ6" s="168">
        <f>BdD!BQ6</f>
        <v>0</v>
      </c>
      <c r="BR6" s="166"/>
      <c r="BS6" s="167"/>
      <c r="BT6" s="168">
        <f>BdD!BT6</f>
        <v>0</v>
      </c>
      <c r="BU6" s="166"/>
      <c r="BV6" s="167"/>
      <c r="BW6" s="168">
        <f>BdD!BW6</f>
        <v>0</v>
      </c>
      <c r="BX6" s="166"/>
      <c r="BY6" s="167"/>
      <c r="BZ6" s="168">
        <f>BdD!BZ6</f>
        <v>0</v>
      </c>
      <c r="CA6" s="166"/>
      <c r="CB6" s="167"/>
      <c r="CC6" s="168">
        <f>BdD!CC6</f>
        <v>0</v>
      </c>
      <c r="CD6" s="166"/>
      <c r="CE6" s="167"/>
      <c r="CF6" s="168">
        <f>BdD!CF6</f>
        <v>0</v>
      </c>
      <c r="CG6" s="166"/>
      <c r="CH6" s="167"/>
      <c r="CI6" s="168">
        <f>BdD!CI6</f>
        <v>0</v>
      </c>
      <c r="CJ6" s="166"/>
      <c r="CK6" s="167"/>
      <c r="CL6" s="168">
        <f>BdD!CL6</f>
        <v>0</v>
      </c>
      <c r="CM6" s="166"/>
      <c r="CN6" s="167"/>
      <c r="CO6" s="168">
        <f>BdD!CO6</f>
        <v>0</v>
      </c>
      <c r="CP6" s="166"/>
      <c r="CQ6" s="167"/>
      <c r="CR6" s="90"/>
      <c r="CS6" s="168">
        <f>BdD!CS6</f>
        <v>0</v>
      </c>
      <c r="CT6" s="166"/>
      <c r="CU6" s="167"/>
      <c r="CV6" s="168">
        <f>BdD!CV6</f>
        <v>0</v>
      </c>
      <c r="CW6" s="166"/>
      <c r="CX6" s="167"/>
      <c r="CY6" s="168">
        <f>BdD!CY6</f>
        <v>0</v>
      </c>
      <c r="CZ6" s="166"/>
      <c r="DA6" s="167"/>
      <c r="DB6" s="168">
        <f>BdD!DB6</f>
        <v>0</v>
      </c>
      <c r="DC6" s="166"/>
      <c r="DD6" s="167"/>
      <c r="DE6" s="168">
        <f>BdD!DE6</f>
        <v>0</v>
      </c>
      <c r="DF6" s="166"/>
      <c r="DG6" s="167"/>
      <c r="DH6" s="168">
        <f>BdD!DH6</f>
        <v>0</v>
      </c>
      <c r="DI6" s="166"/>
      <c r="DJ6" s="167"/>
      <c r="DK6" s="168">
        <f>BdD!DK6</f>
        <v>0</v>
      </c>
      <c r="DL6" s="166"/>
      <c r="DM6" s="167"/>
      <c r="DN6" s="168">
        <f>BdD!DN6</f>
        <v>0</v>
      </c>
      <c r="DO6" s="166"/>
      <c r="DP6" s="167"/>
      <c r="DQ6" s="168">
        <f>BdD!DQ6</f>
        <v>0</v>
      </c>
      <c r="DR6" s="166"/>
      <c r="DS6" s="167"/>
      <c r="DT6" s="168">
        <f>BdD!DT6</f>
        <v>0</v>
      </c>
      <c r="DU6" s="166"/>
      <c r="DV6" s="167"/>
      <c r="DW6" s="90"/>
      <c r="DX6" s="168">
        <f>BdD!DX6</f>
        <v>0</v>
      </c>
      <c r="DY6" s="166"/>
      <c r="DZ6" s="167"/>
      <c r="EA6" s="168">
        <f>BdD!EA6</f>
        <v>0</v>
      </c>
      <c r="EB6" s="166"/>
      <c r="EC6" s="167"/>
      <c r="ED6" s="168">
        <f>BdD!ED6</f>
        <v>0</v>
      </c>
      <c r="EE6" s="166"/>
      <c r="EF6" s="167"/>
      <c r="EG6" s="168">
        <f>BdD!EG6</f>
        <v>0</v>
      </c>
      <c r="EH6" s="166"/>
      <c r="EI6" s="167"/>
      <c r="EJ6" s="168">
        <f>BdD!EJ6</f>
        <v>0</v>
      </c>
      <c r="EK6" s="166"/>
      <c r="EL6" s="167"/>
      <c r="EM6" s="168">
        <f>BdD!EM6</f>
        <v>0</v>
      </c>
      <c r="EN6" s="166"/>
      <c r="EO6" s="167"/>
      <c r="EP6" s="168">
        <f>BdD!EP6</f>
        <v>0</v>
      </c>
      <c r="EQ6" s="166"/>
      <c r="ER6" s="167"/>
      <c r="ES6" s="168">
        <f>BdD!ES6</f>
        <v>0</v>
      </c>
      <c r="ET6" s="166"/>
      <c r="EU6" s="167"/>
      <c r="EV6" s="168">
        <f>BdD!EV6</f>
        <v>0</v>
      </c>
      <c r="EW6" s="166"/>
      <c r="EX6" s="167"/>
      <c r="EY6" s="168">
        <f>BdD!EY6</f>
        <v>0</v>
      </c>
      <c r="EZ6" s="166"/>
      <c r="FA6" s="167"/>
      <c r="FB6" s="14"/>
      <c r="FC6" s="14"/>
      <c r="FD6" s="14"/>
      <c r="FE6" s="14"/>
      <c r="FF6" s="14"/>
      <c r="FG6" s="14"/>
      <c r="FH6" s="14"/>
      <c r="FI6" s="14"/>
      <c r="FJ6" s="15"/>
      <c r="GB6" s="15"/>
      <c r="GC6" s="15"/>
      <c r="GD6" s="15"/>
    </row>
    <row r="7" spans="1:197" s="5" customFormat="1" ht="2.85" customHeight="1" x14ac:dyDescent="0.2">
      <c r="B7" s="2"/>
      <c r="C7" s="7"/>
      <c r="AH7" s="17"/>
      <c r="BM7" s="17"/>
      <c r="CR7" s="17"/>
      <c r="DW7" s="17"/>
      <c r="FA7" s="17"/>
      <c r="FB7" s="14"/>
      <c r="GB7" s="17"/>
      <c r="GC7" s="17"/>
      <c r="GD7" s="17"/>
      <c r="GE7" s="1"/>
      <c r="GF7" s="1"/>
      <c r="GG7" s="1"/>
      <c r="GH7" s="1"/>
      <c r="GI7" s="1"/>
      <c r="GJ7" s="1"/>
      <c r="GK7" s="1"/>
      <c r="GL7" s="1"/>
      <c r="GM7" s="1"/>
      <c r="GN7" s="1"/>
      <c r="GO7" s="1"/>
    </row>
    <row r="8" spans="1:197" s="3" customFormat="1" ht="11.25" customHeight="1" x14ac:dyDescent="0.2">
      <c r="B8" s="157"/>
      <c r="C8" s="91" t="str">
        <f>BdD!C36</f>
        <v>A</v>
      </c>
      <c r="D8" s="154" t="str">
        <f>BdD!D36</f>
        <v>b</v>
      </c>
      <c r="E8" s="152"/>
      <c r="F8" s="152" t="str">
        <f>BdD!F36</f>
        <v>b</v>
      </c>
      <c r="G8" s="152"/>
      <c r="H8" s="152">
        <f>BdD!H36</f>
        <v>0</v>
      </c>
      <c r="I8" s="153"/>
      <c r="J8" s="154">
        <f>BdD!J36</f>
        <v>0</v>
      </c>
      <c r="K8" s="152"/>
      <c r="L8" s="152">
        <f>BdD!L36</f>
        <v>0</v>
      </c>
      <c r="M8" s="152"/>
      <c r="N8" s="152">
        <f>BdD!N36</f>
        <v>0</v>
      </c>
      <c r="O8" s="153"/>
      <c r="P8" s="154">
        <f>BdD!P36</f>
        <v>0</v>
      </c>
      <c r="Q8" s="152"/>
      <c r="R8" s="152">
        <f>BdD!R36</f>
        <v>0</v>
      </c>
      <c r="S8" s="152"/>
      <c r="T8" s="152">
        <f>BdD!T36</f>
        <v>0</v>
      </c>
      <c r="U8" s="153"/>
      <c r="V8" s="154">
        <f>BdD!V36</f>
        <v>0</v>
      </c>
      <c r="W8" s="152"/>
      <c r="X8" s="152">
        <f>BdD!X36</f>
        <v>0</v>
      </c>
      <c r="Y8" s="152"/>
      <c r="Z8" s="152">
        <f>BdD!Z36</f>
        <v>0</v>
      </c>
      <c r="AA8" s="153"/>
      <c r="AB8" s="154">
        <f>BdD!AB36</f>
        <v>0</v>
      </c>
      <c r="AC8" s="152"/>
      <c r="AD8" s="152">
        <f>BdD!AD36</f>
        <v>0</v>
      </c>
      <c r="AE8" s="152"/>
      <c r="AF8" s="152">
        <f>BdD!AF36</f>
        <v>0</v>
      </c>
      <c r="AG8" s="155"/>
      <c r="AH8" s="92"/>
      <c r="AI8" s="154">
        <f>BdD!AI36</f>
        <v>0</v>
      </c>
      <c r="AJ8" s="152"/>
      <c r="AK8" s="152">
        <f>BdD!AK36</f>
        <v>0</v>
      </c>
      <c r="AL8" s="152"/>
      <c r="AM8" s="152">
        <f>BdD!AM36</f>
        <v>0</v>
      </c>
      <c r="AN8" s="153"/>
      <c r="AO8" s="154">
        <f>BdD!AO36</f>
        <v>0</v>
      </c>
      <c r="AP8" s="152"/>
      <c r="AQ8" s="152">
        <f>BdD!AQ36</f>
        <v>0</v>
      </c>
      <c r="AR8" s="152"/>
      <c r="AS8" s="152">
        <f>BdD!AS36</f>
        <v>0</v>
      </c>
      <c r="AT8" s="153"/>
      <c r="AU8" s="154">
        <f>BdD!AU36</f>
        <v>0</v>
      </c>
      <c r="AV8" s="152"/>
      <c r="AW8" s="152">
        <f>BdD!AW36</f>
        <v>0</v>
      </c>
      <c r="AX8" s="152"/>
      <c r="AY8" s="152">
        <f>BdD!AY36</f>
        <v>0</v>
      </c>
      <c r="AZ8" s="153"/>
      <c r="BA8" s="154">
        <f>BdD!BA36</f>
        <v>0</v>
      </c>
      <c r="BB8" s="152"/>
      <c r="BC8" s="152">
        <f>BdD!BC36</f>
        <v>0</v>
      </c>
      <c r="BD8" s="152"/>
      <c r="BE8" s="152">
        <f>BdD!BE36</f>
        <v>0</v>
      </c>
      <c r="BF8" s="153"/>
      <c r="BG8" s="154">
        <f>BdD!BG36</f>
        <v>0</v>
      </c>
      <c r="BH8" s="152"/>
      <c r="BI8" s="152">
        <f>BdD!BI36</f>
        <v>0</v>
      </c>
      <c r="BJ8" s="152"/>
      <c r="BK8" s="152">
        <f>BdD!BK36</f>
        <v>0</v>
      </c>
      <c r="BL8" s="155"/>
      <c r="BM8" s="92"/>
      <c r="BN8" s="154">
        <f>BdD!BN36</f>
        <v>0</v>
      </c>
      <c r="BO8" s="152"/>
      <c r="BP8" s="152">
        <f>BdD!BP36</f>
        <v>0</v>
      </c>
      <c r="BQ8" s="152"/>
      <c r="BR8" s="152">
        <f>BdD!BR36</f>
        <v>0</v>
      </c>
      <c r="BS8" s="153"/>
      <c r="BT8" s="154">
        <f>BdD!BT36</f>
        <v>0</v>
      </c>
      <c r="BU8" s="152"/>
      <c r="BV8" s="152">
        <f>BdD!BV36</f>
        <v>0</v>
      </c>
      <c r="BW8" s="152"/>
      <c r="BX8" s="152">
        <f>BdD!BX36</f>
        <v>0</v>
      </c>
      <c r="BY8" s="153"/>
      <c r="BZ8" s="154">
        <f>BdD!BZ36</f>
        <v>0</v>
      </c>
      <c r="CA8" s="152"/>
      <c r="CB8" s="152">
        <f>BdD!CB36</f>
        <v>0</v>
      </c>
      <c r="CC8" s="152"/>
      <c r="CD8" s="152">
        <f>BdD!CD36</f>
        <v>0</v>
      </c>
      <c r="CE8" s="153"/>
      <c r="CF8" s="154">
        <f>BdD!CF36</f>
        <v>0</v>
      </c>
      <c r="CG8" s="152"/>
      <c r="CH8" s="152">
        <f>BdD!CH36</f>
        <v>0</v>
      </c>
      <c r="CI8" s="152"/>
      <c r="CJ8" s="152">
        <f>BdD!CJ36</f>
        <v>0</v>
      </c>
      <c r="CK8" s="153"/>
      <c r="CL8" s="154">
        <f>BdD!CL36</f>
        <v>0</v>
      </c>
      <c r="CM8" s="152"/>
      <c r="CN8" s="152">
        <f>BdD!CN36</f>
        <v>0</v>
      </c>
      <c r="CO8" s="152"/>
      <c r="CP8" s="152">
        <f>BdD!CP36</f>
        <v>0</v>
      </c>
      <c r="CQ8" s="155"/>
      <c r="CR8" s="92"/>
      <c r="CS8" s="154">
        <f>BdD!CS36</f>
        <v>0</v>
      </c>
      <c r="CT8" s="152"/>
      <c r="CU8" s="152">
        <f>BdD!CU36</f>
        <v>0</v>
      </c>
      <c r="CV8" s="152"/>
      <c r="CW8" s="152">
        <f>BdD!CW36</f>
        <v>0</v>
      </c>
      <c r="CX8" s="153"/>
      <c r="CY8" s="154">
        <f>BdD!CY36</f>
        <v>0</v>
      </c>
      <c r="CZ8" s="152"/>
      <c r="DA8" s="152">
        <f>BdD!DA36</f>
        <v>0</v>
      </c>
      <c r="DB8" s="152"/>
      <c r="DC8" s="152">
        <f>BdD!DC36</f>
        <v>0</v>
      </c>
      <c r="DD8" s="153"/>
      <c r="DE8" s="154">
        <f>BdD!DE36</f>
        <v>0</v>
      </c>
      <c r="DF8" s="152"/>
      <c r="DG8" s="152">
        <f>BdD!DG36</f>
        <v>0</v>
      </c>
      <c r="DH8" s="152"/>
      <c r="DI8" s="152">
        <f>BdD!DI36</f>
        <v>0</v>
      </c>
      <c r="DJ8" s="153"/>
      <c r="DK8" s="154">
        <f>BdD!DK36</f>
        <v>0</v>
      </c>
      <c r="DL8" s="152"/>
      <c r="DM8" s="152">
        <f>BdD!DM36</f>
        <v>0</v>
      </c>
      <c r="DN8" s="152"/>
      <c r="DO8" s="152">
        <f>BdD!DO36</f>
        <v>0</v>
      </c>
      <c r="DP8" s="153"/>
      <c r="DQ8" s="154">
        <f>BdD!DQ36</f>
        <v>0</v>
      </c>
      <c r="DR8" s="152"/>
      <c r="DS8" s="152">
        <f>BdD!DS36</f>
        <v>0</v>
      </c>
      <c r="DT8" s="152"/>
      <c r="DU8" s="152">
        <f>BdD!DU36</f>
        <v>0</v>
      </c>
      <c r="DV8" s="155"/>
      <c r="DW8" s="92"/>
      <c r="DX8" s="154">
        <f>BdD!DX36</f>
        <v>0</v>
      </c>
      <c r="DY8" s="152"/>
      <c r="DZ8" s="152">
        <f>BdD!DZ36</f>
        <v>0</v>
      </c>
      <c r="EA8" s="152"/>
      <c r="EB8" s="152">
        <f>BdD!EB36</f>
        <v>0</v>
      </c>
      <c r="EC8" s="153"/>
      <c r="ED8" s="154">
        <f>BdD!ED36</f>
        <v>0</v>
      </c>
      <c r="EE8" s="152"/>
      <c r="EF8" s="152">
        <f>BdD!EF36</f>
        <v>0</v>
      </c>
      <c r="EG8" s="152"/>
      <c r="EH8" s="152">
        <f>BdD!EH36</f>
        <v>0</v>
      </c>
      <c r="EI8" s="153"/>
      <c r="EJ8" s="154">
        <f>BdD!EJ36</f>
        <v>0</v>
      </c>
      <c r="EK8" s="152"/>
      <c r="EL8" s="152">
        <f>BdD!EL36</f>
        <v>0</v>
      </c>
      <c r="EM8" s="152"/>
      <c r="EN8" s="152">
        <f>BdD!EN36</f>
        <v>0</v>
      </c>
      <c r="EO8" s="153"/>
      <c r="EP8" s="154">
        <f>BdD!EP36</f>
        <v>0</v>
      </c>
      <c r="EQ8" s="152"/>
      <c r="ER8" s="152">
        <f>BdD!ER36</f>
        <v>0</v>
      </c>
      <c r="ES8" s="152"/>
      <c r="ET8" s="152">
        <f>BdD!ET36</f>
        <v>0</v>
      </c>
      <c r="EU8" s="153"/>
      <c r="EV8" s="154">
        <f>BdD!EV36</f>
        <v>0</v>
      </c>
      <c r="EW8" s="152"/>
      <c r="EX8" s="152">
        <f>BdD!EX36</f>
        <v>0</v>
      </c>
      <c r="EY8" s="152"/>
      <c r="EZ8" s="152">
        <f>BdD!EZ36</f>
        <v>0</v>
      </c>
      <c r="FA8" s="155"/>
      <c r="FB8" s="14"/>
      <c r="GB8" s="16"/>
      <c r="GC8" s="16"/>
      <c r="GD8" s="16"/>
      <c r="GE8" s="1"/>
      <c r="GF8" s="1"/>
      <c r="GG8" s="1"/>
      <c r="GH8" s="1"/>
      <c r="GI8" s="1"/>
      <c r="GJ8" s="1"/>
      <c r="GK8" s="1"/>
      <c r="GL8" s="1"/>
      <c r="GM8" s="1"/>
      <c r="GN8" s="1"/>
      <c r="GO8" s="1"/>
    </row>
    <row r="9" spans="1:197" s="3" customFormat="1" ht="11.25" customHeight="1" x14ac:dyDescent="0.2">
      <c r="B9" s="157"/>
      <c r="C9" s="91" t="str">
        <f>BdD!C37</f>
        <v>jean-marie</v>
      </c>
      <c r="D9" s="154" t="str">
        <f>BdD!D37</f>
        <v>j</v>
      </c>
      <c r="E9" s="152"/>
      <c r="F9" s="152">
        <f>BdD!F37</f>
        <v>0</v>
      </c>
      <c r="G9" s="152"/>
      <c r="H9" s="152">
        <f>BdD!H37</f>
        <v>0</v>
      </c>
      <c r="I9" s="153"/>
      <c r="J9" s="154">
        <f>BdD!J37</f>
        <v>0</v>
      </c>
      <c r="K9" s="152"/>
      <c r="L9" s="152">
        <f>BdD!L37</f>
        <v>0</v>
      </c>
      <c r="M9" s="152"/>
      <c r="N9" s="152">
        <f>BdD!N37</f>
        <v>0</v>
      </c>
      <c r="O9" s="153"/>
      <c r="P9" s="154">
        <f>BdD!P37</f>
        <v>0</v>
      </c>
      <c r="Q9" s="152"/>
      <c r="R9" s="152">
        <f>BdD!R37</f>
        <v>0</v>
      </c>
      <c r="S9" s="152"/>
      <c r="T9" s="152">
        <f>BdD!T37</f>
        <v>0</v>
      </c>
      <c r="U9" s="153"/>
      <c r="V9" s="154">
        <f>BdD!V37</f>
        <v>0</v>
      </c>
      <c r="W9" s="152"/>
      <c r="X9" s="152">
        <f>BdD!X37</f>
        <v>0</v>
      </c>
      <c r="Y9" s="152"/>
      <c r="Z9" s="152">
        <f>BdD!Z37</f>
        <v>0</v>
      </c>
      <c r="AA9" s="153"/>
      <c r="AB9" s="154">
        <f>BdD!AB37</f>
        <v>0</v>
      </c>
      <c r="AC9" s="152"/>
      <c r="AD9" s="152">
        <f>BdD!AD37</f>
        <v>0</v>
      </c>
      <c r="AE9" s="152"/>
      <c r="AF9" s="152">
        <f>BdD!AF37</f>
        <v>0</v>
      </c>
      <c r="AG9" s="155"/>
      <c r="AH9" s="92"/>
      <c r="AI9" s="154">
        <f>BdD!AI37</f>
        <v>0</v>
      </c>
      <c r="AJ9" s="152"/>
      <c r="AK9" s="152">
        <f>BdD!AK37</f>
        <v>0</v>
      </c>
      <c r="AL9" s="152"/>
      <c r="AM9" s="152">
        <f>BdD!AM37</f>
        <v>0</v>
      </c>
      <c r="AN9" s="153"/>
      <c r="AO9" s="154">
        <f>BdD!AO37</f>
        <v>0</v>
      </c>
      <c r="AP9" s="152"/>
      <c r="AQ9" s="152">
        <f>BdD!AQ37</f>
        <v>0</v>
      </c>
      <c r="AR9" s="152"/>
      <c r="AS9" s="152">
        <f>BdD!AS37</f>
        <v>0</v>
      </c>
      <c r="AT9" s="153"/>
      <c r="AU9" s="154">
        <f>BdD!AU37</f>
        <v>0</v>
      </c>
      <c r="AV9" s="152"/>
      <c r="AW9" s="152">
        <f>BdD!AW37</f>
        <v>0</v>
      </c>
      <c r="AX9" s="152"/>
      <c r="AY9" s="152">
        <f>BdD!AY37</f>
        <v>0</v>
      </c>
      <c r="AZ9" s="153"/>
      <c r="BA9" s="154">
        <f>BdD!BA37</f>
        <v>0</v>
      </c>
      <c r="BB9" s="152"/>
      <c r="BC9" s="152">
        <f>BdD!BC37</f>
        <v>0</v>
      </c>
      <c r="BD9" s="152"/>
      <c r="BE9" s="152">
        <f>BdD!BE37</f>
        <v>0</v>
      </c>
      <c r="BF9" s="153"/>
      <c r="BG9" s="154">
        <f>BdD!BG37</f>
        <v>0</v>
      </c>
      <c r="BH9" s="152"/>
      <c r="BI9" s="152">
        <f>BdD!BI37</f>
        <v>0</v>
      </c>
      <c r="BJ9" s="152"/>
      <c r="BK9" s="152">
        <f>BdD!BK37</f>
        <v>0</v>
      </c>
      <c r="BL9" s="155"/>
      <c r="BM9" s="92"/>
      <c r="BN9" s="154">
        <f>BdD!BN37</f>
        <v>0</v>
      </c>
      <c r="BO9" s="152"/>
      <c r="BP9" s="152">
        <f>BdD!BP37</f>
        <v>0</v>
      </c>
      <c r="BQ9" s="152"/>
      <c r="BR9" s="152">
        <f>BdD!BR37</f>
        <v>0</v>
      </c>
      <c r="BS9" s="153"/>
      <c r="BT9" s="154">
        <f>BdD!BT37</f>
        <v>0</v>
      </c>
      <c r="BU9" s="152"/>
      <c r="BV9" s="152">
        <f>BdD!BV37</f>
        <v>0</v>
      </c>
      <c r="BW9" s="152"/>
      <c r="BX9" s="152">
        <f>BdD!BX37</f>
        <v>0</v>
      </c>
      <c r="BY9" s="153"/>
      <c r="BZ9" s="154">
        <f>BdD!BZ37</f>
        <v>0</v>
      </c>
      <c r="CA9" s="152"/>
      <c r="CB9" s="152">
        <f>BdD!CB37</f>
        <v>0</v>
      </c>
      <c r="CC9" s="152"/>
      <c r="CD9" s="152">
        <f>BdD!CD37</f>
        <v>0</v>
      </c>
      <c r="CE9" s="153"/>
      <c r="CF9" s="154">
        <f>BdD!CF37</f>
        <v>0</v>
      </c>
      <c r="CG9" s="152"/>
      <c r="CH9" s="152">
        <f>BdD!CH37</f>
        <v>0</v>
      </c>
      <c r="CI9" s="152"/>
      <c r="CJ9" s="152">
        <f>BdD!CJ37</f>
        <v>0</v>
      </c>
      <c r="CK9" s="153"/>
      <c r="CL9" s="154">
        <f>BdD!CL37</f>
        <v>0</v>
      </c>
      <c r="CM9" s="152"/>
      <c r="CN9" s="152">
        <f>BdD!CN37</f>
        <v>0</v>
      </c>
      <c r="CO9" s="152"/>
      <c r="CP9" s="152">
        <f>BdD!CP37</f>
        <v>0</v>
      </c>
      <c r="CQ9" s="155"/>
      <c r="CR9" s="92"/>
      <c r="CS9" s="154">
        <f>BdD!CS37</f>
        <v>0</v>
      </c>
      <c r="CT9" s="152"/>
      <c r="CU9" s="152">
        <f>BdD!CU37</f>
        <v>0</v>
      </c>
      <c r="CV9" s="152"/>
      <c r="CW9" s="152">
        <f>BdD!CW37</f>
        <v>0</v>
      </c>
      <c r="CX9" s="153"/>
      <c r="CY9" s="154">
        <f>BdD!CY37</f>
        <v>0</v>
      </c>
      <c r="CZ9" s="152"/>
      <c r="DA9" s="152">
        <f>BdD!DA37</f>
        <v>0</v>
      </c>
      <c r="DB9" s="152"/>
      <c r="DC9" s="152">
        <f>BdD!DC37</f>
        <v>0</v>
      </c>
      <c r="DD9" s="153"/>
      <c r="DE9" s="154">
        <f>BdD!DE37</f>
        <v>0</v>
      </c>
      <c r="DF9" s="152"/>
      <c r="DG9" s="152">
        <f>BdD!DG37</f>
        <v>0</v>
      </c>
      <c r="DH9" s="152"/>
      <c r="DI9" s="152">
        <f>BdD!DI37</f>
        <v>0</v>
      </c>
      <c r="DJ9" s="153"/>
      <c r="DK9" s="154">
        <f>BdD!DK37</f>
        <v>0</v>
      </c>
      <c r="DL9" s="152"/>
      <c r="DM9" s="152">
        <f>BdD!DM37</f>
        <v>0</v>
      </c>
      <c r="DN9" s="152"/>
      <c r="DO9" s="152">
        <f>BdD!DO37</f>
        <v>0</v>
      </c>
      <c r="DP9" s="153"/>
      <c r="DQ9" s="154">
        <f>BdD!DQ37</f>
        <v>0</v>
      </c>
      <c r="DR9" s="152"/>
      <c r="DS9" s="152">
        <f>BdD!DS37</f>
        <v>0</v>
      </c>
      <c r="DT9" s="152"/>
      <c r="DU9" s="152">
        <f>BdD!DU37</f>
        <v>0</v>
      </c>
      <c r="DV9" s="155"/>
      <c r="DW9" s="92"/>
      <c r="DX9" s="154">
        <f>BdD!DX37</f>
        <v>0</v>
      </c>
      <c r="DY9" s="152"/>
      <c r="DZ9" s="152">
        <f>BdD!DZ37</f>
        <v>0</v>
      </c>
      <c r="EA9" s="152"/>
      <c r="EB9" s="152">
        <f>BdD!EB37</f>
        <v>0</v>
      </c>
      <c r="EC9" s="153"/>
      <c r="ED9" s="154">
        <f>BdD!ED37</f>
        <v>0</v>
      </c>
      <c r="EE9" s="152"/>
      <c r="EF9" s="152">
        <f>BdD!EF37</f>
        <v>0</v>
      </c>
      <c r="EG9" s="152"/>
      <c r="EH9" s="152">
        <f>BdD!EH37</f>
        <v>0</v>
      </c>
      <c r="EI9" s="153"/>
      <c r="EJ9" s="154">
        <f>BdD!EJ37</f>
        <v>0</v>
      </c>
      <c r="EK9" s="152"/>
      <c r="EL9" s="152">
        <f>BdD!EL37</f>
        <v>0</v>
      </c>
      <c r="EM9" s="152"/>
      <c r="EN9" s="152">
        <f>BdD!EN37</f>
        <v>0</v>
      </c>
      <c r="EO9" s="153"/>
      <c r="EP9" s="154">
        <f>BdD!EP37</f>
        <v>0</v>
      </c>
      <c r="EQ9" s="152"/>
      <c r="ER9" s="152">
        <f>BdD!ER37</f>
        <v>0</v>
      </c>
      <c r="ES9" s="152"/>
      <c r="ET9" s="152">
        <f>BdD!ET37</f>
        <v>0</v>
      </c>
      <c r="EU9" s="153"/>
      <c r="EV9" s="154">
        <f>BdD!EV37</f>
        <v>0</v>
      </c>
      <c r="EW9" s="152"/>
      <c r="EX9" s="152">
        <f>BdD!EX37</f>
        <v>0</v>
      </c>
      <c r="EY9" s="152"/>
      <c r="EZ9" s="152">
        <f>BdD!EZ37</f>
        <v>0</v>
      </c>
      <c r="FA9" s="155"/>
      <c r="FB9" s="14"/>
      <c r="GB9" s="16"/>
      <c r="GC9" s="16"/>
      <c r="GD9" s="16"/>
      <c r="GE9" s="1"/>
      <c r="GF9" s="1"/>
      <c r="GG9" s="1"/>
      <c r="GH9" s="1"/>
      <c r="GI9" s="1"/>
      <c r="GJ9" s="1"/>
      <c r="GK9" s="1"/>
      <c r="GL9" s="1"/>
      <c r="GM9" s="1"/>
      <c r="GN9" s="1"/>
      <c r="GO9" s="1"/>
    </row>
    <row r="10" spans="1:197" s="3" customFormat="1" ht="11.25" customHeight="1" x14ac:dyDescent="0.2">
      <c r="B10" s="157"/>
      <c r="C10" s="91" t="str">
        <f>BdD!C38</f>
        <v>Lisete</v>
      </c>
      <c r="D10" s="154" t="str">
        <f>BdD!D38</f>
        <v>r</v>
      </c>
      <c r="E10" s="152"/>
      <c r="F10" s="152" t="str">
        <f>BdD!F38</f>
        <v>r</v>
      </c>
      <c r="G10" s="152"/>
      <c r="H10" s="152" t="str">
        <f>BdD!H38</f>
        <v>r</v>
      </c>
      <c r="I10" s="153"/>
      <c r="J10" s="154">
        <f>BdD!J38</f>
        <v>0</v>
      </c>
      <c r="K10" s="152"/>
      <c r="L10" s="152">
        <f>BdD!L38</f>
        <v>0</v>
      </c>
      <c r="M10" s="152"/>
      <c r="N10" s="152">
        <f>BdD!N38</f>
        <v>0</v>
      </c>
      <c r="O10" s="153"/>
      <c r="P10" s="154">
        <f>BdD!P38</f>
        <v>0</v>
      </c>
      <c r="Q10" s="152"/>
      <c r="R10" s="152">
        <f>BdD!R38</f>
        <v>0</v>
      </c>
      <c r="S10" s="152"/>
      <c r="T10" s="152">
        <f>BdD!T38</f>
        <v>0</v>
      </c>
      <c r="U10" s="153"/>
      <c r="V10" s="154">
        <f>BdD!V38</f>
        <v>0</v>
      </c>
      <c r="W10" s="152"/>
      <c r="X10" s="152">
        <f>BdD!X38</f>
        <v>0</v>
      </c>
      <c r="Y10" s="152"/>
      <c r="Z10" s="152">
        <f>BdD!Z38</f>
        <v>0</v>
      </c>
      <c r="AA10" s="153"/>
      <c r="AB10" s="154">
        <f>BdD!AB38</f>
        <v>0</v>
      </c>
      <c r="AC10" s="152"/>
      <c r="AD10" s="152">
        <f>BdD!AD38</f>
        <v>0</v>
      </c>
      <c r="AE10" s="152"/>
      <c r="AF10" s="152">
        <f>BdD!AF38</f>
        <v>0</v>
      </c>
      <c r="AG10" s="155"/>
      <c r="AH10" s="92"/>
      <c r="AI10" s="154">
        <f>BdD!AI38</f>
        <v>0</v>
      </c>
      <c r="AJ10" s="152"/>
      <c r="AK10" s="152">
        <f>BdD!AK38</f>
        <v>0</v>
      </c>
      <c r="AL10" s="152"/>
      <c r="AM10" s="152">
        <f>BdD!AM38</f>
        <v>0</v>
      </c>
      <c r="AN10" s="153"/>
      <c r="AO10" s="154">
        <f>BdD!AO38</f>
        <v>0</v>
      </c>
      <c r="AP10" s="152"/>
      <c r="AQ10" s="152">
        <f>BdD!AQ38</f>
        <v>0</v>
      </c>
      <c r="AR10" s="152"/>
      <c r="AS10" s="152">
        <f>BdD!AS38</f>
        <v>0</v>
      </c>
      <c r="AT10" s="153"/>
      <c r="AU10" s="154">
        <f>BdD!AU38</f>
        <v>0</v>
      </c>
      <c r="AV10" s="152"/>
      <c r="AW10" s="152">
        <f>BdD!AW38</f>
        <v>0</v>
      </c>
      <c r="AX10" s="152"/>
      <c r="AY10" s="152">
        <f>BdD!AY38</f>
        <v>0</v>
      </c>
      <c r="AZ10" s="153"/>
      <c r="BA10" s="154">
        <f>BdD!BA38</f>
        <v>0</v>
      </c>
      <c r="BB10" s="152"/>
      <c r="BC10" s="152">
        <f>BdD!BC38</f>
        <v>0</v>
      </c>
      <c r="BD10" s="152"/>
      <c r="BE10" s="152">
        <f>BdD!BE38</f>
        <v>0</v>
      </c>
      <c r="BF10" s="153"/>
      <c r="BG10" s="154">
        <f>BdD!BG38</f>
        <v>0</v>
      </c>
      <c r="BH10" s="152"/>
      <c r="BI10" s="152">
        <f>BdD!BI38</f>
        <v>0</v>
      </c>
      <c r="BJ10" s="152"/>
      <c r="BK10" s="152">
        <f>BdD!BK38</f>
        <v>0</v>
      </c>
      <c r="BL10" s="155"/>
      <c r="BM10" s="92"/>
      <c r="BN10" s="154">
        <f>BdD!BN38</f>
        <v>0</v>
      </c>
      <c r="BO10" s="152"/>
      <c r="BP10" s="152">
        <f>BdD!BP38</f>
        <v>0</v>
      </c>
      <c r="BQ10" s="152"/>
      <c r="BR10" s="152">
        <f>BdD!BR38</f>
        <v>0</v>
      </c>
      <c r="BS10" s="153"/>
      <c r="BT10" s="154">
        <f>BdD!BT38</f>
        <v>0</v>
      </c>
      <c r="BU10" s="152"/>
      <c r="BV10" s="152">
        <f>BdD!BV38</f>
        <v>0</v>
      </c>
      <c r="BW10" s="152"/>
      <c r="BX10" s="152">
        <f>BdD!BX38</f>
        <v>0</v>
      </c>
      <c r="BY10" s="153"/>
      <c r="BZ10" s="154">
        <f>BdD!BZ38</f>
        <v>0</v>
      </c>
      <c r="CA10" s="152"/>
      <c r="CB10" s="152">
        <f>BdD!CB38</f>
        <v>0</v>
      </c>
      <c r="CC10" s="152"/>
      <c r="CD10" s="152">
        <f>BdD!CD38</f>
        <v>0</v>
      </c>
      <c r="CE10" s="153"/>
      <c r="CF10" s="154">
        <f>BdD!CF38</f>
        <v>0</v>
      </c>
      <c r="CG10" s="152"/>
      <c r="CH10" s="152">
        <f>BdD!CH38</f>
        <v>0</v>
      </c>
      <c r="CI10" s="152"/>
      <c r="CJ10" s="152">
        <f>BdD!CJ38</f>
        <v>0</v>
      </c>
      <c r="CK10" s="153"/>
      <c r="CL10" s="154">
        <f>BdD!CL38</f>
        <v>0</v>
      </c>
      <c r="CM10" s="152"/>
      <c r="CN10" s="152">
        <f>BdD!CN38</f>
        <v>0</v>
      </c>
      <c r="CO10" s="152"/>
      <c r="CP10" s="152">
        <f>BdD!CP38</f>
        <v>0</v>
      </c>
      <c r="CQ10" s="155"/>
      <c r="CR10" s="92"/>
      <c r="CS10" s="154">
        <f>BdD!CS38</f>
        <v>0</v>
      </c>
      <c r="CT10" s="152"/>
      <c r="CU10" s="152">
        <f>BdD!CU38</f>
        <v>0</v>
      </c>
      <c r="CV10" s="152"/>
      <c r="CW10" s="152">
        <f>BdD!CW38</f>
        <v>0</v>
      </c>
      <c r="CX10" s="153"/>
      <c r="CY10" s="154">
        <f>BdD!CY38</f>
        <v>0</v>
      </c>
      <c r="CZ10" s="152"/>
      <c r="DA10" s="152">
        <f>BdD!DA38</f>
        <v>0</v>
      </c>
      <c r="DB10" s="152"/>
      <c r="DC10" s="152">
        <f>BdD!DC38</f>
        <v>0</v>
      </c>
      <c r="DD10" s="153"/>
      <c r="DE10" s="154">
        <f>BdD!DE38</f>
        <v>0</v>
      </c>
      <c r="DF10" s="152"/>
      <c r="DG10" s="152">
        <f>BdD!DG38</f>
        <v>0</v>
      </c>
      <c r="DH10" s="152"/>
      <c r="DI10" s="152">
        <f>BdD!DI38</f>
        <v>0</v>
      </c>
      <c r="DJ10" s="153"/>
      <c r="DK10" s="154">
        <f>BdD!DK38</f>
        <v>0</v>
      </c>
      <c r="DL10" s="152"/>
      <c r="DM10" s="152">
        <f>BdD!DM38</f>
        <v>0</v>
      </c>
      <c r="DN10" s="152"/>
      <c r="DO10" s="152">
        <f>BdD!DO38</f>
        <v>0</v>
      </c>
      <c r="DP10" s="153"/>
      <c r="DQ10" s="154">
        <f>BdD!DQ38</f>
        <v>0</v>
      </c>
      <c r="DR10" s="152"/>
      <c r="DS10" s="152">
        <f>BdD!DS38</f>
        <v>0</v>
      </c>
      <c r="DT10" s="152"/>
      <c r="DU10" s="152">
        <f>BdD!DU38</f>
        <v>0</v>
      </c>
      <c r="DV10" s="155"/>
      <c r="DW10" s="92"/>
      <c r="DX10" s="154">
        <f>BdD!DX38</f>
        <v>0</v>
      </c>
      <c r="DY10" s="152"/>
      <c r="DZ10" s="152">
        <f>BdD!DZ38</f>
        <v>0</v>
      </c>
      <c r="EA10" s="152"/>
      <c r="EB10" s="152">
        <f>BdD!EB38</f>
        <v>0</v>
      </c>
      <c r="EC10" s="153"/>
      <c r="ED10" s="154">
        <f>BdD!ED38</f>
        <v>0</v>
      </c>
      <c r="EE10" s="152"/>
      <c r="EF10" s="152">
        <f>BdD!EF38</f>
        <v>0</v>
      </c>
      <c r="EG10" s="152"/>
      <c r="EH10" s="152">
        <f>BdD!EH38</f>
        <v>0</v>
      </c>
      <c r="EI10" s="153"/>
      <c r="EJ10" s="154">
        <f>BdD!EJ38</f>
        <v>0</v>
      </c>
      <c r="EK10" s="152"/>
      <c r="EL10" s="152">
        <f>BdD!EL38</f>
        <v>0</v>
      </c>
      <c r="EM10" s="152"/>
      <c r="EN10" s="152">
        <f>BdD!EN38</f>
        <v>0</v>
      </c>
      <c r="EO10" s="153"/>
      <c r="EP10" s="154">
        <f>BdD!EP38</f>
        <v>0</v>
      </c>
      <c r="EQ10" s="152"/>
      <c r="ER10" s="152">
        <f>BdD!ER38</f>
        <v>0</v>
      </c>
      <c r="ES10" s="152"/>
      <c r="ET10" s="152">
        <f>BdD!ET38</f>
        <v>0</v>
      </c>
      <c r="EU10" s="153"/>
      <c r="EV10" s="154">
        <f>BdD!EV38</f>
        <v>0</v>
      </c>
      <c r="EW10" s="152"/>
      <c r="EX10" s="152">
        <f>BdD!EX38</f>
        <v>0</v>
      </c>
      <c r="EY10" s="152"/>
      <c r="EZ10" s="152">
        <f>BdD!EZ38</f>
        <v>0</v>
      </c>
      <c r="FA10" s="155"/>
      <c r="FB10" s="14"/>
      <c r="FC10" s="14"/>
      <c r="FD10" s="14"/>
      <c r="FE10" s="14"/>
      <c r="FF10" s="14"/>
      <c r="FG10" s="14"/>
      <c r="FH10" s="14"/>
      <c r="FI10" s="14"/>
      <c r="FJ10" s="16"/>
      <c r="GB10" s="16"/>
      <c r="GC10" s="16"/>
      <c r="GD10" s="16"/>
      <c r="GE10" s="1"/>
      <c r="GF10" s="1"/>
      <c r="GG10" s="1"/>
      <c r="GH10" s="1"/>
      <c r="GI10" s="1"/>
      <c r="GJ10" s="1"/>
      <c r="GK10" s="1"/>
      <c r="GL10" s="1"/>
      <c r="GM10" s="1"/>
      <c r="GN10" s="1"/>
      <c r="GO10" s="1"/>
    </row>
    <row r="11" spans="1:197" s="3" customFormat="1" ht="11.25" customHeight="1" x14ac:dyDescent="0.2">
      <c r="B11" s="157"/>
      <c r="C11" s="91" t="str">
        <f>BdD!C39</f>
        <v>Natacha</v>
      </c>
      <c r="D11" s="154">
        <f>BdD!D39</f>
        <v>0</v>
      </c>
      <c r="E11" s="152"/>
      <c r="F11" s="152">
        <f>BdD!F39</f>
        <v>0</v>
      </c>
      <c r="G11" s="152"/>
      <c r="H11" s="152" t="str">
        <f>BdD!H39</f>
        <v>v</v>
      </c>
      <c r="I11" s="153"/>
      <c r="J11" s="154">
        <f>BdD!J39</f>
        <v>0</v>
      </c>
      <c r="K11" s="152"/>
      <c r="L11" s="152">
        <f>BdD!L39</f>
        <v>0</v>
      </c>
      <c r="M11" s="152"/>
      <c r="N11" s="152">
        <f>BdD!N39</f>
        <v>0</v>
      </c>
      <c r="O11" s="153"/>
      <c r="P11" s="154">
        <f>BdD!P39</f>
        <v>0</v>
      </c>
      <c r="Q11" s="152"/>
      <c r="R11" s="152">
        <f>BdD!R39</f>
        <v>0</v>
      </c>
      <c r="S11" s="152"/>
      <c r="T11" s="152">
        <f>BdD!T39</f>
        <v>0</v>
      </c>
      <c r="U11" s="153"/>
      <c r="V11" s="154">
        <f>BdD!V39</f>
        <v>0</v>
      </c>
      <c r="W11" s="152"/>
      <c r="X11" s="152">
        <f>BdD!X39</f>
        <v>0</v>
      </c>
      <c r="Y11" s="152"/>
      <c r="Z11" s="152">
        <f>BdD!Z39</f>
        <v>0</v>
      </c>
      <c r="AA11" s="153"/>
      <c r="AB11" s="154">
        <f>BdD!AB39</f>
        <v>0</v>
      </c>
      <c r="AC11" s="152"/>
      <c r="AD11" s="152">
        <f>BdD!AD39</f>
        <v>0</v>
      </c>
      <c r="AE11" s="152"/>
      <c r="AF11" s="152">
        <f>BdD!AF39</f>
        <v>0</v>
      </c>
      <c r="AG11" s="155"/>
      <c r="AH11" s="92"/>
      <c r="AI11" s="154">
        <f>BdD!AI39</f>
        <v>0</v>
      </c>
      <c r="AJ11" s="152"/>
      <c r="AK11" s="152">
        <f>BdD!AK39</f>
        <v>0</v>
      </c>
      <c r="AL11" s="152"/>
      <c r="AM11" s="152">
        <f>BdD!AM39</f>
        <v>0</v>
      </c>
      <c r="AN11" s="153"/>
      <c r="AO11" s="154">
        <f>BdD!AO39</f>
        <v>0</v>
      </c>
      <c r="AP11" s="152"/>
      <c r="AQ11" s="152">
        <f>BdD!AQ39</f>
        <v>0</v>
      </c>
      <c r="AR11" s="152"/>
      <c r="AS11" s="152">
        <f>BdD!AS39</f>
        <v>0</v>
      </c>
      <c r="AT11" s="153"/>
      <c r="AU11" s="154">
        <f>BdD!AU39</f>
        <v>0</v>
      </c>
      <c r="AV11" s="152"/>
      <c r="AW11" s="152">
        <f>BdD!AW39</f>
        <v>0</v>
      </c>
      <c r="AX11" s="152"/>
      <c r="AY11" s="152">
        <f>BdD!AY39</f>
        <v>0</v>
      </c>
      <c r="AZ11" s="153"/>
      <c r="BA11" s="154">
        <f>BdD!BA39</f>
        <v>0</v>
      </c>
      <c r="BB11" s="152"/>
      <c r="BC11" s="152">
        <f>BdD!BC39</f>
        <v>0</v>
      </c>
      <c r="BD11" s="152"/>
      <c r="BE11" s="152">
        <f>BdD!BE39</f>
        <v>0</v>
      </c>
      <c r="BF11" s="153"/>
      <c r="BG11" s="154">
        <f>BdD!BG39</f>
        <v>0</v>
      </c>
      <c r="BH11" s="152"/>
      <c r="BI11" s="152">
        <f>BdD!BI39</f>
        <v>0</v>
      </c>
      <c r="BJ11" s="152"/>
      <c r="BK11" s="152">
        <f>BdD!BK39</f>
        <v>0</v>
      </c>
      <c r="BL11" s="155"/>
      <c r="BM11" s="92"/>
      <c r="BN11" s="154">
        <f>BdD!BN39</f>
        <v>0</v>
      </c>
      <c r="BO11" s="152"/>
      <c r="BP11" s="152">
        <f>BdD!BP39</f>
        <v>0</v>
      </c>
      <c r="BQ11" s="152"/>
      <c r="BR11" s="152">
        <f>BdD!BR39</f>
        <v>0</v>
      </c>
      <c r="BS11" s="153"/>
      <c r="BT11" s="154">
        <f>BdD!BT39</f>
        <v>0</v>
      </c>
      <c r="BU11" s="152"/>
      <c r="BV11" s="152">
        <f>BdD!BV39</f>
        <v>0</v>
      </c>
      <c r="BW11" s="152"/>
      <c r="BX11" s="152">
        <f>BdD!BX39</f>
        <v>0</v>
      </c>
      <c r="BY11" s="153"/>
      <c r="BZ11" s="154">
        <f>BdD!BZ39</f>
        <v>0</v>
      </c>
      <c r="CA11" s="152"/>
      <c r="CB11" s="152">
        <f>BdD!CB39</f>
        <v>0</v>
      </c>
      <c r="CC11" s="152"/>
      <c r="CD11" s="152">
        <f>BdD!CD39</f>
        <v>0</v>
      </c>
      <c r="CE11" s="153"/>
      <c r="CF11" s="154">
        <f>BdD!CF39</f>
        <v>0</v>
      </c>
      <c r="CG11" s="152"/>
      <c r="CH11" s="152">
        <f>BdD!CH39</f>
        <v>0</v>
      </c>
      <c r="CI11" s="152"/>
      <c r="CJ11" s="152">
        <f>BdD!CJ39</f>
        <v>0</v>
      </c>
      <c r="CK11" s="153"/>
      <c r="CL11" s="154">
        <f>BdD!CL39</f>
        <v>0</v>
      </c>
      <c r="CM11" s="152"/>
      <c r="CN11" s="152">
        <f>BdD!CN39</f>
        <v>0</v>
      </c>
      <c r="CO11" s="152"/>
      <c r="CP11" s="152">
        <f>BdD!CP39</f>
        <v>0</v>
      </c>
      <c r="CQ11" s="155"/>
      <c r="CR11" s="92"/>
      <c r="CS11" s="154">
        <f>BdD!CS39</f>
        <v>0</v>
      </c>
      <c r="CT11" s="152"/>
      <c r="CU11" s="152">
        <f>BdD!CU39</f>
        <v>0</v>
      </c>
      <c r="CV11" s="152"/>
      <c r="CW11" s="152">
        <f>BdD!CW39</f>
        <v>0</v>
      </c>
      <c r="CX11" s="153"/>
      <c r="CY11" s="154">
        <f>BdD!CY39</f>
        <v>0</v>
      </c>
      <c r="CZ11" s="152"/>
      <c r="DA11" s="152">
        <f>BdD!DA39</f>
        <v>0</v>
      </c>
      <c r="DB11" s="152"/>
      <c r="DC11" s="152">
        <f>BdD!DC39</f>
        <v>0</v>
      </c>
      <c r="DD11" s="153"/>
      <c r="DE11" s="154">
        <f>BdD!DE39</f>
        <v>0</v>
      </c>
      <c r="DF11" s="152"/>
      <c r="DG11" s="152">
        <f>BdD!DG39</f>
        <v>0</v>
      </c>
      <c r="DH11" s="152"/>
      <c r="DI11" s="152">
        <f>BdD!DI39</f>
        <v>0</v>
      </c>
      <c r="DJ11" s="153"/>
      <c r="DK11" s="154">
        <f>BdD!DK39</f>
        <v>0</v>
      </c>
      <c r="DL11" s="152"/>
      <c r="DM11" s="152">
        <f>BdD!DM39</f>
        <v>0</v>
      </c>
      <c r="DN11" s="152"/>
      <c r="DO11" s="152">
        <f>BdD!DO39</f>
        <v>0</v>
      </c>
      <c r="DP11" s="153"/>
      <c r="DQ11" s="154">
        <f>BdD!DQ39</f>
        <v>0</v>
      </c>
      <c r="DR11" s="152"/>
      <c r="DS11" s="152">
        <f>BdD!DS39</f>
        <v>0</v>
      </c>
      <c r="DT11" s="152"/>
      <c r="DU11" s="152">
        <f>BdD!DU39</f>
        <v>0</v>
      </c>
      <c r="DV11" s="155"/>
      <c r="DW11" s="92"/>
      <c r="DX11" s="154">
        <f>BdD!DX39</f>
        <v>0</v>
      </c>
      <c r="DY11" s="152"/>
      <c r="DZ11" s="152">
        <f>BdD!DZ39</f>
        <v>0</v>
      </c>
      <c r="EA11" s="152"/>
      <c r="EB11" s="152">
        <f>BdD!EB39</f>
        <v>0</v>
      </c>
      <c r="EC11" s="153"/>
      <c r="ED11" s="154">
        <f>BdD!ED39</f>
        <v>0</v>
      </c>
      <c r="EE11" s="152"/>
      <c r="EF11" s="152">
        <f>BdD!EF39</f>
        <v>0</v>
      </c>
      <c r="EG11" s="152"/>
      <c r="EH11" s="152">
        <f>BdD!EH39</f>
        <v>0</v>
      </c>
      <c r="EI11" s="153"/>
      <c r="EJ11" s="154">
        <f>BdD!EJ39</f>
        <v>0</v>
      </c>
      <c r="EK11" s="152"/>
      <c r="EL11" s="152">
        <f>BdD!EL39</f>
        <v>0</v>
      </c>
      <c r="EM11" s="152"/>
      <c r="EN11" s="152">
        <f>BdD!EN39</f>
        <v>0</v>
      </c>
      <c r="EO11" s="153"/>
      <c r="EP11" s="154">
        <f>BdD!EP39</f>
        <v>0</v>
      </c>
      <c r="EQ11" s="152"/>
      <c r="ER11" s="152">
        <f>BdD!ER39</f>
        <v>0</v>
      </c>
      <c r="ES11" s="152"/>
      <c r="ET11" s="152">
        <f>BdD!ET39</f>
        <v>0</v>
      </c>
      <c r="EU11" s="153"/>
      <c r="EV11" s="154">
        <f>BdD!EV39</f>
        <v>0</v>
      </c>
      <c r="EW11" s="152"/>
      <c r="EX11" s="152">
        <f>BdD!EX39</f>
        <v>0</v>
      </c>
      <c r="EY11" s="152"/>
      <c r="EZ11" s="152">
        <f>BdD!EZ39</f>
        <v>0</v>
      </c>
      <c r="FA11" s="155"/>
      <c r="FB11" s="14"/>
      <c r="FC11" s="14"/>
      <c r="FD11" s="14"/>
      <c r="FE11" s="14"/>
      <c r="FF11" s="14"/>
      <c r="FG11" s="14"/>
      <c r="FH11" s="14"/>
      <c r="FI11" s="14"/>
      <c r="FJ11" s="16"/>
      <c r="GB11" s="16"/>
      <c r="GC11" s="16"/>
      <c r="GD11" s="16"/>
      <c r="GE11" s="1"/>
      <c r="GF11" s="1"/>
      <c r="GG11" s="1"/>
      <c r="GH11" s="1"/>
      <c r="GI11" s="1"/>
      <c r="GJ11" s="1"/>
      <c r="GK11" s="1"/>
      <c r="GL11" s="1"/>
      <c r="GM11" s="1"/>
      <c r="GN11" s="1"/>
      <c r="GO11" s="1"/>
    </row>
    <row r="12" spans="1:197" s="3" customFormat="1" ht="11.25" customHeight="1" x14ac:dyDescent="0.2">
      <c r="B12" s="157"/>
      <c r="C12" s="91" t="str">
        <f>BdD!C40</f>
        <v>Sara</v>
      </c>
      <c r="D12" s="154" t="str">
        <f>BdD!D40</f>
        <v>d</v>
      </c>
      <c r="E12" s="152"/>
      <c r="F12" s="152" t="str">
        <f>BdD!F40</f>
        <v>d</v>
      </c>
      <c r="G12" s="152"/>
      <c r="H12" s="152" t="str">
        <f>BdD!H40</f>
        <v>d</v>
      </c>
      <c r="I12" s="153"/>
      <c r="J12" s="154">
        <f>BdD!J40</f>
        <v>0</v>
      </c>
      <c r="K12" s="152"/>
      <c r="L12" s="152">
        <f>BdD!L40</f>
        <v>0</v>
      </c>
      <c r="M12" s="152"/>
      <c r="N12" s="152">
        <f>BdD!N40</f>
        <v>0</v>
      </c>
      <c r="O12" s="153"/>
      <c r="P12" s="154">
        <f>BdD!P40</f>
        <v>0</v>
      </c>
      <c r="Q12" s="152"/>
      <c r="R12" s="152">
        <f>BdD!R40</f>
        <v>0</v>
      </c>
      <c r="S12" s="152"/>
      <c r="T12" s="152">
        <f>BdD!T40</f>
        <v>0</v>
      </c>
      <c r="U12" s="153"/>
      <c r="V12" s="154">
        <f>BdD!V40</f>
        <v>0</v>
      </c>
      <c r="W12" s="152"/>
      <c r="X12" s="152">
        <f>BdD!X40</f>
        <v>0</v>
      </c>
      <c r="Y12" s="152"/>
      <c r="Z12" s="152">
        <f>BdD!Z40</f>
        <v>0</v>
      </c>
      <c r="AA12" s="153"/>
      <c r="AB12" s="154">
        <f>BdD!AB40</f>
        <v>0</v>
      </c>
      <c r="AC12" s="152"/>
      <c r="AD12" s="152">
        <f>BdD!AD40</f>
        <v>0</v>
      </c>
      <c r="AE12" s="152"/>
      <c r="AF12" s="152">
        <f>BdD!AF40</f>
        <v>0</v>
      </c>
      <c r="AG12" s="155"/>
      <c r="AH12" s="92"/>
      <c r="AI12" s="154">
        <f>BdD!AI40</f>
        <v>0</v>
      </c>
      <c r="AJ12" s="152"/>
      <c r="AK12" s="152">
        <f>BdD!AK40</f>
        <v>0</v>
      </c>
      <c r="AL12" s="152"/>
      <c r="AM12" s="152">
        <f>BdD!AM40</f>
        <v>0</v>
      </c>
      <c r="AN12" s="153"/>
      <c r="AO12" s="154">
        <f>BdD!AO40</f>
        <v>0</v>
      </c>
      <c r="AP12" s="152"/>
      <c r="AQ12" s="152">
        <f>BdD!AQ40</f>
        <v>0</v>
      </c>
      <c r="AR12" s="152"/>
      <c r="AS12" s="152">
        <f>BdD!AS40</f>
        <v>0</v>
      </c>
      <c r="AT12" s="153"/>
      <c r="AU12" s="154">
        <f>BdD!AU40</f>
        <v>0</v>
      </c>
      <c r="AV12" s="152"/>
      <c r="AW12" s="152">
        <f>BdD!AW40</f>
        <v>0</v>
      </c>
      <c r="AX12" s="152"/>
      <c r="AY12" s="152">
        <f>BdD!AY40</f>
        <v>0</v>
      </c>
      <c r="AZ12" s="153"/>
      <c r="BA12" s="154">
        <f>BdD!BA40</f>
        <v>0</v>
      </c>
      <c r="BB12" s="152"/>
      <c r="BC12" s="152">
        <f>BdD!BC40</f>
        <v>0</v>
      </c>
      <c r="BD12" s="152"/>
      <c r="BE12" s="152">
        <f>BdD!BE40</f>
        <v>0</v>
      </c>
      <c r="BF12" s="153"/>
      <c r="BG12" s="154">
        <f>BdD!BG40</f>
        <v>0</v>
      </c>
      <c r="BH12" s="152"/>
      <c r="BI12" s="152">
        <f>BdD!BI40</f>
        <v>0</v>
      </c>
      <c r="BJ12" s="152"/>
      <c r="BK12" s="152">
        <f>BdD!BK40</f>
        <v>0</v>
      </c>
      <c r="BL12" s="155"/>
      <c r="BM12" s="92"/>
      <c r="BN12" s="154">
        <f>BdD!BN40</f>
        <v>0</v>
      </c>
      <c r="BO12" s="152"/>
      <c r="BP12" s="152">
        <f>BdD!BP40</f>
        <v>0</v>
      </c>
      <c r="BQ12" s="152"/>
      <c r="BR12" s="152">
        <f>BdD!BR40</f>
        <v>0</v>
      </c>
      <c r="BS12" s="153"/>
      <c r="BT12" s="154">
        <f>BdD!BT40</f>
        <v>0</v>
      </c>
      <c r="BU12" s="152"/>
      <c r="BV12" s="152">
        <f>BdD!BV40</f>
        <v>0</v>
      </c>
      <c r="BW12" s="152"/>
      <c r="BX12" s="152">
        <f>BdD!BX40</f>
        <v>0</v>
      </c>
      <c r="BY12" s="153"/>
      <c r="BZ12" s="154">
        <f>BdD!BZ40</f>
        <v>0</v>
      </c>
      <c r="CA12" s="152"/>
      <c r="CB12" s="152">
        <f>BdD!CB40</f>
        <v>0</v>
      </c>
      <c r="CC12" s="152"/>
      <c r="CD12" s="152">
        <f>BdD!CD40</f>
        <v>0</v>
      </c>
      <c r="CE12" s="153"/>
      <c r="CF12" s="154">
        <f>BdD!CF40</f>
        <v>0</v>
      </c>
      <c r="CG12" s="152"/>
      <c r="CH12" s="152">
        <f>BdD!CH40</f>
        <v>0</v>
      </c>
      <c r="CI12" s="152"/>
      <c r="CJ12" s="152">
        <f>BdD!CJ40</f>
        <v>0</v>
      </c>
      <c r="CK12" s="153"/>
      <c r="CL12" s="154">
        <f>BdD!CL40</f>
        <v>0</v>
      </c>
      <c r="CM12" s="152"/>
      <c r="CN12" s="152">
        <f>BdD!CN40</f>
        <v>0</v>
      </c>
      <c r="CO12" s="152"/>
      <c r="CP12" s="152">
        <f>BdD!CP40</f>
        <v>0</v>
      </c>
      <c r="CQ12" s="155"/>
      <c r="CR12" s="92"/>
      <c r="CS12" s="154">
        <f>BdD!CS40</f>
        <v>0</v>
      </c>
      <c r="CT12" s="152"/>
      <c r="CU12" s="152">
        <f>BdD!CU40</f>
        <v>0</v>
      </c>
      <c r="CV12" s="152"/>
      <c r="CW12" s="152">
        <f>BdD!CW40</f>
        <v>0</v>
      </c>
      <c r="CX12" s="153"/>
      <c r="CY12" s="154">
        <f>BdD!CY40</f>
        <v>0</v>
      </c>
      <c r="CZ12" s="152"/>
      <c r="DA12" s="152">
        <f>BdD!DA40</f>
        <v>0</v>
      </c>
      <c r="DB12" s="152"/>
      <c r="DC12" s="152">
        <f>BdD!DC40</f>
        <v>0</v>
      </c>
      <c r="DD12" s="153"/>
      <c r="DE12" s="154">
        <f>BdD!DE40</f>
        <v>0</v>
      </c>
      <c r="DF12" s="152"/>
      <c r="DG12" s="152">
        <f>BdD!DG40</f>
        <v>0</v>
      </c>
      <c r="DH12" s="152"/>
      <c r="DI12" s="152">
        <f>BdD!DI40</f>
        <v>0</v>
      </c>
      <c r="DJ12" s="153"/>
      <c r="DK12" s="154">
        <f>BdD!DK40</f>
        <v>0</v>
      </c>
      <c r="DL12" s="152"/>
      <c r="DM12" s="152">
        <f>BdD!DM40</f>
        <v>0</v>
      </c>
      <c r="DN12" s="152"/>
      <c r="DO12" s="152">
        <f>BdD!DO40</f>
        <v>0</v>
      </c>
      <c r="DP12" s="153"/>
      <c r="DQ12" s="154">
        <f>BdD!DQ40</f>
        <v>0</v>
      </c>
      <c r="DR12" s="152"/>
      <c r="DS12" s="152">
        <f>BdD!DS40</f>
        <v>0</v>
      </c>
      <c r="DT12" s="152"/>
      <c r="DU12" s="152">
        <f>BdD!DU40</f>
        <v>0</v>
      </c>
      <c r="DV12" s="155"/>
      <c r="DW12" s="92"/>
      <c r="DX12" s="154">
        <f>BdD!DX40</f>
        <v>0</v>
      </c>
      <c r="DY12" s="152"/>
      <c r="DZ12" s="152">
        <f>BdD!DZ40</f>
        <v>0</v>
      </c>
      <c r="EA12" s="152"/>
      <c r="EB12" s="152">
        <f>BdD!EB40</f>
        <v>0</v>
      </c>
      <c r="EC12" s="153"/>
      <c r="ED12" s="154">
        <f>BdD!ED40</f>
        <v>0</v>
      </c>
      <c r="EE12" s="152"/>
      <c r="EF12" s="152">
        <f>BdD!EF40</f>
        <v>0</v>
      </c>
      <c r="EG12" s="152"/>
      <c r="EH12" s="152">
        <f>BdD!EH40</f>
        <v>0</v>
      </c>
      <c r="EI12" s="153"/>
      <c r="EJ12" s="154">
        <f>BdD!EJ40</f>
        <v>0</v>
      </c>
      <c r="EK12" s="152"/>
      <c r="EL12" s="152">
        <f>BdD!EL40</f>
        <v>0</v>
      </c>
      <c r="EM12" s="152"/>
      <c r="EN12" s="152">
        <f>BdD!EN40</f>
        <v>0</v>
      </c>
      <c r="EO12" s="153"/>
      <c r="EP12" s="154">
        <f>BdD!EP40</f>
        <v>0</v>
      </c>
      <c r="EQ12" s="152"/>
      <c r="ER12" s="152">
        <f>BdD!ER40</f>
        <v>0</v>
      </c>
      <c r="ES12" s="152"/>
      <c r="ET12" s="152">
        <f>BdD!ET40</f>
        <v>0</v>
      </c>
      <c r="EU12" s="153"/>
      <c r="EV12" s="154">
        <f>BdD!EV40</f>
        <v>0</v>
      </c>
      <c r="EW12" s="152"/>
      <c r="EX12" s="152">
        <f>BdD!EX40</f>
        <v>0</v>
      </c>
      <c r="EY12" s="152"/>
      <c r="EZ12" s="152">
        <f>BdD!EZ40</f>
        <v>0</v>
      </c>
      <c r="FA12" s="155"/>
      <c r="FB12" s="14"/>
      <c r="FC12" s="14"/>
      <c r="FD12" s="14"/>
      <c r="FE12" s="14"/>
      <c r="FF12" s="14"/>
      <c r="FG12" s="14"/>
      <c r="FH12" s="14"/>
      <c r="FI12" s="14"/>
      <c r="FJ12" s="16"/>
      <c r="GB12" s="16"/>
      <c r="GC12" s="16"/>
      <c r="GD12" s="16"/>
      <c r="GE12" s="1"/>
      <c r="GF12" s="1"/>
      <c r="GG12" s="1"/>
      <c r="GH12" s="1"/>
      <c r="GI12" s="1"/>
      <c r="GJ12" s="1"/>
      <c r="GK12" s="1"/>
      <c r="GL12" s="1"/>
      <c r="GM12" s="1"/>
      <c r="GN12" s="1"/>
      <c r="GO12" s="1"/>
    </row>
    <row r="13" spans="1:197" s="3" customFormat="1" ht="11.25" customHeight="1" x14ac:dyDescent="0.2">
      <c r="B13" s="157"/>
      <c r="C13" s="91" t="str">
        <f>BdD!C41</f>
        <v>asd</v>
      </c>
      <c r="D13" s="154" t="str">
        <f>BdD!D41</f>
        <v>a</v>
      </c>
      <c r="E13" s="152"/>
      <c r="F13" s="152" t="str">
        <f>BdD!F41</f>
        <v>a</v>
      </c>
      <c r="G13" s="152"/>
      <c r="H13" s="152" t="str">
        <f>BdD!H41</f>
        <v>a</v>
      </c>
      <c r="I13" s="153"/>
      <c r="J13" s="154">
        <f>BdD!J41</f>
        <v>0</v>
      </c>
      <c r="K13" s="152"/>
      <c r="L13" s="152">
        <f>BdD!L41</f>
        <v>0</v>
      </c>
      <c r="M13" s="152"/>
      <c r="N13" s="152">
        <f>BdD!N41</f>
        <v>0</v>
      </c>
      <c r="O13" s="153"/>
      <c r="P13" s="154">
        <f>BdD!P41</f>
        <v>0</v>
      </c>
      <c r="Q13" s="152"/>
      <c r="R13" s="152">
        <f>BdD!R41</f>
        <v>0</v>
      </c>
      <c r="S13" s="152"/>
      <c r="T13" s="152">
        <f>BdD!T41</f>
        <v>0</v>
      </c>
      <c r="U13" s="153"/>
      <c r="V13" s="154">
        <f>BdD!V41</f>
        <v>0</v>
      </c>
      <c r="W13" s="152"/>
      <c r="X13" s="152">
        <f>BdD!X41</f>
        <v>0</v>
      </c>
      <c r="Y13" s="152"/>
      <c r="Z13" s="152">
        <f>BdD!Z41</f>
        <v>0</v>
      </c>
      <c r="AA13" s="153"/>
      <c r="AB13" s="154">
        <f>BdD!AB41</f>
        <v>0</v>
      </c>
      <c r="AC13" s="152"/>
      <c r="AD13" s="152">
        <f>BdD!AD41</f>
        <v>0</v>
      </c>
      <c r="AE13" s="152"/>
      <c r="AF13" s="152">
        <f>BdD!AF41</f>
        <v>0</v>
      </c>
      <c r="AG13" s="155"/>
      <c r="AH13" s="92"/>
      <c r="AI13" s="154">
        <f>BdD!AI41</f>
        <v>0</v>
      </c>
      <c r="AJ13" s="152"/>
      <c r="AK13" s="152">
        <f>BdD!AK41</f>
        <v>0</v>
      </c>
      <c r="AL13" s="152"/>
      <c r="AM13" s="152">
        <f>BdD!AM41</f>
        <v>0</v>
      </c>
      <c r="AN13" s="153"/>
      <c r="AO13" s="154">
        <f>BdD!AO41</f>
        <v>0</v>
      </c>
      <c r="AP13" s="152"/>
      <c r="AQ13" s="152">
        <f>BdD!AQ41</f>
        <v>0</v>
      </c>
      <c r="AR13" s="152"/>
      <c r="AS13" s="152">
        <f>BdD!AS41</f>
        <v>0</v>
      </c>
      <c r="AT13" s="153"/>
      <c r="AU13" s="154">
        <f>BdD!AU41</f>
        <v>0</v>
      </c>
      <c r="AV13" s="152"/>
      <c r="AW13" s="152">
        <f>BdD!AW41</f>
        <v>0</v>
      </c>
      <c r="AX13" s="152"/>
      <c r="AY13" s="152">
        <f>BdD!AY41</f>
        <v>0</v>
      </c>
      <c r="AZ13" s="153"/>
      <c r="BA13" s="154">
        <f>BdD!BA41</f>
        <v>0</v>
      </c>
      <c r="BB13" s="152"/>
      <c r="BC13" s="152">
        <f>BdD!BC41</f>
        <v>0</v>
      </c>
      <c r="BD13" s="152"/>
      <c r="BE13" s="152">
        <f>BdD!BE41</f>
        <v>0</v>
      </c>
      <c r="BF13" s="153"/>
      <c r="BG13" s="154">
        <f>BdD!BG41</f>
        <v>0</v>
      </c>
      <c r="BH13" s="152"/>
      <c r="BI13" s="152">
        <f>BdD!BI41</f>
        <v>0</v>
      </c>
      <c r="BJ13" s="152"/>
      <c r="BK13" s="152">
        <f>BdD!BK41</f>
        <v>0</v>
      </c>
      <c r="BL13" s="155"/>
      <c r="BM13" s="92"/>
      <c r="BN13" s="154">
        <f>BdD!BN41</f>
        <v>0</v>
      </c>
      <c r="BO13" s="152"/>
      <c r="BP13" s="152">
        <f>BdD!BP41</f>
        <v>0</v>
      </c>
      <c r="BQ13" s="152"/>
      <c r="BR13" s="152">
        <f>BdD!BR41</f>
        <v>0</v>
      </c>
      <c r="BS13" s="153"/>
      <c r="BT13" s="154">
        <f>BdD!BT41</f>
        <v>0</v>
      </c>
      <c r="BU13" s="152"/>
      <c r="BV13" s="152">
        <f>BdD!BV41</f>
        <v>0</v>
      </c>
      <c r="BW13" s="152"/>
      <c r="BX13" s="152">
        <f>BdD!BX41</f>
        <v>0</v>
      </c>
      <c r="BY13" s="153"/>
      <c r="BZ13" s="154">
        <f>BdD!BZ41</f>
        <v>0</v>
      </c>
      <c r="CA13" s="152"/>
      <c r="CB13" s="152">
        <f>BdD!CB41</f>
        <v>0</v>
      </c>
      <c r="CC13" s="152"/>
      <c r="CD13" s="152">
        <f>BdD!CD41</f>
        <v>0</v>
      </c>
      <c r="CE13" s="153"/>
      <c r="CF13" s="154">
        <f>BdD!CF41</f>
        <v>0</v>
      </c>
      <c r="CG13" s="152"/>
      <c r="CH13" s="152">
        <f>BdD!CH41</f>
        <v>0</v>
      </c>
      <c r="CI13" s="152"/>
      <c r="CJ13" s="152">
        <f>BdD!CJ41</f>
        <v>0</v>
      </c>
      <c r="CK13" s="153"/>
      <c r="CL13" s="154">
        <f>BdD!CL41</f>
        <v>0</v>
      </c>
      <c r="CM13" s="152"/>
      <c r="CN13" s="152">
        <f>BdD!CN41</f>
        <v>0</v>
      </c>
      <c r="CO13" s="152"/>
      <c r="CP13" s="152">
        <f>BdD!CP41</f>
        <v>0</v>
      </c>
      <c r="CQ13" s="155"/>
      <c r="CR13" s="92"/>
      <c r="CS13" s="154">
        <f>BdD!CS41</f>
        <v>0</v>
      </c>
      <c r="CT13" s="152"/>
      <c r="CU13" s="152">
        <f>BdD!CU41</f>
        <v>0</v>
      </c>
      <c r="CV13" s="152"/>
      <c r="CW13" s="152">
        <f>BdD!CW41</f>
        <v>0</v>
      </c>
      <c r="CX13" s="153"/>
      <c r="CY13" s="154">
        <f>BdD!CY41</f>
        <v>0</v>
      </c>
      <c r="CZ13" s="152"/>
      <c r="DA13" s="152">
        <f>BdD!DA41</f>
        <v>0</v>
      </c>
      <c r="DB13" s="152"/>
      <c r="DC13" s="152">
        <f>BdD!DC41</f>
        <v>0</v>
      </c>
      <c r="DD13" s="153"/>
      <c r="DE13" s="154">
        <f>BdD!DE41</f>
        <v>0</v>
      </c>
      <c r="DF13" s="152"/>
      <c r="DG13" s="152">
        <f>BdD!DG41</f>
        <v>0</v>
      </c>
      <c r="DH13" s="152"/>
      <c r="DI13" s="152">
        <f>BdD!DI41</f>
        <v>0</v>
      </c>
      <c r="DJ13" s="153"/>
      <c r="DK13" s="154">
        <f>BdD!DK41</f>
        <v>0</v>
      </c>
      <c r="DL13" s="152"/>
      <c r="DM13" s="152">
        <f>BdD!DM41</f>
        <v>0</v>
      </c>
      <c r="DN13" s="152"/>
      <c r="DO13" s="152">
        <f>BdD!DO41</f>
        <v>0</v>
      </c>
      <c r="DP13" s="153"/>
      <c r="DQ13" s="154">
        <f>BdD!DQ41</f>
        <v>0</v>
      </c>
      <c r="DR13" s="152"/>
      <c r="DS13" s="152">
        <f>BdD!DS41</f>
        <v>0</v>
      </c>
      <c r="DT13" s="152"/>
      <c r="DU13" s="152">
        <f>BdD!DU41</f>
        <v>0</v>
      </c>
      <c r="DV13" s="155"/>
      <c r="DW13" s="92"/>
      <c r="DX13" s="154">
        <f>BdD!DX41</f>
        <v>0</v>
      </c>
      <c r="DY13" s="152"/>
      <c r="DZ13" s="152">
        <f>BdD!DZ41</f>
        <v>0</v>
      </c>
      <c r="EA13" s="152"/>
      <c r="EB13" s="152">
        <f>BdD!EB41</f>
        <v>0</v>
      </c>
      <c r="EC13" s="153"/>
      <c r="ED13" s="154">
        <f>BdD!ED41</f>
        <v>0</v>
      </c>
      <c r="EE13" s="152"/>
      <c r="EF13" s="152">
        <f>BdD!EF41</f>
        <v>0</v>
      </c>
      <c r="EG13" s="152"/>
      <c r="EH13" s="152">
        <f>BdD!EH41</f>
        <v>0</v>
      </c>
      <c r="EI13" s="153"/>
      <c r="EJ13" s="154">
        <f>BdD!EJ41</f>
        <v>0</v>
      </c>
      <c r="EK13" s="152"/>
      <c r="EL13" s="152">
        <f>BdD!EL41</f>
        <v>0</v>
      </c>
      <c r="EM13" s="152"/>
      <c r="EN13" s="152">
        <f>BdD!EN41</f>
        <v>0</v>
      </c>
      <c r="EO13" s="153"/>
      <c r="EP13" s="154">
        <f>BdD!EP41</f>
        <v>0</v>
      </c>
      <c r="EQ13" s="152"/>
      <c r="ER13" s="152">
        <f>BdD!ER41</f>
        <v>0</v>
      </c>
      <c r="ES13" s="152"/>
      <c r="ET13" s="152">
        <f>BdD!ET41</f>
        <v>0</v>
      </c>
      <c r="EU13" s="153"/>
      <c r="EV13" s="154">
        <f>BdD!EV41</f>
        <v>0</v>
      </c>
      <c r="EW13" s="152"/>
      <c r="EX13" s="152">
        <f>BdD!EX41</f>
        <v>0</v>
      </c>
      <c r="EY13" s="152"/>
      <c r="EZ13" s="152">
        <f>BdD!EZ41</f>
        <v>0</v>
      </c>
      <c r="FA13" s="155"/>
      <c r="FB13" s="14"/>
      <c r="FC13" s="14"/>
      <c r="FD13" s="14"/>
      <c r="FE13" s="14"/>
      <c r="FF13" s="14"/>
      <c r="FG13" s="14"/>
      <c r="FH13" s="14"/>
      <c r="FI13" s="14"/>
      <c r="FJ13" s="16"/>
      <c r="GB13" s="16"/>
      <c r="GC13" s="16"/>
      <c r="GD13" s="16"/>
      <c r="GE13" s="1"/>
      <c r="GF13" s="1"/>
      <c r="GG13" s="1"/>
      <c r="GH13" s="1"/>
      <c r="GI13" s="1"/>
      <c r="GJ13" s="1"/>
      <c r="GK13" s="1"/>
      <c r="GL13" s="1"/>
      <c r="GM13" s="1"/>
      <c r="GN13" s="1"/>
      <c r="GO13" s="1"/>
    </row>
    <row r="14" spans="1:197" s="3" customFormat="1" ht="11.25" customHeight="1" x14ac:dyDescent="0.2">
      <c r="B14" s="157"/>
      <c r="C14" s="91">
        <f>BdD!C42</f>
        <v>0</v>
      </c>
      <c r="D14" s="154">
        <f>BdD!D42</f>
        <v>0</v>
      </c>
      <c r="E14" s="152"/>
      <c r="F14" s="152">
        <f>BdD!F42</f>
        <v>0</v>
      </c>
      <c r="G14" s="152"/>
      <c r="H14" s="152">
        <f>BdD!H42</f>
        <v>0</v>
      </c>
      <c r="I14" s="153"/>
      <c r="J14" s="154">
        <f>BdD!J42</f>
        <v>0</v>
      </c>
      <c r="K14" s="152"/>
      <c r="L14" s="152">
        <f>BdD!L42</f>
        <v>0</v>
      </c>
      <c r="M14" s="152"/>
      <c r="N14" s="152">
        <f>BdD!N42</f>
        <v>0</v>
      </c>
      <c r="O14" s="153"/>
      <c r="P14" s="154">
        <f>BdD!P42</f>
        <v>0</v>
      </c>
      <c r="Q14" s="152"/>
      <c r="R14" s="152">
        <f>BdD!R42</f>
        <v>0</v>
      </c>
      <c r="S14" s="152"/>
      <c r="T14" s="152">
        <f>BdD!T42</f>
        <v>0</v>
      </c>
      <c r="U14" s="153"/>
      <c r="V14" s="154">
        <f>BdD!V42</f>
        <v>0</v>
      </c>
      <c r="W14" s="152"/>
      <c r="X14" s="152">
        <f>BdD!X42</f>
        <v>0</v>
      </c>
      <c r="Y14" s="152"/>
      <c r="Z14" s="152">
        <f>BdD!Z42</f>
        <v>0</v>
      </c>
      <c r="AA14" s="153"/>
      <c r="AB14" s="154">
        <f>BdD!AB42</f>
        <v>0</v>
      </c>
      <c r="AC14" s="152"/>
      <c r="AD14" s="152">
        <f>BdD!AD42</f>
        <v>0</v>
      </c>
      <c r="AE14" s="152"/>
      <c r="AF14" s="152">
        <f>BdD!AF42</f>
        <v>0</v>
      </c>
      <c r="AG14" s="155"/>
      <c r="AH14" s="92"/>
      <c r="AI14" s="154">
        <f>BdD!AI42</f>
        <v>0</v>
      </c>
      <c r="AJ14" s="152"/>
      <c r="AK14" s="152">
        <f>BdD!AK42</f>
        <v>0</v>
      </c>
      <c r="AL14" s="152"/>
      <c r="AM14" s="152">
        <f>BdD!AM42</f>
        <v>0</v>
      </c>
      <c r="AN14" s="153"/>
      <c r="AO14" s="154">
        <f>BdD!AO42</f>
        <v>0</v>
      </c>
      <c r="AP14" s="152"/>
      <c r="AQ14" s="152">
        <f>BdD!AQ42</f>
        <v>0</v>
      </c>
      <c r="AR14" s="152"/>
      <c r="AS14" s="152">
        <f>BdD!AS42</f>
        <v>0</v>
      </c>
      <c r="AT14" s="153"/>
      <c r="AU14" s="154">
        <f>BdD!AU42</f>
        <v>0</v>
      </c>
      <c r="AV14" s="152"/>
      <c r="AW14" s="152">
        <f>BdD!AW42</f>
        <v>0</v>
      </c>
      <c r="AX14" s="152"/>
      <c r="AY14" s="152">
        <f>BdD!AY42</f>
        <v>0</v>
      </c>
      <c r="AZ14" s="153"/>
      <c r="BA14" s="154">
        <f>BdD!BA42</f>
        <v>0</v>
      </c>
      <c r="BB14" s="152"/>
      <c r="BC14" s="152">
        <f>BdD!BC42</f>
        <v>0</v>
      </c>
      <c r="BD14" s="152"/>
      <c r="BE14" s="152">
        <f>BdD!BE42</f>
        <v>0</v>
      </c>
      <c r="BF14" s="153"/>
      <c r="BG14" s="154">
        <f>BdD!BG42</f>
        <v>0</v>
      </c>
      <c r="BH14" s="152"/>
      <c r="BI14" s="152">
        <f>BdD!BI42</f>
        <v>0</v>
      </c>
      <c r="BJ14" s="152"/>
      <c r="BK14" s="152">
        <f>BdD!BK42</f>
        <v>0</v>
      </c>
      <c r="BL14" s="155"/>
      <c r="BM14" s="92"/>
      <c r="BN14" s="154">
        <f>BdD!BN42</f>
        <v>0</v>
      </c>
      <c r="BO14" s="152"/>
      <c r="BP14" s="152">
        <f>BdD!BP42</f>
        <v>0</v>
      </c>
      <c r="BQ14" s="152"/>
      <c r="BR14" s="152">
        <f>BdD!BR42</f>
        <v>0</v>
      </c>
      <c r="BS14" s="153"/>
      <c r="BT14" s="154">
        <f>BdD!BT42</f>
        <v>0</v>
      </c>
      <c r="BU14" s="152"/>
      <c r="BV14" s="152">
        <f>BdD!BV42</f>
        <v>0</v>
      </c>
      <c r="BW14" s="152"/>
      <c r="BX14" s="152">
        <f>BdD!BX42</f>
        <v>0</v>
      </c>
      <c r="BY14" s="153"/>
      <c r="BZ14" s="154">
        <f>BdD!BZ42</f>
        <v>0</v>
      </c>
      <c r="CA14" s="152"/>
      <c r="CB14" s="152">
        <f>BdD!CB42</f>
        <v>0</v>
      </c>
      <c r="CC14" s="152"/>
      <c r="CD14" s="152">
        <f>BdD!CD42</f>
        <v>0</v>
      </c>
      <c r="CE14" s="153"/>
      <c r="CF14" s="154">
        <f>BdD!CF42</f>
        <v>0</v>
      </c>
      <c r="CG14" s="152"/>
      <c r="CH14" s="152">
        <f>BdD!CH42</f>
        <v>0</v>
      </c>
      <c r="CI14" s="152"/>
      <c r="CJ14" s="152">
        <f>BdD!CJ42</f>
        <v>0</v>
      </c>
      <c r="CK14" s="153"/>
      <c r="CL14" s="154">
        <f>BdD!CL42</f>
        <v>0</v>
      </c>
      <c r="CM14" s="152"/>
      <c r="CN14" s="152">
        <f>BdD!CN42</f>
        <v>0</v>
      </c>
      <c r="CO14" s="152"/>
      <c r="CP14" s="152">
        <f>BdD!CP42</f>
        <v>0</v>
      </c>
      <c r="CQ14" s="155"/>
      <c r="CR14" s="92"/>
      <c r="CS14" s="154">
        <f>BdD!CS42</f>
        <v>0</v>
      </c>
      <c r="CT14" s="152"/>
      <c r="CU14" s="152">
        <f>BdD!CU42</f>
        <v>0</v>
      </c>
      <c r="CV14" s="152"/>
      <c r="CW14" s="152">
        <f>BdD!CW42</f>
        <v>0</v>
      </c>
      <c r="CX14" s="153"/>
      <c r="CY14" s="154">
        <f>BdD!CY42</f>
        <v>0</v>
      </c>
      <c r="CZ14" s="152"/>
      <c r="DA14" s="152">
        <f>BdD!DA42</f>
        <v>0</v>
      </c>
      <c r="DB14" s="152"/>
      <c r="DC14" s="152">
        <f>BdD!DC42</f>
        <v>0</v>
      </c>
      <c r="DD14" s="153"/>
      <c r="DE14" s="154">
        <f>BdD!DE42</f>
        <v>0</v>
      </c>
      <c r="DF14" s="152"/>
      <c r="DG14" s="152">
        <f>BdD!DG42</f>
        <v>0</v>
      </c>
      <c r="DH14" s="152"/>
      <c r="DI14" s="152">
        <f>BdD!DI42</f>
        <v>0</v>
      </c>
      <c r="DJ14" s="153"/>
      <c r="DK14" s="154">
        <f>BdD!DK42</f>
        <v>0</v>
      </c>
      <c r="DL14" s="152"/>
      <c r="DM14" s="152">
        <f>BdD!DM42</f>
        <v>0</v>
      </c>
      <c r="DN14" s="152"/>
      <c r="DO14" s="152">
        <f>BdD!DO42</f>
        <v>0</v>
      </c>
      <c r="DP14" s="153"/>
      <c r="DQ14" s="154">
        <f>BdD!DQ42</f>
        <v>0</v>
      </c>
      <c r="DR14" s="152"/>
      <c r="DS14" s="152">
        <f>BdD!DS42</f>
        <v>0</v>
      </c>
      <c r="DT14" s="152"/>
      <c r="DU14" s="152">
        <f>BdD!DU42</f>
        <v>0</v>
      </c>
      <c r="DV14" s="155"/>
      <c r="DW14" s="92"/>
      <c r="DX14" s="154">
        <f>BdD!DX42</f>
        <v>0</v>
      </c>
      <c r="DY14" s="152"/>
      <c r="DZ14" s="152">
        <f>BdD!DZ42</f>
        <v>0</v>
      </c>
      <c r="EA14" s="152"/>
      <c r="EB14" s="152">
        <f>BdD!EB42</f>
        <v>0</v>
      </c>
      <c r="EC14" s="153"/>
      <c r="ED14" s="154">
        <f>BdD!ED42</f>
        <v>0</v>
      </c>
      <c r="EE14" s="152"/>
      <c r="EF14" s="152">
        <f>BdD!EF42</f>
        <v>0</v>
      </c>
      <c r="EG14" s="152"/>
      <c r="EH14" s="152">
        <f>BdD!EH42</f>
        <v>0</v>
      </c>
      <c r="EI14" s="153"/>
      <c r="EJ14" s="154">
        <f>BdD!EJ42</f>
        <v>0</v>
      </c>
      <c r="EK14" s="152"/>
      <c r="EL14" s="152">
        <f>BdD!EL42</f>
        <v>0</v>
      </c>
      <c r="EM14" s="152"/>
      <c r="EN14" s="152">
        <f>BdD!EN42</f>
        <v>0</v>
      </c>
      <c r="EO14" s="153"/>
      <c r="EP14" s="154">
        <f>BdD!EP42</f>
        <v>0</v>
      </c>
      <c r="EQ14" s="152"/>
      <c r="ER14" s="152">
        <f>BdD!ER42</f>
        <v>0</v>
      </c>
      <c r="ES14" s="152"/>
      <c r="ET14" s="152">
        <f>BdD!ET42</f>
        <v>0</v>
      </c>
      <c r="EU14" s="153"/>
      <c r="EV14" s="154">
        <f>BdD!EV42</f>
        <v>0</v>
      </c>
      <c r="EW14" s="152"/>
      <c r="EX14" s="152">
        <f>BdD!EX42</f>
        <v>0</v>
      </c>
      <c r="EY14" s="152"/>
      <c r="EZ14" s="152">
        <f>BdD!EZ42</f>
        <v>0</v>
      </c>
      <c r="FA14" s="155"/>
      <c r="FB14" s="14"/>
      <c r="FC14" s="14"/>
      <c r="FD14" s="14"/>
      <c r="FE14" s="14"/>
      <c r="FF14" s="14"/>
      <c r="FG14" s="14"/>
      <c r="FH14" s="14"/>
      <c r="FI14" s="14"/>
      <c r="FJ14" s="16"/>
      <c r="GB14" s="16"/>
      <c r="GC14" s="16"/>
      <c r="GD14" s="16"/>
      <c r="GE14" s="1"/>
      <c r="GF14" s="1"/>
      <c r="GG14" s="1"/>
      <c r="GH14" s="1"/>
      <c r="GI14" s="1"/>
      <c r="GJ14" s="1"/>
      <c r="GK14" s="1"/>
      <c r="GL14" s="1"/>
      <c r="GM14" s="1"/>
      <c r="GN14" s="1"/>
      <c r="GO14" s="1"/>
    </row>
    <row r="15" spans="1:197" s="3" customFormat="1" ht="11.25" customHeight="1" x14ac:dyDescent="0.2">
      <c r="B15" s="157"/>
      <c r="C15" s="91">
        <f>BdD!C43</f>
        <v>0</v>
      </c>
      <c r="D15" s="154">
        <f>BdD!D43</f>
        <v>0</v>
      </c>
      <c r="E15" s="152"/>
      <c r="F15" s="152">
        <f>BdD!F43</f>
        <v>0</v>
      </c>
      <c r="G15" s="152"/>
      <c r="H15" s="152">
        <f>BdD!H43</f>
        <v>0</v>
      </c>
      <c r="I15" s="153"/>
      <c r="J15" s="154">
        <f>BdD!J43</f>
        <v>0</v>
      </c>
      <c r="K15" s="152"/>
      <c r="L15" s="152">
        <f>BdD!L43</f>
        <v>0</v>
      </c>
      <c r="M15" s="152"/>
      <c r="N15" s="152">
        <f>BdD!N43</f>
        <v>0</v>
      </c>
      <c r="O15" s="153"/>
      <c r="P15" s="154">
        <f>BdD!P43</f>
        <v>0</v>
      </c>
      <c r="Q15" s="152"/>
      <c r="R15" s="152">
        <f>BdD!R43</f>
        <v>0</v>
      </c>
      <c r="S15" s="152"/>
      <c r="T15" s="152">
        <f>BdD!T43</f>
        <v>0</v>
      </c>
      <c r="U15" s="153"/>
      <c r="V15" s="154">
        <f>BdD!V43</f>
        <v>0</v>
      </c>
      <c r="W15" s="152"/>
      <c r="X15" s="152">
        <f>BdD!X43</f>
        <v>0</v>
      </c>
      <c r="Y15" s="152"/>
      <c r="Z15" s="152">
        <f>BdD!Z43</f>
        <v>0</v>
      </c>
      <c r="AA15" s="153"/>
      <c r="AB15" s="154">
        <f>BdD!AB43</f>
        <v>0</v>
      </c>
      <c r="AC15" s="152"/>
      <c r="AD15" s="152">
        <f>BdD!AD43</f>
        <v>0</v>
      </c>
      <c r="AE15" s="152"/>
      <c r="AF15" s="152">
        <f>BdD!AF43</f>
        <v>0</v>
      </c>
      <c r="AG15" s="155"/>
      <c r="AH15" s="92"/>
      <c r="AI15" s="154">
        <f>BdD!AI43</f>
        <v>0</v>
      </c>
      <c r="AJ15" s="152"/>
      <c r="AK15" s="152">
        <f>BdD!AK43</f>
        <v>0</v>
      </c>
      <c r="AL15" s="152"/>
      <c r="AM15" s="152">
        <f>BdD!AM43</f>
        <v>0</v>
      </c>
      <c r="AN15" s="153"/>
      <c r="AO15" s="154">
        <f>BdD!AO43</f>
        <v>0</v>
      </c>
      <c r="AP15" s="152"/>
      <c r="AQ15" s="152">
        <f>BdD!AQ43</f>
        <v>0</v>
      </c>
      <c r="AR15" s="152"/>
      <c r="AS15" s="152">
        <f>BdD!AS43</f>
        <v>0</v>
      </c>
      <c r="AT15" s="153"/>
      <c r="AU15" s="154">
        <f>BdD!AU43</f>
        <v>0</v>
      </c>
      <c r="AV15" s="152"/>
      <c r="AW15" s="152">
        <f>BdD!AW43</f>
        <v>0</v>
      </c>
      <c r="AX15" s="152"/>
      <c r="AY15" s="152">
        <f>BdD!AY43</f>
        <v>0</v>
      </c>
      <c r="AZ15" s="153"/>
      <c r="BA15" s="154">
        <f>BdD!BA43</f>
        <v>0</v>
      </c>
      <c r="BB15" s="152"/>
      <c r="BC15" s="152">
        <f>BdD!BC43</f>
        <v>0</v>
      </c>
      <c r="BD15" s="152"/>
      <c r="BE15" s="152">
        <f>BdD!BE43</f>
        <v>0</v>
      </c>
      <c r="BF15" s="153"/>
      <c r="BG15" s="154">
        <f>BdD!BG43</f>
        <v>0</v>
      </c>
      <c r="BH15" s="152"/>
      <c r="BI15" s="152">
        <f>BdD!BI43</f>
        <v>0</v>
      </c>
      <c r="BJ15" s="152"/>
      <c r="BK15" s="152">
        <f>BdD!BK43</f>
        <v>0</v>
      </c>
      <c r="BL15" s="155"/>
      <c r="BM15" s="92"/>
      <c r="BN15" s="154">
        <f>BdD!BN43</f>
        <v>0</v>
      </c>
      <c r="BO15" s="152"/>
      <c r="BP15" s="152">
        <f>BdD!BP43</f>
        <v>0</v>
      </c>
      <c r="BQ15" s="152"/>
      <c r="BR15" s="152">
        <f>BdD!BR43</f>
        <v>0</v>
      </c>
      <c r="BS15" s="153"/>
      <c r="BT15" s="154">
        <f>BdD!BT43</f>
        <v>0</v>
      </c>
      <c r="BU15" s="152"/>
      <c r="BV15" s="152">
        <f>BdD!BV43</f>
        <v>0</v>
      </c>
      <c r="BW15" s="152"/>
      <c r="BX15" s="152">
        <f>BdD!BX43</f>
        <v>0</v>
      </c>
      <c r="BY15" s="153"/>
      <c r="BZ15" s="154">
        <f>BdD!BZ43</f>
        <v>0</v>
      </c>
      <c r="CA15" s="152"/>
      <c r="CB15" s="152">
        <f>BdD!CB43</f>
        <v>0</v>
      </c>
      <c r="CC15" s="152"/>
      <c r="CD15" s="152">
        <f>BdD!CD43</f>
        <v>0</v>
      </c>
      <c r="CE15" s="153"/>
      <c r="CF15" s="154">
        <f>BdD!CF43</f>
        <v>0</v>
      </c>
      <c r="CG15" s="152"/>
      <c r="CH15" s="152">
        <f>BdD!CH43</f>
        <v>0</v>
      </c>
      <c r="CI15" s="152"/>
      <c r="CJ15" s="152">
        <f>BdD!CJ43</f>
        <v>0</v>
      </c>
      <c r="CK15" s="153"/>
      <c r="CL15" s="154">
        <f>BdD!CL43</f>
        <v>0</v>
      </c>
      <c r="CM15" s="152"/>
      <c r="CN15" s="152">
        <f>BdD!CN43</f>
        <v>0</v>
      </c>
      <c r="CO15" s="152"/>
      <c r="CP15" s="152">
        <f>BdD!CP43</f>
        <v>0</v>
      </c>
      <c r="CQ15" s="155"/>
      <c r="CR15" s="92"/>
      <c r="CS15" s="154">
        <f>BdD!CS43</f>
        <v>0</v>
      </c>
      <c r="CT15" s="152"/>
      <c r="CU15" s="152">
        <f>BdD!CU43</f>
        <v>0</v>
      </c>
      <c r="CV15" s="152"/>
      <c r="CW15" s="152">
        <f>BdD!CW43</f>
        <v>0</v>
      </c>
      <c r="CX15" s="153"/>
      <c r="CY15" s="154">
        <f>BdD!CY43</f>
        <v>0</v>
      </c>
      <c r="CZ15" s="152"/>
      <c r="DA15" s="152">
        <f>BdD!DA43</f>
        <v>0</v>
      </c>
      <c r="DB15" s="152"/>
      <c r="DC15" s="152">
        <f>BdD!DC43</f>
        <v>0</v>
      </c>
      <c r="DD15" s="153"/>
      <c r="DE15" s="154">
        <f>BdD!DE43</f>
        <v>0</v>
      </c>
      <c r="DF15" s="152"/>
      <c r="DG15" s="152">
        <f>BdD!DG43</f>
        <v>0</v>
      </c>
      <c r="DH15" s="152"/>
      <c r="DI15" s="152">
        <f>BdD!DI43</f>
        <v>0</v>
      </c>
      <c r="DJ15" s="153"/>
      <c r="DK15" s="154">
        <f>BdD!DK43</f>
        <v>0</v>
      </c>
      <c r="DL15" s="152"/>
      <c r="DM15" s="152">
        <f>BdD!DM43</f>
        <v>0</v>
      </c>
      <c r="DN15" s="152"/>
      <c r="DO15" s="152">
        <f>BdD!DO43</f>
        <v>0</v>
      </c>
      <c r="DP15" s="153"/>
      <c r="DQ15" s="154">
        <f>BdD!DQ43</f>
        <v>0</v>
      </c>
      <c r="DR15" s="152"/>
      <c r="DS15" s="152">
        <f>BdD!DS43</f>
        <v>0</v>
      </c>
      <c r="DT15" s="152"/>
      <c r="DU15" s="152">
        <f>BdD!DU43</f>
        <v>0</v>
      </c>
      <c r="DV15" s="155"/>
      <c r="DW15" s="92"/>
      <c r="DX15" s="154">
        <f>BdD!DX43</f>
        <v>0</v>
      </c>
      <c r="DY15" s="152"/>
      <c r="DZ15" s="152">
        <f>BdD!DZ43</f>
        <v>0</v>
      </c>
      <c r="EA15" s="152"/>
      <c r="EB15" s="152">
        <f>BdD!EB43</f>
        <v>0</v>
      </c>
      <c r="EC15" s="153"/>
      <c r="ED15" s="154">
        <f>BdD!ED43</f>
        <v>0</v>
      </c>
      <c r="EE15" s="152"/>
      <c r="EF15" s="152">
        <f>BdD!EF43</f>
        <v>0</v>
      </c>
      <c r="EG15" s="152"/>
      <c r="EH15" s="152">
        <f>BdD!EH43</f>
        <v>0</v>
      </c>
      <c r="EI15" s="153"/>
      <c r="EJ15" s="154">
        <f>BdD!EJ43</f>
        <v>0</v>
      </c>
      <c r="EK15" s="152"/>
      <c r="EL15" s="152">
        <f>BdD!EL43</f>
        <v>0</v>
      </c>
      <c r="EM15" s="152"/>
      <c r="EN15" s="152">
        <f>BdD!EN43</f>
        <v>0</v>
      </c>
      <c r="EO15" s="153"/>
      <c r="EP15" s="154">
        <f>BdD!EP43</f>
        <v>0</v>
      </c>
      <c r="EQ15" s="152"/>
      <c r="ER15" s="152">
        <f>BdD!ER43</f>
        <v>0</v>
      </c>
      <c r="ES15" s="152"/>
      <c r="ET15" s="152">
        <f>BdD!ET43</f>
        <v>0</v>
      </c>
      <c r="EU15" s="153"/>
      <c r="EV15" s="154">
        <f>BdD!EV43</f>
        <v>0</v>
      </c>
      <c r="EW15" s="152"/>
      <c r="EX15" s="152">
        <f>BdD!EX43</f>
        <v>0</v>
      </c>
      <c r="EY15" s="152"/>
      <c r="EZ15" s="152">
        <f>BdD!EZ43</f>
        <v>0</v>
      </c>
      <c r="FA15" s="155"/>
      <c r="FB15" s="14"/>
      <c r="FC15" s="14"/>
      <c r="FD15" s="14"/>
      <c r="FE15" s="14"/>
      <c r="FF15" s="14"/>
      <c r="FG15" s="14"/>
      <c r="FH15" s="14"/>
      <c r="FI15" s="14"/>
      <c r="FJ15" s="16"/>
      <c r="GB15" s="16"/>
      <c r="GC15" s="16"/>
      <c r="GD15" s="16"/>
      <c r="GE15" s="1"/>
      <c r="GF15" s="1"/>
      <c r="GG15" s="1"/>
      <c r="GH15" s="1"/>
      <c r="GI15" s="1"/>
      <c r="GJ15" s="1"/>
      <c r="GK15" s="1"/>
      <c r="GL15" s="1"/>
      <c r="GM15" s="1"/>
      <c r="GN15" s="1"/>
      <c r="GO15" s="1"/>
    </row>
    <row r="16" spans="1:197" s="3" customFormat="1" ht="11.25" customHeight="1" x14ac:dyDescent="0.2">
      <c r="B16" s="157"/>
      <c r="C16" s="91">
        <f>BdD!C44</f>
        <v>0</v>
      </c>
      <c r="D16" s="154">
        <f>BdD!D44</f>
        <v>0</v>
      </c>
      <c r="E16" s="152"/>
      <c r="F16" s="152">
        <f>BdD!F44</f>
        <v>0</v>
      </c>
      <c r="G16" s="152"/>
      <c r="H16" s="152">
        <f>BdD!H44</f>
        <v>0</v>
      </c>
      <c r="I16" s="153"/>
      <c r="J16" s="154">
        <f>BdD!J44</f>
        <v>0</v>
      </c>
      <c r="K16" s="152"/>
      <c r="L16" s="152">
        <f>BdD!L44</f>
        <v>0</v>
      </c>
      <c r="M16" s="152"/>
      <c r="N16" s="152">
        <f>BdD!N44</f>
        <v>0</v>
      </c>
      <c r="O16" s="153"/>
      <c r="P16" s="154">
        <f>BdD!P44</f>
        <v>0</v>
      </c>
      <c r="Q16" s="152"/>
      <c r="R16" s="152">
        <f>BdD!R44</f>
        <v>0</v>
      </c>
      <c r="S16" s="152"/>
      <c r="T16" s="152">
        <f>BdD!T44</f>
        <v>0</v>
      </c>
      <c r="U16" s="153"/>
      <c r="V16" s="154">
        <f>BdD!V44</f>
        <v>0</v>
      </c>
      <c r="W16" s="152"/>
      <c r="X16" s="152">
        <f>BdD!X44</f>
        <v>0</v>
      </c>
      <c r="Y16" s="152"/>
      <c r="Z16" s="152">
        <f>BdD!Z44</f>
        <v>0</v>
      </c>
      <c r="AA16" s="153"/>
      <c r="AB16" s="154">
        <f>BdD!AB44</f>
        <v>0</v>
      </c>
      <c r="AC16" s="152"/>
      <c r="AD16" s="152">
        <f>BdD!AD44</f>
        <v>0</v>
      </c>
      <c r="AE16" s="152"/>
      <c r="AF16" s="152">
        <f>BdD!AF44</f>
        <v>0</v>
      </c>
      <c r="AG16" s="155"/>
      <c r="AH16" s="92"/>
      <c r="AI16" s="154">
        <f>BdD!AI44</f>
        <v>0</v>
      </c>
      <c r="AJ16" s="152"/>
      <c r="AK16" s="152">
        <f>BdD!AK44</f>
        <v>0</v>
      </c>
      <c r="AL16" s="152"/>
      <c r="AM16" s="152">
        <f>BdD!AM44</f>
        <v>0</v>
      </c>
      <c r="AN16" s="153"/>
      <c r="AO16" s="154">
        <f>BdD!AO44</f>
        <v>0</v>
      </c>
      <c r="AP16" s="152"/>
      <c r="AQ16" s="152">
        <f>BdD!AQ44</f>
        <v>0</v>
      </c>
      <c r="AR16" s="152"/>
      <c r="AS16" s="152">
        <f>BdD!AS44</f>
        <v>0</v>
      </c>
      <c r="AT16" s="153"/>
      <c r="AU16" s="154">
        <f>BdD!AU44</f>
        <v>0</v>
      </c>
      <c r="AV16" s="152"/>
      <c r="AW16" s="152">
        <f>BdD!AW44</f>
        <v>0</v>
      </c>
      <c r="AX16" s="152"/>
      <c r="AY16" s="152">
        <f>BdD!AY44</f>
        <v>0</v>
      </c>
      <c r="AZ16" s="153"/>
      <c r="BA16" s="154">
        <f>BdD!BA44</f>
        <v>0</v>
      </c>
      <c r="BB16" s="152"/>
      <c r="BC16" s="152">
        <f>BdD!BC44</f>
        <v>0</v>
      </c>
      <c r="BD16" s="152"/>
      <c r="BE16" s="152">
        <f>BdD!BE44</f>
        <v>0</v>
      </c>
      <c r="BF16" s="153"/>
      <c r="BG16" s="154">
        <f>BdD!BG44</f>
        <v>0</v>
      </c>
      <c r="BH16" s="152"/>
      <c r="BI16" s="152">
        <f>BdD!BI44</f>
        <v>0</v>
      </c>
      <c r="BJ16" s="152"/>
      <c r="BK16" s="152">
        <f>BdD!BK44</f>
        <v>0</v>
      </c>
      <c r="BL16" s="155"/>
      <c r="BM16" s="92"/>
      <c r="BN16" s="154">
        <f>BdD!BN44</f>
        <v>0</v>
      </c>
      <c r="BO16" s="152"/>
      <c r="BP16" s="152">
        <f>BdD!BP44</f>
        <v>0</v>
      </c>
      <c r="BQ16" s="152"/>
      <c r="BR16" s="152">
        <f>BdD!BR44</f>
        <v>0</v>
      </c>
      <c r="BS16" s="153"/>
      <c r="BT16" s="154">
        <f>BdD!BT44</f>
        <v>0</v>
      </c>
      <c r="BU16" s="152"/>
      <c r="BV16" s="152">
        <f>BdD!BV44</f>
        <v>0</v>
      </c>
      <c r="BW16" s="152"/>
      <c r="BX16" s="152">
        <f>BdD!BX44</f>
        <v>0</v>
      </c>
      <c r="BY16" s="153"/>
      <c r="BZ16" s="154">
        <f>BdD!BZ44</f>
        <v>0</v>
      </c>
      <c r="CA16" s="152"/>
      <c r="CB16" s="152">
        <f>BdD!CB44</f>
        <v>0</v>
      </c>
      <c r="CC16" s="152"/>
      <c r="CD16" s="152">
        <f>BdD!CD44</f>
        <v>0</v>
      </c>
      <c r="CE16" s="153"/>
      <c r="CF16" s="154">
        <f>BdD!CF44</f>
        <v>0</v>
      </c>
      <c r="CG16" s="152"/>
      <c r="CH16" s="152">
        <f>BdD!CH44</f>
        <v>0</v>
      </c>
      <c r="CI16" s="152"/>
      <c r="CJ16" s="152">
        <f>BdD!CJ44</f>
        <v>0</v>
      </c>
      <c r="CK16" s="153"/>
      <c r="CL16" s="154">
        <f>BdD!CL44</f>
        <v>0</v>
      </c>
      <c r="CM16" s="152"/>
      <c r="CN16" s="152">
        <f>BdD!CN44</f>
        <v>0</v>
      </c>
      <c r="CO16" s="152"/>
      <c r="CP16" s="152">
        <f>BdD!CP44</f>
        <v>0</v>
      </c>
      <c r="CQ16" s="155"/>
      <c r="CR16" s="92"/>
      <c r="CS16" s="154">
        <f>BdD!CS44</f>
        <v>0</v>
      </c>
      <c r="CT16" s="152"/>
      <c r="CU16" s="152">
        <f>BdD!CU44</f>
        <v>0</v>
      </c>
      <c r="CV16" s="152"/>
      <c r="CW16" s="152">
        <f>BdD!CW44</f>
        <v>0</v>
      </c>
      <c r="CX16" s="153"/>
      <c r="CY16" s="154">
        <f>BdD!CY44</f>
        <v>0</v>
      </c>
      <c r="CZ16" s="152"/>
      <c r="DA16" s="152">
        <f>BdD!DA44</f>
        <v>0</v>
      </c>
      <c r="DB16" s="152"/>
      <c r="DC16" s="152">
        <f>BdD!DC44</f>
        <v>0</v>
      </c>
      <c r="DD16" s="153"/>
      <c r="DE16" s="154">
        <f>BdD!DE44</f>
        <v>0</v>
      </c>
      <c r="DF16" s="152"/>
      <c r="DG16" s="152">
        <f>BdD!DG44</f>
        <v>0</v>
      </c>
      <c r="DH16" s="152"/>
      <c r="DI16" s="152">
        <f>BdD!DI44</f>
        <v>0</v>
      </c>
      <c r="DJ16" s="153"/>
      <c r="DK16" s="154">
        <f>BdD!DK44</f>
        <v>0</v>
      </c>
      <c r="DL16" s="152"/>
      <c r="DM16" s="152">
        <f>BdD!DM44</f>
        <v>0</v>
      </c>
      <c r="DN16" s="152"/>
      <c r="DO16" s="152">
        <f>BdD!DO44</f>
        <v>0</v>
      </c>
      <c r="DP16" s="153"/>
      <c r="DQ16" s="154">
        <f>BdD!DQ44</f>
        <v>0</v>
      </c>
      <c r="DR16" s="152"/>
      <c r="DS16" s="152">
        <f>BdD!DS44</f>
        <v>0</v>
      </c>
      <c r="DT16" s="152"/>
      <c r="DU16" s="152">
        <f>BdD!DU44</f>
        <v>0</v>
      </c>
      <c r="DV16" s="155"/>
      <c r="DW16" s="92"/>
      <c r="DX16" s="154">
        <f>BdD!DX44</f>
        <v>0</v>
      </c>
      <c r="DY16" s="152"/>
      <c r="DZ16" s="152">
        <f>BdD!DZ44</f>
        <v>0</v>
      </c>
      <c r="EA16" s="152"/>
      <c r="EB16" s="152">
        <f>BdD!EB44</f>
        <v>0</v>
      </c>
      <c r="EC16" s="153"/>
      <c r="ED16" s="154">
        <f>BdD!ED44</f>
        <v>0</v>
      </c>
      <c r="EE16" s="152"/>
      <c r="EF16" s="152">
        <f>BdD!EF44</f>
        <v>0</v>
      </c>
      <c r="EG16" s="152"/>
      <c r="EH16" s="152">
        <f>BdD!EH44</f>
        <v>0</v>
      </c>
      <c r="EI16" s="153"/>
      <c r="EJ16" s="154">
        <f>BdD!EJ44</f>
        <v>0</v>
      </c>
      <c r="EK16" s="152"/>
      <c r="EL16" s="152">
        <f>BdD!EL44</f>
        <v>0</v>
      </c>
      <c r="EM16" s="152"/>
      <c r="EN16" s="152">
        <f>BdD!EN44</f>
        <v>0</v>
      </c>
      <c r="EO16" s="153"/>
      <c r="EP16" s="154">
        <f>BdD!EP44</f>
        <v>0</v>
      </c>
      <c r="EQ16" s="152"/>
      <c r="ER16" s="152">
        <f>BdD!ER44</f>
        <v>0</v>
      </c>
      <c r="ES16" s="152"/>
      <c r="ET16" s="152">
        <f>BdD!ET44</f>
        <v>0</v>
      </c>
      <c r="EU16" s="153"/>
      <c r="EV16" s="154">
        <f>BdD!EV44</f>
        <v>0</v>
      </c>
      <c r="EW16" s="152"/>
      <c r="EX16" s="152">
        <f>BdD!EX44</f>
        <v>0</v>
      </c>
      <c r="EY16" s="152"/>
      <c r="EZ16" s="152">
        <f>BdD!EZ44</f>
        <v>0</v>
      </c>
      <c r="FA16" s="155"/>
      <c r="FB16" s="14"/>
      <c r="FC16" s="14"/>
      <c r="FD16" s="14"/>
      <c r="FE16" s="14"/>
      <c r="FF16" s="14"/>
      <c r="FG16" s="14"/>
      <c r="FH16" s="14"/>
      <c r="FI16" s="14"/>
      <c r="FJ16" s="16"/>
      <c r="GB16" s="16"/>
      <c r="GC16" s="16"/>
      <c r="GD16" s="16"/>
      <c r="GE16" s="1"/>
      <c r="GF16" s="1"/>
      <c r="GG16" s="1"/>
      <c r="GH16" s="1"/>
      <c r="GI16" s="1"/>
      <c r="GJ16" s="1"/>
      <c r="GK16" s="1"/>
      <c r="GL16" s="1"/>
      <c r="GM16" s="1"/>
      <c r="GN16" s="1"/>
      <c r="GO16" s="1"/>
    </row>
    <row r="17" spans="2:197" s="3" customFormat="1" ht="11.25" customHeight="1" x14ac:dyDescent="0.2">
      <c r="B17" s="157"/>
      <c r="C17" s="91">
        <f>BdD!C45</f>
        <v>0</v>
      </c>
      <c r="D17" s="154">
        <f>BdD!D45</f>
        <v>0</v>
      </c>
      <c r="E17" s="152"/>
      <c r="F17" s="152">
        <f>BdD!F45</f>
        <v>0</v>
      </c>
      <c r="G17" s="152"/>
      <c r="H17" s="152">
        <f>BdD!H45</f>
        <v>0</v>
      </c>
      <c r="I17" s="153"/>
      <c r="J17" s="154">
        <f>BdD!J45</f>
        <v>0</v>
      </c>
      <c r="K17" s="152"/>
      <c r="L17" s="152">
        <f>BdD!L45</f>
        <v>0</v>
      </c>
      <c r="M17" s="152"/>
      <c r="N17" s="152">
        <f>BdD!N45</f>
        <v>0</v>
      </c>
      <c r="O17" s="153"/>
      <c r="P17" s="154">
        <f>BdD!P45</f>
        <v>0</v>
      </c>
      <c r="Q17" s="152"/>
      <c r="R17" s="152">
        <f>BdD!R45</f>
        <v>0</v>
      </c>
      <c r="S17" s="152"/>
      <c r="T17" s="152">
        <f>BdD!T45</f>
        <v>0</v>
      </c>
      <c r="U17" s="153"/>
      <c r="V17" s="154">
        <f>BdD!V45</f>
        <v>0</v>
      </c>
      <c r="W17" s="152"/>
      <c r="X17" s="152">
        <f>BdD!X45</f>
        <v>0</v>
      </c>
      <c r="Y17" s="152"/>
      <c r="Z17" s="152">
        <f>BdD!Z45</f>
        <v>0</v>
      </c>
      <c r="AA17" s="153"/>
      <c r="AB17" s="154">
        <f>BdD!AB45</f>
        <v>0</v>
      </c>
      <c r="AC17" s="152"/>
      <c r="AD17" s="152">
        <f>BdD!AD45</f>
        <v>0</v>
      </c>
      <c r="AE17" s="152"/>
      <c r="AF17" s="152">
        <f>BdD!AF45</f>
        <v>0</v>
      </c>
      <c r="AG17" s="155"/>
      <c r="AH17" s="92"/>
      <c r="AI17" s="154">
        <f>BdD!AI45</f>
        <v>0</v>
      </c>
      <c r="AJ17" s="152"/>
      <c r="AK17" s="152">
        <f>BdD!AK45</f>
        <v>0</v>
      </c>
      <c r="AL17" s="152"/>
      <c r="AM17" s="152">
        <f>BdD!AM45</f>
        <v>0</v>
      </c>
      <c r="AN17" s="153"/>
      <c r="AO17" s="154">
        <f>BdD!AO45</f>
        <v>0</v>
      </c>
      <c r="AP17" s="152"/>
      <c r="AQ17" s="152">
        <f>BdD!AQ45</f>
        <v>0</v>
      </c>
      <c r="AR17" s="152"/>
      <c r="AS17" s="152">
        <f>BdD!AS45</f>
        <v>0</v>
      </c>
      <c r="AT17" s="153"/>
      <c r="AU17" s="154">
        <f>BdD!AU45</f>
        <v>0</v>
      </c>
      <c r="AV17" s="152"/>
      <c r="AW17" s="152">
        <f>BdD!AW45</f>
        <v>0</v>
      </c>
      <c r="AX17" s="152"/>
      <c r="AY17" s="152">
        <f>BdD!AY45</f>
        <v>0</v>
      </c>
      <c r="AZ17" s="153"/>
      <c r="BA17" s="154">
        <f>BdD!BA45</f>
        <v>0</v>
      </c>
      <c r="BB17" s="152"/>
      <c r="BC17" s="152">
        <f>BdD!BC45</f>
        <v>0</v>
      </c>
      <c r="BD17" s="152"/>
      <c r="BE17" s="152">
        <f>BdD!BE45</f>
        <v>0</v>
      </c>
      <c r="BF17" s="153"/>
      <c r="BG17" s="154">
        <f>BdD!BG45</f>
        <v>0</v>
      </c>
      <c r="BH17" s="152"/>
      <c r="BI17" s="152">
        <f>BdD!BI45</f>
        <v>0</v>
      </c>
      <c r="BJ17" s="152"/>
      <c r="BK17" s="152">
        <f>BdD!BK45</f>
        <v>0</v>
      </c>
      <c r="BL17" s="155"/>
      <c r="BM17" s="92"/>
      <c r="BN17" s="154">
        <f>BdD!BN45</f>
        <v>0</v>
      </c>
      <c r="BO17" s="152"/>
      <c r="BP17" s="152">
        <f>BdD!BP45</f>
        <v>0</v>
      </c>
      <c r="BQ17" s="152"/>
      <c r="BR17" s="152">
        <f>BdD!BR45</f>
        <v>0</v>
      </c>
      <c r="BS17" s="153"/>
      <c r="BT17" s="154">
        <f>BdD!BT45</f>
        <v>0</v>
      </c>
      <c r="BU17" s="152"/>
      <c r="BV17" s="152">
        <f>BdD!BV45</f>
        <v>0</v>
      </c>
      <c r="BW17" s="152"/>
      <c r="BX17" s="152">
        <f>BdD!BX45</f>
        <v>0</v>
      </c>
      <c r="BY17" s="153"/>
      <c r="BZ17" s="154">
        <f>BdD!BZ45</f>
        <v>0</v>
      </c>
      <c r="CA17" s="152"/>
      <c r="CB17" s="152">
        <f>BdD!CB45</f>
        <v>0</v>
      </c>
      <c r="CC17" s="152"/>
      <c r="CD17" s="152">
        <f>BdD!CD45</f>
        <v>0</v>
      </c>
      <c r="CE17" s="153"/>
      <c r="CF17" s="154">
        <f>BdD!CF45</f>
        <v>0</v>
      </c>
      <c r="CG17" s="152"/>
      <c r="CH17" s="152">
        <f>BdD!CH45</f>
        <v>0</v>
      </c>
      <c r="CI17" s="152"/>
      <c r="CJ17" s="152">
        <f>BdD!CJ45</f>
        <v>0</v>
      </c>
      <c r="CK17" s="153"/>
      <c r="CL17" s="154">
        <f>BdD!CL45</f>
        <v>0</v>
      </c>
      <c r="CM17" s="152"/>
      <c r="CN17" s="152">
        <f>BdD!CN45</f>
        <v>0</v>
      </c>
      <c r="CO17" s="152"/>
      <c r="CP17" s="152">
        <f>BdD!CP45</f>
        <v>0</v>
      </c>
      <c r="CQ17" s="155"/>
      <c r="CR17" s="92"/>
      <c r="CS17" s="154">
        <f>BdD!CS45</f>
        <v>0</v>
      </c>
      <c r="CT17" s="152"/>
      <c r="CU17" s="152">
        <f>BdD!CU45</f>
        <v>0</v>
      </c>
      <c r="CV17" s="152"/>
      <c r="CW17" s="152">
        <f>BdD!CW45</f>
        <v>0</v>
      </c>
      <c r="CX17" s="153"/>
      <c r="CY17" s="154">
        <f>BdD!CY45</f>
        <v>0</v>
      </c>
      <c r="CZ17" s="152"/>
      <c r="DA17" s="152">
        <f>BdD!DA45</f>
        <v>0</v>
      </c>
      <c r="DB17" s="152"/>
      <c r="DC17" s="152">
        <f>BdD!DC45</f>
        <v>0</v>
      </c>
      <c r="DD17" s="153"/>
      <c r="DE17" s="154">
        <f>BdD!DE45</f>
        <v>0</v>
      </c>
      <c r="DF17" s="152"/>
      <c r="DG17" s="152">
        <f>BdD!DG45</f>
        <v>0</v>
      </c>
      <c r="DH17" s="152"/>
      <c r="DI17" s="152">
        <f>BdD!DI45</f>
        <v>0</v>
      </c>
      <c r="DJ17" s="153"/>
      <c r="DK17" s="154">
        <f>BdD!DK45</f>
        <v>0</v>
      </c>
      <c r="DL17" s="152"/>
      <c r="DM17" s="152">
        <f>BdD!DM45</f>
        <v>0</v>
      </c>
      <c r="DN17" s="152"/>
      <c r="DO17" s="152">
        <f>BdD!DO45</f>
        <v>0</v>
      </c>
      <c r="DP17" s="153"/>
      <c r="DQ17" s="154">
        <f>BdD!DQ45</f>
        <v>0</v>
      </c>
      <c r="DR17" s="152"/>
      <c r="DS17" s="152">
        <f>BdD!DS45</f>
        <v>0</v>
      </c>
      <c r="DT17" s="152"/>
      <c r="DU17" s="152">
        <f>BdD!DU45</f>
        <v>0</v>
      </c>
      <c r="DV17" s="155"/>
      <c r="DW17" s="92"/>
      <c r="DX17" s="154">
        <f>BdD!DX45</f>
        <v>0</v>
      </c>
      <c r="DY17" s="152"/>
      <c r="DZ17" s="152">
        <f>BdD!DZ45</f>
        <v>0</v>
      </c>
      <c r="EA17" s="152"/>
      <c r="EB17" s="152">
        <f>BdD!EB45</f>
        <v>0</v>
      </c>
      <c r="EC17" s="153"/>
      <c r="ED17" s="154">
        <f>BdD!ED45</f>
        <v>0</v>
      </c>
      <c r="EE17" s="152"/>
      <c r="EF17" s="152">
        <f>BdD!EF45</f>
        <v>0</v>
      </c>
      <c r="EG17" s="152"/>
      <c r="EH17" s="152">
        <f>BdD!EH45</f>
        <v>0</v>
      </c>
      <c r="EI17" s="153"/>
      <c r="EJ17" s="154">
        <f>BdD!EJ45</f>
        <v>0</v>
      </c>
      <c r="EK17" s="152"/>
      <c r="EL17" s="152">
        <f>BdD!EL45</f>
        <v>0</v>
      </c>
      <c r="EM17" s="152"/>
      <c r="EN17" s="152">
        <f>BdD!EN45</f>
        <v>0</v>
      </c>
      <c r="EO17" s="153"/>
      <c r="EP17" s="154">
        <f>BdD!EP45</f>
        <v>0</v>
      </c>
      <c r="EQ17" s="152"/>
      <c r="ER17" s="152">
        <f>BdD!ER45</f>
        <v>0</v>
      </c>
      <c r="ES17" s="152"/>
      <c r="ET17" s="152">
        <f>BdD!ET45</f>
        <v>0</v>
      </c>
      <c r="EU17" s="153"/>
      <c r="EV17" s="154">
        <f>BdD!EV45</f>
        <v>0</v>
      </c>
      <c r="EW17" s="152"/>
      <c r="EX17" s="152">
        <f>BdD!EX45</f>
        <v>0</v>
      </c>
      <c r="EY17" s="152"/>
      <c r="EZ17" s="152">
        <f>BdD!EZ45</f>
        <v>0</v>
      </c>
      <c r="FA17" s="155"/>
      <c r="FB17" s="14"/>
      <c r="FC17" s="14"/>
      <c r="FD17" s="14"/>
      <c r="FE17" s="14"/>
      <c r="FF17" s="14"/>
      <c r="FG17" s="14"/>
      <c r="FH17" s="14"/>
      <c r="FI17" s="14"/>
      <c r="FJ17" s="16"/>
      <c r="GB17" s="16"/>
      <c r="GC17" s="16"/>
      <c r="GD17" s="16"/>
      <c r="GE17" s="1"/>
      <c r="GF17" s="1"/>
      <c r="GG17" s="1"/>
      <c r="GH17" s="1"/>
      <c r="GI17" s="1"/>
      <c r="GJ17" s="1"/>
      <c r="GK17" s="1"/>
      <c r="GL17" s="1"/>
      <c r="GM17" s="1"/>
      <c r="GN17" s="1"/>
      <c r="GO17" s="1"/>
    </row>
    <row r="18" spans="2:197" s="3" customFormat="1" ht="11.25" customHeight="1" x14ac:dyDescent="0.2">
      <c r="B18" s="157"/>
      <c r="C18" s="91">
        <f>BdD!C46</f>
        <v>0</v>
      </c>
      <c r="D18" s="154">
        <f>BdD!D46</f>
        <v>0</v>
      </c>
      <c r="E18" s="152"/>
      <c r="F18" s="152">
        <f>BdD!F46</f>
        <v>0</v>
      </c>
      <c r="G18" s="152"/>
      <c r="H18" s="152">
        <f>BdD!H46</f>
        <v>0</v>
      </c>
      <c r="I18" s="153"/>
      <c r="J18" s="154">
        <f>BdD!J46</f>
        <v>0</v>
      </c>
      <c r="K18" s="152"/>
      <c r="L18" s="152">
        <f>BdD!L46</f>
        <v>0</v>
      </c>
      <c r="M18" s="152"/>
      <c r="N18" s="152">
        <f>BdD!N46</f>
        <v>0</v>
      </c>
      <c r="O18" s="153"/>
      <c r="P18" s="154">
        <f>BdD!P46</f>
        <v>0</v>
      </c>
      <c r="Q18" s="152"/>
      <c r="R18" s="152">
        <f>BdD!R46</f>
        <v>0</v>
      </c>
      <c r="S18" s="152"/>
      <c r="T18" s="152">
        <f>BdD!T46</f>
        <v>0</v>
      </c>
      <c r="U18" s="153"/>
      <c r="V18" s="154">
        <f>BdD!V46</f>
        <v>0</v>
      </c>
      <c r="W18" s="152"/>
      <c r="X18" s="152">
        <f>BdD!X46</f>
        <v>0</v>
      </c>
      <c r="Y18" s="152"/>
      <c r="Z18" s="152">
        <f>BdD!Z46</f>
        <v>0</v>
      </c>
      <c r="AA18" s="153"/>
      <c r="AB18" s="154">
        <f>BdD!AB46</f>
        <v>0</v>
      </c>
      <c r="AC18" s="152"/>
      <c r="AD18" s="152">
        <f>BdD!AD46</f>
        <v>0</v>
      </c>
      <c r="AE18" s="152"/>
      <c r="AF18" s="152">
        <f>BdD!AF46</f>
        <v>0</v>
      </c>
      <c r="AG18" s="155"/>
      <c r="AH18" s="93"/>
      <c r="AI18" s="154">
        <f>BdD!AI46</f>
        <v>0</v>
      </c>
      <c r="AJ18" s="152"/>
      <c r="AK18" s="152">
        <f>BdD!AK46</f>
        <v>0</v>
      </c>
      <c r="AL18" s="152"/>
      <c r="AM18" s="152">
        <f>BdD!AM46</f>
        <v>0</v>
      </c>
      <c r="AN18" s="153"/>
      <c r="AO18" s="154">
        <f>BdD!AO46</f>
        <v>0</v>
      </c>
      <c r="AP18" s="152"/>
      <c r="AQ18" s="152">
        <f>BdD!AQ46</f>
        <v>0</v>
      </c>
      <c r="AR18" s="152"/>
      <c r="AS18" s="152">
        <f>BdD!AS46</f>
        <v>0</v>
      </c>
      <c r="AT18" s="153"/>
      <c r="AU18" s="154">
        <f>BdD!AU46</f>
        <v>0</v>
      </c>
      <c r="AV18" s="152"/>
      <c r="AW18" s="152">
        <f>BdD!AW46</f>
        <v>0</v>
      </c>
      <c r="AX18" s="152"/>
      <c r="AY18" s="152">
        <f>BdD!AY46</f>
        <v>0</v>
      </c>
      <c r="AZ18" s="153"/>
      <c r="BA18" s="154">
        <f>BdD!BA46</f>
        <v>0</v>
      </c>
      <c r="BB18" s="152"/>
      <c r="BC18" s="152">
        <f>BdD!BC46</f>
        <v>0</v>
      </c>
      <c r="BD18" s="152"/>
      <c r="BE18" s="152">
        <f>BdD!BE46</f>
        <v>0</v>
      </c>
      <c r="BF18" s="153"/>
      <c r="BG18" s="154">
        <f>BdD!BG46</f>
        <v>0</v>
      </c>
      <c r="BH18" s="152"/>
      <c r="BI18" s="152">
        <f>BdD!BI46</f>
        <v>0</v>
      </c>
      <c r="BJ18" s="152"/>
      <c r="BK18" s="152">
        <f>BdD!BK46</f>
        <v>0</v>
      </c>
      <c r="BL18" s="155"/>
      <c r="BM18" s="93"/>
      <c r="BN18" s="154">
        <f>BdD!BN46</f>
        <v>0</v>
      </c>
      <c r="BO18" s="152"/>
      <c r="BP18" s="152">
        <f>BdD!BP46</f>
        <v>0</v>
      </c>
      <c r="BQ18" s="152"/>
      <c r="BR18" s="152">
        <f>BdD!BR46</f>
        <v>0</v>
      </c>
      <c r="BS18" s="153"/>
      <c r="BT18" s="154">
        <f>BdD!BT46</f>
        <v>0</v>
      </c>
      <c r="BU18" s="152"/>
      <c r="BV18" s="152">
        <f>BdD!BV46</f>
        <v>0</v>
      </c>
      <c r="BW18" s="152"/>
      <c r="BX18" s="152">
        <f>BdD!BX46</f>
        <v>0</v>
      </c>
      <c r="BY18" s="153"/>
      <c r="BZ18" s="154">
        <f>BdD!BZ46</f>
        <v>0</v>
      </c>
      <c r="CA18" s="152"/>
      <c r="CB18" s="152">
        <f>BdD!CB46</f>
        <v>0</v>
      </c>
      <c r="CC18" s="152"/>
      <c r="CD18" s="152">
        <f>BdD!CD46</f>
        <v>0</v>
      </c>
      <c r="CE18" s="153"/>
      <c r="CF18" s="154">
        <f>BdD!CF46</f>
        <v>0</v>
      </c>
      <c r="CG18" s="152"/>
      <c r="CH18" s="152">
        <f>BdD!CH46</f>
        <v>0</v>
      </c>
      <c r="CI18" s="152"/>
      <c r="CJ18" s="152">
        <f>BdD!CJ46</f>
        <v>0</v>
      </c>
      <c r="CK18" s="153"/>
      <c r="CL18" s="154">
        <f>BdD!CL46</f>
        <v>0</v>
      </c>
      <c r="CM18" s="152"/>
      <c r="CN18" s="152">
        <f>BdD!CN46</f>
        <v>0</v>
      </c>
      <c r="CO18" s="152"/>
      <c r="CP18" s="152">
        <f>BdD!CP46</f>
        <v>0</v>
      </c>
      <c r="CQ18" s="155"/>
      <c r="CR18" s="93"/>
      <c r="CS18" s="154">
        <f>BdD!CS46</f>
        <v>0</v>
      </c>
      <c r="CT18" s="152"/>
      <c r="CU18" s="152">
        <f>BdD!CU46</f>
        <v>0</v>
      </c>
      <c r="CV18" s="152"/>
      <c r="CW18" s="152">
        <f>BdD!CW46</f>
        <v>0</v>
      </c>
      <c r="CX18" s="153"/>
      <c r="CY18" s="154">
        <f>BdD!CY46</f>
        <v>0</v>
      </c>
      <c r="CZ18" s="152"/>
      <c r="DA18" s="152">
        <f>BdD!DA46</f>
        <v>0</v>
      </c>
      <c r="DB18" s="152"/>
      <c r="DC18" s="152">
        <f>BdD!DC46</f>
        <v>0</v>
      </c>
      <c r="DD18" s="153"/>
      <c r="DE18" s="154">
        <f>BdD!DE46</f>
        <v>0</v>
      </c>
      <c r="DF18" s="152"/>
      <c r="DG18" s="152">
        <f>BdD!DG46</f>
        <v>0</v>
      </c>
      <c r="DH18" s="152"/>
      <c r="DI18" s="152">
        <f>BdD!DI46</f>
        <v>0</v>
      </c>
      <c r="DJ18" s="153"/>
      <c r="DK18" s="154">
        <f>BdD!DK46</f>
        <v>0</v>
      </c>
      <c r="DL18" s="152"/>
      <c r="DM18" s="152">
        <f>BdD!DM46</f>
        <v>0</v>
      </c>
      <c r="DN18" s="152"/>
      <c r="DO18" s="152">
        <f>BdD!DO46</f>
        <v>0</v>
      </c>
      <c r="DP18" s="153"/>
      <c r="DQ18" s="154">
        <f>BdD!DQ46</f>
        <v>0</v>
      </c>
      <c r="DR18" s="152"/>
      <c r="DS18" s="152">
        <f>BdD!DS46</f>
        <v>0</v>
      </c>
      <c r="DT18" s="152"/>
      <c r="DU18" s="152">
        <f>BdD!DU46</f>
        <v>0</v>
      </c>
      <c r="DV18" s="155"/>
      <c r="DW18" s="93"/>
      <c r="DX18" s="154">
        <f>BdD!DX46</f>
        <v>0</v>
      </c>
      <c r="DY18" s="152"/>
      <c r="DZ18" s="152">
        <f>BdD!DZ46</f>
        <v>0</v>
      </c>
      <c r="EA18" s="152"/>
      <c r="EB18" s="152">
        <f>BdD!EB46</f>
        <v>0</v>
      </c>
      <c r="EC18" s="153"/>
      <c r="ED18" s="154">
        <f>BdD!ED46</f>
        <v>0</v>
      </c>
      <c r="EE18" s="152"/>
      <c r="EF18" s="152">
        <f>BdD!EF46</f>
        <v>0</v>
      </c>
      <c r="EG18" s="152"/>
      <c r="EH18" s="152">
        <f>BdD!EH46</f>
        <v>0</v>
      </c>
      <c r="EI18" s="153"/>
      <c r="EJ18" s="154">
        <f>BdD!EJ46</f>
        <v>0</v>
      </c>
      <c r="EK18" s="152"/>
      <c r="EL18" s="152">
        <f>BdD!EL46</f>
        <v>0</v>
      </c>
      <c r="EM18" s="152"/>
      <c r="EN18" s="152">
        <f>BdD!EN46</f>
        <v>0</v>
      </c>
      <c r="EO18" s="153"/>
      <c r="EP18" s="154">
        <f>BdD!EP46</f>
        <v>0</v>
      </c>
      <c r="EQ18" s="152"/>
      <c r="ER18" s="152">
        <f>BdD!ER46</f>
        <v>0</v>
      </c>
      <c r="ES18" s="152"/>
      <c r="ET18" s="152">
        <f>BdD!ET46</f>
        <v>0</v>
      </c>
      <c r="EU18" s="153"/>
      <c r="EV18" s="154">
        <f>BdD!EV46</f>
        <v>0</v>
      </c>
      <c r="EW18" s="152"/>
      <c r="EX18" s="152">
        <f>BdD!EX46</f>
        <v>0</v>
      </c>
      <c r="EY18" s="152"/>
      <c r="EZ18" s="152">
        <f>BdD!EZ46</f>
        <v>0</v>
      </c>
      <c r="FA18" s="155"/>
      <c r="FB18" s="14"/>
      <c r="FC18" s="14"/>
      <c r="FD18" s="14"/>
      <c r="FE18" s="14"/>
      <c r="FF18" s="14"/>
      <c r="FG18" s="14"/>
      <c r="FH18" s="14"/>
      <c r="FI18" s="14"/>
      <c r="FJ18" s="16"/>
      <c r="GB18" s="16"/>
      <c r="GC18" s="16"/>
      <c r="GD18" s="16"/>
      <c r="GE18" s="1"/>
      <c r="GF18" s="1"/>
      <c r="GG18" s="1"/>
      <c r="GH18" s="1"/>
      <c r="GI18" s="1"/>
      <c r="GJ18" s="1"/>
      <c r="GK18" s="1"/>
      <c r="GL18" s="1"/>
      <c r="GM18" s="1"/>
      <c r="GN18" s="1"/>
      <c r="GO18" s="1"/>
    </row>
    <row r="19" spans="2:197" s="3" customFormat="1" ht="11.25" customHeight="1" x14ac:dyDescent="0.2">
      <c r="B19" s="157"/>
      <c r="C19" s="91">
        <f>BdD!C47</f>
        <v>0</v>
      </c>
      <c r="D19" s="154">
        <f>BdD!D47</f>
        <v>0</v>
      </c>
      <c r="E19" s="152"/>
      <c r="F19" s="152">
        <f>BdD!F47</f>
        <v>0</v>
      </c>
      <c r="G19" s="152"/>
      <c r="H19" s="152">
        <f>BdD!H47</f>
        <v>0</v>
      </c>
      <c r="I19" s="153"/>
      <c r="J19" s="154">
        <f>BdD!J47</f>
        <v>0</v>
      </c>
      <c r="K19" s="152"/>
      <c r="L19" s="152">
        <f>BdD!L47</f>
        <v>0</v>
      </c>
      <c r="M19" s="152"/>
      <c r="N19" s="152">
        <f>BdD!N47</f>
        <v>0</v>
      </c>
      <c r="O19" s="153"/>
      <c r="P19" s="154">
        <f>BdD!P47</f>
        <v>0</v>
      </c>
      <c r="Q19" s="152"/>
      <c r="R19" s="152">
        <f>BdD!R47</f>
        <v>0</v>
      </c>
      <c r="S19" s="152"/>
      <c r="T19" s="152">
        <f>BdD!T47</f>
        <v>0</v>
      </c>
      <c r="U19" s="153"/>
      <c r="V19" s="154">
        <f>BdD!V47</f>
        <v>0</v>
      </c>
      <c r="W19" s="152"/>
      <c r="X19" s="152">
        <f>BdD!X47</f>
        <v>0</v>
      </c>
      <c r="Y19" s="152"/>
      <c r="Z19" s="152">
        <f>BdD!Z47</f>
        <v>0</v>
      </c>
      <c r="AA19" s="153"/>
      <c r="AB19" s="154">
        <f>BdD!AB47</f>
        <v>0</v>
      </c>
      <c r="AC19" s="152"/>
      <c r="AD19" s="152">
        <f>BdD!AD47</f>
        <v>0</v>
      </c>
      <c r="AE19" s="152"/>
      <c r="AF19" s="152">
        <f>BdD!AF47</f>
        <v>0</v>
      </c>
      <c r="AG19" s="155"/>
      <c r="AH19" s="93"/>
      <c r="AI19" s="154">
        <f>BdD!AI47</f>
        <v>0</v>
      </c>
      <c r="AJ19" s="152"/>
      <c r="AK19" s="152">
        <f>BdD!AK47</f>
        <v>0</v>
      </c>
      <c r="AL19" s="152"/>
      <c r="AM19" s="152">
        <f>BdD!AM47</f>
        <v>0</v>
      </c>
      <c r="AN19" s="153"/>
      <c r="AO19" s="154">
        <f>BdD!AO47</f>
        <v>0</v>
      </c>
      <c r="AP19" s="152"/>
      <c r="AQ19" s="152">
        <f>BdD!AQ47</f>
        <v>0</v>
      </c>
      <c r="AR19" s="152"/>
      <c r="AS19" s="152">
        <f>BdD!AS47</f>
        <v>0</v>
      </c>
      <c r="AT19" s="153"/>
      <c r="AU19" s="154">
        <f>BdD!AU47</f>
        <v>0</v>
      </c>
      <c r="AV19" s="152"/>
      <c r="AW19" s="152">
        <f>BdD!AW47</f>
        <v>0</v>
      </c>
      <c r="AX19" s="152"/>
      <c r="AY19" s="152">
        <f>BdD!AY47</f>
        <v>0</v>
      </c>
      <c r="AZ19" s="153"/>
      <c r="BA19" s="154">
        <f>BdD!BA47</f>
        <v>0</v>
      </c>
      <c r="BB19" s="152"/>
      <c r="BC19" s="152">
        <f>BdD!BC47</f>
        <v>0</v>
      </c>
      <c r="BD19" s="152"/>
      <c r="BE19" s="152">
        <f>BdD!BE47</f>
        <v>0</v>
      </c>
      <c r="BF19" s="153"/>
      <c r="BG19" s="154">
        <f>BdD!BG47</f>
        <v>0</v>
      </c>
      <c r="BH19" s="152"/>
      <c r="BI19" s="152">
        <f>BdD!BI47</f>
        <v>0</v>
      </c>
      <c r="BJ19" s="152"/>
      <c r="BK19" s="152">
        <f>BdD!BK47</f>
        <v>0</v>
      </c>
      <c r="BL19" s="155"/>
      <c r="BM19" s="93"/>
      <c r="BN19" s="154">
        <f>BdD!BN47</f>
        <v>0</v>
      </c>
      <c r="BO19" s="152"/>
      <c r="BP19" s="152">
        <f>BdD!BP47</f>
        <v>0</v>
      </c>
      <c r="BQ19" s="152"/>
      <c r="BR19" s="152">
        <f>BdD!BR47</f>
        <v>0</v>
      </c>
      <c r="BS19" s="153"/>
      <c r="BT19" s="154">
        <f>BdD!BT47</f>
        <v>0</v>
      </c>
      <c r="BU19" s="152"/>
      <c r="BV19" s="152">
        <f>BdD!BV47</f>
        <v>0</v>
      </c>
      <c r="BW19" s="152"/>
      <c r="BX19" s="152">
        <f>BdD!BX47</f>
        <v>0</v>
      </c>
      <c r="BY19" s="153"/>
      <c r="BZ19" s="154">
        <f>BdD!BZ47</f>
        <v>0</v>
      </c>
      <c r="CA19" s="152"/>
      <c r="CB19" s="152">
        <f>BdD!CB47</f>
        <v>0</v>
      </c>
      <c r="CC19" s="152"/>
      <c r="CD19" s="152">
        <f>BdD!CD47</f>
        <v>0</v>
      </c>
      <c r="CE19" s="153"/>
      <c r="CF19" s="154">
        <f>BdD!CF47</f>
        <v>0</v>
      </c>
      <c r="CG19" s="152"/>
      <c r="CH19" s="152">
        <f>BdD!CH47</f>
        <v>0</v>
      </c>
      <c r="CI19" s="152"/>
      <c r="CJ19" s="152">
        <f>BdD!CJ47</f>
        <v>0</v>
      </c>
      <c r="CK19" s="153"/>
      <c r="CL19" s="154">
        <f>BdD!CL47</f>
        <v>0</v>
      </c>
      <c r="CM19" s="152"/>
      <c r="CN19" s="152">
        <f>BdD!CN47</f>
        <v>0</v>
      </c>
      <c r="CO19" s="152"/>
      <c r="CP19" s="152">
        <f>BdD!CP47</f>
        <v>0</v>
      </c>
      <c r="CQ19" s="155"/>
      <c r="CR19" s="93"/>
      <c r="CS19" s="154">
        <f>BdD!CS47</f>
        <v>0</v>
      </c>
      <c r="CT19" s="152"/>
      <c r="CU19" s="152">
        <f>BdD!CU47</f>
        <v>0</v>
      </c>
      <c r="CV19" s="152"/>
      <c r="CW19" s="152">
        <f>BdD!CW47</f>
        <v>0</v>
      </c>
      <c r="CX19" s="153"/>
      <c r="CY19" s="154">
        <f>BdD!CY47</f>
        <v>0</v>
      </c>
      <c r="CZ19" s="152"/>
      <c r="DA19" s="152">
        <f>BdD!DA47</f>
        <v>0</v>
      </c>
      <c r="DB19" s="152"/>
      <c r="DC19" s="152">
        <f>BdD!DC47</f>
        <v>0</v>
      </c>
      <c r="DD19" s="153"/>
      <c r="DE19" s="154">
        <f>BdD!DE47</f>
        <v>0</v>
      </c>
      <c r="DF19" s="152"/>
      <c r="DG19" s="152">
        <f>BdD!DG47</f>
        <v>0</v>
      </c>
      <c r="DH19" s="152"/>
      <c r="DI19" s="152">
        <f>BdD!DI47</f>
        <v>0</v>
      </c>
      <c r="DJ19" s="153"/>
      <c r="DK19" s="154">
        <f>BdD!DK47</f>
        <v>0</v>
      </c>
      <c r="DL19" s="152"/>
      <c r="DM19" s="152">
        <f>BdD!DM47</f>
        <v>0</v>
      </c>
      <c r="DN19" s="152"/>
      <c r="DO19" s="152">
        <f>BdD!DO47</f>
        <v>0</v>
      </c>
      <c r="DP19" s="153"/>
      <c r="DQ19" s="154">
        <f>BdD!DQ47</f>
        <v>0</v>
      </c>
      <c r="DR19" s="152"/>
      <c r="DS19" s="152">
        <f>BdD!DS47</f>
        <v>0</v>
      </c>
      <c r="DT19" s="152"/>
      <c r="DU19" s="152">
        <f>BdD!DU47</f>
        <v>0</v>
      </c>
      <c r="DV19" s="155"/>
      <c r="DW19" s="93"/>
      <c r="DX19" s="154">
        <f>BdD!DX47</f>
        <v>0</v>
      </c>
      <c r="DY19" s="152"/>
      <c r="DZ19" s="152">
        <f>BdD!DZ47</f>
        <v>0</v>
      </c>
      <c r="EA19" s="152"/>
      <c r="EB19" s="152">
        <f>BdD!EB47</f>
        <v>0</v>
      </c>
      <c r="EC19" s="153"/>
      <c r="ED19" s="154">
        <f>BdD!ED47</f>
        <v>0</v>
      </c>
      <c r="EE19" s="152"/>
      <c r="EF19" s="152">
        <f>BdD!EF47</f>
        <v>0</v>
      </c>
      <c r="EG19" s="152"/>
      <c r="EH19" s="152">
        <f>BdD!EH47</f>
        <v>0</v>
      </c>
      <c r="EI19" s="153"/>
      <c r="EJ19" s="154">
        <f>BdD!EJ47</f>
        <v>0</v>
      </c>
      <c r="EK19" s="152"/>
      <c r="EL19" s="152">
        <f>BdD!EL47</f>
        <v>0</v>
      </c>
      <c r="EM19" s="152"/>
      <c r="EN19" s="152">
        <f>BdD!EN47</f>
        <v>0</v>
      </c>
      <c r="EO19" s="153"/>
      <c r="EP19" s="154">
        <f>BdD!EP47</f>
        <v>0</v>
      </c>
      <c r="EQ19" s="152"/>
      <c r="ER19" s="152">
        <f>BdD!ER47</f>
        <v>0</v>
      </c>
      <c r="ES19" s="152"/>
      <c r="ET19" s="152">
        <f>BdD!ET47</f>
        <v>0</v>
      </c>
      <c r="EU19" s="153"/>
      <c r="EV19" s="154">
        <f>BdD!EV47</f>
        <v>0</v>
      </c>
      <c r="EW19" s="152"/>
      <c r="EX19" s="152">
        <f>BdD!EX47</f>
        <v>0</v>
      </c>
      <c r="EY19" s="152"/>
      <c r="EZ19" s="152">
        <f>BdD!EZ47</f>
        <v>0</v>
      </c>
      <c r="FA19" s="155"/>
      <c r="FB19" s="14"/>
      <c r="FC19" s="14"/>
      <c r="FD19" s="14"/>
      <c r="FE19" s="14"/>
      <c r="FF19" s="14"/>
      <c r="FG19" s="14"/>
      <c r="FH19" s="14"/>
      <c r="FI19" s="14"/>
      <c r="FJ19" s="16"/>
      <c r="GB19" s="16"/>
      <c r="GC19" s="16"/>
      <c r="GD19" s="16"/>
      <c r="GE19" s="1"/>
      <c r="GF19" s="1"/>
      <c r="GG19" s="1"/>
      <c r="GH19" s="1"/>
      <c r="GI19" s="1"/>
      <c r="GJ19" s="1"/>
      <c r="GK19" s="1"/>
      <c r="GL19" s="1"/>
      <c r="GM19" s="1"/>
      <c r="GN19" s="1"/>
      <c r="GO19" s="1"/>
    </row>
    <row r="20" spans="2:197" s="3" customFormat="1" ht="11.25" customHeight="1" x14ac:dyDescent="0.2">
      <c r="B20" s="157"/>
      <c r="C20" s="91">
        <f>BdD!C48</f>
        <v>0</v>
      </c>
      <c r="D20" s="154">
        <f>BdD!D48</f>
        <v>0</v>
      </c>
      <c r="E20" s="152"/>
      <c r="F20" s="152">
        <f>BdD!F48</f>
        <v>0</v>
      </c>
      <c r="G20" s="152"/>
      <c r="H20" s="152">
        <f>BdD!H48</f>
        <v>0</v>
      </c>
      <c r="I20" s="153"/>
      <c r="J20" s="154">
        <f>BdD!J48</f>
        <v>0</v>
      </c>
      <c r="K20" s="152"/>
      <c r="L20" s="152">
        <f>BdD!L48</f>
        <v>0</v>
      </c>
      <c r="M20" s="152"/>
      <c r="N20" s="152">
        <f>BdD!N48</f>
        <v>0</v>
      </c>
      <c r="O20" s="153"/>
      <c r="P20" s="154">
        <f>BdD!P48</f>
        <v>0</v>
      </c>
      <c r="Q20" s="152"/>
      <c r="R20" s="152">
        <f>BdD!R48</f>
        <v>0</v>
      </c>
      <c r="S20" s="152"/>
      <c r="T20" s="152">
        <f>BdD!T48</f>
        <v>0</v>
      </c>
      <c r="U20" s="153"/>
      <c r="V20" s="154">
        <f>BdD!V48</f>
        <v>0</v>
      </c>
      <c r="W20" s="152"/>
      <c r="X20" s="152">
        <f>BdD!X48</f>
        <v>0</v>
      </c>
      <c r="Y20" s="152"/>
      <c r="Z20" s="152">
        <f>BdD!Z48</f>
        <v>0</v>
      </c>
      <c r="AA20" s="153"/>
      <c r="AB20" s="154">
        <f>BdD!AB48</f>
        <v>0</v>
      </c>
      <c r="AC20" s="152"/>
      <c r="AD20" s="152">
        <f>BdD!AD48</f>
        <v>0</v>
      </c>
      <c r="AE20" s="152"/>
      <c r="AF20" s="152">
        <f>BdD!AF48</f>
        <v>0</v>
      </c>
      <c r="AG20" s="155"/>
      <c r="AH20" s="93"/>
      <c r="AI20" s="154">
        <f>BdD!AI48</f>
        <v>0</v>
      </c>
      <c r="AJ20" s="152"/>
      <c r="AK20" s="152">
        <f>BdD!AK48</f>
        <v>0</v>
      </c>
      <c r="AL20" s="152"/>
      <c r="AM20" s="152">
        <f>BdD!AM48</f>
        <v>0</v>
      </c>
      <c r="AN20" s="153"/>
      <c r="AO20" s="154">
        <f>BdD!AO48</f>
        <v>0</v>
      </c>
      <c r="AP20" s="152"/>
      <c r="AQ20" s="152">
        <f>BdD!AQ48</f>
        <v>0</v>
      </c>
      <c r="AR20" s="152"/>
      <c r="AS20" s="152">
        <f>BdD!AS48</f>
        <v>0</v>
      </c>
      <c r="AT20" s="153"/>
      <c r="AU20" s="154">
        <f>BdD!AU48</f>
        <v>0</v>
      </c>
      <c r="AV20" s="152"/>
      <c r="AW20" s="152">
        <f>BdD!AW48</f>
        <v>0</v>
      </c>
      <c r="AX20" s="152"/>
      <c r="AY20" s="152">
        <f>BdD!AY48</f>
        <v>0</v>
      </c>
      <c r="AZ20" s="153"/>
      <c r="BA20" s="154">
        <f>BdD!BA48</f>
        <v>0</v>
      </c>
      <c r="BB20" s="152"/>
      <c r="BC20" s="152">
        <f>BdD!BC48</f>
        <v>0</v>
      </c>
      <c r="BD20" s="152"/>
      <c r="BE20" s="152">
        <f>BdD!BE48</f>
        <v>0</v>
      </c>
      <c r="BF20" s="153"/>
      <c r="BG20" s="154">
        <f>BdD!BG48</f>
        <v>0</v>
      </c>
      <c r="BH20" s="152"/>
      <c r="BI20" s="152">
        <f>BdD!BI48</f>
        <v>0</v>
      </c>
      <c r="BJ20" s="152"/>
      <c r="BK20" s="152">
        <f>BdD!BK48</f>
        <v>0</v>
      </c>
      <c r="BL20" s="155"/>
      <c r="BM20" s="93"/>
      <c r="BN20" s="154">
        <f>BdD!BN48</f>
        <v>0</v>
      </c>
      <c r="BO20" s="152"/>
      <c r="BP20" s="152">
        <f>BdD!BP48</f>
        <v>0</v>
      </c>
      <c r="BQ20" s="152"/>
      <c r="BR20" s="152">
        <f>BdD!BR48</f>
        <v>0</v>
      </c>
      <c r="BS20" s="153"/>
      <c r="BT20" s="154">
        <f>BdD!BT48</f>
        <v>0</v>
      </c>
      <c r="BU20" s="152"/>
      <c r="BV20" s="152">
        <f>BdD!BV48</f>
        <v>0</v>
      </c>
      <c r="BW20" s="152"/>
      <c r="BX20" s="152">
        <f>BdD!BX48</f>
        <v>0</v>
      </c>
      <c r="BY20" s="153"/>
      <c r="BZ20" s="154">
        <f>BdD!BZ48</f>
        <v>0</v>
      </c>
      <c r="CA20" s="152"/>
      <c r="CB20" s="152">
        <f>BdD!CB48</f>
        <v>0</v>
      </c>
      <c r="CC20" s="152"/>
      <c r="CD20" s="152">
        <f>BdD!CD48</f>
        <v>0</v>
      </c>
      <c r="CE20" s="153"/>
      <c r="CF20" s="154">
        <f>BdD!CF48</f>
        <v>0</v>
      </c>
      <c r="CG20" s="152"/>
      <c r="CH20" s="152">
        <f>BdD!CH48</f>
        <v>0</v>
      </c>
      <c r="CI20" s="152"/>
      <c r="CJ20" s="152">
        <f>BdD!CJ48</f>
        <v>0</v>
      </c>
      <c r="CK20" s="153"/>
      <c r="CL20" s="154">
        <f>BdD!CL48</f>
        <v>0</v>
      </c>
      <c r="CM20" s="152"/>
      <c r="CN20" s="152">
        <f>BdD!CN48</f>
        <v>0</v>
      </c>
      <c r="CO20" s="152"/>
      <c r="CP20" s="152">
        <f>BdD!CP48</f>
        <v>0</v>
      </c>
      <c r="CQ20" s="155"/>
      <c r="CR20" s="93"/>
      <c r="CS20" s="154">
        <f>BdD!CS48</f>
        <v>0</v>
      </c>
      <c r="CT20" s="152"/>
      <c r="CU20" s="152">
        <f>BdD!CU48</f>
        <v>0</v>
      </c>
      <c r="CV20" s="152"/>
      <c r="CW20" s="152">
        <f>BdD!CW48</f>
        <v>0</v>
      </c>
      <c r="CX20" s="153"/>
      <c r="CY20" s="154">
        <f>BdD!CY48</f>
        <v>0</v>
      </c>
      <c r="CZ20" s="152"/>
      <c r="DA20" s="152">
        <f>BdD!DA48</f>
        <v>0</v>
      </c>
      <c r="DB20" s="152"/>
      <c r="DC20" s="152">
        <f>BdD!DC48</f>
        <v>0</v>
      </c>
      <c r="DD20" s="153"/>
      <c r="DE20" s="154">
        <f>BdD!DE48</f>
        <v>0</v>
      </c>
      <c r="DF20" s="152"/>
      <c r="DG20" s="152">
        <f>BdD!DG48</f>
        <v>0</v>
      </c>
      <c r="DH20" s="152"/>
      <c r="DI20" s="152">
        <f>BdD!DI48</f>
        <v>0</v>
      </c>
      <c r="DJ20" s="153"/>
      <c r="DK20" s="154">
        <f>BdD!DK48</f>
        <v>0</v>
      </c>
      <c r="DL20" s="152"/>
      <c r="DM20" s="152">
        <f>BdD!DM48</f>
        <v>0</v>
      </c>
      <c r="DN20" s="152"/>
      <c r="DO20" s="152">
        <f>BdD!DO48</f>
        <v>0</v>
      </c>
      <c r="DP20" s="153"/>
      <c r="DQ20" s="154">
        <f>BdD!DQ48</f>
        <v>0</v>
      </c>
      <c r="DR20" s="152"/>
      <c r="DS20" s="152">
        <f>BdD!DS48</f>
        <v>0</v>
      </c>
      <c r="DT20" s="152"/>
      <c r="DU20" s="152">
        <f>BdD!DU48</f>
        <v>0</v>
      </c>
      <c r="DV20" s="155"/>
      <c r="DW20" s="93"/>
      <c r="DX20" s="154">
        <f>BdD!DX48</f>
        <v>0</v>
      </c>
      <c r="DY20" s="152"/>
      <c r="DZ20" s="152">
        <f>BdD!DZ48</f>
        <v>0</v>
      </c>
      <c r="EA20" s="152"/>
      <c r="EB20" s="152">
        <f>BdD!EB48</f>
        <v>0</v>
      </c>
      <c r="EC20" s="153"/>
      <c r="ED20" s="154">
        <f>BdD!ED48</f>
        <v>0</v>
      </c>
      <c r="EE20" s="152"/>
      <c r="EF20" s="152">
        <f>BdD!EF48</f>
        <v>0</v>
      </c>
      <c r="EG20" s="152"/>
      <c r="EH20" s="152">
        <f>BdD!EH48</f>
        <v>0</v>
      </c>
      <c r="EI20" s="153"/>
      <c r="EJ20" s="154">
        <f>BdD!EJ48</f>
        <v>0</v>
      </c>
      <c r="EK20" s="152"/>
      <c r="EL20" s="152">
        <f>BdD!EL48</f>
        <v>0</v>
      </c>
      <c r="EM20" s="152"/>
      <c r="EN20" s="152">
        <f>BdD!EN48</f>
        <v>0</v>
      </c>
      <c r="EO20" s="153"/>
      <c r="EP20" s="154">
        <f>BdD!EP48</f>
        <v>0</v>
      </c>
      <c r="EQ20" s="152"/>
      <c r="ER20" s="152">
        <f>BdD!ER48</f>
        <v>0</v>
      </c>
      <c r="ES20" s="152"/>
      <c r="ET20" s="152">
        <f>BdD!ET48</f>
        <v>0</v>
      </c>
      <c r="EU20" s="153"/>
      <c r="EV20" s="154">
        <f>BdD!EV48</f>
        <v>0</v>
      </c>
      <c r="EW20" s="152"/>
      <c r="EX20" s="152">
        <f>BdD!EX48</f>
        <v>0</v>
      </c>
      <c r="EY20" s="152"/>
      <c r="EZ20" s="152">
        <f>BdD!EZ48</f>
        <v>0</v>
      </c>
      <c r="FA20" s="155"/>
      <c r="FB20" s="14"/>
      <c r="FC20" s="14"/>
      <c r="FD20" s="14"/>
      <c r="FE20" s="14"/>
      <c r="FF20" s="14"/>
      <c r="FG20" s="14"/>
      <c r="FH20" s="14"/>
      <c r="FI20" s="14"/>
      <c r="FJ20" s="16"/>
      <c r="GB20" s="16"/>
      <c r="GC20" s="16"/>
      <c r="GD20" s="16"/>
      <c r="GE20" s="1"/>
      <c r="GF20" s="1"/>
      <c r="GG20" s="1"/>
      <c r="GH20" s="1"/>
      <c r="GI20" s="1"/>
      <c r="GJ20" s="1"/>
      <c r="GK20" s="1"/>
      <c r="GL20" s="1"/>
      <c r="GM20" s="1"/>
      <c r="GN20" s="1"/>
      <c r="GO20" s="1"/>
    </row>
    <row r="21" spans="2:197" s="3" customFormat="1" ht="11.25" customHeight="1" x14ac:dyDescent="0.2">
      <c r="B21" s="157"/>
      <c r="C21" s="91">
        <f>BdD!C49</f>
        <v>0</v>
      </c>
      <c r="D21" s="154">
        <f>BdD!D49</f>
        <v>0</v>
      </c>
      <c r="E21" s="152"/>
      <c r="F21" s="152">
        <f>BdD!F49</f>
        <v>0</v>
      </c>
      <c r="G21" s="152"/>
      <c r="H21" s="152">
        <f>BdD!H49</f>
        <v>0</v>
      </c>
      <c r="I21" s="153"/>
      <c r="J21" s="154">
        <f>BdD!J49</f>
        <v>0</v>
      </c>
      <c r="K21" s="152"/>
      <c r="L21" s="152">
        <f>BdD!L49</f>
        <v>0</v>
      </c>
      <c r="M21" s="152"/>
      <c r="N21" s="152">
        <f>BdD!N49</f>
        <v>0</v>
      </c>
      <c r="O21" s="153"/>
      <c r="P21" s="154">
        <f>BdD!P49</f>
        <v>0</v>
      </c>
      <c r="Q21" s="152"/>
      <c r="R21" s="152">
        <f>BdD!R49</f>
        <v>0</v>
      </c>
      <c r="S21" s="152"/>
      <c r="T21" s="152">
        <f>BdD!T49</f>
        <v>0</v>
      </c>
      <c r="U21" s="153"/>
      <c r="V21" s="154">
        <f>BdD!V49</f>
        <v>0</v>
      </c>
      <c r="W21" s="152"/>
      <c r="X21" s="152">
        <f>BdD!X49</f>
        <v>0</v>
      </c>
      <c r="Y21" s="152"/>
      <c r="Z21" s="152">
        <f>BdD!Z49</f>
        <v>0</v>
      </c>
      <c r="AA21" s="153"/>
      <c r="AB21" s="154">
        <f>BdD!AB49</f>
        <v>0</v>
      </c>
      <c r="AC21" s="152"/>
      <c r="AD21" s="152">
        <f>BdD!AD49</f>
        <v>0</v>
      </c>
      <c r="AE21" s="152"/>
      <c r="AF21" s="152">
        <f>BdD!AF49</f>
        <v>0</v>
      </c>
      <c r="AG21" s="155"/>
      <c r="AH21" s="94"/>
      <c r="AI21" s="154">
        <f>BdD!AI49</f>
        <v>0</v>
      </c>
      <c r="AJ21" s="152"/>
      <c r="AK21" s="152">
        <f>BdD!AK49</f>
        <v>0</v>
      </c>
      <c r="AL21" s="152"/>
      <c r="AM21" s="152">
        <f>BdD!AM49</f>
        <v>0</v>
      </c>
      <c r="AN21" s="153"/>
      <c r="AO21" s="154">
        <f>BdD!AO49</f>
        <v>0</v>
      </c>
      <c r="AP21" s="152"/>
      <c r="AQ21" s="152">
        <f>BdD!AQ49</f>
        <v>0</v>
      </c>
      <c r="AR21" s="152"/>
      <c r="AS21" s="152">
        <f>BdD!AS49</f>
        <v>0</v>
      </c>
      <c r="AT21" s="153"/>
      <c r="AU21" s="154">
        <f>BdD!AU49</f>
        <v>0</v>
      </c>
      <c r="AV21" s="152"/>
      <c r="AW21" s="152">
        <f>BdD!AW49</f>
        <v>0</v>
      </c>
      <c r="AX21" s="152"/>
      <c r="AY21" s="152">
        <f>BdD!AY49</f>
        <v>0</v>
      </c>
      <c r="AZ21" s="153"/>
      <c r="BA21" s="154">
        <f>BdD!BA49</f>
        <v>0</v>
      </c>
      <c r="BB21" s="152"/>
      <c r="BC21" s="152">
        <f>BdD!BC49</f>
        <v>0</v>
      </c>
      <c r="BD21" s="152"/>
      <c r="BE21" s="152">
        <f>BdD!BE49</f>
        <v>0</v>
      </c>
      <c r="BF21" s="153"/>
      <c r="BG21" s="154">
        <f>BdD!BG49</f>
        <v>0</v>
      </c>
      <c r="BH21" s="152"/>
      <c r="BI21" s="152">
        <f>BdD!BI49</f>
        <v>0</v>
      </c>
      <c r="BJ21" s="152"/>
      <c r="BK21" s="152">
        <f>BdD!BK49</f>
        <v>0</v>
      </c>
      <c r="BL21" s="155"/>
      <c r="BM21" s="94"/>
      <c r="BN21" s="154">
        <f>BdD!BN49</f>
        <v>0</v>
      </c>
      <c r="BO21" s="152"/>
      <c r="BP21" s="152">
        <f>BdD!BP49</f>
        <v>0</v>
      </c>
      <c r="BQ21" s="152"/>
      <c r="BR21" s="152">
        <f>BdD!BR49</f>
        <v>0</v>
      </c>
      <c r="BS21" s="153"/>
      <c r="BT21" s="154">
        <f>BdD!BT49</f>
        <v>0</v>
      </c>
      <c r="BU21" s="152"/>
      <c r="BV21" s="152">
        <f>BdD!BV49</f>
        <v>0</v>
      </c>
      <c r="BW21" s="152"/>
      <c r="BX21" s="152">
        <f>BdD!BX49</f>
        <v>0</v>
      </c>
      <c r="BY21" s="153"/>
      <c r="BZ21" s="154">
        <f>BdD!BZ49</f>
        <v>0</v>
      </c>
      <c r="CA21" s="152"/>
      <c r="CB21" s="152">
        <f>BdD!CB49</f>
        <v>0</v>
      </c>
      <c r="CC21" s="152"/>
      <c r="CD21" s="152">
        <f>BdD!CD49</f>
        <v>0</v>
      </c>
      <c r="CE21" s="153"/>
      <c r="CF21" s="154">
        <f>BdD!CF49</f>
        <v>0</v>
      </c>
      <c r="CG21" s="152"/>
      <c r="CH21" s="152">
        <f>BdD!CH49</f>
        <v>0</v>
      </c>
      <c r="CI21" s="152"/>
      <c r="CJ21" s="152">
        <f>BdD!CJ49</f>
        <v>0</v>
      </c>
      <c r="CK21" s="153"/>
      <c r="CL21" s="154">
        <f>BdD!CL49</f>
        <v>0</v>
      </c>
      <c r="CM21" s="152"/>
      <c r="CN21" s="152">
        <f>BdD!CN49</f>
        <v>0</v>
      </c>
      <c r="CO21" s="152"/>
      <c r="CP21" s="152">
        <f>BdD!CP49</f>
        <v>0</v>
      </c>
      <c r="CQ21" s="155"/>
      <c r="CR21" s="94"/>
      <c r="CS21" s="154">
        <f>BdD!CS49</f>
        <v>0</v>
      </c>
      <c r="CT21" s="152"/>
      <c r="CU21" s="152">
        <f>BdD!CU49</f>
        <v>0</v>
      </c>
      <c r="CV21" s="152"/>
      <c r="CW21" s="152">
        <f>BdD!CW49</f>
        <v>0</v>
      </c>
      <c r="CX21" s="153"/>
      <c r="CY21" s="154">
        <f>BdD!CY49</f>
        <v>0</v>
      </c>
      <c r="CZ21" s="152"/>
      <c r="DA21" s="152">
        <f>BdD!DA49</f>
        <v>0</v>
      </c>
      <c r="DB21" s="152"/>
      <c r="DC21" s="152">
        <f>BdD!DC49</f>
        <v>0</v>
      </c>
      <c r="DD21" s="153"/>
      <c r="DE21" s="154">
        <f>BdD!DE49</f>
        <v>0</v>
      </c>
      <c r="DF21" s="152"/>
      <c r="DG21" s="152">
        <f>BdD!DG49</f>
        <v>0</v>
      </c>
      <c r="DH21" s="152"/>
      <c r="DI21" s="152">
        <f>BdD!DI49</f>
        <v>0</v>
      </c>
      <c r="DJ21" s="153"/>
      <c r="DK21" s="154">
        <f>BdD!DK49</f>
        <v>0</v>
      </c>
      <c r="DL21" s="152"/>
      <c r="DM21" s="152">
        <f>BdD!DM49</f>
        <v>0</v>
      </c>
      <c r="DN21" s="152"/>
      <c r="DO21" s="152">
        <f>BdD!DO49</f>
        <v>0</v>
      </c>
      <c r="DP21" s="153"/>
      <c r="DQ21" s="154">
        <f>BdD!DQ49</f>
        <v>0</v>
      </c>
      <c r="DR21" s="152"/>
      <c r="DS21" s="152">
        <f>BdD!DS49</f>
        <v>0</v>
      </c>
      <c r="DT21" s="152"/>
      <c r="DU21" s="152">
        <f>BdD!DU49</f>
        <v>0</v>
      </c>
      <c r="DV21" s="155"/>
      <c r="DW21" s="94"/>
      <c r="DX21" s="154">
        <f>BdD!DX49</f>
        <v>0</v>
      </c>
      <c r="DY21" s="152"/>
      <c r="DZ21" s="152">
        <f>BdD!DZ49</f>
        <v>0</v>
      </c>
      <c r="EA21" s="152"/>
      <c r="EB21" s="152">
        <f>BdD!EB49</f>
        <v>0</v>
      </c>
      <c r="EC21" s="153"/>
      <c r="ED21" s="154">
        <f>BdD!ED49</f>
        <v>0</v>
      </c>
      <c r="EE21" s="152"/>
      <c r="EF21" s="152">
        <f>BdD!EF49</f>
        <v>0</v>
      </c>
      <c r="EG21" s="152"/>
      <c r="EH21" s="152">
        <f>BdD!EH49</f>
        <v>0</v>
      </c>
      <c r="EI21" s="153"/>
      <c r="EJ21" s="154">
        <f>BdD!EJ49</f>
        <v>0</v>
      </c>
      <c r="EK21" s="152"/>
      <c r="EL21" s="152">
        <f>BdD!EL49</f>
        <v>0</v>
      </c>
      <c r="EM21" s="152"/>
      <c r="EN21" s="152">
        <f>BdD!EN49</f>
        <v>0</v>
      </c>
      <c r="EO21" s="153"/>
      <c r="EP21" s="154">
        <f>BdD!EP49</f>
        <v>0</v>
      </c>
      <c r="EQ21" s="152"/>
      <c r="ER21" s="152">
        <f>BdD!ER49</f>
        <v>0</v>
      </c>
      <c r="ES21" s="152"/>
      <c r="ET21" s="152">
        <f>BdD!ET49</f>
        <v>0</v>
      </c>
      <c r="EU21" s="153"/>
      <c r="EV21" s="154">
        <f>BdD!EV49</f>
        <v>0</v>
      </c>
      <c r="EW21" s="152"/>
      <c r="EX21" s="152">
        <f>BdD!EX49</f>
        <v>0</v>
      </c>
      <c r="EY21" s="152"/>
      <c r="EZ21" s="152">
        <f>BdD!EZ49</f>
        <v>0</v>
      </c>
      <c r="FA21" s="155"/>
      <c r="FB21" s="14"/>
      <c r="FC21" s="14"/>
      <c r="FD21" s="14"/>
      <c r="FE21" s="14"/>
      <c r="FF21" s="14"/>
      <c r="FG21" s="14"/>
      <c r="FH21" s="14"/>
      <c r="FI21" s="14"/>
      <c r="FJ21" s="16"/>
      <c r="GB21" s="16"/>
      <c r="GC21" s="16"/>
      <c r="GD21" s="16"/>
      <c r="GE21" s="1"/>
      <c r="GF21" s="1"/>
      <c r="GG21" s="1"/>
      <c r="GH21" s="1"/>
      <c r="GI21" s="1"/>
      <c r="GJ21" s="1"/>
      <c r="GK21" s="1"/>
      <c r="GL21" s="1"/>
      <c r="GM21" s="1"/>
      <c r="GN21" s="1"/>
      <c r="GO21" s="1"/>
    </row>
    <row r="22" spans="2:197" s="3" customFormat="1" ht="11.25" customHeight="1" x14ac:dyDescent="0.2">
      <c r="B22" s="157"/>
      <c r="C22" s="91">
        <f>BdD!C50</f>
        <v>0</v>
      </c>
      <c r="D22" s="154">
        <f>BdD!D50</f>
        <v>0</v>
      </c>
      <c r="E22" s="152"/>
      <c r="F22" s="152">
        <f>BdD!F50</f>
        <v>0</v>
      </c>
      <c r="G22" s="152"/>
      <c r="H22" s="152">
        <f>BdD!H50</f>
        <v>0</v>
      </c>
      <c r="I22" s="153"/>
      <c r="J22" s="154">
        <f>BdD!J50</f>
        <v>0</v>
      </c>
      <c r="K22" s="152"/>
      <c r="L22" s="152">
        <f>BdD!L50</f>
        <v>0</v>
      </c>
      <c r="M22" s="152"/>
      <c r="N22" s="152">
        <f>BdD!N50</f>
        <v>0</v>
      </c>
      <c r="O22" s="153"/>
      <c r="P22" s="154">
        <f>BdD!P50</f>
        <v>0</v>
      </c>
      <c r="Q22" s="152"/>
      <c r="R22" s="152">
        <f>BdD!R50</f>
        <v>0</v>
      </c>
      <c r="S22" s="152"/>
      <c r="T22" s="152">
        <f>BdD!T50</f>
        <v>0</v>
      </c>
      <c r="U22" s="153"/>
      <c r="V22" s="154">
        <f>BdD!V50</f>
        <v>0</v>
      </c>
      <c r="W22" s="152"/>
      <c r="X22" s="152">
        <f>BdD!X50</f>
        <v>0</v>
      </c>
      <c r="Y22" s="152"/>
      <c r="Z22" s="152">
        <f>BdD!Z50</f>
        <v>0</v>
      </c>
      <c r="AA22" s="153"/>
      <c r="AB22" s="154">
        <f>BdD!AB50</f>
        <v>0</v>
      </c>
      <c r="AC22" s="152"/>
      <c r="AD22" s="152">
        <f>BdD!AD50</f>
        <v>0</v>
      </c>
      <c r="AE22" s="152"/>
      <c r="AF22" s="152">
        <f>BdD!AF50</f>
        <v>0</v>
      </c>
      <c r="AG22" s="155"/>
      <c r="AH22" s="95"/>
      <c r="AI22" s="154">
        <f>BdD!AI50</f>
        <v>0</v>
      </c>
      <c r="AJ22" s="152"/>
      <c r="AK22" s="152">
        <f>BdD!AK50</f>
        <v>0</v>
      </c>
      <c r="AL22" s="152"/>
      <c r="AM22" s="152">
        <f>BdD!AM50</f>
        <v>0</v>
      </c>
      <c r="AN22" s="153"/>
      <c r="AO22" s="154">
        <f>BdD!AO50</f>
        <v>0</v>
      </c>
      <c r="AP22" s="152"/>
      <c r="AQ22" s="152">
        <f>BdD!AQ50</f>
        <v>0</v>
      </c>
      <c r="AR22" s="152"/>
      <c r="AS22" s="152">
        <f>BdD!AS50</f>
        <v>0</v>
      </c>
      <c r="AT22" s="153"/>
      <c r="AU22" s="154">
        <f>BdD!AU50</f>
        <v>0</v>
      </c>
      <c r="AV22" s="152"/>
      <c r="AW22" s="152">
        <f>BdD!AW50</f>
        <v>0</v>
      </c>
      <c r="AX22" s="152"/>
      <c r="AY22" s="152">
        <f>BdD!AY50</f>
        <v>0</v>
      </c>
      <c r="AZ22" s="153"/>
      <c r="BA22" s="154">
        <f>BdD!BA50</f>
        <v>0</v>
      </c>
      <c r="BB22" s="152"/>
      <c r="BC22" s="152">
        <f>BdD!BC50</f>
        <v>0</v>
      </c>
      <c r="BD22" s="152"/>
      <c r="BE22" s="152">
        <f>BdD!BE50</f>
        <v>0</v>
      </c>
      <c r="BF22" s="153"/>
      <c r="BG22" s="154">
        <f>BdD!BG50</f>
        <v>0</v>
      </c>
      <c r="BH22" s="152"/>
      <c r="BI22" s="152">
        <f>BdD!BI50</f>
        <v>0</v>
      </c>
      <c r="BJ22" s="152"/>
      <c r="BK22" s="152">
        <f>BdD!BK50</f>
        <v>0</v>
      </c>
      <c r="BL22" s="155"/>
      <c r="BM22" s="95"/>
      <c r="BN22" s="154">
        <f>BdD!BN50</f>
        <v>0</v>
      </c>
      <c r="BO22" s="152"/>
      <c r="BP22" s="152">
        <f>BdD!BP50</f>
        <v>0</v>
      </c>
      <c r="BQ22" s="152"/>
      <c r="BR22" s="152">
        <f>BdD!BR50</f>
        <v>0</v>
      </c>
      <c r="BS22" s="153"/>
      <c r="BT22" s="154">
        <f>BdD!BT50</f>
        <v>0</v>
      </c>
      <c r="BU22" s="152"/>
      <c r="BV22" s="152">
        <f>BdD!BV50</f>
        <v>0</v>
      </c>
      <c r="BW22" s="152"/>
      <c r="BX22" s="152">
        <f>BdD!BX50</f>
        <v>0</v>
      </c>
      <c r="BY22" s="153"/>
      <c r="BZ22" s="154">
        <f>BdD!BZ50</f>
        <v>0</v>
      </c>
      <c r="CA22" s="152"/>
      <c r="CB22" s="152">
        <f>BdD!CB50</f>
        <v>0</v>
      </c>
      <c r="CC22" s="152"/>
      <c r="CD22" s="152">
        <f>BdD!CD50</f>
        <v>0</v>
      </c>
      <c r="CE22" s="153"/>
      <c r="CF22" s="154">
        <f>BdD!CF50</f>
        <v>0</v>
      </c>
      <c r="CG22" s="152"/>
      <c r="CH22" s="152">
        <f>BdD!CH50</f>
        <v>0</v>
      </c>
      <c r="CI22" s="152"/>
      <c r="CJ22" s="152">
        <f>BdD!CJ50</f>
        <v>0</v>
      </c>
      <c r="CK22" s="153"/>
      <c r="CL22" s="154">
        <f>BdD!CL50</f>
        <v>0</v>
      </c>
      <c r="CM22" s="152"/>
      <c r="CN22" s="152">
        <f>BdD!CN50</f>
        <v>0</v>
      </c>
      <c r="CO22" s="152"/>
      <c r="CP22" s="152">
        <f>BdD!CP50</f>
        <v>0</v>
      </c>
      <c r="CQ22" s="155"/>
      <c r="CR22" s="95"/>
      <c r="CS22" s="154">
        <f>BdD!CS50</f>
        <v>0</v>
      </c>
      <c r="CT22" s="152"/>
      <c r="CU22" s="152">
        <f>BdD!CU50</f>
        <v>0</v>
      </c>
      <c r="CV22" s="152"/>
      <c r="CW22" s="152">
        <f>BdD!CW50</f>
        <v>0</v>
      </c>
      <c r="CX22" s="153"/>
      <c r="CY22" s="154">
        <f>BdD!CY50</f>
        <v>0</v>
      </c>
      <c r="CZ22" s="152"/>
      <c r="DA22" s="152">
        <f>BdD!DA50</f>
        <v>0</v>
      </c>
      <c r="DB22" s="152"/>
      <c r="DC22" s="152">
        <f>BdD!DC50</f>
        <v>0</v>
      </c>
      <c r="DD22" s="153"/>
      <c r="DE22" s="154">
        <f>BdD!DE50</f>
        <v>0</v>
      </c>
      <c r="DF22" s="152"/>
      <c r="DG22" s="152">
        <f>BdD!DG50</f>
        <v>0</v>
      </c>
      <c r="DH22" s="152"/>
      <c r="DI22" s="152">
        <f>BdD!DI50</f>
        <v>0</v>
      </c>
      <c r="DJ22" s="153"/>
      <c r="DK22" s="154">
        <f>BdD!DK50</f>
        <v>0</v>
      </c>
      <c r="DL22" s="152"/>
      <c r="DM22" s="152">
        <f>BdD!DM50</f>
        <v>0</v>
      </c>
      <c r="DN22" s="152"/>
      <c r="DO22" s="152">
        <f>BdD!DO50</f>
        <v>0</v>
      </c>
      <c r="DP22" s="153"/>
      <c r="DQ22" s="154">
        <f>BdD!DQ50</f>
        <v>0</v>
      </c>
      <c r="DR22" s="152"/>
      <c r="DS22" s="152">
        <f>BdD!DS50</f>
        <v>0</v>
      </c>
      <c r="DT22" s="152"/>
      <c r="DU22" s="152">
        <f>BdD!DU50</f>
        <v>0</v>
      </c>
      <c r="DV22" s="155"/>
      <c r="DW22" s="95"/>
      <c r="DX22" s="154">
        <f>BdD!DX50</f>
        <v>0</v>
      </c>
      <c r="DY22" s="152"/>
      <c r="DZ22" s="152">
        <f>BdD!DZ50</f>
        <v>0</v>
      </c>
      <c r="EA22" s="152"/>
      <c r="EB22" s="152">
        <f>BdD!EB50</f>
        <v>0</v>
      </c>
      <c r="EC22" s="153"/>
      <c r="ED22" s="154">
        <f>BdD!ED50</f>
        <v>0</v>
      </c>
      <c r="EE22" s="152"/>
      <c r="EF22" s="152">
        <f>BdD!EF50</f>
        <v>0</v>
      </c>
      <c r="EG22" s="152"/>
      <c r="EH22" s="152">
        <f>BdD!EH50</f>
        <v>0</v>
      </c>
      <c r="EI22" s="153"/>
      <c r="EJ22" s="154">
        <f>BdD!EJ50</f>
        <v>0</v>
      </c>
      <c r="EK22" s="152"/>
      <c r="EL22" s="152">
        <f>BdD!EL50</f>
        <v>0</v>
      </c>
      <c r="EM22" s="152"/>
      <c r="EN22" s="152">
        <f>BdD!EN50</f>
        <v>0</v>
      </c>
      <c r="EO22" s="153"/>
      <c r="EP22" s="154">
        <f>BdD!EP50</f>
        <v>0</v>
      </c>
      <c r="EQ22" s="152"/>
      <c r="ER22" s="152">
        <f>BdD!ER50</f>
        <v>0</v>
      </c>
      <c r="ES22" s="152"/>
      <c r="ET22" s="152">
        <f>BdD!ET50</f>
        <v>0</v>
      </c>
      <c r="EU22" s="153"/>
      <c r="EV22" s="154">
        <f>BdD!EV50</f>
        <v>0</v>
      </c>
      <c r="EW22" s="152"/>
      <c r="EX22" s="152">
        <f>BdD!EX50</f>
        <v>0</v>
      </c>
      <c r="EY22" s="152"/>
      <c r="EZ22" s="152">
        <f>BdD!EZ50</f>
        <v>0</v>
      </c>
      <c r="FA22" s="155"/>
      <c r="FB22" s="14"/>
      <c r="FC22" s="14"/>
      <c r="FD22" s="14"/>
      <c r="FE22" s="14"/>
      <c r="FF22" s="14"/>
      <c r="FG22" s="14"/>
      <c r="FH22" s="14"/>
      <c r="FI22" s="14"/>
      <c r="FJ22" s="16"/>
      <c r="GB22" s="16"/>
      <c r="GC22" s="16"/>
      <c r="GD22" s="16"/>
      <c r="GE22" s="1"/>
      <c r="GF22" s="1"/>
      <c r="GG22" s="1"/>
      <c r="GH22" s="1"/>
      <c r="GI22" s="1"/>
      <c r="GJ22" s="1"/>
      <c r="GK22" s="1"/>
      <c r="GL22" s="1"/>
      <c r="GM22" s="1"/>
      <c r="GN22" s="1"/>
      <c r="GO22" s="1"/>
    </row>
    <row r="23" spans="2:197" s="3" customFormat="1" ht="11.25" customHeight="1" x14ac:dyDescent="0.2">
      <c r="B23" s="157"/>
      <c r="C23" s="91">
        <f>BdD!C51</f>
        <v>0</v>
      </c>
      <c r="D23" s="154">
        <f>BdD!D51</f>
        <v>0</v>
      </c>
      <c r="E23" s="152"/>
      <c r="F23" s="152">
        <f>BdD!F51</f>
        <v>0</v>
      </c>
      <c r="G23" s="152"/>
      <c r="H23" s="152">
        <f>BdD!H51</f>
        <v>0</v>
      </c>
      <c r="I23" s="153"/>
      <c r="J23" s="154">
        <f>BdD!J51</f>
        <v>0</v>
      </c>
      <c r="K23" s="152"/>
      <c r="L23" s="152">
        <f>BdD!L51</f>
        <v>0</v>
      </c>
      <c r="M23" s="152"/>
      <c r="N23" s="152">
        <f>BdD!N51</f>
        <v>0</v>
      </c>
      <c r="O23" s="153"/>
      <c r="P23" s="154">
        <f>BdD!P51</f>
        <v>0</v>
      </c>
      <c r="Q23" s="152"/>
      <c r="R23" s="152">
        <f>BdD!R51</f>
        <v>0</v>
      </c>
      <c r="S23" s="152"/>
      <c r="T23" s="152">
        <f>BdD!T51</f>
        <v>0</v>
      </c>
      <c r="U23" s="153"/>
      <c r="V23" s="154">
        <f>BdD!V51</f>
        <v>0</v>
      </c>
      <c r="W23" s="152"/>
      <c r="X23" s="152">
        <f>BdD!X51</f>
        <v>0</v>
      </c>
      <c r="Y23" s="152"/>
      <c r="Z23" s="152">
        <f>BdD!Z51</f>
        <v>0</v>
      </c>
      <c r="AA23" s="153"/>
      <c r="AB23" s="154">
        <f>BdD!AB51</f>
        <v>0</v>
      </c>
      <c r="AC23" s="152"/>
      <c r="AD23" s="152">
        <f>BdD!AD51</f>
        <v>0</v>
      </c>
      <c r="AE23" s="152"/>
      <c r="AF23" s="152">
        <f>BdD!AF51</f>
        <v>0</v>
      </c>
      <c r="AG23" s="155"/>
      <c r="AH23" s="95"/>
      <c r="AI23" s="154">
        <f>BdD!AI51</f>
        <v>0</v>
      </c>
      <c r="AJ23" s="152"/>
      <c r="AK23" s="152">
        <f>BdD!AK51</f>
        <v>0</v>
      </c>
      <c r="AL23" s="152"/>
      <c r="AM23" s="152">
        <f>BdD!AM51</f>
        <v>0</v>
      </c>
      <c r="AN23" s="153"/>
      <c r="AO23" s="154">
        <f>BdD!AO51</f>
        <v>0</v>
      </c>
      <c r="AP23" s="152"/>
      <c r="AQ23" s="152">
        <f>BdD!AQ51</f>
        <v>0</v>
      </c>
      <c r="AR23" s="152"/>
      <c r="AS23" s="152">
        <f>BdD!AS51</f>
        <v>0</v>
      </c>
      <c r="AT23" s="153"/>
      <c r="AU23" s="154">
        <f>BdD!AU51</f>
        <v>0</v>
      </c>
      <c r="AV23" s="152"/>
      <c r="AW23" s="152">
        <f>BdD!AW51</f>
        <v>0</v>
      </c>
      <c r="AX23" s="152"/>
      <c r="AY23" s="152">
        <f>BdD!AY51</f>
        <v>0</v>
      </c>
      <c r="AZ23" s="153"/>
      <c r="BA23" s="154">
        <f>BdD!BA51</f>
        <v>0</v>
      </c>
      <c r="BB23" s="152"/>
      <c r="BC23" s="152">
        <f>BdD!BC51</f>
        <v>0</v>
      </c>
      <c r="BD23" s="152"/>
      <c r="BE23" s="152">
        <f>BdD!BE51</f>
        <v>0</v>
      </c>
      <c r="BF23" s="153"/>
      <c r="BG23" s="154">
        <f>BdD!BG51</f>
        <v>0</v>
      </c>
      <c r="BH23" s="152"/>
      <c r="BI23" s="152">
        <f>BdD!BI51</f>
        <v>0</v>
      </c>
      <c r="BJ23" s="152"/>
      <c r="BK23" s="152">
        <f>BdD!BK51</f>
        <v>0</v>
      </c>
      <c r="BL23" s="155"/>
      <c r="BM23" s="95"/>
      <c r="BN23" s="154">
        <f>BdD!BN51</f>
        <v>0</v>
      </c>
      <c r="BO23" s="152"/>
      <c r="BP23" s="152">
        <f>BdD!BP51</f>
        <v>0</v>
      </c>
      <c r="BQ23" s="152"/>
      <c r="BR23" s="152">
        <f>BdD!BR51</f>
        <v>0</v>
      </c>
      <c r="BS23" s="153"/>
      <c r="BT23" s="154">
        <f>BdD!BT51</f>
        <v>0</v>
      </c>
      <c r="BU23" s="152"/>
      <c r="BV23" s="152">
        <f>BdD!BV51</f>
        <v>0</v>
      </c>
      <c r="BW23" s="152"/>
      <c r="BX23" s="152">
        <f>BdD!BX51</f>
        <v>0</v>
      </c>
      <c r="BY23" s="153"/>
      <c r="BZ23" s="154">
        <f>BdD!BZ51</f>
        <v>0</v>
      </c>
      <c r="CA23" s="152"/>
      <c r="CB23" s="152">
        <f>BdD!CB51</f>
        <v>0</v>
      </c>
      <c r="CC23" s="152"/>
      <c r="CD23" s="152">
        <f>BdD!CD51</f>
        <v>0</v>
      </c>
      <c r="CE23" s="153"/>
      <c r="CF23" s="154">
        <f>BdD!CF51</f>
        <v>0</v>
      </c>
      <c r="CG23" s="152"/>
      <c r="CH23" s="152">
        <f>BdD!CH51</f>
        <v>0</v>
      </c>
      <c r="CI23" s="152"/>
      <c r="CJ23" s="152">
        <f>BdD!CJ51</f>
        <v>0</v>
      </c>
      <c r="CK23" s="153"/>
      <c r="CL23" s="154">
        <f>BdD!CL51</f>
        <v>0</v>
      </c>
      <c r="CM23" s="152"/>
      <c r="CN23" s="152">
        <f>BdD!CN51</f>
        <v>0</v>
      </c>
      <c r="CO23" s="152"/>
      <c r="CP23" s="152">
        <f>BdD!CP51</f>
        <v>0</v>
      </c>
      <c r="CQ23" s="155"/>
      <c r="CR23" s="95"/>
      <c r="CS23" s="154">
        <f>BdD!CS51</f>
        <v>0</v>
      </c>
      <c r="CT23" s="152"/>
      <c r="CU23" s="152">
        <f>BdD!CU51</f>
        <v>0</v>
      </c>
      <c r="CV23" s="152"/>
      <c r="CW23" s="152">
        <f>BdD!CW51</f>
        <v>0</v>
      </c>
      <c r="CX23" s="153"/>
      <c r="CY23" s="154">
        <f>BdD!CY51</f>
        <v>0</v>
      </c>
      <c r="CZ23" s="152"/>
      <c r="DA23" s="152">
        <f>BdD!DA51</f>
        <v>0</v>
      </c>
      <c r="DB23" s="152"/>
      <c r="DC23" s="152">
        <f>BdD!DC51</f>
        <v>0</v>
      </c>
      <c r="DD23" s="153"/>
      <c r="DE23" s="154">
        <f>BdD!DE51</f>
        <v>0</v>
      </c>
      <c r="DF23" s="152"/>
      <c r="DG23" s="152">
        <f>BdD!DG51</f>
        <v>0</v>
      </c>
      <c r="DH23" s="152"/>
      <c r="DI23" s="152">
        <f>BdD!DI51</f>
        <v>0</v>
      </c>
      <c r="DJ23" s="153"/>
      <c r="DK23" s="154">
        <f>BdD!DK51</f>
        <v>0</v>
      </c>
      <c r="DL23" s="152"/>
      <c r="DM23" s="152">
        <f>BdD!DM51</f>
        <v>0</v>
      </c>
      <c r="DN23" s="152"/>
      <c r="DO23" s="152">
        <f>BdD!DO51</f>
        <v>0</v>
      </c>
      <c r="DP23" s="153"/>
      <c r="DQ23" s="154">
        <f>BdD!DQ51</f>
        <v>0</v>
      </c>
      <c r="DR23" s="152"/>
      <c r="DS23" s="152">
        <f>BdD!DS51</f>
        <v>0</v>
      </c>
      <c r="DT23" s="152"/>
      <c r="DU23" s="152">
        <f>BdD!DU51</f>
        <v>0</v>
      </c>
      <c r="DV23" s="155"/>
      <c r="DW23" s="95"/>
      <c r="DX23" s="154">
        <f>BdD!DX51</f>
        <v>0</v>
      </c>
      <c r="DY23" s="152"/>
      <c r="DZ23" s="152">
        <f>BdD!DZ51</f>
        <v>0</v>
      </c>
      <c r="EA23" s="152"/>
      <c r="EB23" s="152">
        <f>BdD!EB51</f>
        <v>0</v>
      </c>
      <c r="EC23" s="153"/>
      <c r="ED23" s="154">
        <f>BdD!ED51</f>
        <v>0</v>
      </c>
      <c r="EE23" s="152"/>
      <c r="EF23" s="152">
        <f>BdD!EF51</f>
        <v>0</v>
      </c>
      <c r="EG23" s="152"/>
      <c r="EH23" s="152">
        <f>BdD!EH51</f>
        <v>0</v>
      </c>
      <c r="EI23" s="153"/>
      <c r="EJ23" s="154">
        <f>BdD!EJ51</f>
        <v>0</v>
      </c>
      <c r="EK23" s="152"/>
      <c r="EL23" s="152">
        <f>BdD!EL51</f>
        <v>0</v>
      </c>
      <c r="EM23" s="152"/>
      <c r="EN23" s="152">
        <f>BdD!EN51</f>
        <v>0</v>
      </c>
      <c r="EO23" s="153"/>
      <c r="EP23" s="154">
        <f>BdD!EP51</f>
        <v>0</v>
      </c>
      <c r="EQ23" s="152"/>
      <c r="ER23" s="152">
        <f>BdD!ER51</f>
        <v>0</v>
      </c>
      <c r="ES23" s="152"/>
      <c r="ET23" s="152">
        <f>BdD!ET51</f>
        <v>0</v>
      </c>
      <c r="EU23" s="153"/>
      <c r="EV23" s="154">
        <f>BdD!EV51</f>
        <v>0</v>
      </c>
      <c r="EW23" s="152"/>
      <c r="EX23" s="152">
        <f>BdD!EX51</f>
        <v>0</v>
      </c>
      <c r="EY23" s="152"/>
      <c r="EZ23" s="152">
        <f>BdD!EZ51</f>
        <v>0</v>
      </c>
      <c r="FA23" s="155"/>
      <c r="FB23" s="14"/>
      <c r="FC23" s="14"/>
      <c r="FD23" s="14"/>
      <c r="FE23" s="14"/>
      <c r="FF23" s="14"/>
      <c r="FG23" s="14"/>
      <c r="FH23" s="14"/>
      <c r="FI23" s="14"/>
      <c r="FJ23" s="16"/>
      <c r="GB23" s="16"/>
      <c r="GC23" s="16"/>
      <c r="GD23" s="16"/>
      <c r="GE23" s="1"/>
      <c r="GF23" s="1"/>
      <c r="GG23" s="1"/>
      <c r="GH23" s="1"/>
      <c r="GI23" s="1"/>
      <c r="GJ23" s="1"/>
      <c r="GK23" s="1"/>
      <c r="GL23" s="1"/>
      <c r="GM23" s="1"/>
      <c r="GN23" s="1"/>
      <c r="GO23" s="1"/>
    </row>
    <row r="24" spans="2:197" s="3" customFormat="1" ht="11.25" customHeight="1" x14ac:dyDescent="0.2">
      <c r="B24" s="157"/>
      <c r="C24" s="91">
        <f>BdD!C52</f>
        <v>0</v>
      </c>
      <c r="D24" s="154">
        <f>BdD!D52</f>
        <v>0</v>
      </c>
      <c r="E24" s="152"/>
      <c r="F24" s="152">
        <f>BdD!F52</f>
        <v>0</v>
      </c>
      <c r="G24" s="152"/>
      <c r="H24" s="152">
        <f>BdD!H52</f>
        <v>0</v>
      </c>
      <c r="I24" s="153"/>
      <c r="J24" s="154">
        <f>BdD!J52</f>
        <v>0</v>
      </c>
      <c r="K24" s="152"/>
      <c r="L24" s="152">
        <f>BdD!L52</f>
        <v>0</v>
      </c>
      <c r="M24" s="152"/>
      <c r="N24" s="152">
        <f>BdD!N52</f>
        <v>0</v>
      </c>
      <c r="O24" s="153"/>
      <c r="P24" s="154">
        <f>BdD!P52</f>
        <v>0</v>
      </c>
      <c r="Q24" s="152"/>
      <c r="R24" s="152">
        <f>BdD!R52</f>
        <v>0</v>
      </c>
      <c r="S24" s="152"/>
      <c r="T24" s="152">
        <f>BdD!T52</f>
        <v>0</v>
      </c>
      <c r="U24" s="153"/>
      <c r="V24" s="154">
        <f>BdD!V52</f>
        <v>0</v>
      </c>
      <c r="W24" s="152"/>
      <c r="X24" s="152">
        <f>BdD!X52</f>
        <v>0</v>
      </c>
      <c r="Y24" s="152"/>
      <c r="Z24" s="152">
        <f>BdD!Z52</f>
        <v>0</v>
      </c>
      <c r="AA24" s="153"/>
      <c r="AB24" s="154">
        <f>BdD!AB52</f>
        <v>0</v>
      </c>
      <c r="AC24" s="152"/>
      <c r="AD24" s="152">
        <f>BdD!AD52</f>
        <v>0</v>
      </c>
      <c r="AE24" s="152"/>
      <c r="AF24" s="152">
        <f>BdD!AF52</f>
        <v>0</v>
      </c>
      <c r="AG24" s="155"/>
      <c r="AH24" s="95"/>
      <c r="AI24" s="154">
        <f>BdD!AI52</f>
        <v>0</v>
      </c>
      <c r="AJ24" s="152"/>
      <c r="AK24" s="152">
        <f>BdD!AK52</f>
        <v>0</v>
      </c>
      <c r="AL24" s="152"/>
      <c r="AM24" s="152">
        <f>BdD!AM52</f>
        <v>0</v>
      </c>
      <c r="AN24" s="153"/>
      <c r="AO24" s="154">
        <f>BdD!AO52</f>
        <v>0</v>
      </c>
      <c r="AP24" s="152"/>
      <c r="AQ24" s="152">
        <f>BdD!AQ52</f>
        <v>0</v>
      </c>
      <c r="AR24" s="152"/>
      <c r="AS24" s="152">
        <f>BdD!AS52</f>
        <v>0</v>
      </c>
      <c r="AT24" s="153"/>
      <c r="AU24" s="154">
        <f>BdD!AU52</f>
        <v>0</v>
      </c>
      <c r="AV24" s="152"/>
      <c r="AW24" s="152">
        <f>BdD!AW52</f>
        <v>0</v>
      </c>
      <c r="AX24" s="152"/>
      <c r="AY24" s="152">
        <f>BdD!AY52</f>
        <v>0</v>
      </c>
      <c r="AZ24" s="153"/>
      <c r="BA24" s="154">
        <f>BdD!BA52</f>
        <v>0</v>
      </c>
      <c r="BB24" s="152"/>
      <c r="BC24" s="152">
        <f>BdD!BC52</f>
        <v>0</v>
      </c>
      <c r="BD24" s="152"/>
      <c r="BE24" s="152">
        <f>BdD!BE52</f>
        <v>0</v>
      </c>
      <c r="BF24" s="153"/>
      <c r="BG24" s="154">
        <f>BdD!BG52</f>
        <v>0</v>
      </c>
      <c r="BH24" s="152"/>
      <c r="BI24" s="152">
        <f>BdD!BI52</f>
        <v>0</v>
      </c>
      <c r="BJ24" s="152"/>
      <c r="BK24" s="152">
        <f>BdD!BK52</f>
        <v>0</v>
      </c>
      <c r="BL24" s="155"/>
      <c r="BM24" s="95"/>
      <c r="BN24" s="154">
        <f>BdD!BN52</f>
        <v>0</v>
      </c>
      <c r="BO24" s="152"/>
      <c r="BP24" s="152">
        <f>BdD!BP52</f>
        <v>0</v>
      </c>
      <c r="BQ24" s="152"/>
      <c r="BR24" s="152">
        <f>BdD!BR52</f>
        <v>0</v>
      </c>
      <c r="BS24" s="153"/>
      <c r="BT24" s="154">
        <f>BdD!BT52</f>
        <v>0</v>
      </c>
      <c r="BU24" s="152"/>
      <c r="BV24" s="152">
        <f>BdD!BV52</f>
        <v>0</v>
      </c>
      <c r="BW24" s="152"/>
      <c r="BX24" s="152">
        <f>BdD!BX52</f>
        <v>0</v>
      </c>
      <c r="BY24" s="153"/>
      <c r="BZ24" s="154">
        <f>BdD!BZ52</f>
        <v>0</v>
      </c>
      <c r="CA24" s="152"/>
      <c r="CB24" s="152">
        <f>BdD!CB52</f>
        <v>0</v>
      </c>
      <c r="CC24" s="152"/>
      <c r="CD24" s="152">
        <f>BdD!CD52</f>
        <v>0</v>
      </c>
      <c r="CE24" s="153"/>
      <c r="CF24" s="154">
        <f>BdD!CF52</f>
        <v>0</v>
      </c>
      <c r="CG24" s="152"/>
      <c r="CH24" s="152">
        <f>BdD!CH52</f>
        <v>0</v>
      </c>
      <c r="CI24" s="152"/>
      <c r="CJ24" s="152">
        <f>BdD!CJ52</f>
        <v>0</v>
      </c>
      <c r="CK24" s="153"/>
      <c r="CL24" s="154">
        <f>BdD!CL52</f>
        <v>0</v>
      </c>
      <c r="CM24" s="152"/>
      <c r="CN24" s="152">
        <f>BdD!CN52</f>
        <v>0</v>
      </c>
      <c r="CO24" s="152"/>
      <c r="CP24" s="152">
        <f>BdD!CP52</f>
        <v>0</v>
      </c>
      <c r="CQ24" s="155"/>
      <c r="CR24" s="95"/>
      <c r="CS24" s="154">
        <f>BdD!CS52</f>
        <v>0</v>
      </c>
      <c r="CT24" s="152"/>
      <c r="CU24" s="152">
        <f>BdD!CU52</f>
        <v>0</v>
      </c>
      <c r="CV24" s="152"/>
      <c r="CW24" s="152">
        <f>BdD!CW52</f>
        <v>0</v>
      </c>
      <c r="CX24" s="153"/>
      <c r="CY24" s="154">
        <f>BdD!CY52</f>
        <v>0</v>
      </c>
      <c r="CZ24" s="152"/>
      <c r="DA24" s="152">
        <f>BdD!DA52</f>
        <v>0</v>
      </c>
      <c r="DB24" s="152"/>
      <c r="DC24" s="152">
        <f>BdD!DC52</f>
        <v>0</v>
      </c>
      <c r="DD24" s="153"/>
      <c r="DE24" s="154">
        <f>BdD!DE52</f>
        <v>0</v>
      </c>
      <c r="DF24" s="152"/>
      <c r="DG24" s="152">
        <f>BdD!DG52</f>
        <v>0</v>
      </c>
      <c r="DH24" s="152"/>
      <c r="DI24" s="152">
        <f>BdD!DI52</f>
        <v>0</v>
      </c>
      <c r="DJ24" s="153"/>
      <c r="DK24" s="154">
        <f>BdD!DK52</f>
        <v>0</v>
      </c>
      <c r="DL24" s="152"/>
      <c r="DM24" s="152">
        <f>BdD!DM52</f>
        <v>0</v>
      </c>
      <c r="DN24" s="152"/>
      <c r="DO24" s="152">
        <f>BdD!DO52</f>
        <v>0</v>
      </c>
      <c r="DP24" s="153"/>
      <c r="DQ24" s="154">
        <f>BdD!DQ52</f>
        <v>0</v>
      </c>
      <c r="DR24" s="152"/>
      <c r="DS24" s="152">
        <f>BdD!DS52</f>
        <v>0</v>
      </c>
      <c r="DT24" s="152"/>
      <c r="DU24" s="152">
        <f>BdD!DU52</f>
        <v>0</v>
      </c>
      <c r="DV24" s="155"/>
      <c r="DW24" s="95"/>
      <c r="DX24" s="154">
        <f>BdD!DX52</f>
        <v>0</v>
      </c>
      <c r="DY24" s="152"/>
      <c r="DZ24" s="152">
        <f>BdD!DZ52</f>
        <v>0</v>
      </c>
      <c r="EA24" s="152"/>
      <c r="EB24" s="152">
        <f>BdD!EB52</f>
        <v>0</v>
      </c>
      <c r="EC24" s="153"/>
      <c r="ED24" s="154">
        <f>BdD!ED52</f>
        <v>0</v>
      </c>
      <c r="EE24" s="152"/>
      <c r="EF24" s="152">
        <f>BdD!EF52</f>
        <v>0</v>
      </c>
      <c r="EG24" s="152"/>
      <c r="EH24" s="152">
        <f>BdD!EH52</f>
        <v>0</v>
      </c>
      <c r="EI24" s="153"/>
      <c r="EJ24" s="154">
        <f>BdD!EJ52</f>
        <v>0</v>
      </c>
      <c r="EK24" s="152"/>
      <c r="EL24" s="152">
        <f>BdD!EL52</f>
        <v>0</v>
      </c>
      <c r="EM24" s="152"/>
      <c r="EN24" s="152">
        <f>BdD!EN52</f>
        <v>0</v>
      </c>
      <c r="EO24" s="153"/>
      <c r="EP24" s="154">
        <f>BdD!EP52</f>
        <v>0</v>
      </c>
      <c r="EQ24" s="152"/>
      <c r="ER24" s="152">
        <f>BdD!ER52</f>
        <v>0</v>
      </c>
      <c r="ES24" s="152"/>
      <c r="ET24" s="152">
        <f>BdD!ET52</f>
        <v>0</v>
      </c>
      <c r="EU24" s="153"/>
      <c r="EV24" s="154">
        <f>BdD!EV52</f>
        <v>0</v>
      </c>
      <c r="EW24" s="152"/>
      <c r="EX24" s="152">
        <f>BdD!EX52</f>
        <v>0</v>
      </c>
      <c r="EY24" s="152"/>
      <c r="EZ24" s="152">
        <f>BdD!EZ52</f>
        <v>0</v>
      </c>
      <c r="FA24" s="155"/>
      <c r="FB24" s="14"/>
      <c r="FC24" s="14"/>
      <c r="FD24" s="14"/>
      <c r="FE24" s="14"/>
      <c r="FF24" s="14"/>
      <c r="FG24" s="14"/>
      <c r="FH24" s="14"/>
      <c r="FI24" s="14"/>
      <c r="FJ24" s="16"/>
      <c r="GB24" s="16"/>
      <c r="GC24" s="16"/>
      <c r="GD24" s="16"/>
      <c r="GE24" s="1"/>
      <c r="GF24" s="1"/>
      <c r="GG24" s="1"/>
      <c r="GH24" s="1"/>
      <c r="GI24" s="1"/>
      <c r="GJ24" s="1"/>
      <c r="GK24" s="1"/>
      <c r="GL24" s="1"/>
      <c r="GM24" s="1"/>
      <c r="GN24" s="1"/>
      <c r="GO24" s="1"/>
    </row>
    <row r="25" spans="2:197" s="3" customFormat="1" ht="11.25" customHeight="1" x14ac:dyDescent="0.2">
      <c r="B25" s="157"/>
      <c r="C25" s="91">
        <f>BdD!C53</f>
        <v>0</v>
      </c>
      <c r="D25" s="154">
        <f>BdD!D53</f>
        <v>0</v>
      </c>
      <c r="E25" s="152"/>
      <c r="F25" s="152">
        <f>BdD!F53</f>
        <v>0</v>
      </c>
      <c r="G25" s="152"/>
      <c r="H25" s="152">
        <f>BdD!H53</f>
        <v>0</v>
      </c>
      <c r="I25" s="153"/>
      <c r="J25" s="154">
        <f>BdD!J53</f>
        <v>0</v>
      </c>
      <c r="K25" s="152"/>
      <c r="L25" s="152">
        <f>BdD!L53</f>
        <v>0</v>
      </c>
      <c r="M25" s="152"/>
      <c r="N25" s="152">
        <f>BdD!N53</f>
        <v>0</v>
      </c>
      <c r="O25" s="153"/>
      <c r="P25" s="154">
        <f>BdD!P53</f>
        <v>0</v>
      </c>
      <c r="Q25" s="152"/>
      <c r="R25" s="152">
        <f>BdD!R53</f>
        <v>0</v>
      </c>
      <c r="S25" s="152"/>
      <c r="T25" s="152">
        <f>BdD!T53</f>
        <v>0</v>
      </c>
      <c r="U25" s="153"/>
      <c r="V25" s="154">
        <f>BdD!V53</f>
        <v>0</v>
      </c>
      <c r="W25" s="152"/>
      <c r="X25" s="152">
        <f>BdD!X53</f>
        <v>0</v>
      </c>
      <c r="Y25" s="152"/>
      <c r="Z25" s="152">
        <f>BdD!Z53</f>
        <v>0</v>
      </c>
      <c r="AA25" s="153"/>
      <c r="AB25" s="154">
        <f>BdD!AB53</f>
        <v>0</v>
      </c>
      <c r="AC25" s="152"/>
      <c r="AD25" s="152">
        <f>BdD!AD53</f>
        <v>0</v>
      </c>
      <c r="AE25" s="152"/>
      <c r="AF25" s="152">
        <f>BdD!AF53</f>
        <v>0</v>
      </c>
      <c r="AG25" s="155"/>
      <c r="AH25" s="96"/>
      <c r="AI25" s="154">
        <f>BdD!AI53</f>
        <v>0</v>
      </c>
      <c r="AJ25" s="152"/>
      <c r="AK25" s="152">
        <f>BdD!AK53</f>
        <v>0</v>
      </c>
      <c r="AL25" s="152"/>
      <c r="AM25" s="152">
        <f>BdD!AM53</f>
        <v>0</v>
      </c>
      <c r="AN25" s="153"/>
      <c r="AO25" s="154">
        <f>BdD!AO53</f>
        <v>0</v>
      </c>
      <c r="AP25" s="152"/>
      <c r="AQ25" s="152">
        <f>BdD!AQ53</f>
        <v>0</v>
      </c>
      <c r="AR25" s="152"/>
      <c r="AS25" s="152">
        <f>BdD!AS53</f>
        <v>0</v>
      </c>
      <c r="AT25" s="153"/>
      <c r="AU25" s="154">
        <f>BdD!AU53</f>
        <v>0</v>
      </c>
      <c r="AV25" s="152"/>
      <c r="AW25" s="152">
        <f>BdD!AW53</f>
        <v>0</v>
      </c>
      <c r="AX25" s="152"/>
      <c r="AY25" s="152">
        <f>BdD!AY53</f>
        <v>0</v>
      </c>
      <c r="AZ25" s="153"/>
      <c r="BA25" s="154">
        <f>BdD!BA53</f>
        <v>0</v>
      </c>
      <c r="BB25" s="152"/>
      <c r="BC25" s="152">
        <f>BdD!BC53</f>
        <v>0</v>
      </c>
      <c r="BD25" s="152"/>
      <c r="BE25" s="152">
        <f>BdD!BE53</f>
        <v>0</v>
      </c>
      <c r="BF25" s="153"/>
      <c r="BG25" s="154">
        <f>BdD!BG53</f>
        <v>0</v>
      </c>
      <c r="BH25" s="152"/>
      <c r="BI25" s="152">
        <f>BdD!BI53</f>
        <v>0</v>
      </c>
      <c r="BJ25" s="152"/>
      <c r="BK25" s="152">
        <f>BdD!BK53</f>
        <v>0</v>
      </c>
      <c r="BL25" s="155"/>
      <c r="BM25" s="96"/>
      <c r="BN25" s="154">
        <f>BdD!BN53</f>
        <v>0</v>
      </c>
      <c r="BO25" s="152"/>
      <c r="BP25" s="152">
        <f>BdD!BP53</f>
        <v>0</v>
      </c>
      <c r="BQ25" s="152"/>
      <c r="BR25" s="152">
        <f>BdD!BR53</f>
        <v>0</v>
      </c>
      <c r="BS25" s="153"/>
      <c r="BT25" s="154">
        <f>BdD!BT53</f>
        <v>0</v>
      </c>
      <c r="BU25" s="152"/>
      <c r="BV25" s="152">
        <f>BdD!BV53</f>
        <v>0</v>
      </c>
      <c r="BW25" s="152"/>
      <c r="BX25" s="152">
        <f>BdD!BX53</f>
        <v>0</v>
      </c>
      <c r="BY25" s="153"/>
      <c r="BZ25" s="154">
        <f>BdD!BZ53</f>
        <v>0</v>
      </c>
      <c r="CA25" s="152"/>
      <c r="CB25" s="152">
        <f>BdD!CB53</f>
        <v>0</v>
      </c>
      <c r="CC25" s="152"/>
      <c r="CD25" s="152">
        <f>BdD!CD53</f>
        <v>0</v>
      </c>
      <c r="CE25" s="153"/>
      <c r="CF25" s="154">
        <f>BdD!CF53</f>
        <v>0</v>
      </c>
      <c r="CG25" s="152"/>
      <c r="CH25" s="152">
        <f>BdD!CH53</f>
        <v>0</v>
      </c>
      <c r="CI25" s="152"/>
      <c r="CJ25" s="152">
        <f>BdD!CJ53</f>
        <v>0</v>
      </c>
      <c r="CK25" s="153"/>
      <c r="CL25" s="154">
        <f>BdD!CL53</f>
        <v>0</v>
      </c>
      <c r="CM25" s="152"/>
      <c r="CN25" s="152">
        <f>BdD!CN53</f>
        <v>0</v>
      </c>
      <c r="CO25" s="152"/>
      <c r="CP25" s="152">
        <f>BdD!CP53</f>
        <v>0</v>
      </c>
      <c r="CQ25" s="155"/>
      <c r="CR25" s="96"/>
      <c r="CS25" s="154">
        <f>BdD!CS53</f>
        <v>0</v>
      </c>
      <c r="CT25" s="152"/>
      <c r="CU25" s="152">
        <f>BdD!CU53</f>
        <v>0</v>
      </c>
      <c r="CV25" s="152"/>
      <c r="CW25" s="152">
        <f>BdD!CW53</f>
        <v>0</v>
      </c>
      <c r="CX25" s="153"/>
      <c r="CY25" s="154">
        <f>BdD!CY53</f>
        <v>0</v>
      </c>
      <c r="CZ25" s="152"/>
      <c r="DA25" s="152">
        <f>BdD!DA53</f>
        <v>0</v>
      </c>
      <c r="DB25" s="152"/>
      <c r="DC25" s="152">
        <f>BdD!DC53</f>
        <v>0</v>
      </c>
      <c r="DD25" s="153"/>
      <c r="DE25" s="154">
        <f>BdD!DE53</f>
        <v>0</v>
      </c>
      <c r="DF25" s="152"/>
      <c r="DG25" s="152">
        <f>BdD!DG53</f>
        <v>0</v>
      </c>
      <c r="DH25" s="152"/>
      <c r="DI25" s="152">
        <f>BdD!DI53</f>
        <v>0</v>
      </c>
      <c r="DJ25" s="153"/>
      <c r="DK25" s="154">
        <f>BdD!DK53</f>
        <v>0</v>
      </c>
      <c r="DL25" s="152"/>
      <c r="DM25" s="152">
        <f>BdD!DM53</f>
        <v>0</v>
      </c>
      <c r="DN25" s="152"/>
      <c r="DO25" s="152">
        <f>BdD!DO53</f>
        <v>0</v>
      </c>
      <c r="DP25" s="153"/>
      <c r="DQ25" s="154">
        <f>BdD!DQ53</f>
        <v>0</v>
      </c>
      <c r="DR25" s="152"/>
      <c r="DS25" s="152">
        <f>BdD!DS53</f>
        <v>0</v>
      </c>
      <c r="DT25" s="152"/>
      <c r="DU25" s="152">
        <f>BdD!DU53</f>
        <v>0</v>
      </c>
      <c r="DV25" s="155"/>
      <c r="DW25" s="96"/>
      <c r="DX25" s="154">
        <f>BdD!DX53</f>
        <v>0</v>
      </c>
      <c r="DY25" s="152"/>
      <c r="DZ25" s="152">
        <f>BdD!DZ53</f>
        <v>0</v>
      </c>
      <c r="EA25" s="152"/>
      <c r="EB25" s="152">
        <f>BdD!EB53</f>
        <v>0</v>
      </c>
      <c r="EC25" s="153"/>
      <c r="ED25" s="154">
        <f>BdD!ED53</f>
        <v>0</v>
      </c>
      <c r="EE25" s="152"/>
      <c r="EF25" s="152">
        <f>BdD!EF53</f>
        <v>0</v>
      </c>
      <c r="EG25" s="152"/>
      <c r="EH25" s="152">
        <f>BdD!EH53</f>
        <v>0</v>
      </c>
      <c r="EI25" s="153"/>
      <c r="EJ25" s="154">
        <f>BdD!EJ53</f>
        <v>0</v>
      </c>
      <c r="EK25" s="152"/>
      <c r="EL25" s="152">
        <f>BdD!EL53</f>
        <v>0</v>
      </c>
      <c r="EM25" s="152"/>
      <c r="EN25" s="152">
        <f>BdD!EN53</f>
        <v>0</v>
      </c>
      <c r="EO25" s="153"/>
      <c r="EP25" s="154">
        <f>BdD!EP53</f>
        <v>0</v>
      </c>
      <c r="EQ25" s="152"/>
      <c r="ER25" s="152">
        <f>BdD!ER53</f>
        <v>0</v>
      </c>
      <c r="ES25" s="152"/>
      <c r="ET25" s="152">
        <f>BdD!ET53</f>
        <v>0</v>
      </c>
      <c r="EU25" s="153"/>
      <c r="EV25" s="154">
        <f>BdD!EV53</f>
        <v>0</v>
      </c>
      <c r="EW25" s="152"/>
      <c r="EX25" s="152">
        <f>BdD!EX53</f>
        <v>0</v>
      </c>
      <c r="EY25" s="152"/>
      <c r="EZ25" s="152">
        <f>BdD!EZ53</f>
        <v>0</v>
      </c>
      <c r="FA25" s="155"/>
      <c r="FB25" s="14"/>
      <c r="FC25" s="14"/>
      <c r="FD25" s="14"/>
      <c r="FE25" s="14"/>
      <c r="FF25" s="14"/>
      <c r="FG25" s="14"/>
      <c r="FH25" s="14"/>
      <c r="FI25" s="14"/>
      <c r="FJ25" s="16"/>
      <c r="GB25" s="16"/>
      <c r="GC25" s="16"/>
      <c r="GD25" s="16"/>
      <c r="GE25" s="1"/>
      <c r="GF25" s="1"/>
      <c r="GG25" s="1"/>
      <c r="GH25" s="1"/>
      <c r="GI25" s="1"/>
      <c r="GJ25" s="1"/>
      <c r="GK25" s="1"/>
      <c r="GL25" s="1"/>
      <c r="GM25" s="1"/>
      <c r="GN25" s="1"/>
      <c r="GO25" s="1"/>
    </row>
    <row r="26" spans="2:197" s="5" customFormat="1" ht="4.3499999999999996" customHeight="1" x14ac:dyDescent="0.2">
      <c r="B26" s="79"/>
      <c r="C26" s="4"/>
      <c r="D26" s="170"/>
      <c r="E26" s="170"/>
      <c r="F26" s="170"/>
      <c r="G26" s="170"/>
      <c r="H26" s="170"/>
      <c r="I26" s="170"/>
      <c r="J26" s="170"/>
      <c r="K26" s="170"/>
      <c r="L26" s="170"/>
      <c r="M26" s="170"/>
      <c r="N26" s="170"/>
      <c r="O26" s="170"/>
      <c r="P26" s="170"/>
      <c r="Q26" s="170"/>
      <c r="R26" s="170"/>
      <c r="S26" s="170"/>
      <c r="T26" s="170"/>
      <c r="U26" s="170"/>
      <c r="V26" s="170"/>
      <c r="W26" s="170"/>
      <c r="X26" s="170"/>
      <c r="Y26" s="170"/>
      <c r="Z26" s="170"/>
      <c r="AA26" s="170"/>
      <c r="AB26" s="170"/>
      <c r="AC26" s="170"/>
      <c r="AD26" s="170"/>
      <c r="AE26" s="170"/>
      <c r="AF26" s="170"/>
      <c r="AG26" s="170"/>
      <c r="AH26" s="38"/>
      <c r="AI26" s="170"/>
      <c r="AJ26" s="170"/>
      <c r="AK26" s="170"/>
      <c r="AL26" s="170"/>
      <c r="AM26" s="170"/>
      <c r="AN26" s="170"/>
      <c r="AO26" s="170"/>
      <c r="AP26" s="170"/>
      <c r="AQ26" s="170"/>
      <c r="AR26" s="170"/>
      <c r="AS26" s="170"/>
      <c r="AT26" s="170"/>
      <c r="AU26" s="170"/>
      <c r="AV26" s="170"/>
      <c r="AW26" s="170"/>
      <c r="AX26" s="170"/>
      <c r="AY26" s="170"/>
      <c r="AZ26" s="170"/>
      <c r="BA26" s="170"/>
      <c r="BB26" s="170"/>
      <c r="BC26" s="170"/>
      <c r="BD26" s="170"/>
      <c r="BE26" s="170"/>
      <c r="BF26" s="170"/>
      <c r="BG26" s="170"/>
      <c r="BH26" s="170"/>
      <c r="BI26" s="170"/>
      <c r="BJ26" s="170"/>
      <c r="BK26" s="170"/>
      <c r="BL26" s="170"/>
      <c r="BM26" s="38"/>
      <c r="BN26" s="170"/>
      <c r="BO26" s="170"/>
      <c r="BP26" s="170"/>
      <c r="BQ26" s="170"/>
      <c r="BR26" s="170"/>
      <c r="BS26" s="170"/>
      <c r="BT26" s="170"/>
      <c r="BU26" s="170"/>
      <c r="BV26" s="170"/>
      <c r="BW26" s="170"/>
      <c r="BX26" s="170"/>
      <c r="BY26" s="170"/>
      <c r="BZ26" s="170"/>
      <c r="CA26" s="170"/>
      <c r="CB26" s="170"/>
      <c r="CC26" s="170"/>
      <c r="CD26" s="170"/>
      <c r="CE26" s="170"/>
      <c r="CF26" s="170"/>
      <c r="CG26" s="170"/>
      <c r="CH26" s="170"/>
      <c r="CI26" s="170"/>
      <c r="CJ26" s="170"/>
      <c r="CK26" s="170"/>
      <c r="CL26" s="170"/>
      <c r="CM26" s="170"/>
      <c r="CN26" s="170"/>
      <c r="CO26" s="170"/>
      <c r="CP26" s="170"/>
      <c r="CQ26" s="170"/>
      <c r="CR26" s="38"/>
      <c r="CS26" s="170"/>
      <c r="CT26" s="170"/>
      <c r="CU26" s="170"/>
      <c r="CV26" s="170"/>
      <c r="CW26" s="170"/>
      <c r="CX26" s="170"/>
      <c r="CY26" s="170"/>
      <c r="CZ26" s="170"/>
      <c r="DA26" s="170"/>
      <c r="DB26" s="170"/>
      <c r="DC26" s="170"/>
      <c r="DD26" s="170"/>
      <c r="DE26" s="170"/>
      <c r="DF26" s="170"/>
      <c r="DG26" s="170"/>
      <c r="DH26" s="170"/>
      <c r="DI26" s="170"/>
      <c r="DJ26" s="170"/>
      <c r="DK26" s="170"/>
      <c r="DL26" s="170"/>
      <c r="DM26" s="170"/>
      <c r="DN26" s="170"/>
      <c r="DO26" s="170"/>
      <c r="DP26" s="170"/>
      <c r="DQ26" s="170"/>
      <c r="DR26" s="170"/>
      <c r="DS26" s="170"/>
      <c r="DT26" s="170"/>
      <c r="DU26" s="170"/>
      <c r="DV26" s="170"/>
      <c r="DW26" s="38"/>
      <c r="DX26" s="170"/>
      <c r="DY26" s="170"/>
      <c r="DZ26" s="170"/>
      <c r="EA26" s="170"/>
      <c r="EB26" s="170"/>
      <c r="EC26" s="170"/>
      <c r="ED26" s="170"/>
      <c r="EE26" s="170"/>
      <c r="EF26" s="170"/>
      <c r="EG26" s="170"/>
      <c r="EH26" s="170"/>
      <c r="EI26" s="170"/>
      <c r="EJ26" s="170"/>
      <c r="EK26" s="170"/>
      <c r="EL26" s="170"/>
      <c r="EM26" s="170"/>
      <c r="EN26" s="170"/>
      <c r="EO26" s="170"/>
      <c r="EP26" s="170"/>
      <c r="EQ26" s="170"/>
      <c r="ER26" s="170"/>
      <c r="ES26" s="170"/>
      <c r="ET26" s="170"/>
      <c r="EU26" s="170"/>
      <c r="EV26" s="170"/>
      <c r="EW26" s="170"/>
      <c r="EX26" s="170"/>
      <c r="EY26" s="170"/>
      <c r="EZ26" s="170"/>
      <c r="FA26" s="170"/>
      <c r="FB26" s="14"/>
      <c r="FC26" s="14"/>
      <c r="FD26" s="14"/>
      <c r="FE26" s="14"/>
      <c r="FF26" s="14"/>
      <c r="FG26" s="14"/>
      <c r="FH26" s="14"/>
      <c r="FI26" s="14"/>
      <c r="FJ26" s="17"/>
      <c r="GB26" s="17"/>
      <c r="GC26" s="17"/>
      <c r="GD26" s="17"/>
      <c r="GE26" s="1"/>
      <c r="GF26" s="1"/>
      <c r="GG26" s="1"/>
      <c r="GH26" s="1"/>
      <c r="GI26" s="1"/>
      <c r="GJ26" s="1"/>
      <c r="GK26" s="1"/>
      <c r="GL26" s="1"/>
      <c r="GM26" s="1"/>
      <c r="GN26" s="1"/>
      <c r="GO26" s="1"/>
    </row>
    <row r="27" spans="2:197" s="5" customFormat="1" ht="17.100000000000001" customHeight="1" x14ac:dyDescent="0.2">
      <c r="B27" s="2"/>
      <c r="C27" s="6" t="s">
        <v>5</v>
      </c>
      <c r="D27" s="162">
        <f>SUMPRODUCT((D8:D25={"r","b","J"})*1)</f>
        <v>3</v>
      </c>
      <c r="E27" s="171"/>
      <c r="F27" s="162">
        <f>SUMPRODUCT((D8:D25={"r","b"})*1)</f>
        <v>2</v>
      </c>
      <c r="G27" s="171"/>
      <c r="H27" s="162">
        <f>COUNTIF(D8:E25,"r")+COUNTIF(H8:I25,"v")+COUNTIF(H8:I25,"l")+COUNTIF(H8:I25,"m")</f>
        <v>2</v>
      </c>
      <c r="I27" s="172"/>
      <c r="J27" s="162">
        <f>SUMPRODUCT((J8:J25={"r","b","J"})*1)</f>
        <v>0</v>
      </c>
      <c r="K27" s="171"/>
      <c r="L27" s="162">
        <f>SUMPRODUCT((J8:J25={"r","b"})*1)</f>
        <v>0</v>
      </c>
      <c r="M27" s="171"/>
      <c r="N27" s="162">
        <f t="shared" ref="N27" si="0">COUNTIF(J8:K25,"r")+COUNTIF(N8:O25,"v")+COUNTIF(N8:O25,"l")+COUNTIF(N8:O25,"m")</f>
        <v>0</v>
      </c>
      <c r="O27" s="172"/>
      <c r="P27" s="162">
        <f>SUMPRODUCT((P8:P25={"r","b","J"})*1)</f>
        <v>0</v>
      </c>
      <c r="Q27" s="171"/>
      <c r="R27" s="162">
        <f>SUMPRODUCT((P8:P25={"r","b"})*1)</f>
        <v>0</v>
      </c>
      <c r="S27" s="171"/>
      <c r="T27" s="162">
        <f t="shared" ref="T27" si="1">COUNTIF(P8:Q25,"r")+COUNTIF(T8:U25,"v")+COUNTIF(T8:U25,"l")+COUNTIF(T8:U25,"m")</f>
        <v>0</v>
      </c>
      <c r="U27" s="172"/>
      <c r="V27" s="162">
        <f>SUMPRODUCT((V8:V25={"r","b","J"})*1)</f>
        <v>0</v>
      </c>
      <c r="W27" s="171"/>
      <c r="X27" s="162">
        <f>SUMPRODUCT((V8:V25={"r","b"})*1)</f>
        <v>0</v>
      </c>
      <c r="Y27" s="171"/>
      <c r="Z27" s="162">
        <f t="shared" ref="Z27" si="2">COUNTIF(V8:W25,"r")+COUNTIF(Z8:AA25,"v")+COUNTIF(Z8:AA25,"l")+COUNTIF(Z8:AA25,"m")</f>
        <v>0</v>
      </c>
      <c r="AA27" s="172"/>
      <c r="AB27" s="162">
        <f>SUMPRODUCT((AB8:AB25={"r","b","J"})*1)</f>
        <v>0</v>
      </c>
      <c r="AC27" s="171"/>
      <c r="AD27" s="162">
        <f>SUMPRODUCT((AB8:AB25={"r","b"})*1)</f>
        <v>0</v>
      </c>
      <c r="AE27" s="171"/>
      <c r="AF27" s="162">
        <f t="shared" ref="AF27" si="3">COUNTIF(AB8:AC25,"r")+COUNTIF(AF8:AG25,"v")+COUNTIF(AF8:AG25,"l")+COUNTIF(AF8:AG25,"m")</f>
        <v>0</v>
      </c>
      <c r="AG27" s="150"/>
      <c r="AH27" s="74"/>
      <c r="AI27" s="162">
        <f>SUMPRODUCT((AI8:AI25={"r","b","J"})*1)</f>
        <v>0</v>
      </c>
      <c r="AJ27" s="171"/>
      <c r="AK27" s="162">
        <f>SUMPRODUCT((AI8:AI25={"r","b"})*1)</f>
        <v>0</v>
      </c>
      <c r="AL27" s="171"/>
      <c r="AM27" s="162">
        <f>COUNTIF(AI8:AJ25,"r")+COUNTIF(AM8:AN25,"v")+COUNTIF(AM8:AN25,"l")+COUNTIF(AM8:AN25,"m")</f>
        <v>0</v>
      </c>
      <c r="AN27" s="172"/>
      <c r="AO27" s="162">
        <f>SUMPRODUCT((AO8:AO25={"r","b","J"})*1)</f>
        <v>0</v>
      </c>
      <c r="AP27" s="171"/>
      <c r="AQ27" s="162">
        <f>SUMPRODUCT((AO8:AO25={"r","b"})*1)</f>
        <v>0</v>
      </c>
      <c r="AR27" s="171"/>
      <c r="AS27" s="162">
        <f t="shared" ref="AS27" si="4">COUNTIF(AO8:AP25,"r")+COUNTIF(AS8:AT25,"v")+COUNTIF(AS8:AT25,"l")+COUNTIF(AS8:AT25,"m")</f>
        <v>0</v>
      </c>
      <c r="AT27" s="172"/>
      <c r="AU27" s="162">
        <f>SUMPRODUCT((AU8:AU25={"r","b","J"})*1)</f>
        <v>0</v>
      </c>
      <c r="AV27" s="171"/>
      <c r="AW27" s="162">
        <f>SUMPRODUCT((AU8:AU25={"r","b"})*1)</f>
        <v>0</v>
      </c>
      <c r="AX27" s="171"/>
      <c r="AY27" s="162">
        <f t="shared" ref="AY27" si="5">COUNTIF(AU8:AV25,"r")+COUNTIF(AY8:AZ25,"v")+COUNTIF(AY8:AZ25,"l")+COUNTIF(AY8:AZ25,"m")</f>
        <v>0</v>
      </c>
      <c r="AZ27" s="172"/>
      <c r="BA27" s="162">
        <f>SUMPRODUCT((BA8:BA25={"r","b","J"})*1)</f>
        <v>0</v>
      </c>
      <c r="BB27" s="171"/>
      <c r="BC27" s="162">
        <f>SUMPRODUCT((BA8:BA25={"r","b"})*1)</f>
        <v>0</v>
      </c>
      <c r="BD27" s="171"/>
      <c r="BE27" s="162">
        <f t="shared" ref="BE27" si="6">COUNTIF(BA8:BB25,"r")+COUNTIF(BE8:BF25,"v")+COUNTIF(BE8:BF25,"l")+COUNTIF(BE8:BF25,"m")</f>
        <v>0</v>
      </c>
      <c r="BF27" s="172"/>
      <c r="BG27" s="162">
        <f>SUMPRODUCT((BG8:BG25={"r","b","J"})*1)</f>
        <v>0</v>
      </c>
      <c r="BH27" s="171"/>
      <c r="BI27" s="162">
        <f>SUMPRODUCT((BG8:BG25={"r","b"})*1)</f>
        <v>0</v>
      </c>
      <c r="BJ27" s="171"/>
      <c r="BK27" s="162">
        <f t="shared" ref="BK27" si="7">COUNTIF(BG8:BH25,"r")+COUNTIF(BK8:BL25,"v")+COUNTIF(BK8:BL25,"l")+COUNTIF(BK8:BL25,"m")</f>
        <v>0</v>
      </c>
      <c r="BL27" s="150"/>
      <c r="BM27" s="74"/>
      <c r="BN27" s="162">
        <f>SUMPRODUCT((BN8:BN25={"r","b","J"})*1)</f>
        <v>0</v>
      </c>
      <c r="BO27" s="171"/>
      <c r="BP27" s="162">
        <f>SUMPRODUCT((BN8:BN25={"r","b"})*1)</f>
        <v>0</v>
      </c>
      <c r="BQ27" s="171"/>
      <c r="BR27" s="162">
        <f>COUNTIF(BN8:BO25,"r")+COUNTIF(BR8:BS25,"v")+COUNTIF(BR8:BS25,"l")+COUNTIF(BR8:BS25,"m")</f>
        <v>0</v>
      </c>
      <c r="BS27" s="172"/>
      <c r="BT27" s="162">
        <f>SUMPRODUCT((BT8:BT25={"r","b","J"})*1)</f>
        <v>0</v>
      </c>
      <c r="BU27" s="171"/>
      <c r="BV27" s="162">
        <f>SUMPRODUCT((BT8:BT25={"r","b"})*1)</f>
        <v>0</v>
      </c>
      <c r="BW27" s="171"/>
      <c r="BX27" s="162">
        <f t="shared" ref="BX27" si="8">COUNTIF(BT8:BU25,"r")+COUNTIF(BX8:BY25,"v")+COUNTIF(BX8:BY25,"l")+COUNTIF(BX8:BY25,"m")</f>
        <v>0</v>
      </c>
      <c r="BY27" s="172"/>
      <c r="BZ27" s="162">
        <f>SUMPRODUCT((BZ8:BZ25={"r","b","J"})*1)</f>
        <v>0</v>
      </c>
      <c r="CA27" s="171"/>
      <c r="CB27" s="162">
        <f>SUMPRODUCT((BZ8:BZ25={"r","b"})*1)</f>
        <v>0</v>
      </c>
      <c r="CC27" s="171"/>
      <c r="CD27" s="162">
        <f t="shared" ref="CD27" si="9">COUNTIF(BZ8:CA25,"r")+COUNTIF(CD8:CE25,"v")+COUNTIF(CD8:CE25,"l")+COUNTIF(CD8:CE25,"m")</f>
        <v>0</v>
      </c>
      <c r="CE27" s="172"/>
      <c r="CF27" s="162">
        <f>SUMPRODUCT((CF8:CF25={"r","b","J"})*1)</f>
        <v>0</v>
      </c>
      <c r="CG27" s="171"/>
      <c r="CH27" s="162">
        <f>SUMPRODUCT((CF8:CF25={"r","b"})*1)</f>
        <v>0</v>
      </c>
      <c r="CI27" s="171"/>
      <c r="CJ27" s="162">
        <f t="shared" ref="CJ27" si="10">COUNTIF(CF8:CG25,"r")+COUNTIF(CJ8:CK25,"v")+COUNTIF(CJ8:CK25,"l")+COUNTIF(CJ8:CK25,"m")</f>
        <v>0</v>
      </c>
      <c r="CK27" s="172"/>
      <c r="CL27" s="162">
        <f>SUMPRODUCT((CL8:CL25={"r","b","J"})*1)</f>
        <v>0</v>
      </c>
      <c r="CM27" s="171"/>
      <c r="CN27" s="162">
        <f>SUMPRODUCT((CL8:CL25={"r","b"})*1)</f>
        <v>0</v>
      </c>
      <c r="CO27" s="171"/>
      <c r="CP27" s="162">
        <f t="shared" ref="CP27" si="11">COUNTIF(CL8:CM25,"r")+COUNTIF(CP8:CQ25,"v")+COUNTIF(CP8:CQ25,"l")+COUNTIF(CP8:CQ25,"m")</f>
        <v>0</v>
      </c>
      <c r="CQ27" s="150"/>
      <c r="CR27" s="74"/>
      <c r="CS27" s="162">
        <f>SUMPRODUCT((CS8:CS25={"r","b","J"})*1)</f>
        <v>0</v>
      </c>
      <c r="CT27" s="171"/>
      <c r="CU27" s="162">
        <f>SUMPRODUCT((CS8:CS25={"r","b"})*1)</f>
        <v>0</v>
      </c>
      <c r="CV27" s="171"/>
      <c r="CW27" s="162">
        <f>COUNTIF(CS8:CT25,"r")+COUNTIF(CW8:CX25,"v")+COUNTIF(CW8:CX25,"l")+COUNTIF(CW8:CX25,"m")</f>
        <v>0</v>
      </c>
      <c r="CX27" s="172"/>
      <c r="CY27" s="162">
        <f>SUMPRODUCT((CY8:CY25={"r","b","J"})*1)</f>
        <v>0</v>
      </c>
      <c r="CZ27" s="171"/>
      <c r="DA27" s="162">
        <f>SUMPRODUCT((CY8:CY25={"r","b"})*1)</f>
        <v>0</v>
      </c>
      <c r="DB27" s="171"/>
      <c r="DC27" s="162">
        <f t="shared" ref="DC27" si="12">COUNTIF(CY8:CZ25,"r")+COUNTIF(DC8:DD25,"v")+COUNTIF(DC8:DD25,"l")+COUNTIF(DC8:DD25,"m")</f>
        <v>0</v>
      </c>
      <c r="DD27" s="172"/>
      <c r="DE27" s="162">
        <f>SUMPRODUCT((DE8:DE25={"r","b","J"})*1)</f>
        <v>0</v>
      </c>
      <c r="DF27" s="171"/>
      <c r="DG27" s="162">
        <f>SUMPRODUCT((DE8:DE25={"r","b"})*1)</f>
        <v>0</v>
      </c>
      <c r="DH27" s="171"/>
      <c r="DI27" s="162">
        <f t="shared" ref="DI27" si="13">COUNTIF(DE8:DF25,"r")+COUNTIF(DI8:DJ25,"v")+COUNTIF(DI8:DJ25,"l")+COUNTIF(DI8:DJ25,"m")</f>
        <v>0</v>
      </c>
      <c r="DJ27" s="172"/>
      <c r="DK27" s="162">
        <f>SUMPRODUCT((DK8:DK25={"r","b","J"})*1)</f>
        <v>0</v>
      </c>
      <c r="DL27" s="171"/>
      <c r="DM27" s="162">
        <f>SUMPRODUCT((DK8:DK25={"r","b"})*1)</f>
        <v>0</v>
      </c>
      <c r="DN27" s="171"/>
      <c r="DO27" s="162">
        <f t="shared" ref="DO27" si="14">COUNTIF(DK8:DL25,"r")+COUNTIF(DO8:DP25,"v")+COUNTIF(DO8:DP25,"l")+COUNTIF(DO8:DP25,"m")</f>
        <v>0</v>
      </c>
      <c r="DP27" s="172"/>
      <c r="DQ27" s="162">
        <f>SUMPRODUCT((DQ8:DQ25={"r","b","J"})*1)</f>
        <v>0</v>
      </c>
      <c r="DR27" s="171"/>
      <c r="DS27" s="162">
        <f>SUMPRODUCT((DQ8:DQ25={"r","b"})*1)</f>
        <v>0</v>
      </c>
      <c r="DT27" s="171"/>
      <c r="DU27" s="162">
        <f t="shared" ref="DU27" si="15">COUNTIF(DQ8:DR25,"r")+COUNTIF(DU8:DV25,"v")+COUNTIF(DU8:DV25,"l")+COUNTIF(DU8:DV25,"m")</f>
        <v>0</v>
      </c>
      <c r="DV27" s="150"/>
      <c r="DW27" s="74"/>
      <c r="DX27" s="162">
        <f>SUMPRODUCT((DX8:DX25={"r","b","J"})*1)</f>
        <v>0</v>
      </c>
      <c r="DY27" s="171"/>
      <c r="DZ27" s="162">
        <f>SUMPRODUCT((DX8:DX25={"r","b"})*1)</f>
        <v>0</v>
      </c>
      <c r="EA27" s="171"/>
      <c r="EB27" s="162">
        <f>COUNTIF(DX8:DY25,"r")+COUNTIF(EB8:EC25,"v")+COUNTIF(EB8:EC25,"l")+COUNTIF(EB8:EC25,"m")</f>
        <v>0</v>
      </c>
      <c r="EC27" s="172"/>
      <c r="ED27" s="162">
        <f>SUMPRODUCT((ED8:ED25={"r","b","J"})*1)</f>
        <v>0</v>
      </c>
      <c r="EE27" s="171"/>
      <c r="EF27" s="162">
        <f>SUMPRODUCT((ED8:ED25={"r","b"})*1)</f>
        <v>0</v>
      </c>
      <c r="EG27" s="171"/>
      <c r="EH27" s="162">
        <f t="shared" ref="EH27" si="16">COUNTIF(ED8:EE25,"r")+COUNTIF(EH8:EI25,"v")+COUNTIF(EH8:EI25,"l")+COUNTIF(EH8:EI25,"m")</f>
        <v>0</v>
      </c>
      <c r="EI27" s="172"/>
      <c r="EJ27" s="162">
        <f>SUMPRODUCT((EJ8:EJ25={"r","b","J"})*1)</f>
        <v>0</v>
      </c>
      <c r="EK27" s="171"/>
      <c r="EL27" s="162">
        <f>SUMPRODUCT((EJ8:EJ25={"r","b"})*1)</f>
        <v>0</v>
      </c>
      <c r="EM27" s="171"/>
      <c r="EN27" s="162">
        <f t="shared" ref="EN27" si="17">COUNTIF(EJ8:EK25,"r")+COUNTIF(EN8:EO25,"v")+COUNTIF(EN8:EO25,"l")+COUNTIF(EN8:EO25,"m")</f>
        <v>0</v>
      </c>
      <c r="EO27" s="172"/>
      <c r="EP27" s="162">
        <f>SUMPRODUCT((EP8:EP25={"r","b","J"})*1)</f>
        <v>0</v>
      </c>
      <c r="EQ27" s="171"/>
      <c r="ER27" s="162">
        <f>SUMPRODUCT((EP8:EP25={"r","b"})*1)</f>
        <v>0</v>
      </c>
      <c r="ES27" s="171"/>
      <c r="ET27" s="162">
        <f t="shared" ref="ET27" si="18">COUNTIF(EP8:EQ25,"r")+COUNTIF(ET8:EU25,"v")+COUNTIF(ET8:EU25,"l")+COUNTIF(ET8:EU25,"m")</f>
        <v>0</v>
      </c>
      <c r="EU27" s="172"/>
      <c r="EV27" s="162">
        <f>SUMPRODUCT((EV8:EV25={"r","b","J"})*1)</f>
        <v>0</v>
      </c>
      <c r="EW27" s="171"/>
      <c r="EX27" s="162">
        <f>SUMPRODUCT((EV8:EV25={"r","b"})*1)</f>
        <v>0</v>
      </c>
      <c r="EY27" s="171"/>
      <c r="EZ27" s="162">
        <f t="shared" ref="EZ27" si="19">COUNTIF(EV8:EW25,"r")+COUNTIF(EZ8:FA25,"v")+COUNTIF(EZ8:FA25,"l")+COUNTIF(EZ8:FA25,"m")</f>
        <v>0</v>
      </c>
      <c r="FA27" s="150"/>
      <c r="FB27" s="14"/>
      <c r="FC27" s="14"/>
      <c r="FD27" s="14"/>
      <c r="FE27" s="14"/>
      <c r="FF27" s="14"/>
      <c r="FG27" s="14"/>
      <c r="FH27" s="14"/>
      <c r="FI27" s="14"/>
      <c r="FJ27" s="17"/>
      <c r="GB27" s="17"/>
      <c r="GC27" s="17"/>
      <c r="GD27" s="17"/>
      <c r="GE27" s="1"/>
      <c r="GF27" s="1"/>
      <c r="GG27" s="1"/>
      <c r="GH27" s="1"/>
      <c r="GI27" s="1"/>
      <c r="GJ27" s="1"/>
      <c r="GK27" s="1"/>
      <c r="GL27" s="1"/>
      <c r="GM27" s="1"/>
      <c r="GN27" s="1"/>
      <c r="GO27" s="1"/>
    </row>
    <row r="28" spans="2:197" s="5" customFormat="1" ht="11.25" customHeight="1" x14ac:dyDescent="0.2">
      <c r="B28" s="2"/>
      <c r="C28" s="6"/>
      <c r="D28" s="80"/>
      <c r="E28" s="80"/>
      <c r="F28" s="80"/>
      <c r="G28" s="80"/>
      <c r="H28" s="80"/>
      <c r="I28" s="80"/>
      <c r="J28" s="80"/>
      <c r="K28" s="80"/>
      <c r="L28" s="80"/>
      <c r="M28" s="80"/>
      <c r="N28" s="80"/>
      <c r="O28" s="80"/>
      <c r="P28" s="80"/>
      <c r="Q28" s="80"/>
      <c r="R28" s="80"/>
      <c r="S28" s="80"/>
      <c r="T28" s="80"/>
      <c r="U28" s="80"/>
      <c r="V28" s="80"/>
      <c r="W28" s="80"/>
      <c r="X28" s="80"/>
      <c r="Y28" s="80"/>
      <c r="Z28" s="80"/>
      <c r="AA28" s="80"/>
      <c r="AB28" s="80"/>
      <c r="AC28" s="80"/>
      <c r="AD28" s="80"/>
      <c r="AE28" s="80"/>
      <c r="AF28" s="80"/>
      <c r="AG28" s="80"/>
      <c r="AH28" s="80"/>
      <c r="AI28" s="80"/>
      <c r="AJ28" s="80"/>
      <c r="AK28" s="80"/>
      <c r="AL28" s="80"/>
      <c r="AM28" s="80"/>
      <c r="AN28" s="80"/>
      <c r="AO28" s="80"/>
      <c r="AP28" s="80"/>
      <c r="AQ28" s="80"/>
      <c r="AR28" s="80"/>
      <c r="AS28" s="80"/>
      <c r="AT28" s="80"/>
      <c r="AU28" s="80"/>
      <c r="AV28" s="80"/>
      <c r="AW28" s="80"/>
      <c r="AX28" s="80"/>
      <c r="AY28" s="80"/>
      <c r="AZ28" s="80"/>
      <c r="BA28" s="80"/>
      <c r="BB28" s="80"/>
      <c r="BC28" s="80"/>
      <c r="BD28" s="80"/>
      <c r="BE28" s="80"/>
      <c r="BF28" s="80"/>
      <c r="BG28" s="80"/>
      <c r="BH28" s="80"/>
      <c r="BI28" s="80"/>
      <c r="BJ28" s="80"/>
      <c r="BK28" s="80"/>
      <c r="BL28" s="80"/>
      <c r="BM28" s="80"/>
      <c r="BN28" s="80"/>
      <c r="BO28" s="80"/>
      <c r="BP28" s="80"/>
      <c r="BQ28" s="80"/>
      <c r="BR28" s="80"/>
      <c r="BS28" s="80"/>
      <c r="BT28" s="80"/>
      <c r="BU28" s="80"/>
      <c r="BV28" s="80"/>
      <c r="BW28" s="80"/>
      <c r="BX28" s="80"/>
      <c r="BY28" s="80"/>
      <c r="BZ28" s="80"/>
      <c r="CA28" s="80"/>
      <c r="CB28" s="80"/>
      <c r="CC28" s="80"/>
      <c r="CD28" s="80"/>
      <c r="CE28" s="80"/>
      <c r="CF28" s="80"/>
      <c r="CG28" s="80"/>
      <c r="CH28" s="80"/>
      <c r="CI28" s="80"/>
      <c r="CJ28" s="80"/>
      <c r="CK28" s="80"/>
      <c r="CL28" s="80"/>
      <c r="CM28" s="80"/>
      <c r="CN28" s="80"/>
      <c r="CO28" s="80"/>
      <c r="CP28" s="80"/>
      <c r="CQ28" s="80"/>
      <c r="CR28" s="80"/>
      <c r="CS28" s="80"/>
      <c r="CT28" s="80"/>
      <c r="CU28" s="80"/>
      <c r="CV28" s="80"/>
      <c r="CW28" s="80"/>
      <c r="CX28" s="80"/>
      <c r="CY28" s="80"/>
      <c r="CZ28" s="80"/>
      <c r="DA28" s="80"/>
      <c r="DB28" s="80"/>
      <c r="DC28" s="80"/>
      <c r="DD28" s="80"/>
      <c r="DE28" s="80"/>
      <c r="DF28" s="80"/>
      <c r="DG28" s="80"/>
      <c r="DH28" s="80"/>
      <c r="DI28" s="80"/>
      <c r="DJ28" s="80"/>
      <c r="DK28" s="80"/>
      <c r="DL28" s="80"/>
      <c r="DM28" s="80"/>
      <c r="DN28" s="80"/>
      <c r="DO28" s="80"/>
      <c r="DP28" s="80"/>
      <c r="DQ28" s="80"/>
      <c r="DR28" s="80"/>
      <c r="DS28" s="80"/>
      <c r="DT28" s="80"/>
      <c r="DU28" s="80"/>
      <c r="DV28" s="80"/>
      <c r="DW28" s="80"/>
      <c r="DX28" s="80"/>
      <c r="DY28" s="80"/>
      <c r="DZ28" s="80"/>
      <c r="EA28" s="80"/>
      <c r="EB28" s="80"/>
      <c r="EC28" s="80"/>
      <c r="ED28" s="80"/>
      <c r="EE28" s="80"/>
      <c r="EF28" s="80"/>
      <c r="EG28" s="80"/>
      <c r="EH28" s="80"/>
      <c r="EI28" s="80"/>
      <c r="EJ28" s="80"/>
      <c r="EK28" s="80"/>
      <c r="EL28" s="80"/>
      <c r="EM28" s="80"/>
      <c r="EN28" s="80"/>
      <c r="EO28" s="80"/>
      <c r="EP28" s="80"/>
      <c r="EQ28" s="80"/>
      <c r="ER28" s="80"/>
      <c r="ES28" s="80"/>
      <c r="ET28" s="80"/>
      <c r="EU28" s="80"/>
      <c r="EV28" s="80"/>
      <c r="EW28" s="80"/>
      <c r="EX28" s="80"/>
      <c r="EY28" s="80"/>
      <c r="EZ28" s="80"/>
      <c r="FA28" s="80"/>
      <c r="FB28" s="14"/>
      <c r="FC28" s="14"/>
      <c r="FD28" s="14"/>
      <c r="FE28" s="14"/>
      <c r="FF28" s="14"/>
      <c r="FG28" s="14"/>
      <c r="FH28" s="14"/>
      <c r="FI28" s="14"/>
      <c r="FJ28" s="17"/>
      <c r="GB28" s="17"/>
      <c r="GC28" s="17"/>
      <c r="GD28" s="17"/>
      <c r="GE28" s="1"/>
      <c r="GF28" s="1"/>
      <c r="GG28" s="1"/>
      <c r="GH28" s="1"/>
      <c r="GI28" s="1"/>
      <c r="GJ28" s="1"/>
      <c r="GK28" s="1"/>
      <c r="GL28" s="1"/>
      <c r="GM28" s="1"/>
      <c r="GN28" s="1"/>
      <c r="GO28" s="1"/>
    </row>
    <row r="29" spans="2:197" s="5" customFormat="1" ht="11.25" customHeight="1" x14ac:dyDescent="0.2">
      <c r="B29" s="2"/>
      <c r="C29" s="6"/>
      <c r="FB29" s="14"/>
      <c r="FC29" s="14"/>
      <c r="FD29" s="14"/>
      <c r="FE29" s="14"/>
      <c r="FF29" s="14"/>
      <c r="FG29" s="14"/>
      <c r="FH29" s="14"/>
      <c r="FI29" s="14"/>
      <c r="FJ29" s="17"/>
      <c r="GB29" s="17"/>
      <c r="GC29" s="17"/>
      <c r="GD29" s="17"/>
      <c r="GE29" s="1"/>
      <c r="GF29" s="1"/>
      <c r="GG29" s="1"/>
      <c r="GH29" s="1"/>
      <c r="GI29" s="1"/>
      <c r="GJ29" s="1"/>
      <c r="GK29" s="1"/>
      <c r="GL29" s="1"/>
      <c r="GM29" s="1"/>
      <c r="GN29" s="1"/>
      <c r="GO29" s="1"/>
    </row>
    <row r="30" spans="2:197" s="5" customFormat="1" ht="11.25" customHeight="1" x14ac:dyDescent="0.2">
      <c r="B30" s="2"/>
      <c r="C30" s="6"/>
      <c r="FB30" s="14"/>
      <c r="FC30" s="14"/>
      <c r="FD30" s="14"/>
      <c r="FE30" s="14"/>
      <c r="FF30" s="14"/>
      <c r="FG30" s="14"/>
      <c r="FH30" s="14"/>
      <c r="FI30" s="14"/>
      <c r="FJ30" s="17"/>
      <c r="GB30" s="17"/>
      <c r="GC30" s="17"/>
      <c r="GD30" s="17"/>
      <c r="GE30" s="1"/>
      <c r="GF30" s="1"/>
      <c r="GG30" s="1"/>
      <c r="GH30" s="1"/>
      <c r="GI30" s="1"/>
      <c r="GJ30" s="1"/>
      <c r="GK30" s="1"/>
      <c r="GL30" s="1"/>
      <c r="GM30" s="1"/>
      <c r="GN30" s="1"/>
      <c r="GO30" s="1"/>
    </row>
    <row r="31" spans="2:197" s="5" customFormat="1" ht="11.25" customHeight="1" x14ac:dyDescent="0.2">
      <c r="B31" s="2"/>
      <c r="C31" s="6"/>
      <c r="D31" s="80"/>
      <c r="E31" s="80"/>
      <c r="F31" s="80"/>
      <c r="G31" s="80"/>
      <c r="H31" s="80"/>
      <c r="I31" s="80"/>
      <c r="J31" s="80"/>
      <c r="K31" s="80"/>
      <c r="L31" s="80"/>
      <c r="M31" s="80"/>
      <c r="N31" s="80"/>
      <c r="O31" s="80"/>
      <c r="P31" s="80"/>
      <c r="Q31" s="80"/>
      <c r="R31" s="80"/>
      <c r="S31" s="80"/>
      <c r="T31" s="80"/>
      <c r="U31" s="80"/>
      <c r="V31" s="80"/>
      <c r="W31" s="80"/>
      <c r="X31" s="80"/>
      <c r="Y31" s="80"/>
      <c r="Z31" s="80"/>
      <c r="AA31" s="80"/>
      <c r="AB31" s="80"/>
      <c r="AC31" s="80"/>
      <c r="AD31" s="80"/>
      <c r="AE31" s="80"/>
      <c r="AF31" s="80"/>
      <c r="AG31" s="80"/>
      <c r="AH31" s="80"/>
      <c r="AI31" s="80"/>
      <c r="AJ31" s="80"/>
      <c r="AK31" s="80"/>
      <c r="AL31" s="80"/>
      <c r="AM31" s="80"/>
      <c r="AN31" s="80"/>
      <c r="AO31" s="80"/>
      <c r="AP31" s="80"/>
      <c r="AQ31" s="80"/>
      <c r="AR31" s="80"/>
      <c r="AS31" s="80"/>
      <c r="AT31" s="80"/>
      <c r="AU31" s="80"/>
      <c r="AV31" s="80"/>
      <c r="AW31" s="80"/>
      <c r="AX31" s="80"/>
      <c r="AY31" s="80"/>
      <c r="AZ31" s="80"/>
      <c r="BA31" s="80"/>
      <c r="BB31" s="80"/>
      <c r="BC31" s="80"/>
      <c r="BD31" s="80"/>
      <c r="BE31" s="80"/>
      <c r="BF31" s="80"/>
      <c r="BG31" s="80"/>
      <c r="BH31" s="80"/>
      <c r="BI31" s="80"/>
      <c r="BJ31" s="80"/>
      <c r="BK31" s="80"/>
      <c r="BL31" s="80"/>
      <c r="BM31" s="80"/>
      <c r="BN31" s="80"/>
      <c r="BO31" s="80"/>
      <c r="BP31" s="80"/>
      <c r="BQ31" s="80"/>
      <c r="BR31" s="80"/>
      <c r="BS31" s="80"/>
      <c r="BT31" s="80"/>
      <c r="BU31" s="80"/>
      <c r="BV31" s="80"/>
      <c r="BW31" s="80"/>
      <c r="BX31" s="80"/>
      <c r="BY31" s="80"/>
      <c r="BZ31" s="80"/>
      <c r="CA31" s="80"/>
      <c r="CB31" s="80"/>
      <c r="CC31" s="80"/>
      <c r="CD31" s="80"/>
      <c r="CE31" s="80"/>
      <c r="CF31" s="80"/>
      <c r="CG31" s="80"/>
      <c r="CH31" s="80"/>
      <c r="CI31" s="80"/>
      <c r="CJ31" s="80"/>
      <c r="CK31" s="80"/>
      <c r="CL31" s="80"/>
      <c r="CM31" s="80"/>
      <c r="CN31" s="80"/>
      <c r="CO31" s="80"/>
      <c r="CP31" s="80"/>
      <c r="CQ31" s="80"/>
      <c r="CR31" s="80"/>
      <c r="CS31" s="80"/>
      <c r="CT31" s="80"/>
      <c r="CU31" s="80"/>
      <c r="CV31" s="80"/>
      <c r="CW31" s="80"/>
      <c r="CX31" s="80"/>
      <c r="CY31" s="80"/>
      <c r="CZ31" s="80"/>
      <c r="DA31" s="80"/>
      <c r="DB31" s="80"/>
      <c r="DC31" s="80"/>
      <c r="DD31" s="80"/>
      <c r="DE31" s="80"/>
      <c r="DF31" s="80"/>
      <c r="DG31" s="80"/>
      <c r="DH31" s="80"/>
      <c r="DI31" s="80"/>
      <c r="DJ31" s="80"/>
      <c r="DK31" s="80"/>
      <c r="DL31" s="80"/>
      <c r="DM31" s="80"/>
      <c r="DN31" s="80"/>
      <c r="DO31" s="80"/>
      <c r="DP31" s="80"/>
      <c r="DQ31" s="80"/>
      <c r="DR31" s="80"/>
      <c r="DS31" s="80"/>
      <c r="DT31" s="80"/>
      <c r="DU31" s="80"/>
      <c r="DV31" s="80"/>
      <c r="DW31" s="80"/>
      <c r="DX31" s="80"/>
      <c r="DY31" s="80"/>
      <c r="DZ31" s="80"/>
      <c r="EA31" s="80"/>
      <c r="EB31" s="80"/>
      <c r="EC31" s="80"/>
      <c r="ED31" s="80"/>
      <c r="EE31" s="80"/>
      <c r="EF31" s="80"/>
      <c r="EG31" s="80"/>
      <c r="EH31" s="80"/>
      <c r="EI31" s="80"/>
      <c r="EJ31" s="80"/>
      <c r="EK31" s="80"/>
      <c r="EL31" s="80"/>
      <c r="EM31" s="80"/>
      <c r="EN31" s="80"/>
      <c r="EO31" s="80"/>
      <c r="EP31" s="80"/>
      <c r="EQ31" s="80"/>
      <c r="ER31" s="80"/>
      <c r="ES31" s="80"/>
      <c r="ET31" s="80"/>
      <c r="EU31" s="80"/>
      <c r="EV31" s="80"/>
      <c r="EW31" s="80"/>
      <c r="EX31" s="80"/>
      <c r="EY31" s="80"/>
      <c r="EZ31" s="80"/>
      <c r="FA31" s="80"/>
      <c r="FB31" s="14"/>
      <c r="FC31" s="14"/>
      <c r="FD31" s="14"/>
      <c r="FE31" s="14"/>
      <c r="FF31" s="14"/>
      <c r="FG31" s="14"/>
      <c r="FH31" s="14"/>
      <c r="FI31" s="14"/>
      <c r="FJ31" s="17"/>
      <c r="GB31" s="17"/>
      <c r="GC31" s="17"/>
      <c r="GD31" s="17"/>
      <c r="GE31" s="1"/>
      <c r="GF31" s="1"/>
      <c r="GG31" s="1"/>
      <c r="GH31" s="1"/>
      <c r="GI31" s="1"/>
      <c r="GJ31" s="1"/>
      <c r="GK31" s="1"/>
      <c r="GL31" s="1"/>
      <c r="GM31" s="1"/>
      <c r="GN31" s="1"/>
      <c r="GO31" s="1"/>
    </row>
    <row r="32" spans="2:197" ht="11.25" customHeight="1" x14ac:dyDescent="0.2"/>
    <row r="33" ht="11.25" customHeight="1" x14ac:dyDescent="0.2"/>
    <row r="34" ht="11.25" customHeight="1" x14ac:dyDescent="0.2"/>
    <row r="35" ht="11.25" customHeight="1" x14ac:dyDescent="0.2"/>
    <row r="36" ht="11.25" customHeight="1" x14ac:dyDescent="0.2"/>
    <row r="37" ht="11.25" customHeight="1" x14ac:dyDescent="0.2"/>
  </sheetData>
  <sheetProtection selectLockedCells="1"/>
  <mergeCells count="1633">
    <mergeCell ref="EA6:EC6"/>
    <mergeCell ref="ED6:EF6"/>
    <mergeCell ref="EG6:EI6"/>
    <mergeCell ref="EJ6:EL6"/>
    <mergeCell ref="EM6:EO6"/>
    <mergeCell ref="EP6:ER6"/>
    <mergeCell ref="ES6:EU6"/>
    <mergeCell ref="EV6:EX6"/>
    <mergeCell ref="EY6:FA6"/>
    <mergeCell ref="BZ6:CB6"/>
    <mergeCell ref="CC6:CE6"/>
    <mergeCell ref="CF6:CH6"/>
    <mergeCell ref="CI6:CK6"/>
    <mergeCell ref="CL6:CN6"/>
    <mergeCell ref="CO6:CQ6"/>
    <mergeCell ref="CS6:CU6"/>
    <mergeCell ref="CV6:CX6"/>
    <mergeCell ref="CY6:DA6"/>
    <mergeCell ref="DB6:DD6"/>
    <mergeCell ref="DE6:DG6"/>
    <mergeCell ref="DH6:DJ6"/>
    <mergeCell ref="DK6:DM6"/>
    <mergeCell ref="DN6:DP6"/>
    <mergeCell ref="DQ6:DS6"/>
    <mergeCell ref="DT6:DV6"/>
    <mergeCell ref="DX6:DZ6"/>
    <mergeCell ref="DE5:DJ5"/>
    <mergeCell ref="DK5:DP5"/>
    <mergeCell ref="DQ5:DV5"/>
    <mergeCell ref="DX5:EC5"/>
    <mergeCell ref="ED5:EI5"/>
    <mergeCell ref="EJ5:EO5"/>
    <mergeCell ref="EP5:EU5"/>
    <mergeCell ref="EV5:FA5"/>
    <mergeCell ref="D6:F6"/>
    <mergeCell ref="G6:I6"/>
    <mergeCell ref="J6:L6"/>
    <mergeCell ref="M6:O6"/>
    <mergeCell ref="P6:R6"/>
    <mergeCell ref="S6:U6"/>
    <mergeCell ref="V6:X6"/>
    <mergeCell ref="Y6:AA6"/>
    <mergeCell ref="AB6:AD6"/>
    <mergeCell ref="AE6:AG6"/>
    <mergeCell ref="AI6:AK6"/>
    <mergeCell ref="AL6:AN6"/>
    <mergeCell ref="AO6:AQ6"/>
    <mergeCell ref="AR6:AT6"/>
    <mergeCell ref="AU6:AW6"/>
    <mergeCell ref="AX6:AZ6"/>
    <mergeCell ref="BA6:BC6"/>
    <mergeCell ref="BD6:BF6"/>
    <mergeCell ref="BG6:BI6"/>
    <mergeCell ref="BJ6:BL6"/>
    <mergeCell ref="BN6:BP6"/>
    <mergeCell ref="BQ6:BS6"/>
    <mergeCell ref="BT6:BV6"/>
    <mergeCell ref="BW6:BY6"/>
    <mergeCell ref="D5:I5"/>
    <mergeCell ref="J5:O5"/>
    <mergeCell ref="P5:U5"/>
    <mergeCell ref="V5:AA5"/>
    <mergeCell ref="AB5:AG5"/>
    <mergeCell ref="AI5:AN5"/>
    <mergeCell ref="AO5:AT5"/>
    <mergeCell ref="AU5:AZ5"/>
    <mergeCell ref="BA5:BF5"/>
    <mergeCell ref="BG5:BL5"/>
    <mergeCell ref="BN5:BS5"/>
    <mergeCell ref="BT5:BY5"/>
    <mergeCell ref="BZ5:CE5"/>
    <mergeCell ref="CF5:CK5"/>
    <mergeCell ref="CL5:CQ5"/>
    <mergeCell ref="CS5:CX5"/>
    <mergeCell ref="CY5:DD5"/>
    <mergeCell ref="EL27:EM27"/>
    <mergeCell ref="EN27:EO27"/>
    <mergeCell ref="EP27:EQ27"/>
    <mergeCell ref="ER27:ES27"/>
    <mergeCell ref="ET27:EU27"/>
    <mergeCell ref="EV27:EW27"/>
    <mergeCell ref="EX27:EY27"/>
    <mergeCell ref="EZ27:FA27"/>
    <mergeCell ref="DC27:DD27"/>
    <mergeCell ref="DE27:DF27"/>
    <mergeCell ref="DG27:DH27"/>
    <mergeCell ref="DI27:DJ27"/>
    <mergeCell ref="DK27:DL27"/>
    <mergeCell ref="DM27:DN27"/>
    <mergeCell ref="DO27:DP27"/>
    <mergeCell ref="DQ27:DR27"/>
    <mergeCell ref="DS27:DT27"/>
    <mergeCell ref="DU27:DV27"/>
    <mergeCell ref="DX27:DY27"/>
    <mergeCell ref="DZ27:EA27"/>
    <mergeCell ref="EB27:EC27"/>
    <mergeCell ref="ED27:EE27"/>
    <mergeCell ref="EF27:EG27"/>
    <mergeCell ref="EH27:EI27"/>
    <mergeCell ref="EJ27:EK27"/>
    <mergeCell ref="BT27:BU27"/>
    <mergeCell ref="BV27:BW27"/>
    <mergeCell ref="BX27:BY27"/>
    <mergeCell ref="BZ27:CA27"/>
    <mergeCell ref="CB27:CC27"/>
    <mergeCell ref="CD27:CE27"/>
    <mergeCell ref="CF27:CG27"/>
    <mergeCell ref="CH27:CI27"/>
    <mergeCell ref="CJ27:CK27"/>
    <mergeCell ref="CL27:CM27"/>
    <mergeCell ref="CN27:CO27"/>
    <mergeCell ref="CP27:CQ27"/>
    <mergeCell ref="CS27:CT27"/>
    <mergeCell ref="CU27:CV27"/>
    <mergeCell ref="CW27:CX27"/>
    <mergeCell ref="CY27:CZ27"/>
    <mergeCell ref="DA27:DB27"/>
    <mergeCell ref="AK27:AL27"/>
    <mergeCell ref="AM27:AN27"/>
    <mergeCell ref="AO27:AP27"/>
    <mergeCell ref="AQ27:AR27"/>
    <mergeCell ref="AS27:AT27"/>
    <mergeCell ref="AU27:AV27"/>
    <mergeCell ref="AW27:AX27"/>
    <mergeCell ref="AY27:AZ27"/>
    <mergeCell ref="BA27:BB27"/>
    <mergeCell ref="BC27:BD27"/>
    <mergeCell ref="BE27:BF27"/>
    <mergeCell ref="BG27:BH27"/>
    <mergeCell ref="BI27:BJ27"/>
    <mergeCell ref="BK27:BL27"/>
    <mergeCell ref="BN27:BO27"/>
    <mergeCell ref="BP27:BQ27"/>
    <mergeCell ref="BR27:BS27"/>
    <mergeCell ref="D27:E27"/>
    <mergeCell ref="F27:G27"/>
    <mergeCell ref="H27:I27"/>
    <mergeCell ref="J27:K27"/>
    <mergeCell ref="L27:M27"/>
    <mergeCell ref="N27:O27"/>
    <mergeCell ref="P27:Q27"/>
    <mergeCell ref="R27:S27"/>
    <mergeCell ref="T27:U27"/>
    <mergeCell ref="V27:W27"/>
    <mergeCell ref="X27:Y27"/>
    <mergeCell ref="Z27:AA27"/>
    <mergeCell ref="AB27:AC27"/>
    <mergeCell ref="AD27:AE27"/>
    <mergeCell ref="AF27:AG27"/>
    <mergeCell ref="AI27:AJ27"/>
    <mergeCell ref="EV26:EW26"/>
    <mergeCell ref="CY26:CZ26"/>
    <mergeCell ref="DA26:DB26"/>
    <mergeCell ref="DC26:DD26"/>
    <mergeCell ref="DE26:DF26"/>
    <mergeCell ref="DG26:DH26"/>
    <mergeCell ref="DI26:DJ26"/>
    <mergeCell ref="CL26:CM26"/>
    <mergeCell ref="CN26:CO26"/>
    <mergeCell ref="CP26:CQ26"/>
    <mergeCell ref="CS26:CT26"/>
    <mergeCell ref="CU26:CV26"/>
    <mergeCell ref="CW26:CX26"/>
    <mergeCell ref="BZ26:CA26"/>
    <mergeCell ref="CB26:CC26"/>
    <mergeCell ref="CD26:CE26"/>
    <mergeCell ref="EX26:EY26"/>
    <mergeCell ref="EZ26:FA26"/>
    <mergeCell ref="EJ26:EK26"/>
    <mergeCell ref="EL26:EM26"/>
    <mergeCell ref="EN26:EO26"/>
    <mergeCell ref="EP26:EQ26"/>
    <mergeCell ref="ER26:ES26"/>
    <mergeCell ref="ET26:EU26"/>
    <mergeCell ref="DX26:DY26"/>
    <mergeCell ref="DZ26:EA26"/>
    <mergeCell ref="EB26:EC26"/>
    <mergeCell ref="ED26:EE26"/>
    <mergeCell ref="EF26:EG26"/>
    <mergeCell ref="EH26:EI26"/>
    <mergeCell ref="DK26:DL26"/>
    <mergeCell ref="DM26:DN26"/>
    <mergeCell ref="DO26:DP26"/>
    <mergeCell ref="DQ26:DR26"/>
    <mergeCell ref="DS26:DT26"/>
    <mergeCell ref="DU26:DV26"/>
    <mergeCell ref="CF26:CG26"/>
    <mergeCell ref="CH26:CI26"/>
    <mergeCell ref="CJ26:CK26"/>
    <mergeCell ref="BN26:BO26"/>
    <mergeCell ref="BP26:BQ26"/>
    <mergeCell ref="BR26:BS26"/>
    <mergeCell ref="BT26:BU26"/>
    <mergeCell ref="BV26:BW26"/>
    <mergeCell ref="BX26:BY26"/>
    <mergeCell ref="BA26:BB26"/>
    <mergeCell ref="BC26:BD26"/>
    <mergeCell ref="BE26:BF26"/>
    <mergeCell ref="BG26:BH26"/>
    <mergeCell ref="BI26:BJ26"/>
    <mergeCell ref="BK26:BL26"/>
    <mergeCell ref="AO26:AP26"/>
    <mergeCell ref="AQ26:AR26"/>
    <mergeCell ref="AS26:AT26"/>
    <mergeCell ref="AU26:AV26"/>
    <mergeCell ref="AW26:AX26"/>
    <mergeCell ref="AY26:AZ26"/>
    <mergeCell ref="AB26:AC26"/>
    <mergeCell ref="AD26:AE26"/>
    <mergeCell ref="AF26:AG26"/>
    <mergeCell ref="AI26:AJ26"/>
    <mergeCell ref="AK26:AL26"/>
    <mergeCell ref="AM26:AN26"/>
    <mergeCell ref="P26:Q26"/>
    <mergeCell ref="R26:S26"/>
    <mergeCell ref="T26:U26"/>
    <mergeCell ref="V26:W26"/>
    <mergeCell ref="X26:Y26"/>
    <mergeCell ref="Z26:AA26"/>
    <mergeCell ref="D26:E26"/>
    <mergeCell ref="F26:G26"/>
    <mergeCell ref="H26:I26"/>
    <mergeCell ref="J26:K26"/>
    <mergeCell ref="L26:M26"/>
    <mergeCell ref="N26:O26"/>
    <mergeCell ref="EP25:EQ25"/>
    <mergeCell ref="ER25:ES25"/>
    <mergeCell ref="ET25:EU25"/>
    <mergeCell ref="EV25:EW25"/>
    <mergeCell ref="EX25:EY25"/>
    <mergeCell ref="EZ25:FA25"/>
    <mergeCell ref="ED25:EE25"/>
    <mergeCell ref="EF25:EG25"/>
    <mergeCell ref="EH25:EI25"/>
    <mergeCell ref="EJ25:EK25"/>
    <mergeCell ref="EL25:EM25"/>
    <mergeCell ref="EN25:EO25"/>
    <mergeCell ref="DQ25:DR25"/>
    <mergeCell ref="DS25:DT25"/>
    <mergeCell ref="DU25:DV25"/>
    <mergeCell ref="DX25:DY25"/>
    <mergeCell ref="DZ25:EA25"/>
    <mergeCell ref="EB25:EC25"/>
    <mergeCell ref="DE25:DF25"/>
    <mergeCell ref="DG25:DH25"/>
    <mergeCell ref="DI25:DJ25"/>
    <mergeCell ref="DK25:DL25"/>
    <mergeCell ref="DM25:DN25"/>
    <mergeCell ref="DO25:DP25"/>
    <mergeCell ref="CS25:CT25"/>
    <mergeCell ref="CU25:CV25"/>
    <mergeCell ref="CW25:CX25"/>
    <mergeCell ref="CY25:CZ25"/>
    <mergeCell ref="DA25:DB25"/>
    <mergeCell ref="DC25:DD25"/>
    <mergeCell ref="CF25:CG25"/>
    <mergeCell ref="CH25:CI25"/>
    <mergeCell ref="CJ25:CK25"/>
    <mergeCell ref="CL25:CM25"/>
    <mergeCell ref="CN25:CO25"/>
    <mergeCell ref="CP25:CQ25"/>
    <mergeCell ref="BT25:BU25"/>
    <mergeCell ref="BV25:BW25"/>
    <mergeCell ref="BX25:BY25"/>
    <mergeCell ref="BZ25:CA25"/>
    <mergeCell ref="CB25:CC25"/>
    <mergeCell ref="CD25:CE25"/>
    <mergeCell ref="BG25:BH25"/>
    <mergeCell ref="BI25:BJ25"/>
    <mergeCell ref="BK25:BL25"/>
    <mergeCell ref="BN25:BO25"/>
    <mergeCell ref="BP25:BQ25"/>
    <mergeCell ref="BR25:BS25"/>
    <mergeCell ref="AU25:AV25"/>
    <mergeCell ref="AW25:AX25"/>
    <mergeCell ref="AY25:AZ25"/>
    <mergeCell ref="BA25:BB25"/>
    <mergeCell ref="BC25:BD25"/>
    <mergeCell ref="BE25:BF25"/>
    <mergeCell ref="AI25:AJ25"/>
    <mergeCell ref="AK25:AL25"/>
    <mergeCell ref="AM25:AN25"/>
    <mergeCell ref="AO25:AP25"/>
    <mergeCell ref="AQ25:AR25"/>
    <mergeCell ref="AS25:AT25"/>
    <mergeCell ref="V25:W25"/>
    <mergeCell ref="X25:Y25"/>
    <mergeCell ref="Z25:AA25"/>
    <mergeCell ref="AB25:AC25"/>
    <mergeCell ref="AD25:AE25"/>
    <mergeCell ref="AF25:AG25"/>
    <mergeCell ref="EZ24:FA24"/>
    <mergeCell ref="D25:E25"/>
    <mergeCell ref="F25:G25"/>
    <mergeCell ref="H25:I25"/>
    <mergeCell ref="J25:K25"/>
    <mergeCell ref="L25:M25"/>
    <mergeCell ref="N25:O25"/>
    <mergeCell ref="P25:Q25"/>
    <mergeCell ref="R25:S25"/>
    <mergeCell ref="T25:U25"/>
    <mergeCell ref="EN24:EO24"/>
    <mergeCell ref="EP24:EQ24"/>
    <mergeCell ref="ER24:ES24"/>
    <mergeCell ref="ET24:EU24"/>
    <mergeCell ref="EV24:EW24"/>
    <mergeCell ref="EX24:EY24"/>
    <mergeCell ref="EB24:EC24"/>
    <mergeCell ref="ED24:EE24"/>
    <mergeCell ref="EF24:EG24"/>
    <mergeCell ref="EH24:EI24"/>
    <mergeCell ref="EJ24:EK24"/>
    <mergeCell ref="EL24:EM24"/>
    <mergeCell ref="DO24:DP24"/>
    <mergeCell ref="DQ24:DR24"/>
    <mergeCell ref="DS24:DT24"/>
    <mergeCell ref="DU24:DV24"/>
    <mergeCell ref="DX24:DY24"/>
    <mergeCell ref="DZ24:EA24"/>
    <mergeCell ref="DC24:DD24"/>
    <mergeCell ref="DE24:DF24"/>
    <mergeCell ref="DG24:DH24"/>
    <mergeCell ref="DI24:DJ24"/>
    <mergeCell ref="DK24:DL24"/>
    <mergeCell ref="DM24:DN24"/>
    <mergeCell ref="CP24:CQ24"/>
    <mergeCell ref="CS24:CT24"/>
    <mergeCell ref="CU24:CV24"/>
    <mergeCell ref="CW24:CX24"/>
    <mergeCell ref="CY24:CZ24"/>
    <mergeCell ref="DA24:DB24"/>
    <mergeCell ref="CD24:CE24"/>
    <mergeCell ref="CF24:CG24"/>
    <mergeCell ref="CH24:CI24"/>
    <mergeCell ref="CJ24:CK24"/>
    <mergeCell ref="CL24:CM24"/>
    <mergeCell ref="CN24:CO24"/>
    <mergeCell ref="BR24:BS24"/>
    <mergeCell ref="BT24:BU24"/>
    <mergeCell ref="BV24:BW24"/>
    <mergeCell ref="BX24:BY24"/>
    <mergeCell ref="BZ24:CA24"/>
    <mergeCell ref="CB24:CC24"/>
    <mergeCell ref="BE24:BF24"/>
    <mergeCell ref="BG24:BH24"/>
    <mergeCell ref="BI24:BJ24"/>
    <mergeCell ref="BK24:BL24"/>
    <mergeCell ref="BN24:BO24"/>
    <mergeCell ref="BP24:BQ24"/>
    <mergeCell ref="AS24:AT24"/>
    <mergeCell ref="AU24:AV24"/>
    <mergeCell ref="AW24:AX24"/>
    <mergeCell ref="AY24:AZ24"/>
    <mergeCell ref="BA24:BB24"/>
    <mergeCell ref="BC24:BD24"/>
    <mergeCell ref="AF24:AG24"/>
    <mergeCell ref="AI24:AJ24"/>
    <mergeCell ref="AK24:AL24"/>
    <mergeCell ref="AM24:AN24"/>
    <mergeCell ref="AO24:AP24"/>
    <mergeCell ref="AQ24:AR24"/>
    <mergeCell ref="T24:U24"/>
    <mergeCell ref="V24:W24"/>
    <mergeCell ref="X24:Y24"/>
    <mergeCell ref="Z24:AA24"/>
    <mergeCell ref="AB24:AC24"/>
    <mergeCell ref="AD24:AE24"/>
    <mergeCell ref="EX23:EY23"/>
    <mergeCell ref="EZ23:FA23"/>
    <mergeCell ref="D24:E24"/>
    <mergeCell ref="F24:G24"/>
    <mergeCell ref="H24:I24"/>
    <mergeCell ref="J24:K24"/>
    <mergeCell ref="L24:M24"/>
    <mergeCell ref="N24:O24"/>
    <mergeCell ref="P24:Q24"/>
    <mergeCell ref="R24:S24"/>
    <mergeCell ref="EL23:EM23"/>
    <mergeCell ref="EN23:EO23"/>
    <mergeCell ref="EP23:EQ23"/>
    <mergeCell ref="ER23:ES23"/>
    <mergeCell ref="ET23:EU23"/>
    <mergeCell ref="EV23:EW23"/>
    <mergeCell ref="DZ23:EA23"/>
    <mergeCell ref="EB23:EC23"/>
    <mergeCell ref="ED23:EE23"/>
    <mergeCell ref="EF23:EG23"/>
    <mergeCell ref="EH23:EI23"/>
    <mergeCell ref="EJ23:EK23"/>
    <mergeCell ref="DM23:DN23"/>
    <mergeCell ref="DO23:DP23"/>
    <mergeCell ref="DQ23:DR23"/>
    <mergeCell ref="DS23:DT23"/>
    <mergeCell ref="DU23:DV23"/>
    <mergeCell ref="DX23:DY23"/>
    <mergeCell ref="DA23:DB23"/>
    <mergeCell ref="DC23:DD23"/>
    <mergeCell ref="DE23:DF23"/>
    <mergeCell ref="DG23:DH23"/>
    <mergeCell ref="DI23:DJ23"/>
    <mergeCell ref="DK23:DL23"/>
    <mergeCell ref="CN23:CO23"/>
    <mergeCell ref="CP23:CQ23"/>
    <mergeCell ref="CS23:CT23"/>
    <mergeCell ref="CU23:CV23"/>
    <mergeCell ref="CW23:CX23"/>
    <mergeCell ref="CY23:CZ23"/>
    <mergeCell ref="CB23:CC23"/>
    <mergeCell ref="CD23:CE23"/>
    <mergeCell ref="CF23:CG23"/>
    <mergeCell ref="CH23:CI23"/>
    <mergeCell ref="CJ23:CK23"/>
    <mergeCell ref="CL23:CM23"/>
    <mergeCell ref="BP23:BQ23"/>
    <mergeCell ref="BR23:BS23"/>
    <mergeCell ref="BT23:BU23"/>
    <mergeCell ref="BV23:BW23"/>
    <mergeCell ref="BX23:BY23"/>
    <mergeCell ref="BZ23:CA23"/>
    <mergeCell ref="BC23:BD23"/>
    <mergeCell ref="BE23:BF23"/>
    <mergeCell ref="BG23:BH23"/>
    <mergeCell ref="BI23:BJ23"/>
    <mergeCell ref="BK23:BL23"/>
    <mergeCell ref="BN23:BO23"/>
    <mergeCell ref="AQ23:AR23"/>
    <mergeCell ref="AS23:AT23"/>
    <mergeCell ref="AU23:AV23"/>
    <mergeCell ref="AW23:AX23"/>
    <mergeCell ref="AY23:AZ23"/>
    <mergeCell ref="BA23:BB23"/>
    <mergeCell ref="AD23:AE23"/>
    <mergeCell ref="AF23:AG23"/>
    <mergeCell ref="AI23:AJ23"/>
    <mergeCell ref="AK23:AL23"/>
    <mergeCell ref="AM23:AN23"/>
    <mergeCell ref="AO23:AP23"/>
    <mergeCell ref="R23:S23"/>
    <mergeCell ref="T23:U23"/>
    <mergeCell ref="V23:W23"/>
    <mergeCell ref="X23:Y23"/>
    <mergeCell ref="Z23:AA23"/>
    <mergeCell ref="AB23:AC23"/>
    <mergeCell ref="EV22:EW22"/>
    <mergeCell ref="EX22:EY22"/>
    <mergeCell ref="EZ22:FA22"/>
    <mergeCell ref="D23:E23"/>
    <mergeCell ref="F23:G23"/>
    <mergeCell ref="H23:I23"/>
    <mergeCell ref="J23:K23"/>
    <mergeCell ref="L23:M23"/>
    <mergeCell ref="N23:O23"/>
    <mergeCell ref="P23:Q23"/>
    <mergeCell ref="EJ22:EK22"/>
    <mergeCell ref="EL22:EM22"/>
    <mergeCell ref="EN22:EO22"/>
    <mergeCell ref="EP22:EQ22"/>
    <mergeCell ref="ER22:ES22"/>
    <mergeCell ref="ET22:EU22"/>
    <mergeCell ref="DX22:DY22"/>
    <mergeCell ref="DZ22:EA22"/>
    <mergeCell ref="EB22:EC22"/>
    <mergeCell ref="ED22:EE22"/>
    <mergeCell ref="EF22:EG22"/>
    <mergeCell ref="EH22:EI22"/>
    <mergeCell ref="DK22:DL22"/>
    <mergeCell ref="DM22:DN22"/>
    <mergeCell ref="DO22:DP22"/>
    <mergeCell ref="DQ22:DR22"/>
    <mergeCell ref="DS22:DT22"/>
    <mergeCell ref="DU22:DV22"/>
    <mergeCell ref="CY22:CZ22"/>
    <mergeCell ref="DA22:DB22"/>
    <mergeCell ref="DC22:DD22"/>
    <mergeCell ref="DE22:DF22"/>
    <mergeCell ref="DG22:DH22"/>
    <mergeCell ref="DI22:DJ22"/>
    <mergeCell ref="CL22:CM22"/>
    <mergeCell ref="CN22:CO22"/>
    <mergeCell ref="CP22:CQ22"/>
    <mergeCell ref="CS22:CT22"/>
    <mergeCell ref="CU22:CV22"/>
    <mergeCell ref="CW22:CX22"/>
    <mergeCell ref="BZ22:CA22"/>
    <mergeCell ref="CB22:CC22"/>
    <mergeCell ref="CD22:CE22"/>
    <mergeCell ref="CF22:CG22"/>
    <mergeCell ref="CH22:CI22"/>
    <mergeCell ref="CJ22:CK22"/>
    <mergeCell ref="BN22:BO22"/>
    <mergeCell ref="BP22:BQ22"/>
    <mergeCell ref="BR22:BS22"/>
    <mergeCell ref="BT22:BU22"/>
    <mergeCell ref="BV22:BW22"/>
    <mergeCell ref="BX22:BY22"/>
    <mergeCell ref="BA22:BB22"/>
    <mergeCell ref="BC22:BD22"/>
    <mergeCell ref="BE22:BF22"/>
    <mergeCell ref="BG22:BH22"/>
    <mergeCell ref="BI22:BJ22"/>
    <mergeCell ref="BK22:BL22"/>
    <mergeCell ref="AO22:AP22"/>
    <mergeCell ref="AQ22:AR22"/>
    <mergeCell ref="AS22:AT22"/>
    <mergeCell ref="AU22:AV22"/>
    <mergeCell ref="AW22:AX22"/>
    <mergeCell ref="AY22:AZ22"/>
    <mergeCell ref="AB22:AC22"/>
    <mergeCell ref="AD22:AE22"/>
    <mergeCell ref="AF22:AG22"/>
    <mergeCell ref="AI22:AJ22"/>
    <mergeCell ref="AK22:AL22"/>
    <mergeCell ref="AM22:AN22"/>
    <mergeCell ref="P22:Q22"/>
    <mergeCell ref="R22:S22"/>
    <mergeCell ref="T22:U22"/>
    <mergeCell ref="V22:W22"/>
    <mergeCell ref="X22:Y22"/>
    <mergeCell ref="Z22:AA22"/>
    <mergeCell ref="D22:E22"/>
    <mergeCell ref="F22:G22"/>
    <mergeCell ref="H22:I22"/>
    <mergeCell ref="J22:K22"/>
    <mergeCell ref="L22:M22"/>
    <mergeCell ref="N22:O22"/>
    <mergeCell ref="EP21:EQ21"/>
    <mergeCell ref="ER21:ES21"/>
    <mergeCell ref="ET21:EU21"/>
    <mergeCell ref="EV21:EW21"/>
    <mergeCell ref="EX21:EY21"/>
    <mergeCell ref="EZ21:FA21"/>
    <mergeCell ref="ED21:EE21"/>
    <mergeCell ref="EF21:EG21"/>
    <mergeCell ref="EH21:EI21"/>
    <mergeCell ref="EJ21:EK21"/>
    <mergeCell ref="EL21:EM21"/>
    <mergeCell ref="EN21:EO21"/>
    <mergeCell ref="DQ21:DR21"/>
    <mergeCell ref="DS21:DT21"/>
    <mergeCell ref="DU21:DV21"/>
    <mergeCell ref="DX21:DY21"/>
    <mergeCell ref="DZ21:EA21"/>
    <mergeCell ref="EB21:EC21"/>
    <mergeCell ref="DE21:DF21"/>
    <mergeCell ref="DG21:DH21"/>
    <mergeCell ref="DI21:DJ21"/>
    <mergeCell ref="DK21:DL21"/>
    <mergeCell ref="DM21:DN21"/>
    <mergeCell ref="DO21:DP21"/>
    <mergeCell ref="CS21:CT21"/>
    <mergeCell ref="CU21:CV21"/>
    <mergeCell ref="CW21:CX21"/>
    <mergeCell ref="CY21:CZ21"/>
    <mergeCell ref="DA21:DB21"/>
    <mergeCell ref="DC21:DD21"/>
    <mergeCell ref="CF21:CG21"/>
    <mergeCell ref="CH21:CI21"/>
    <mergeCell ref="CJ21:CK21"/>
    <mergeCell ref="CL21:CM21"/>
    <mergeCell ref="CN21:CO21"/>
    <mergeCell ref="CP21:CQ21"/>
    <mergeCell ref="BT21:BU21"/>
    <mergeCell ref="BV21:BW21"/>
    <mergeCell ref="BX21:BY21"/>
    <mergeCell ref="BZ21:CA21"/>
    <mergeCell ref="CB21:CC21"/>
    <mergeCell ref="CD21:CE21"/>
    <mergeCell ref="BG21:BH21"/>
    <mergeCell ref="BI21:BJ21"/>
    <mergeCell ref="BK21:BL21"/>
    <mergeCell ref="BN21:BO21"/>
    <mergeCell ref="BP21:BQ21"/>
    <mergeCell ref="BR21:BS21"/>
    <mergeCell ref="AU21:AV21"/>
    <mergeCell ref="AW21:AX21"/>
    <mergeCell ref="AY21:AZ21"/>
    <mergeCell ref="BA21:BB21"/>
    <mergeCell ref="BC21:BD21"/>
    <mergeCell ref="BE21:BF21"/>
    <mergeCell ref="AI21:AJ21"/>
    <mergeCell ref="AK21:AL21"/>
    <mergeCell ref="AM21:AN21"/>
    <mergeCell ref="AO21:AP21"/>
    <mergeCell ref="AQ21:AR21"/>
    <mergeCell ref="AS21:AT21"/>
    <mergeCell ref="V21:W21"/>
    <mergeCell ref="X21:Y21"/>
    <mergeCell ref="Z21:AA21"/>
    <mergeCell ref="AB21:AC21"/>
    <mergeCell ref="AD21:AE21"/>
    <mergeCell ref="AF21:AG21"/>
    <mergeCell ref="EZ20:FA20"/>
    <mergeCell ref="D21:E21"/>
    <mergeCell ref="F21:G21"/>
    <mergeCell ref="H21:I21"/>
    <mergeCell ref="J21:K21"/>
    <mergeCell ref="L21:M21"/>
    <mergeCell ref="N21:O21"/>
    <mergeCell ref="P21:Q21"/>
    <mergeCell ref="R21:S21"/>
    <mergeCell ref="T21:U21"/>
    <mergeCell ref="EN20:EO20"/>
    <mergeCell ref="EP20:EQ20"/>
    <mergeCell ref="ER20:ES20"/>
    <mergeCell ref="ET20:EU20"/>
    <mergeCell ref="EV20:EW20"/>
    <mergeCell ref="EX20:EY20"/>
    <mergeCell ref="EB20:EC20"/>
    <mergeCell ref="ED20:EE20"/>
    <mergeCell ref="EF20:EG20"/>
    <mergeCell ref="EH20:EI20"/>
    <mergeCell ref="EJ20:EK20"/>
    <mergeCell ref="EL20:EM20"/>
    <mergeCell ref="DO20:DP20"/>
    <mergeCell ref="DQ20:DR20"/>
    <mergeCell ref="DS20:DT20"/>
    <mergeCell ref="DU20:DV20"/>
    <mergeCell ref="DX20:DY20"/>
    <mergeCell ref="DZ20:EA20"/>
    <mergeCell ref="DC20:DD20"/>
    <mergeCell ref="DE20:DF20"/>
    <mergeCell ref="DG20:DH20"/>
    <mergeCell ref="DI20:DJ20"/>
    <mergeCell ref="DK20:DL20"/>
    <mergeCell ref="DM20:DN20"/>
    <mergeCell ref="CP20:CQ20"/>
    <mergeCell ref="CS20:CT20"/>
    <mergeCell ref="CU20:CV20"/>
    <mergeCell ref="CW20:CX20"/>
    <mergeCell ref="CY20:CZ20"/>
    <mergeCell ref="DA20:DB20"/>
    <mergeCell ref="CD20:CE20"/>
    <mergeCell ref="CF20:CG20"/>
    <mergeCell ref="CH20:CI20"/>
    <mergeCell ref="CJ20:CK20"/>
    <mergeCell ref="CL20:CM20"/>
    <mergeCell ref="CN20:CO20"/>
    <mergeCell ref="BR20:BS20"/>
    <mergeCell ref="BT20:BU20"/>
    <mergeCell ref="BV20:BW20"/>
    <mergeCell ref="BX20:BY20"/>
    <mergeCell ref="BZ20:CA20"/>
    <mergeCell ref="CB20:CC20"/>
    <mergeCell ref="BE20:BF20"/>
    <mergeCell ref="BG20:BH20"/>
    <mergeCell ref="BI20:BJ20"/>
    <mergeCell ref="BK20:BL20"/>
    <mergeCell ref="BN20:BO20"/>
    <mergeCell ref="BP20:BQ20"/>
    <mergeCell ref="AS20:AT20"/>
    <mergeCell ref="AU20:AV20"/>
    <mergeCell ref="AW20:AX20"/>
    <mergeCell ref="AY20:AZ20"/>
    <mergeCell ref="BA20:BB20"/>
    <mergeCell ref="BC20:BD20"/>
    <mergeCell ref="AF20:AG20"/>
    <mergeCell ref="AI20:AJ20"/>
    <mergeCell ref="AK20:AL20"/>
    <mergeCell ref="AM20:AN20"/>
    <mergeCell ref="AO20:AP20"/>
    <mergeCell ref="AQ20:AR20"/>
    <mergeCell ref="T20:U20"/>
    <mergeCell ref="V20:W20"/>
    <mergeCell ref="X20:Y20"/>
    <mergeCell ref="Z20:AA20"/>
    <mergeCell ref="AB20:AC20"/>
    <mergeCell ref="AD20:AE20"/>
    <mergeCell ref="EX19:EY19"/>
    <mergeCell ref="EZ19:FA19"/>
    <mergeCell ref="D20:E20"/>
    <mergeCell ref="F20:G20"/>
    <mergeCell ref="H20:I20"/>
    <mergeCell ref="J20:K20"/>
    <mergeCell ref="L20:M20"/>
    <mergeCell ref="N20:O20"/>
    <mergeCell ref="P20:Q20"/>
    <mergeCell ref="R20:S20"/>
    <mergeCell ref="EL19:EM19"/>
    <mergeCell ref="EN19:EO19"/>
    <mergeCell ref="EP19:EQ19"/>
    <mergeCell ref="ER19:ES19"/>
    <mergeCell ref="ET19:EU19"/>
    <mergeCell ref="EV19:EW19"/>
    <mergeCell ref="DZ19:EA19"/>
    <mergeCell ref="EB19:EC19"/>
    <mergeCell ref="ED19:EE19"/>
    <mergeCell ref="EF19:EG19"/>
    <mergeCell ref="EH19:EI19"/>
    <mergeCell ref="EJ19:EK19"/>
    <mergeCell ref="DM19:DN19"/>
    <mergeCell ref="DO19:DP19"/>
    <mergeCell ref="DQ19:DR19"/>
    <mergeCell ref="DS19:DT19"/>
    <mergeCell ref="DU19:DV19"/>
    <mergeCell ref="DX19:DY19"/>
    <mergeCell ref="DA19:DB19"/>
    <mergeCell ref="DC19:DD19"/>
    <mergeCell ref="DE19:DF19"/>
    <mergeCell ref="DG19:DH19"/>
    <mergeCell ref="DI19:DJ19"/>
    <mergeCell ref="DK19:DL19"/>
    <mergeCell ref="CN19:CO19"/>
    <mergeCell ref="CP19:CQ19"/>
    <mergeCell ref="CS19:CT19"/>
    <mergeCell ref="CU19:CV19"/>
    <mergeCell ref="CW19:CX19"/>
    <mergeCell ref="CY19:CZ19"/>
    <mergeCell ref="CB19:CC19"/>
    <mergeCell ref="CD19:CE19"/>
    <mergeCell ref="CF19:CG19"/>
    <mergeCell ref="CH19:CI19"/>
    <mergeCell ref="CJ19:CK19"/>
    <mergeCell ref="CL19:CM19"/>
    <mergeCell ref="BP19:BQ19"/>
    <mergeCell ref="BR19:BS19"/>
    <mergeCell ref="BT19:BU19"/>
    <mergeCell ref="BV19:BW19"/>
    <mergeCell ref="BX19:BY19"/>
    <mergeCell ref="BZ19:CA19"/>
    <mergeCell ref="BC19:BD19"/>
    <mergeCell ref="BE19:BF19"/>
    <mergeCell ref="BG19:BH19"/>
    <mergeCell ref="BI19:BJ19"/>
    <mergeCell ref="BK19:BL19"/>
    <mergeCell ref="BN19:BO19"/>
    <mergeCell ref="AQ19:AR19"/>
    <mergeCell ref="AS19:AT19"/>
    <mergeCell ref="AU19:AV19"/>
    <mergeCell ref="AW19:AX19"/>
    <mergeCell ref="AY19:AZ19"/>
    <mergeCell ref="BA19:BB19"/>
    <mergeCell ref="AD19:AE19"/>
    <mergeCell ref="AF19:AG19"/>
    <mergeCell ref="AI19:AJ19"/>
    <mergeCell ref="AK19:AL19"/>
    <mergeCell ref="AM19:AN19"/>
    <mergeCell ref="AO19:AP19"/>
    <mergeCell ref="R19:S19"/>
    <mergeCell ref="T19:U19"/>
    <mergeCell ref="V19:W19"/>
    <mergeCell ref="X19:Y19"/>
    <mergeCell ref="Z19:AA19"/>
    <mergeCell ref="AB19:AC19"/>
    <mergeCell ref="EV18:EW18"/>
    <mergeCell ref="EX18:EY18"/>
    <mergeCell ref="EZ18:FA18"/>
    <mergeCell ref="D19:E19"/>
    <mergeCell ref="F19:G19"/>
    <mergeCell ref="H19:I19"/>
    <mergeCell ref="J19:K19"/>
    <mergeCell ref="L19:M19"/>
    <mergeCell ref="N19:O19"/>
    <mergeCell ref="P19:Q19"/>
    <mergeCell ref="EJ18:EK18"/>
    <mergeCell ref="EL18:EM18"/>
    <mergeCell ref="EN18:EO18"/>
    <mergeCell ref="EP18:EQ18"/>
    <mergeCell ref="ER18:ES18"/>
    <mergeCell ref="ET18:EU18"/>
    <mergeCell ref="DX18:DY18"/>
    <mergeCell ref="DZ18:EA18"/>
    <mergeCell ref="EB18:EC18"/>
    <mergeCell ref="ED18:EE18"/>
    <mergeCell ref="EF18:EG18"/>
    <mergeCell ref="EH18:EI18"/>
    <mergeCell ref="DK18:DL18"/>
    <mergeCell ref="DM18:DN18"/>
    <mergeCell ref="DO18:DP18"/>
    <mergeCell ref="DQ18:DR18"/>
    <mergeCell ref="DS18:DT18"/>
    <mergeCell ref="DU18:DV18"/>
    <mergeCell ref="CY18:CZ18"/>
    <mergeCell ref="DA18:DB18"/>
    <mergeCell ref="DC18:DD18"/>
    <mergeCell ref="DE18:DF18"/>
    <mergeCell ref="DG18:DH18"/>
    <mergeCell ref="DI18:DJ18"/>
    <mergeCell ref="CL18:CM18"/>
    <mergeCell ref="CN18:CO18"/>
    <mergeCell ref="CP18:CQ18"/>
    <mergeCell ref="CS18:CT18"/>
    <mergeCell ref="CU18:CV18"/>
    <mergeCell ref="CW18:CX18"/>
    <mergeCell ref="BZ18:CA18"/>
    <mergeCell ref="CB18:CC18"/>
    <mergeCell ref="CD18:CE18"/>
    <mergeCell ref="CF18:CG18"/>
    <mergeCell ref="CH18:CI18"/>
    <mergeCell ref="CJ18:CK18"/>
    <mergeCell ref="BN18:BO18"/>
    <mergeCell ref="BP18:BQ18"/>
    <mergeCell ref="BR18:BS18"/>
    <mergeCell ref="BT18:BU18"/>
    <mergeCell ref="BV18:BW18"/>
    <mergeCell ref="BX18:BY18"/>
    <mergeCell ref="BA18:BB18"/>
    <mergeCell ref="BC18:BD18"/>
    <mergeCell ref="BE18:BF18"/>
    <mergeCell ref="BG18:BH18"/>
    <mergeCell ref="BI18:BJ18"/>
    <mergeCell ref="BK18:BL18"/>
    <mergeCell ref="AO18:AP18"/>
    <mergeCell ref="AQ18:AR18"/>
    <mergeCell ref="AS18:AT18"/>
    <mergeCell ref="AU18:AV18"/>
    <mergeCell ref="AW18:AX18"/>
    <mergeCell ref="AY18:AZ18"/>
    <mergeCell ref="AB18:AC18"/>
    <mergeCell ref="AD18:AE18"/>
    <mergeCell ref="AF18:AG18"/>
    <mergeCell ref="AI18:AJ18"/>
    <mergeCell ref="AK18:AL18"/>
    <mergeCell ref="AM18:AN18"/>
    <mergeCell ref="P18:Q18"/>
    <mergeCell ref="R18:S18"/>
    <mergeCell ref="T18:U18"/>
    <mergeCell ref="V18:W18"/>
    <mergeCell ref="X18:Y18"/>
    <mergeCell ref="Z18:AA18"/>
    <mergeCell ref="D18:E18"/>
    <mergeCell ref="F18:G18"/>
    <mergeCell ref="H18:I18"/>
    <mergeCell ref="J18:K18"/>
    <mergeCell ref="L18:M18"/>
    <mergeCell ref="N18:O18"/>
    <mergeCell ref="EP17:EQ17"/>
    <mergeCell ref="ER17:ES17"/>
    <mergeCell ref="ET17:EU17"/>
    <mergeCell ref="EV17:EW17"/>
    <mergeCell ref="EX17:EY17"/>
    <mergeCell ref="EZ17:FA17"/>
    <mergeCell ref="ED17:EE17"/>
    <mergeCell ref="EF17:EG17"/>
    <mergeCell ref="EH17:EI17"/>
    <mergeCell ref="EJ17:EK17"/>
    <mergeCell ref="EL17:EM17"/>
    <mergeCell ref="EN17:EO17"/>
    <mergeCell ref="DQ17:DR17"/>
    <mergeCell ref="DS17:DT17"/>
    <mergeCell ref="DU17:DV17"/>
    <mergeCell ref="DX17:DY17"/>
    <mergeCell ref="DZ17:EA17"/>
    <mergeCell ref="EB17:EC17"/>
    <mergeCell ref="DE17:DF17"/>
    <mergeCell ref="DG17:DH17"/>
    <mergeCell ref="DI17:DJ17"/>
    <mergeCell ref="DK17:DL17"/>
    <mergeCell ref="DM17:DN17"/>
    <mergeCell ref="DO17:DP17"/>
    <mergeCell ref="CS17:CT17"/>
    <mergeCell ref="CU17:CV17"/>
    <mergeCell ref="CW17:CX17"/>
    <mergeCell ref="CY17:CZ17"/>
    <mergeCell ref="DA17:DB17"/>
    <mergeCell ref="DC17:DD17"/>
    <mergeCell ref="CF17:CG17"/>
    <mergeCell ref="CH17:CI17"/>
    <mergeCell ref="CJ17:CK17"/>
    <mergeCell ref="CL17:CM17"/>
    <mergeCell ref="CN17:CO17"/>
    <mergeCell ref="CP17:CQ17"/>
    <mergeCell ref="BT17:BU17"/>
    <mergeCell ref="BV17:BW17"/>
    <mergeCell ref="BX17:BY17"/>
    <mergeCell ref="BZ17:CA17"/>
    <mergeCell ref="CB17:CC17"/>
    <mergeCell ref="CD17:CE17"/>
    <mergeCell ref="BG17:BH17"/>
    <mergeCell ref="BI17:BJ17"/>
    <mergeCell ref="BK17:BL17"/>
    <mergeCell ref="BN17:BO17"/>
    <mergeCell ref="BP17:BQ17"/>
    <mergeCell ref="BR17:BS17"/>
    <mergeCell ref="AU17:AV17"/>
    <mergeCell ref="AW17:AX17"/>
    <mergeCell ref="AY17:AZ17"/>
    <mergeCell ref="BA17:BB17"/>
    <mergeCell ref="BC17:BD17"/>
    <mergeCell ref="BE17:BF17"/>
    <mergeCell ref="AI17:AJ17"/>
    <mergeCell ref="AK17:AL17"/>
    <mergeCell ref="AM17:AN17"/>
    <mergeCell ref="AO17:AP17"/>
    <mergeCell ref="AQ17:AR17"/>
    <mergeCell ref="AS17:AT17"/>
    <mergeCell ref="V17:W17"/>
    <mergeCell ref="X17:Y17"/>
    <mergeCell ref="Z17:AA17"/>
    <mergeCell ref="AB17:AC17"/>
    <mergeCell ref="AD17:AE17"/>
    <mergeCell ref="AF17:AG17"/>
    <mergeCell ref="EZ16:FA16"/>
    <mergeCell ref="D17:E17"/>
    <mergeCell ref="F17:G17"/>
    <mergeCell ref="H17:I17"/>
    <mergeCell ref="J17:K17"/>
    <mergeCell ref="L17:M17"/>
    <mergeCell ref="N17:O17"/>
    <mergeCell ref="P17:Q17"/>
    <mergeCell ref="R17:S17"/>
    <mergeCell ref="T17:U17"/>
    <mergeCell ref="EN16:EO16"/>
    <mergeCell ref="EP16:EQ16"/>
    <mergeCell ref="ER16:ES16"/>
    <mergeCell ref="ET16:EU16"/>
    <mergeCell ref="EV16:EW16"/>
    <mergeCell ref="EX16:EY16"/>
    <mergeCell ref="EB16:EC16"/>
    <mergeCell ref="ED16:EE16"/>
    <mergeCell ref="EF16:EG16"/>
    <mergeCell ref="EH16:EI16"/>
    <mergeCell ref="EJ16:EK16"/>
    <mergeCell ref="EL16:EM16"/>
    <mergeCell ref="DO16:DP16"/>
    <mergeCell ref="DQ16:DR16"/>
    <mergeCell ref="DS16:DT16"/>
    <mergeCell ref="DU16:DV16"/>
    <mergeCell ref="DX16:DY16"/>
    <mergeCell ref="DZ16:EA16"/>
    <mergeCell ref="DC16:DD16"/>
    <mergeCell ref="DE16:DF16"/>
    <mergeCell ref="DG16:DH16"/>
    <mergeCell ref="DI16:DJ16"/>
    <mergeCell ref="DK16:DL16"/>
    <mergeCell ref="DM16:DN16"/>
    <mergeCell ref="CP16:CQ16"/>
    <mergeCell ref="CS16:CT16"/>
    <mergeCell ref="CU16:CV16"/>
    <mergeCell ref="CW16:CX16"/>
    <mergeCell ref="CY16:CZ16"/>
    <mergeCell ref="DA16:DB16"/>
    <mergeCell ref="CD16:CE16"/>
    <mergeCell ref="CF16:CG16"/>
    <mergeCell ref="CH16:CI16"/>
    <mergeCell ref="CJ16:CK16"/>
    <mergeCell ref="CL16:CM16"/>
    <mergeCell ref="CN16:CO16"/>
    <mergeCell ref="BR16:BS16"/>
    <mergeCell ref="BT16:BU16"/>
    <mergeCell ref="BV16:BW16"/>
    <mergeCell ref="BX16:BY16"/>
    <mergeCell ref="BZ16:CA16"/>
    <mergeCell ref="CB16:CC16"/>
    <mergeCell ref="BE16:BF16"/>
    <mergeCell ref="BG16:BH16"/>
    <mergeCell ref="BI16:BJ16"/>
    <mergeCell ref="BK16:BL16"/>
    <mergeCell ref="BN16:BO16"/>
    <mergeCell ref="BP16:BQ16"/>
    <mergeCell ref="AS16:AT16"/>
    <mergeCell ref="AU16:AV16"/>
    <mergeCell ref="AW16:AX16"/>
    <mergeCell ref="AY16:AZ16"/>
    <mergeCell ref="BA16:BB16"/>
    <mergeCell ref="BC16:BD16"/>
    <mergeCell ref="AF16:AG16"/>
    <mergeCell ref="AI16:AJ16"/>
    <mergeCell ref="AK16:AL16"/>
    <mergeCell ref="AM16:AN16"/>
    <mergeCell ref="AO16:AP16"/>
    <mergeCell ref="AQ16:AR16"/>
    <mergeCell ref="T16:U16"/>
    <mergeCell ref="V16:W16"/>
    <mergeCell ref="X16:Y16"/>
    <mergeCell ref="Z16:AA16"/>
    <mergeCell ref="AB16:AC16"/>
    <mergeCell ref="AD16:AE16"/>
    <mergeCell ref="EX15:EY15"/>
    <mergeCell ref="EZ15:FA15"/>
    <mergeCell ref="D16:E16"/>
    <mergeCell ref="F16:G16"/>
    <mergeCell ref="H16:I16"/>
    <mergeCell ref="J16:K16"/>
    <mergeCell ref="L16:M16"/>
    <mergeCell ref="N16:O16"/>
    <mergeCell ref="P16:Q16"/>
    <mergeCell ref="R16:S16"/>
    <mergeCell ref="EL15:EM15"/>
    <mergeCell ref="EN15:EO15"/>
    <mergeCell ref="EP15:EQ15"/>
    <mergeCell ref="ER15:ES15"/>
    <mergeCell ref="ET15:EU15"/>
    <mergeCell ref="EV15:EW15"/>
    <mergeCell ref="DZ15:EA15"/>
    <mergeCell ref="EB15:EC15"/>
    <mergeCell ref="ED15:EE15"/>
    <mergeCell ref="EF15:EG15"/>
    <mergeCell ref="EH15:EI15"/>
    <mergeCell ref="EJ15:EK15"/>
    <mergeCell ref="DM15:DN15"/>
    <mergeCell ref="DO15:DP15"/>
    <mergeCell ref="DQ15:DR15"/>
    <mergeCell ref="DS15:DT15"/>
    <mergeCell ref="DU15:DV15"/>
    <mergeCell ref="DX15:DY15"/>
    <mergeCell ref="DA15:DB15"/>
    <mergeCell ref="DC15:DD15"/>
    <mergeCell ref="DE15:DF15"/>
    <mergeCell ref="DG15:DH15"/>
    <mergeCell ref="DI15:DJ15"/>
    <mergeCell ref="DK15:DL15"/>
    <mergeCell ref="CN15:CO15"/>
    <mergeCell ref="CP15:CQ15"/>
    <mergeCell ref="CS15:CT15"/>
    <mergeCell ref="CU15:CV15"/>
    <mergeCell ref="CW15:CX15"/>
    <mergeCell ref="CY15:CZ15"/>
    <mergeCell ref="CB15:CC15"/>
    <mergeCell ref="CD15:CE15"/>
    <mergeCell ref="CF15:CG15"/>
    <mergeCell ref="CH15:CI15"/>
    <mergeCell ref="CJ15:CK15"/>
    <mergeCell ref="CL15:CM15"/>
    <mergeCell ref="BP15:BQ15"/>
    <mergeCell ref="BR15:BS15"/>
    <mergeCell ref="BT15:BU15"/>
    <mergeCell ref="BV15:BW15"/>
    <mergeCell ref="BX15:BY15"/>
    <mergeCell ref="BZ15:CA15"/>
    <mergeCell ref="BC15:BD15"/>
    <mergeCell ref="BE15:BF15"/>
    <mergeCell ref="BG15:BH15"/>
    <mergeCell ref="BI15:BJ15"/>
    <mergeCell ref="BK15:BL15"/>
    <mergeCell ref="BN15:BO15"/>
    <mergeCell ref="AQ15:AR15"/>
    <mergeCell ref="AS15:AT15"/>
    <mergeCell ref="AU15:AV15"/>
    <mergeCell ref="AW15:AX15"/>
    <mergeCell ref="AY15:AZ15"/>
    <mergeCell ref="BA15:BB15"/>
    <mergeCell ref="AD15:AE15"/>
    <mergeCell ref="AF15:AG15"/>
    <mergeCell ref="AI15:AJ15"/>
    <mergeCell ref="AK15:AL15"/>
    <mergeCell ref="AM15:AN15"/>
    <mergeCell ref="AO15:AP15"/>
    <mergeCell ref="R15:S15"/>
    <mergeCell ref="T15:U15"/>
    <mergeCell ref="V15:W15"/>
    <mergeCell ref="X15:Y15"/>
    <mergeCell ref="Z15:AA15"/>
    <mergeCell ref="AB15:AC15"/>
    <mergeCell ref="EV14:EW14"/>
    <mergeCell ref="EX14:EY14"/>
    <mergeCell ref="EZ14:FA14"/>
    <mergeCell ref="D15:E15"/>
    <mergeCell ref="F15:G15"/>
    <mergeCell ref="H15:I15"/>
    <mergeCell ref="J15:K15"/>
    <mergeCell ref="L15:M15"/>
    <mergeCell ref="N15:O15"/>
    <mergeCell ref="P15:Q15"/>
    <mergeCell ref="EJ14:EK14"/>
    <mergeCell ref="EL14:EM14"/>
    <mergeCell ref="EN14:EO14"/>
    <mergeCell ref="EP14:EQ14"/>
    <mergeCell ref="ER14:ES14"/>
    <mergeCell ref="ET14:EU14"/>
    <mergeCell ref="DX14:DY14"/>
    <mergeCell ref="DZ14:EA14"/>
    <mergeCell ref="EB14:EC14"/>
    <mergeCell ref="ED14:EE14"/>
    <mergeCell ref="EF14:EG14"/>
    <mergeCell ref="EH14:EI14"/>
    <mergeCell ref="DK14:DL14"/>
    <mergeCell ref="DM14:DN14"/>
    <mergeCell ref="DO14:DP14"/>
    <mergeCell ref="DQ14:DR14"/>
    <mergeCell ref="DS14:DT14"/>
    <mergeCell ref="DU14:DV14"/>
    <mergeCell ref="CY14:CZ14"/>
    <mergeCell ref="DA14:DB14"/>
    <mergeCell ref="DC14:DD14"/>
    <mergeCell ref="DE14:DF14"/>
    <mergeCell ref="DG14:DH14"/>
    <mergeCell ref="DI14:DJ14"/>
    <mergeCell ref="CL14:CM14"/>
    <mergeCell ref="CN14:CO14"/>
    <mergeCell ref="CP14:CQ14"/>
    <mergeCell ref="CS14:CT14"/>
    <mergeCell ref="CU14:CV14"/>
    <mergeCell ref="CW14:CX14"/>
    <mergeCell ref="BZ14:CA14"/>
    <mergeCell ref="CB14:CC14"/>
    <mergeCell ref="CD14:CE14"/>
    <mergeCell ref="CF14:CG14"/>
    <mergeCell ref="CH14:CI14"/>
    <mergeCell ref="CJ14:CK14"/>
    <mergeCell ref="BN14:BO14"/>
    <mergeCell ref="BP14:BQ14"/>
    <mergeCell ref="BR14:BS14"/>
    <mergeCell ref="BT14:BU14"/>
    <mergeCell ref="BV14:BW14"/>
    <mergeCell ref="BX14:BY14"/>
    <mergeCell ref="BA14:BB14"/>
    <mergeCell ref="BC14:BD14"/>
    <mergeCell ref="BE14:BF14"/>
    <mergeCell ref="BG14:BH14"/>
    <mergeCell ref="BI14:BJ14"/>
    <mergeCell ref="BK14:BL14"/>
    <mergeCell ref="AO14:AP14"/>
    <mergeCell ref="AQ14:AR14"/>
    <mergeCell ref="AS14:AT14"/>
    <mergeCell ref="AU14:AV14"/>
    <mergeCell ref="AW14:AX14"/>
    <mergeCell ref="AY14:AZ14"/>
    <mergeCell ref="AB14:AC14"/>
    <mergeCell ref="AD14:AE14"/>
    <mergeCell ref="AF14:AG14"/>
    <mergeCell ref="AI14:AJ14"/>
    <mergeCell ref="AK14:AL14"/>
    <mergeCell ref="AM14:AN14"/>
    <mergeCell ref="P14:Q14"/>
    <mergeCell ref="R14:S14"/>
    <mergeCell ref="T14:U14"/>
    <mergeCell ref="V14:W14"/>
    <mergeCell ref="X14:Y14"/>
    <mergeCell ref="Z14:AA14"/>
    <mergeCell ref="D14:E14"/>
    <mergeCell ref="F14:G14"/>
    <mergeCell ref="H14:I14"/>
    <mergeCell ref="J14:K14"/>
    <mergeCell ref="L14:M14"/>
    <mergeCell ref="N14:O14"/>
    <mergeCell ref="EP13:EQ13"/>
    <mergeCell ref="ER13:ES13"/>
    <mergeCell ref="ET13:EU13"/>
    <mergeCell ref="EV13:EW13"/>
    <mergeCell ref="EX13:EY13"/>
    <mergeCell ref="EZ13:FA13"/>
    <mergeCell ref="ED13:EE13"/>
    <mergeCell ref="EF13:EG13"/>
    <mergeCell ref="EH13:EI13"/>
    <mergeCell ref="EJ13:EK13"/>
    <mergeCell ref="EL13:EM13"/>
    <mergeCell ref="EN13:EO13"/>
    <mergeCell ref="DQ13:DR13"/>
    <mergeCell ref="DS13:DT13"/>
    <mergeCell ref="DU13:DV13"/>
    <mergeCell ref="DX13:DY13"/>
    <mergeCell ref="DZ13:EA13"/>
    <mergeCell ref="EB13:EC13"/>
    <mergeCell ref="DE13:DF13"/>
    <mergeCell ref="DG13:DH13"/>
    <mergeCell ref="DI13:DJ13"/>
    <mergeCell ref="DK13:DL13"/>
    <mergeCell ref="DM13:DN13"/>
    <mergeCell ref="DO13:DP13"/>
    <mergeCell ref="CS13:CT13"/>
    <mergeCell ref="CU13:CV13"/>
    <mergeCell ref="CW13:CX13"/>
    <mergeCell ref="CY13:CZ13"/>
    <mergeCell ref="DA13:DB13"/>
    <mergeCell ref="DC13:DD13"/>
    <mergeCell ref="CF13:CG13"/>
    <mergeCell ref="CH13:CI13"/>
    <mergeCell ref="CJ13:CK13"/>
    <mergeCell ref="CL13:CM13"/>
    <mergeCell ref="CN13:CO13"/>
    <mergeCell ref="CP13:CQ13"/>
    <mergeCell ref="BT13:BU13"/>
    <mergeCell ref="BV13:BW13"/>
    <mergeCell ref="BX13:BY13"/>
    <mergeCell ref="BZ13:CA13"/>
    <mergeCell ref="CB13:CC13"/>
    <mergeCell ref="CD13:CE13"/>
    <mergeCell ref="BG13:BH13"/>
    <mergeCell ref="BI13:BJ13"/>
    <mergeCell ref="BK13:BL13"/>
    <mergeCell ref="BN13:BO13"/>
    <mergeCell ref="BP13:BQ13"/>
    <mergeCell ref="BR13:BS13"/>
    <mergeCell ref="AU13:AV13"/>
    <mergeCell ref="AW13:AX13"/>
    <mergeCell ref="AY13:AZ13"/>
    <mergeCell ref="BA13:BB13"/>
    <mergeCell ref="BC13:BD13"/>
    <mergeCell ref="BE13:BF13"/>
    <mergeCell ref="AI13:AJ13"/>
    <mergeCell ref="AK13:AL13"/>
    <mergeCell ref="AM13:AN13"/>
    <mergeCell ref="AO13:AP13"/>
    <mergeCell ref="AQ13:AR13"/>
    <mergeCell ref="AS13:AT13"/>
    <mergeCell ref="V13:W13"/>
    <mergeCell ref="X13:Y13"/>
    <mergeCell ref="Z13:AA13"/>
    <mergeCell ref="AB13:AC13"/>
    <mergeCell ref="AD13:AE13"/>
    <mergeCell ref="AF13:AG13"/>
    <mergeCell ref="EZ12:FA12"/>
    <mergeCell ref="D13:E13"/>
    <mergeCell ref="F13:G13"/>
    <mergeCell ref="H13:I13"/>
    <mergeCell ref="J13:K13"/>
    <mergeCell ref="L13:M13"/>
    <mergeCell ref="N13:O13"/>
    <mergeCell ref="P13:Q13"/>
    <mergeCell ref="R13:S13"/>
    <mergeCell ref="T13:U13"/>
    <mergeCell ref="EN12:EO12"/>
    <mergeCell ref="EP12:EQ12"/>
    <mergeCell ref="ER12:ES12"/>
    <mergeCell ref="ET12:EU12"/>
    <mergeCell ref="EV12:EW12"/>
    <mergeCell ref="EX12:EY12"/>
    <mergeCell ref="EB12:EC12"/>
    <mergeCell ref="ED12:EE12"/>
    <mergeCell ref="EF12:EG12"/>
    <mergeCell ref="EH12:EI12"/>
    <mergeCell ref="EJ12:EK12"/>
    <mergeCell ref="EL12:EM12"/>
    <mergeCell ref="DO12:DP12"/>
    <mergeCell ref="DQ12:DR12"/>
    <mergeCell ref="DS12:DT12"/>
    <mergeCell ref="DU12:DV12"/>
    <mergeCell ref="DX12:DY12"/>
    <mergeCell ref="DZ12:EA12"/>
    <mergeCell ref="DC12:DD12"/>
    <mergeCell ref="DE12:DF12"/>
    <mergeCell ref="DG12:DH12"/>
    <mergeCell ref="DI12:DJ12"/>
    <mergeCell ref="DK12:DL12"/>
    <mergeCell ref="DM12:DN12"/>
    <mergeCell ref="CP12:CQ12"/>
    <mergeCell ref="CS12:CT12"/>
    <mergeCell ref="CU12:CV12"/>
    <mergeCell ref="CW12:CX12"/>
    <mergeCell ref="CY12:CZ12"/>
    <mergeCell ref="DA12:DB12"/>
    <mergeCell ref="CD12:CE12"/>
    <mergeCell ref="CF12:CG12"/>
    <mergeCell ref="CH12:CI12"/>
    <mergeCell ref="CJ12:CK12"/>
    <mergeCell ref="CL12:CM12"/>
    <mergeCell ref="CN12:CO12"/>
    <mergeCell ref="BR12:BS12"/>
    <mergeCell ref="BT12:BU12"/>
    <mergeCell ref="BV12:BW12"/>
    <mergeCell ref="BX12:BY12"/>
    <mergeCell ref="BZ12:CA12"/>
    <mergeCell ref="CB12:CC12"/>
    <mergeCell ref="BE12:BF12"/>
    <mergeCell ref="BG12:BH12"/>
    <mergeCell ref="BI12:BJ12"/>
    <mergeCell ref="BK12:BL12"/>
    <mergeCell ref="BN12:BO12"/>
    <mergeCell ref="BP12:BQ12"/>
    <mergeCell ref="AS12:AT12"/>
    <mergeCell ref="AU12:AV12"/>
    <mergeCell ref="AW12:AX12"/>
    <mergeCell ref="AY12:AZ12"/>
    <mergeCell ref="BA12:BB12"/>
    <mergeCell ref="BC12:BD12"/>
    <mergeCell ref="AF12:AG12"/>
    <mergeCell ref="AI12:AJ12"/>
    <mergeCell ref="AK12:AL12"/>
    <mergeCell ref="AM12:AN12"/>
    <mergeCell ref="AO12:AP12"/>
    <mergeCell ref="AQ12:AR12"/>
    <mergeCell ref="T12:U12"/>
    <mergeCell ref="V12:W12"/>
    <mergeCell ref="X12:Y12"/>
    <mergeCell ref="Z12:AA12"/>
    <mergeCell ref="AB12:AC12"/>
    <mergeCell ref="AD12:AE12"/>
    <mergeCell ref="EX11:EY11"/>
    <mergeCell ref="EZ11:FA11"/>
    <mergeCell ref="D12:E12"/>
    <mergeCell ref="F12:G12"/>
    <mergeCell ref="H12:I12"/>
    <mergeCell ref="J12:K12"/>
    <mergeCell ref="L12:M12"/>
    <mergeCell ref="N12:O12"/>
    <mergeCell ref="P12:Q12"/>
    <mergeCell ref="R12:S12"/>
    <mergeCell ref="EL11:EM11"/>
    <mergeCell ref="EN11:EO11"/>
    <mergeCell ref="EP11:EQ11"/>
    <mergeCell ref="ER11:ES11"/>
    <mergeCell ref="ET11:EU11"/>
    <mergeCell ref="EV11:EW11"/>
    <mergeCell ref="DZ11:EA11"/>
    <mergeCell ref="EB11:EC11"/>
    <mergeCell ref="ED11:EE11"/>
    <mergeCell ref="EF11:EG11"/>
    <mergeCell ref="EH11:EI11"/>
    <mergeCell ref="EJ11:EK11"/>
    <mergeCell ref="DM11:DN11"/>
    <mergeCell ref="DO11:DP11"/>
    <mergeCell ref="DQ11:DR11"/>
    <mergeCell ref="DS11:DT11"/>
    <mergeCell ref="DU11:DV11"/>
    <mergeCell ref="DX11:DY11"/>
    <mergeCell ref="DA11:DB11"/>
    <mergeCell ref="DC11:DD11"/>
    <mergeCell ref="DE11:DF11"/>
    <mergeCell ref="DG11:DH11"/>
    <mergeCell ref="DI11:DJ11"/>
    <mergeCell ref="DK11:DL11"/>
    <mergeCell ref="CN11:CO11"/>
    <mergeCell ref="CP11:CQ11"/>
    <mergeCell ref="CS11:CT11"/>
    <mergeCell ref="CU11:CV11"/>
    <mergeCell ref="CW11:CX11"/>
    <mergeCell ref="CY11:CZ11"/>
    <mergeCell ref="CB11:CC11"/>
    <mergeCell ref="CD11:CE11"/>
    <mergeCell ref="CF11:CG11"/>
    <mergeCell ref="CH11:CI11"/>
    <mergeCell ref="CJ11:CK11"/>
    <mergeCell ref="CL11:CM11"/>
    <mergeCell ref="BP11:BQ11"/>
    <mergeCell ref="BR11:BS11"/>
    <mergeCell ref="BT11:BU11"/>
    <mergeCell ref="BV11:BW11"/>
    <mergeCell ref="BX11:BY11"/>
    <mergeCell ref="BZ11:CA11"/>
    <mergeCell ref="BC11:BD11"/>
    <mergeCell ref="BE11:BF11"/>
    <mergeCell ref="BG11:BH11"/>
    <mergeCell ref="BI11:BJ11"/>
    <mergeCell ref="BK11:BL11"/>
    <mergeCell ref="BN11:BO11"/>
    <mergeCell ref="AQ11:AR11"/>
    <mergeCell ref="AS11:AT11"/>
    <mergeCell ref="AU11:AV11"/>
    <mergeCell ref="AW11:AX11"/>
    <mergeCell ref="AY11:AZ11"/>
    <mergeCell ref="BA11:BB11"/>
    <mergeCell ref="AD11:AE11"/>
    <mergeCell ref="AF11:AG11"/>
    <mergeCell ref="AI11:AJ11"/>
    <mergeCell ref="AK11:AL11"/>
    <mergeCell ref="AM11:AN11"/>
    <mergeCell ref="AO11:AP11"/>
    <mergeCell ref="R11:S11"/>
    <mergeCell ref="T11:U11"/>
    <mergeCell ref="V11:W11"/>
    <mergeCell ref="X11:Y11"/>
    <mergeCell ref="Z11:AA11"/>
    <mergeCell ref="AB11:AC11"/>
    <mergeCell ref="EV10:EW10"/>
    <mergeCell ref="EX10:EY10"/>
    <mergeCell ref="EZ10:FA10"/>
    <mergeCell ref="D11:E11"/>
    <mergeCell ref="F11:G11"/>
    <mergeCell ref="H11:I11"/>
    <mergeCell ref="J11:K11"/>
    <mergeCell ref="L11:M11"/>
    <mergeCell ref="N11:O11"/>
    <mergeCell ref="P11:Q11"/>
    <mergeCell ref="EJ10:EK10"/>
    <mergeCell ref="EL10:EM10"/>
    <mergeCell ref="EN10:EO10"/>
    <mergeCell ref="EP10:EQ10"/>
    <mergeCell ref="ER10:ES10"/>
    <mergeCell ref="ET10:EU10"/>
    <mergeCell ref="DX10:DY10"/>
    <mergeCell ref="DZ10:EA10"/>
    <mergeCell ref="EB10:EC10"/>
    <mergeCell ref="ED10:EE10"/>
    <mergeCell ref="EF10:EG10"/>
    <mergeCell ref="EH10:EI10"/>
    <mergeCell ref="DK10:DL10"/>
    <mergeCell ref="DM10:DN10"/>
    <mergeCell ref="DO10:DP10"/>
    <mergeCell ref="DQ10:DR10"/>
    <mergeCell ref="P10:Q10"/>
    <mergeCell ref="R10:S10"/>
    <mergeCell ref="T10:U10"/>
    <mergeCell ref="V10:W10"/>
    <mergeCell ref="X10:Y10"/>
    <mergeCell ref="Z10:AA10"/>
    <mergeCell ref="BZ10:CA10"/>
    <mergeCell ref="CB10:CC10"/>
    <mergeCell ref="CD10:CE10"/>
    <mergeCell ref="CF10:CG10"/>
    <mergeCell ref="CH10:CI10"/>
    <mergeCell ref="CJ10:CK10"/>
    <mergeCell ref="BN10:BO10"/>
    <mergeCell ref="BP10:BQ10"/>
    <mergeCell ref="BR10:BS10"/>
    <mergeCell ref="BT10:BU10"/>
    <mergeCell ref="BV10:BW10"/>
    <mergeCell ref="BX10:BY10"/>
    <mergeCell ref="AB10:AC10"/>
    <mergeCell ref="AD10:AE10"/>
    <mergeCell ref="AF10:AG10"/>
    <mergeCell ref="AI10:AJ10"/>
    <mergeCell ref="AK10:AL10"/>
    <mergeCell ref="AM10:AN10"/>
    <mergeCell ref="DE10:DF10"/>
    <mergeCell ref="DG10:DH10"/>
    <mergeCell ref="DI10:DJ10"/>
    <mergeCell ref="CL10:CM10"/>
    <mergeCell ref="CN10:CO10"/>
    <mergeCell ref="CP10:CQ10"/>
    <mergeCell ref="CS10:CT10"/>
    <mergeCell ref="CU10:CV10"/>
    <mergeCell ref="CW10:CX10"/>
    <mergeCell ref="CD9:CE9"/>
    <mergeCell ref="CF9:CG9"/>
    <mergeCell ref="CH9:CI9"/>
    <mergeCell ref="BK9:BL9"/>
    <mergeCell ref="BN9:BO9"/>
    <mergeCell ref="BP9:BQ9"/>
    <mergeCell ref="BR9:BS9"/>
    <mergeCell ref="BT9:BU9"/>
    <mergeCell ref="BV9:BW9"/>
    <mergeCell ref="ET9:EU9"/>
    <mergeCell ref="AB9:AC9"/>
    <mergeCell ref="AD9:AE9"/>
    <mergeCell ref="AF9:AG9"/>
    <mergeCell ref="AI9:AJ9"/>
    <mergeCell ref="AK9:AL9"/>
    <mergeCell ref="BA10:BB10"/>
    <mergeCell ref="BC10:BD10"/>
    <mergeCell ref="BE10:BF10"/>
    <mergeCell ref="BG10:BH10"/>
    <mergeCell ref="BI10:BJ10"/>
    <mergeCell ref="BK10:BL10"/>
    <mergeCell ref="DM9:DN9"/>
    <mergeCell ref="DO9:DP9"/>
    <mergeCell ref="DQ9:DR9"/>
    <mergeCell ref="DS9:DT9"/>
    <mergeCell ref="CW9:CX9"/>
    <mergeCell ref="CY9:CZ9"/>
    <mergeCell ref="DA9:DB9"/>
    <mergeCell ref="DC9:DD9"/>
    <mergeCell ref="DE9:DF9"/>
    <mergeCell ref="AO10:AP10"/>
    <mergeCell ref="AQ10:AR10"/>
    <mergeCell ref="AS10:AT10"/>
    <mergeCell ref="AU10:AV10"/>
    <mergeCell ref="AW10:AX10"/>
    <mergeCell ref="AY10:AZ10"/>
    <mergeCell ref="DS10:DT10"/>
    <mergeCell ref="DU10:DV10"/>
    <mergeCell ref="CY10:CZ10"/>
    <mergeCell ref="DA10:DB10"/>
    <mergeCell ref="DC10:DD10"/>
    <mergeCell ref="EV9:EW9"/>
    <mergeCell ref="EX9:EY9"/>
    <mergeCell ref="EZ9:FA9"/>
    <mergeCell ref="D10:E10"/>
    <mergeCell ref="F10:G10"/>
    <mergeCell ref="H10:I10"/>
    <mergeCell ref="J10:K10"/>
    <mergeCell ref="L10:M10"/>
    <mergeCell ref="N10:O10"/>
    <mergeCell ref="EH9:EI9"/>
    <mergeCell ref="EJ9:EK9"/>
    <mergeCell ref="EL9:EM9"/>
    <mergeCell ref="EN9:EO9"/>
    <mergeCell ref="EP9:EQ9"/>
    <mergeCell ref="ER9:ES9"/>
    <mergeCell ref="DU9:DV9"/>
    <mergeCell ref="DX9:DY9"/>
    <mergeCell ref="DZ9:EA9"/>
    <mergeCell ref="EB9:EC9"/>
    <mergeCell ref="EF9:EG9"/>
    <mergeCell ref="DI9:DJ9"/>
    <mergeCell ref="DK9:DL9"/>
    <mergeCell ref="AY9:AZ9"/>
    <mergeCell ref="BA9:BB9"/>
    <mergeCell ref="BC9:BD9"/>
    <mergeCell ref="BE9:BF9"/>
    <mergeCell ref="BG9:BH9"/>
    <mergeCell ref="BI9:BJ9"/>
    <mergeCell ref="ED9:EE9"/>
    <mergeCell ref="AS9:AT9"/>
    <mergeCell ref="AU9:AV9"/>
    <mergeCell ref="Z9:AA9"/>
    <mergeCell ref="V9:W9"/>
    <mergeCell ref="X9:Y9"/>
    <mergeCell ref="BX9:BY9"/>
    <mergeCell ref="BZ9:CA9"/>
    <mergeCell ref="DG9:DH9"/>
    <mergeCell ref="CJ9:CK9"/>
    <mergeCell ref="CL9:CM9"/>
    <mergeCell ref="CN9:CO9"/>
    <mergeCell ref="CP9:CQ9"/>
    <mergeCell ref="CS9:CT9"/>
    <mergeCell ref="CU9:CV9"/>
    <mergeCell ref="CB9:CC9"/>
    <mergeCell ref="ER8:ES8"/>
    <mergeCell ref="DE8:DF8"/>
    <mergeCell ref="CH8:CI8"/>
    <mergeCell ref="CJ8:CK8"/>
    <mergeCell ref="CL8:CM8"/>
    <mergeCell ref="CN8:CO8"/>
    <mergeCell ref="CP8:CQ8"/>
    <mergeCell ref="CS8:CT8"/>
    <mergeCell ref="BV8:BW8"/>
    <mergeCell ref="BX8:BY8"/>
    <mergeCell ref="BZ8:CA8"/>
    <mergeCell ref="CB8:CC8"/>
    <mergeCell ref="CD8:CE8"/>
    <mergeCell ref="CF8:CG8"/>
    <mergeCell ref="BI8:BJ8"/>
    <mergeCell ref="BK8:BL8"/>
    <mergeCell ref="AW9:AX9"/>
    <mergeCell ref="BT8:BU8"/>
    <mergeCell ref="ET8:EU8"/>
    <mergeCell ref="EV8:EW8"/>
    <mergeCell ref="EX8:EY8"/>
    <mergeCell ref="EZ8:FA8"/>
    <mergeCell ref="D9:E9"/>
    <mergeCell ref="F9:G9"/>
    <mergeCell ref="H9:I9"/>
    <mergeCell ref="J9:K9"/>
    <mergeCell ref="L9:M9"/>
    <mergeCell ref="EF8:EG8"/>
    <mergeCell ref="EH8:EI8"/>
    <mergeCell ref="EJ8:EK8"/>
    <mergeCell ref="EL8:EM8"/>
    <mergeCell ref="EN8:EO8"/>
    <mergeCell ref="EP8:EQ8"/>
    <mergeCell ref="DS8:DT8"/>
    <mergeCell ref="DU8:DV8"/>
    <mergeCell ref="DX8:DY8"/>
    <mergeCell ref="DZ8:EA8"/>
    <mergeCell ref="EB8:EC8"/>
    <mergeCell ref="ED8:EE8"/>
    <mergeCell ref="DG8:DH8"/>
    <mergeCell ref="DI8:DJ8"/>
    <mergeCell ref="DK8:DL8"/>
    <mergeCell ref="DM8:DN8"/>
    <mergeCell ref="DO8:DP8"/>
    <mergeCell ref="DQ8:DR8"/>
    <mergeCell ref="CU8:CV8"/>
    <mergeCell ref="CW8:CX8"/>
    <mergeCell ref="CY8:CZ8"/>
    <mergeCell ref="DA8:DB8"/>
    <mergeCell ref="DC8:DD8"/>
    <mergeCell ref="L8:M8"/>
    <mergeCell ref="N8:O8"/>
    <mergeCell ref="P8:Q8"/>
    <mergeCell ref="R8:S8"/>
    <mergeCell ref="T8:U8"/>
    <mergeCell ref="V8:W8"/>
    <mergeCell ref="B8:B25"/>
    <mergeCell ref="D8:E8"/>
    <mergeCell ref="F8:G8"/>
    <mergeCell ref="H8:I8"/>
    <mergeCell ref="J8:K8"/>
    <mergeCell ref="AW8:AX8"/>
    <mergeCell ref="AY8:AZ8"/>
    <mergeCell ref="BA8:BB8"/>
    <mergeCell ref="BC8:BD8"/>
    <mergeCell ref="BE8:BF8"/>
    <mergeCell ref="BG8:BH8"/>
    <mergeCell ref="AK8:AL8"/>
    <mergeCell ref="AM8:AN8"/>
    <mergeCell ref="AO8:AP8"/>
    <mergeCell ref="AQ8:AR8"/>
    <mergeCell ref="AS8:AT8"/>
    <mergeCell ref="AU8:AV8"/>
    <mergeCell ref="X8:Y8"/>
    <mergeCell ref="Z8:AA8"/>
    <mergeCell ref="AB8:AC8"/>
    <mergeCell ref="AD8:AE8"/>
    <mergeCell ref="AF8:AG8"/>
    <mergeCell ref="N9:O9"/>
    <mergeCell ref="P9:Q9"/>
    <mergeCell ref="R9:S9"/>
    <mergeCell ref="T9:U9"/>
    <mergeCell ref="P3:U3"/>
    <mergeCell ref="V3:AA3"/>
    <mergeCell ref="AB3:AG3"/>
    <mergeCell ref="AI8:AJ8"/>
    <mergeCell ref="AM9:AN9"/>
    <mergeCell ref="AO9:AP9"/>
    <mergeCell ref="AQ9:AR9"/>
    <mergeCell ref="CL4:CQ4"/>
    <mergeCell ref="CS4:CX4"/>
    <mergeCell ref="CY4:DD4"/>
    <mergeCell ref="DE4:DJ4"/>
    <mergeCell ref="DK4:DP4"/>
    <mergeCell ref="DQ4:DV4"/>
    <mergeCell ref="BA4:BF4"/>
    <mergeCell ref="BG4:BL4"/>
    <mergeCell ref="BN4:BS4"/>
    <mergeCell ref="BT4:BY4"/>
    <mergeCell ref="BZ4:CE4"/>
    <mergeCell ref="CF4:CK4"/>
    <mergeCell ref="CF3:CK3"/>
    <mergeCell ref="CL3:CQ3"/>
    <mergeCell ref="CS3:CX3"/>
    <mergeCell ref="CY3:DD3"/>
    <mergeCell ref="AI3:AN3"/>
    <mergeCell ref="AO3:AT3"/>
    <mergeCell ref="AU3:AZ3"/>
    <mergeCell ref="BA3:BF3"/>
    <mergeCell ref="BG3:BL3"/>
    <mergeCell ref="BN3:BS3"/>
    <mergeCell ref="BN8:BO8"/>
    <mergeCell ref="BP8:BQ8"/>
    <mergeCell ref="BR8:BS8"/>
    <mergeCell ref="A2:C2"/>
    <mergeCell ref="D2:AG2"/>
    <mergeCell ref="AI2:BL2"/>
    <mergeCell ref="BO2:CQ2"/>
    <mergeCell ref="CS2:DV2"/>
    <mergeCell ref="DX2:FA2"/>
    <mergeCell ref="EP3:EU3"/>
    <mergeCell ref="EV3:FA3"/>
    <mergeCell ref="D4:I4"/>
    <mergeCell ref="J4:O4"/>
    <mergeCell ref="P4:U4"/>
    <mergeCell ref="V4:AA4"/>
    <mergeCell ref="AB4:AG4"/>
    <mergeCell ref="AI4:AN4"/>
    <mergeCell ref="AO4:AT4"/>
    <mergeCell ref="AU4:AZ4"/>
    <mergeCell ref="DE3:DJ3"/>
    <mergeCell ref="DK3:DP3"/>
    <mergeCell ref="DX4:EC4"/>
    <mergeCell ref="ED4:EI4"/>
    <mergeCell ref="EJ4:EO4"/>
    <mergeCell ref="DQ3:DV3"/>
    <mergeCell ref="DX3:EC3"/>
    <mergeCell ref="ED3:EI3"/>
    <mergeCell ref="EJ3:EO3"/>
    <mergeCell ref="BT3:BY3"/>
    <mergeCell ref="BZ3:CE3"/>
    <mergeCell ref="EP4:EU4"/>
    <mergeCell ref="EV4:FA4"/>
    <mergeCell ref="A3:C3"/>
    <mergeCell ref="D3:I3"/>
    <mergeCell ref="J3:O3"/>
  </mergeCells>
  <conditionalFormatting sqref="D26">
    <cfRule type="cellIs" dxfId="108" priority="1489" operator="equal">
      <formula>"v"</formula>
    </cfRule>
    <cfRule type="containsText" dxfId="107" priority="1490" operator="containsText" text="l">
      <formula>NOT(ISERROR(SEARCH("l",D26)))</formula>
    </cfRule>
    <cfRule type="containsText" dxfId="106" priority="1491" operator="containsText" text="b">
      <formula>NOT(ISERROR(SEARCH("b",D26)))</formula>
    </cfRule>
    <cfRule type="containsText" dxfId="105" priority="1492" operator="containsText" text="j">
      <formula>NOT(ISERROR(SEARCH("j",D26)))</formula>
    </cfRule>
    <cfRule type="cellIs" dxfId="104" priority="1493" operator="equal">
      <formula>"r"</formula>
    </cfRule>
  </conditionalFormatting>
  <conditionalFormatting sqref="F26 H26">
    <cfRule type="cellIs" dxfId="103" priority="1481" operator="equal">
      <formula>"v"</formula>
    </cfRule>
    <cfRule type="containsText" dxfId="102" priority="1482" operator="containsText" text="l">
      <formula>NOT(ISERROR(SEARCH("l",F26)))</formula>
    </cfRule>
    <cfRule type="containsText" dxfId="101" priority="1483" operator="containsText" text="b">
      <formula>NOT(ISERROR(SEARCH("b",F26)))</formula>
    </cfRule>
    <cfRule type="containsText" dxfId="100" priority="1484" operator="containsText" text="j">
      <formula>NOT(ISERROR(SEARCH("j",F26)))</formula>
    </cfRule>
    <cfRule type="cellIs" dxfId="99" priority="1485" operator="equal">
      <formula>"r"</formula>
    </cfRule>
  </conditionalFormatting>
  <conditionalFormatting sqref="J26 P26 V26 AB26 AI26 AO26 AU26 BA26 BG26 BN26 BT26 BZ26 CF26 CL26 CS26 CY26 DE26 DK26 DQ26 DX26 ED26 EJ26 EP26">
    <cfRule type="cellIs" dxfId="98" priority="1476" operator="equal">
      <formula>"v"</formula>
    </cfRule>
    <cfRule type="containsText" dxfId="97" priority="1477" operator="containsText" text="l">
      <formula>NOT(ISERROR(SEARCH("l",J26)))</formula>
    </cfRule>
    <cfRule type="containsText" dxfId="96" priority="1478" operator="containsText" text="b">
      <formula>NOT(ISERROR(SEARCH("b",J26)))</formula>
    </cfRule>
    <cfRule type="containsText" dxfId="95" priority="1479" operator="containsText" text="j">
      <formula>NOT(ISERROR(SEARCH("j",J26)))</formula>
    </cfRule>
    <cfRule type="cellIs" dxfId="94" priority="1480" operator="equal">
      <formula>"r"</formula>
    </cfRule>
  </conditionalFormatting>
  <conditionalFormatting sqref="L26 R26 X26 AD26 AK26 AQ26 AW26 BC26 BI26 BP26 BV26 CB26 CH26 CN26 CU26 DA26 DG26 DM26 DS26 DZ26 EF26 EL26 ER26 N26 T26 Z26 AF26 AM26 AS26 AY26 BE26 BR26 BX26 CD26 CJ26 CW26 DC26 DI26 DO26 EB26 EH26 EN26 ET26">
    <cfRule type="cellIs" dxfId="93" priority="1471" operator="equal">
      <formula>"v"</formula>
    </cfRule>
    <cfRule type="containsText" dxfId="92" priority="1472" operator="containsText" text="l">
      <formula>NOT(ISERROR(SEARCH("l",L26)))</formula>
    </cfRule>
    <cfRule type="containsText" dxfId="91" priority="1473" operator="containsText" text="b">
      <formula>NOT(ISERROR(SEARCH("b",L26)))</formula>
    </cfRule>
    <cfRule type="containsText" dxfId="90" priority="1474" operator="containsText" text="j">
      <formula>NOT(ISERROR(SEARCH("j",L26)))</formula>
    </cfRule>
    <cfRule type="cellIs" dxfId="89" priority="1475" operator="equal">
      <formula>"r"</formula>
    </cfRule>
  </conditionalFormatting>
  <conditionalFormatting sqref="EV26">
    <cfRule type="cellIs" dxfId="88" priority="1466" operator="equal">
      <formula>"v"</formula>
    </cfRule>
    <cfRule type="containsText" dxfId="87" priority="1467" operator="containsText" text="l">
      <formula>NOT(ISERROR(SEARCH("l",EV26)))</formula>
    </cfRule>
    <cfRule type="containsText" dxfId="86" priority="1468" operator="containsText" text="b">
      <formula>NOT(ISERROR(SEARCH("b",EV26)))</formula>
    </cfRule>
    <cfRule type="containsText" dxfId="85" priority="1469" operator="containsText" text="j">
      <formula>NOT(ISERROR(SEARCH("j",EV26)))</formula>
    </cfRule>
    <cfRule type="cellIs" dxfId="84" priority="1470" operator="equal">
      <formula>"r"</formula>
    </cfRule>
  </conditionalFormatting>
  <conditionalFormatting sqref="EX26 EZ26">
    <cfRule type="cellIs" dxfId="83" priority="1461" operator="equal">
      <formula>"v"</formula>
    </cfRule>
    <cfRule type="containsText" dxfId="82" priority="1462" operator="containsText" text="l">
      <formula>NOT(ISERROR(SEARCH("l",EX26)))</formula>
    </cfRule>
    <cfRule type="containsText" dxfId="81" priority="1463" operator="containsText" text="b">
      <formula>NOT(ISERROR(SEARCH("b",EX26)))</formula>
    </cfRule>
    <cfRule type="containsText" dxfId="80" priority="1464" operator="containsText" text="j">
      <formula>NOT(ISERROR(SEARCH("j",EX26)))</formula>
    </cfRule>
    <cfRule type="cellIs" dxfId="79" priority="1465" operator="equal">
      <formula>"r"</formula>
    </cfRule>
  </conditionalFormatting>
  <conditionalFormatting sqref="BK26">
    <cfRule type="cellIs" dxfId="78" priority="1435" operator="equal">
      <formula>"v"</formula>
    </cfRule>
    <cfRule type="containsText" dxfId="77" priority="1436" operator="containsText" text="l">
      <formula>NOT(ISERROR(SEARCH("l",BK26)))</formula>
    </cfRule>
    <cfRule type="containsText" dxfId="76" priority="1437" operator="containsText" text="b">
      <formula>NOT(ISERROR(SEARCH("b",BK26)))</formula>
    </cfRule>
    <cfRule type="containsText" dxfId="75" priority="1438" operator="containsText" text="j">
      <formula>NOT(ISERROR(SEARCH("j",BK26)))</formula>
    </cfRule>
    <cfRule type="cellIs" dxfId="74" priority="1439" operator="equal">
      <formula>"r"</formula>
    </cfRule>
  </conditionalFormatting>
  <conditionalFormatting sqref="CP26">
    <cfRule type="cellIs" dxfId="73" priority="1430" operator="equal">
      <formula>"v"</formula>
    </cfRule>
    <cfRule type="containsText" dxfId="72" priority="1431" operator="containsText" text="l">
      <formula>NOT(ISERROR(SEARCH("l",CP26)))</formula>
    </cfRule>
    <cfRule type="containsText" dxfId="71" priority="1432" operator="containsText" text="b">
      <formula>NOT(ISERROR(SEARCH("b",CP26)))</formula>
    </cfRule>
    <cfRule type="containsText" dxfId="70" priority="1433" operator="containsText" text="j">
      <formula>NOT(ISERROR(SEARCH("j",CP26)))</formula>
    </cfRule>
    <cfRule type="cellIs" dxfId="69" priority="1434" operator="equal">
      <formula>"r"</formula>
    </cfRule>
  </conditionalFormatting>
  <conditionalFormatting sqref="DU26">
    <cfRule type="cellIs" dxfId="68" priority="1425" operator="equal">
      <formula>"v"</formula>
    </cfRule>
    <cfRule type="containsText" dxfId="67" priority="1426" operator="containsText" text="l">
      <formula>NOT(ISERROR(SEARCH("l",DU26)))</formula>
    </cfRule>
    <cfRule type="containsText" dxfId="66" priority="1427" operator="containsText" text="b">
      <formula>NOT(ISERROR(SEARCH("b",DU26)))</formula>
    </cfRule>
    <cfRule type="containsText" dxfId="65" priority="1428" operator="containsText" text="j">
      <formula>NOT(ISERROR(SEARCH("j",DU26)))</formula>
    </cfRule>
    <cfRule type="cellIs" dxfId="64" priority="1429" operator="equal">
      <formula>"r"</formula>
    </cfRule>
  </conditionalFormatting>
  <conditionalFormatting sqref="D27 J27 P27 V27 AB27">
    <cfRule type="cellIs" dxfId="63" priority="809" operator="greaterThan">
      <formula>4</formula>
    </cfRule>
    <cfRule type="cellIs" dxfId="62" priority="810" operator="equal">
      <formula>4</formula>
    </cfRule>
    <cfRule type="cellIs" dxfId="61" priority="811" operator="lessThan">
      <formula>4</formula>
    </cfRule>
  </conditionalFormatting>
  <conditionalFormatting sqref="H27 N27 T27 Z27 AF27">
    <cfRule type="cellIs" dxfId="60" priority="806" operator="greaterThan">
      <formula>4</formula>
    </cfRule>
    <cfRule type="cellIs" dxfId="59" priority="807" operator="equal">
      <formula>4</formula>
    </cfRule>
    <cfRule type="cellIs" dxfId="58" priority="808" operator="lessThan">
      <formula>4</formula>
    </cfRule>
  </conditionalFormatting>
  <conditionalFormatting sqref="J8:K25 P8:Q25 V8:W25 AB8:AC25 AI8:AJ25 AO8:AP25 AU8:AV25 BA8:BB25 BG8:BH25 BN8:BO25 BT8:BU25 BZ8:CA25 CF8:CG25 CL8:CM25 CS8:CT25 CY8:CZ25 DE8:DF25 DK8:DL25 DQ8:DR25 DX8:DY25 ED8:EE25 EJ8:EK25 EP8:EQ25 EV8:EW25 D8:E25">
    <cfRule type="containsText" dxfId="57" priority="18" operator="containsText" text="j">
      <formula>NOT(ISERROR(SEARCH("j",D8)))</formula>
    </cfRule>
  </conditionalFormatting>
  <conditionalFormatting sqref="N8:O25 T8:U25 Z8:AA25 AF8:AG25 AM8:AN25 AS8:AT25 AY8:AZ25 BE8:BF25 BK8:BL25 BR8:BS25 BX8:BY25 CD8:CE25 CJ8:CK25 CP8:CQ25 CW8:CX25 DC8:DD25 DI8:DJ25 DO8:DP25 DU8:DV25 EB8:EC25 EH8:EI25 EN8:EO25 ET8:EU25 EZ8:FA25 H8:I25">
    <cfRule type="cellIs" dxfId="56" priority="113" operator="equal">
      <formula>"v"</formula>
    </cfRule>
  </conditionalFormatting>
  <conditionalFormatting sqref="J8:M25 P8:S25 V8:Y25 AB8:AE25 AI8:AL25 AO8:AR25 AU8:AX25 BA8:BD25 BG8:BJ25 BN8:BQ25 BT8:BW25 BZ8:CC25 CF8:CI25 CL8:CO25 CS8:CV25 CY8:DB25 DE8:DH25 DK8:DN25 DQ8:DT25 DX8:EA25 ED8:EG25 EJ8:EM25 EP8:ES25 EV8:EY25 D8:G25">
    <cfRule type="cellIs" dxfId="55" priority="17" operator="equal">
      <formula>"b"</formula>
    </cfRule>
  </conditionalFormatting>
  <conditionalFormatting sqref="F27 L27 R27 X27 AD27">
    <cfRule type="cellIs" dxfId="54" priority="56" operator="greaterThan">
      <formula>4</formula>
    </cfRule>
    <cfRule type="cellIs" dxfId="53" priority="57" operator="equal">
      <formula>4</formula>
    </cfRule>
    <cfRule type="cellIs" dxfId="52" priority="58" operator="lessThan">
      <formula>4</formula>
    </cfRule>
  </conditionalFormatting>
  <conditionalFormatting sqref="AI27 AO27 AU27 BA27 BG27">
    <cfRule type="cellIs" dxfId="51" priority="53" operator="greaterThan">
      <formula>4</formula>
    </cfRule>
    <cfRule type="cellIs" dxfId="50" priority="54" operator="equal">
      <formula>4</formula>
    </cfRule>
    <cfRule type="cellIs" dxfId="49" priority="55" operator="lessThan">
      <formula>4</formula>
    </cfRule>
  </conditionalFormatting>
  <conditionalFormatting sqref="AM27 AS27 AY27 BE27 BK27">
    <cfRule type="cellIs" dxfId="48" priority="50" operator="greaterThan">
      <formula>4</formula>
    </cfRule>
    <cfRule type="cellIs" dxfId="47" priority="51" operator="equal">
      <formula>4</formula>
    </cfRule>
    <cfRule type="cellIs" dxfId="46" priority="52" operator="lessThan">
      <formula>4</formula>
    </cfRule>
  </conditionalFormatting>
  <conditionalFormatting sqref="AK27 AQ27 AW27 BC27 BI27">
    <cfRule type="cellIs" dxfId="45" priority="47" operator="greaterThan">
      <formula>4</formula>
    </cfRule>
    <cfRule type="cellIs" dxfId="44" priority="48" operator="equal">
      <formula>4</formula>
    </cfRule>
    <cfRule type="cellIs" dxfId="43" priority="49" operator="lessThan">
      <formula>4</formula>
    </cfRule>
  </conditionalFormatting>
  <conditionalFormatting sqref="BN27 BT27 BZ27 CF27 CL27">
    <cfRule type="cellIs" dxfId="42" priority="44" operator="greaterThan">
      <formula>4</formula>
    </cfRule>
    <cfRule type="cellIs" dxfId="41" priority="45" operator="equal">
      <formula>4</formula>
    </cfRule>
    <cfRule type="cellIs" dxfId="40" priority="46" operator="lessThan">
      <formula>4</formula>
    </cfRule>
  </conditionalFormatting>
  <conditionalFormatting sqref="BR27 BX27 CD27 CJ27 CP27">
    <cfRule type="cellIs" dxfId="39" priority="41" operator="greaterThan">
      <formula>4</formula>
    </cfRule>
    <cfRule type="cellIs" dxfId="38" priority="42" operator="equal">
      <formula>4</formula>
    </cfRule>
    <cfRule type="cellIs" dxfId="37" priority="43" operator="lessThan">
      <formula>4</formula>
    </cfRule>
  </conditionalFormatting>
  <conditionalFormatting sqref="BP27 BV27 CB27 CH27 CN27">
    <cfRule type="cellIs" dxfId="36" priority="38" operator="greaterThan">
      <formula>4</formula>
    </cfRule>
    <cfRule type="cellIs" dxfId="35" priority="39" operator="equal">
      <formula>4</formula>
    </cfRule>
    <cfRule type="cellIs" dxfId="34" priority="40" operator="lessThan">
      <formula>4</formula>
    </cfRule>
  </conditionalFormatting>
  <conditionalFormatting sqref="CS27 CY27 DE27 DK27 DQ27">
    <cfRule type="cellIs" dxfId="33" priority="35" operator="greaterThan">
      <formula>4</formula>
    </cfRule>
    <cfRule type="cellIs" dxfId="32" priority="36" operator="equal">
      <formula>4</formula>
    </cfRule>
    <cfRule type="cellIs" dxfId="31" priority="37" operator="lessThan">
      <formula>4</formula>
    </cfRule>
  </conditionalFormatting>
  <conditionalFormatting sqref="CW27 DC27 DI27 DO27 DU27">
    <cfRule type="cellIs" dxfId="30" priority="32" operator="greaterThan">
      <formula>4</formula>
    </cfRule>
    <cfRule type="cellIs" dxfId="29" priority="33" operator="equal">
      <formula>4</formula>
    </cfRule>
    <cfRule type="cellIs" dxfId="28" priority="34" operator="lessThan">
      <formula>4</formula>
    </cfRule>
  </conditionalFormatting>
  <conditionalFormatting sqref="CU27 DA27 DG27 DM27 DS27">
    <cfRule type="cellIs" dxfId="27" priority="29" operator="greaterThan">
      <formula>4</formula>
    </cfRule>
    <cfRule type="cellIs" dxfId="26" priority="30" operator="equal">
      <formula>4</formula>
    </cfRule>
    <cfRule type="cellIs" dxfId="25" priority="31" operator="lessThan">
      <formula>4</formula>
    </cfRule>
  </conditionalFormatting>
  <conditionalFormatting sqref="DX27 ED27 EJ27 EP27 EV27">
    <cfRule type="cellIs" dxfId="24" priority="26" operator="greaterThan">
      <formula>4</formula>
    </cfRule>
    <cfRule type="cellIs" dxfId="23" priority="27" operator="equal">
      <formula>4</formula>
    </cfRule>
    <cfRule type="cellIs" dxfId="22" priority="28" operator="lessThan">
      <formula>4</formula>
    </cfRule>
  </conditionalFormatting>
  <conditionalFormatting sqref="EB27 EH27 EN27 ET27 EZ27">
    <cfRule type="cellIs" dxfId="21" priority="23" operator="greaterThan">
      <formula>4</formula>
    </cfRule>
    <cfRule type="cellIs" dxfId="20" priority="24" operator="equal">
      <formula>4</formula>
    </cfRule>
    <cfRule type="cellIs" dxfId="19" priority="25" operator="lessThan">
      <formula>4</formula>
    </cfRule>
  </conditionalFormatting>
  <conditionalFormatting sqref="DZ27 EF27 EL27 ER27 EX27">
    <cfRule type="cellIs" dxfId="18" priority="20" operator="greaterThan">
      <formula>4</formula>
    </cfRule>
    <cfRule type="cellIs" dxfId="17" priority="21" operator="equal">
      <formula>4</formula>
    </cfRule>
    <cfRule type="cellIs" dxfId="16" priority="22" operator="lessThan">
      <formula>4</formula>
    </cfRule>
  </conditionalFormatting>
  <conditionalFormatting sqref="AI8:BL25 BN8:CQ25 CS8:DV25 DX8:FA25 D8:AG25">
    <cfRule type="cellIs" dxfId="15" priority="16" operator="equal">
      <formula>"r"</formula>
    </cfRule>
    <cfRule type="cellIs" dxfId="14" priority="114" operator="equal">
      <formula>"a"</formula>
    </cfRule>
    <cfRule type="cellIs" dxfId="13" priority="115" operator="equal">
      <formula>"d"</formula>
    </cfRule>
    <cfRule type="cellIs" dxfId="12" priority="116" operator="equal">
      <formula>"f"</formula>
    </cfRule>
  </conditionalFormatting>
  <conditionalFormatting sqref="D5:AG5 AI5:BL5 BN5:CQ5 CS5:DV5 DX5:FA5">
    <cfRule type="cellIs" dxfId="11" priority="8" operator="equal">
      <formula>"C"</formula>
    </cfRule>
  </conditionalFormatting>
  <conditionalFormatting sqref="D6:AG6 AI6:BL6 BN6:CQ6 CS6:DV6 DX6:FA6">
    <cfRule type="cellIs" dxfId="10" priority="2" operator="equal">
      <formula>"m"</formula>
    </cfRule>
    <cfRule type="cellIs" dxfId="9" priority="3" operator="equal">
      <formula>"s"</formula>
    </cfRule>
    <cfRule type="cellIs" dxfId="8" priority="4" operator="equal">
      <formula>"j"</formula>
    </cfRule>
    <cfRule type="cellIs" dxfId="7" priority="5" operator="equal">
      <formula>"e"</formula>
    </cfRule>
    <cfRule type="cellIs" dxfId="6" priority="6" operator="equal">
      <formula>"b"</formula>
    </cfRule>
    <cfRule type="cellIs" dxfId="5" priority="7" operator="equal">
      <formula>"u"</formula>
    </cfRule>
  </conditionalFormatting>
  <conditionalFormatting sqref="D4:CL4">
    <cfRule type="expression" dxfId="4" priority="1">
      <formula>AND(D$4&lt;&gt;"",COUNTIF(Fer_Dates,D$4)&gt;0)</formula>
    </cfRule>
  </conditionalFormatting>
  <pageMargins left="0" right="0" top="0.74803149606299213" bottom="0.74803149606299213" header="0.31496062992125984" footer="0.31496062992125984"/>
  <pageSetup paperSize="9" orientation="landscape" horizontalDpi="4294967292" r:id="rId1"/>
  <headerFooter>
    <oddHeader>&amp;C&amp;"Arial,Normal"&amp;20Planning Grands</oddHeader>
    <oddFooter>&amp;L&amp;"Arial,Normal"&amp;8&amp;D &amp;R&amp;"Arial,Normal"&amp;8dBY / &amp;F</oddFoot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1884BF-05BB-4289-BF7E-7B01BC15F348}">
  <sheetPr codeName="Feuil6"/>
  <dimension ref="A1:B22"/>
  <sheetViews>
    <sheetView workbookViewId="0">
      <selection activeCell="E22" sqref="E22"/>
    </sheetView>
  </sheetViews>
  <sheetFormatPr baseColWidth="10" defaultRowHeight="15" x14ac:dyDescent="0.25"/>
  <cols>
    <col min="1" max="1" width="10.42578125" bestFit="1" customWidth="1"/>
    <col min="2" max="2" width="15.5703125" bestFit="1" customWidth="1"/>
  </cols>
  <sheetData>
    <row r="1" spans="1:2" x14ac:dyDescent="0.25">
      <c r="A1" s="113" t="s">
        <v>49</v>
      </c>
      <c r="B1" s="113" t="s">
        <v>50</v>
      </c>
    </row>
    <row r="2" spans="1:2" x14ac:dyDescent="0.25">
      <c r="A2" s="114">
        <f>DATE(An,1,1)</f>
        <v>44927</v>
      </c>
      <c r="B2" s="115" t="s">
        <v>51</v>
      </c>
    </row>
    <row r="3" spans="1:2" x14ac:dyDescent="0.25">
      <c r="A3" s="114">
        <f>FLOOR(DATE(An,5,DAY(MINUTE(An/38)/2+56)),7)-34</f>
        <v>45025</v>
      </c>
      <c r="B3" s="115" t="s">
        <v>52</v>
      </c>
    </row>
    <row r="4" spans="1:2" x14ac:dyDescent="0.25">
      <c r="A4" s="114">
        <f>FLOOR(DATE(An,5,DAY(MINUTE(An/38)/2+56)),7)-33</f>
        <v>45026</v>
      </c>
      <c r="B4" s="115" t="s">
        <v>53</v>
      </c>
    </row>
    <row r="5" spans="1:2" x14ac:dyDescent="0.25">
      <c r="A5" s="114">
        <f>DATE(An,5,1)</f>
        <v>45047</v>
      </c>
      <c r="B5" s="115" t="s">
        <v>54</v>
      </c>
    </row>
    <row r="6" spans="1:2" x14ac:dyDescent="0.25">
      <c r="A6" s="114">
        <f>IF(COUNTIF(B2:B15,FLOOR(DATE(An,5,DAY(MINUTE(An/38)/2+56)),7)+5),"0",FLOOR(DATE(An,5,DAY(MINUTE(An/38)/2+56)),7)+5)</f>
        <v>45064</v>
      </c>
      <c r="B6" s="115" t="s">
        <v>55</v>
      </c>
    </row>
    <row r="7" spans="1:2" x14ac:dyDescent="0.25">
      <c r="A7" s="114">
        <f>FLOOR(DATE(An,5,DAY(MINUTE(An/38)/2+56)),7)+15</f>
        <v>45074</v>
      </c>
      <c r="B7" s="115" t="s">
        <v>56</v>
      </c>
    </row>
    <row r="8" spans="1:2" x14ac:dyDescent="0.25">
      <c r="A8" s="114">
        <f>DATE(An,8,15)</f>
        <v>45153</v>
      </c>
      <c r="B8" s="115" t="s">
        <v>58</v>
      </c>
    </row>
    <row r="9" spans="1:2" x14ac:dyDescent="0.25">
      <c r="A9" s="114">
        <f>DATE(An,11,1)</f>
        <v>45231</v>
      </c>
      <c r="B9" s="115" t="s">
        <v>59</v>
      </c>
    </row>
    <row r="10" spans="1:2" x14ac:dyDescent="0.25">
      <c r="A10" s="114">
        <f>DATE(An,12,25)</f>
        <v>45285</v>
      </c>
      <c r="B10" s="115" t="s">
        <v>60</v>
      </c>
    </row>
    <row r="11" spans="1:2" x14ac:dyDescent="0.25">
      <c r="A11" s="114">
        <f>DATE(An,5,31)</f>
        <v>45077</v>
      </c>
      <c r="B11" s="115" t="s">
        <v>51</v>
      </c>
    </row>
    <row r="12" spans="1:2" x14ac:dyDescent="0.25">
      <c r="A12" s="114">
        <f>FLOOR(DATE(An,5,DAY(MINUTE(An/38)/2+56)),7)+16</f>
        <v>45075</v>
      </c>
      <c r="B12" s="115" t="s">
        <v>57</v>
      </c>
    </row>
    <row r="13" spans="1:2" x14ac:dyDescent="0.25">
      <c r="A13" s="114"/>
      <c r="B13" s="115"/>
    </row>
    <row r="14" spans="1:2" x14ac:dyDescent="0.25">
      <c r="A14" s="114"/>
      <c r="B14" s="115"/>
    </row>
    <row r="15" spans="1:2" x14ac:dyDescent="0.25">
      <c r="A15" s="114"/>
      <c r="B15" s="115"/>
    </row>
    <row r="16" spans="1:2" x14ac:dyDescent="0.25">
      <c r="A16" s="114"/>
      <c r="B16" s="115"/>
    </row>
    <row r="17" spans="1:2" x14ac:dyDescent="0.25">
      <c r="A17" s="118"/>
      <c r="B17" s="119"/>
    </row>
    <row r="18" spans="1:2" x14ac:dyDescent="0.25">
      <c r="A18" s="118"/>
      <c r="B18" s="119"/>
    </row>
    <row r="19" spans="1:2" x14ac:dyDescent="0.25">
      <c r="A19" s="118"/>
      <c r="B19" s="119"/>
    </row>
    <row r="20" spans="1:2" x14ac:dyDescent="0.25">
      <c r="A20" s="118"/>
      <c r="B20" s="119"/>
    </row>
    <row r="21" spans="1:2" x14ac:dyDescent="0.25">
      <c r="A21" s="118"/>
      <c r="B21" s="119"/>
    </row>
    <row r="22" spans="1:2" x14ac:dyDescent="0.25">
      <c r="A22" s="118"/>
      <c r="B22" s="119"/>
    </row>
  </sheetData>
  <conditionalFormatting sqref="A2:A22">
    <cfRule type="expression" dxfId="3" priority="2" stopIfTrue="1">
      <formula>COUNTIF(Feries,$A2)&gt;1</formula>
    </cfRule>
  </conditionalFormatting>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F035D7-2B83-48BD-99C0-A9ADFB63E704}">
  <sheetPr codeName="Feuil2"/>
  <dimension ref="A1:B32"/>
  <sheetViews>
    <sheetView workbookViewId="0">
      <selection activeCell="G37" sqref="G37"/>
    </sheetView>
  </sheetViews>
  <sheetFormatPr baseColWidth="10" defaultRowHeight="15" x14ac:dyDescent="0.25"/>
  <sheetData>
    <row r="1" spans="1:2" x14ac:dyDescent="0.25">
      <c r="A1" t="s">
        <v>14</v>
      </c>
      <c r="B1" s="112">
        <v>2019</v>
      </c>
    </row>
    <row r="2" spans="1:2" x14ac:dyDescent="0.25">
      <c r="A2" t="s">
        <v>15</v>
      </c>
      <c r="B2" s="112">
        <v>2020</v>
      </c>
    </row>
    <row r="3" spans="1:2" x14ac:dyDescent="0.25">
      <c r="A3" t="s">
        <v>16</v>
      </c>
      <c r="B3" s="112">
        <v>2021</v>
      </c>
    </row>
    <row r="4" spans="1:2" x14ac:dyDescent="0.25">
      <c r="A4" t="s">
        <v>17</v>
      </c>
      <c r="B4" s="112">
        <v>2022</v>
      </c>
    </row>
    <row r="5" spans="1:2" x14ac:dyDescent="0.25">
      <c r="A5" t="s">
        <v>18</v>
      </c>
      <c r="B5" s="112">
        <v>2023</v>
      </c>
    </row>
    <row r="6" spans="1:2" x14ac:dyDescent="0.25">
      <c r="A6" t="s">
        <v>19</v>
      </c>
      <c r="B6" s="112">
        <v>2024</v>
      </c>
    </row>
    <row r="7" spans="1:2" x14ac:dyDescent="0.25">
      <c r="A7" t="s">
        <v>20</v>
      </c>
      <c r="B7" s="112">
        <v>2025</v>
      </c>
    </row>
    <row r="8" spans="1:2" x14ac:dyDescent="0.25">
      <c r="A8" t="s">
        <v>21</v>
      </c>
      <c r="B8" s="112">
        <v>2026</v>
      </c>
    </row>
    <row r="9" spans="1:2" x14ac:dyDescent="0.25">
      <c r="A9" t="s">
        <v>22</v>
      </c>
      <c r="B9" s="112">
        <v>2027</v>
      </c>
    </row>
    <row r="10" spans="1:2" x14ac:dyDescent="0.25">
      <c r="A10" t="s">
        <v>23</v>
      </c>
      <c r="B10" s="112">
        <v>2028</v>
      </c>
    </row>
    <row r="11" spans="1:2" x14ac:dyDescent="0.25">
      <c r="A11" t="s">
        <v>24</v>
      </c>
      <c r="B11" s="112">
        <v>2029</v>
      </c>
    </row>
    <row r="12" spans="1:2" x14ac:dyDescent="0.25">
      <c r="A12" t="s">
        <v>25</v>
      </c>
      <c r="B12" s="112">
        <v>2030</v>
      </c>
    </row>
    <row r="13" spans="1:2" x14ac:dyDescent="0.25">
      <c r="B13" s="112">
        <v>2031</v>
      </c>
    </row>
    <row r="14" spans="1:2" x14ac:dyDescent="0.25">
      <c r="B14" s="112">
        <v>2032</v>
      </c>
    </row>
    <row r="15" spans="1:2" x14ac:dyDescent="0.25">
      <c r="B15" s="112">
        <v>2033</v>
      </c>
    </row>
    <row r="16" spans="1:2" x14ac:dyDescent="0.25">
      <c r="B16" s="112">
        <v>2034</v>
      </c>
    </row>
    <row r="17" spans="2:2" x14ac:dyDescent="0.25">
      <c r="B17" s="112">
        <v>2035</v>
      </c>
    </row>
    <row r="18" spans="2:2" x14ac:dyDescent="0.25">
      <c r="B18" s="112">
        <v>2036</v>
      </c>
    </row>
    <row r="19" spans="2:2" x14ac:dyDescent="0.25">
      <c r="B19" s="112">
        <v>2037</v>
      </c>
    </row>
    <row r="20" spans="2:2" x14ac:dyDescent="0.25">
      <c r="B20" s="112">
        <v>2038</v>
      </c>
    </row>
    <row r="21" spans="2:2" x14ac:dyDescent="0.25">
      <c r="B21" s="112">
        <v>2039</v>
      </c>
    </row>
    <row r="22" spans="2:2" x14ac:dyDescent="0.25">
      <c r="B22" s="112">
        <v>2040</v>
      </c>
    </row>
    <row r="23" spans="2:2" x14ac:dyDescent="0.25">
      <c r="B23" s="112">
        <v>2041</v>
      </c>
    </row>
    <row r="24" spans="2:2" x14ac:dyDescent="0.25">
      <c r="B24" s="112">
        <v>2042</v>
      </c>
    </row>
    <row r="25" spans="2:2" x14ac:dyDescent="0.25">
      <c r="B25" s="112">
        <v>2043</v>
      </c>
    </row>
    <row r="26" spans="2:2" x14ac:dyDescent="0.25">
      <c r="B26" s="112">
        <v>2044</v>
      </c>
    </row>
    <row r="27" spans="2:2" x14ac:dyDescent="0.25">
      <c r="B27" s="112">
        <v>2045</v>
      </c>
    </row>
    <row r="28" spans="2:2" x14ac:dyDescent="0.25">
      <c r="B28" s="112">
        <v>2046</v>
      </c>
    </row>
    <row r="29" spans="2:2" x14ac:dyDescent="0.25">
      <c r="B29" s="112">
        <v>2047</v>
      </c>
    </row>
    <row r="30" spans="2:2" x14ac:dyDescent="0.25">
      <c r="B30" s="112">
        <v>2048</v>
      </c>
    </row>
    <row r="31" spans="2:2" x14ac:dyDescent="0.25">
      <c r="B31" s="112">
        <v>2049</v>
      </c>
    </row>
    <row r="32" spans="2:2" x14ac:dyDescent="0.25">
      <c r="B32" s="112">
        <v>2050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BdD</vt:lpstr>
      <vt:lpstr>Bébés</vt:lpstr>
      <vt:lpstr>Trotteurs</vt:lpstr>
      <vt:lpstr>Grands</vt:lpstr>
      <vt:lpstr>Fériés</vt:lpstr>
      <vt:lpstr>Feuil2</vt:lpstr>
      <vt:lpstr>An</vt:lpstr>
      <vt:lpstr>Fer_Dates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 Blaireville Y.</dc:creator>
  <cp:lastModifiedBy>de Blaireville Y.</cp:lastModifiedBy>
  <cp:lastPrinted>2019-06-28T07:28:53Z</cp:lastPrinted>
  <dcterms:created xsi:type="dcterms:W3CDTF">2019-03-30T17:58:18Z</dcterms:created>
  <dcterms:modified xsi:type="dcterms:W3CDTF">2019-07-04T18:48:29Z</dcterms:modified>
</cp:coreProperties>
</file>