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Dossiers\Logistique approvisionnement\RELANCE\RTA\RTA\BACK UP\Autre\"/>
    </mc:Choice>
  </mc:AlternateContent>
  <xr:revisionPtr revIDLastSave="0" documentId="13_ncr:1_{1DE28377-5B38-4704-BF80-9DA40E7AD13C}" xr6:coauthVersionLast="36" xr6:coauthVersionMax="36" xr10:uidLastSave="{00000000-0000-0000-0000-000000000000}"/>
  <bookViews>
    <workbookView xWindow="0" yWindow="0" windowWidth="20490" windowHeight="7545" firstSheet="3" activeTab="13" xr2:uid="{00000000-000D-0000-FFFF-FFFF00000000}"/>
  </bookViews>
  <sheets>
    <sheet name="Bd" sheetId="2" r:id="rId1"/>
    <sheet name="Références " sheetId="3" r:id="rId2"/>
    <sheet name="CA" sheetId="16" r:id="rId3"/>
    <sheet name="IMP" sheetId="5" r:id="rId4"/>
    <sheet name="STAT" sheetId="6" r:id="rId5"/>
    <sheet name="PRINT" sheetId="8" r:id="rId6"/>
    <sheet name="PDF" sheetId="4" r:id="rId7"/>
    <sheet name="PDFURGENT" sheetId="9" r:id="rId8"/>
    <sheet name="PRFPRIO" sheetId="10" r:id="rId9"/>
    <sheet name="PDFREG" sheetId="11" r:id="rId10"/>
    <sheet name="PDFMOIN" sheetId="12" r:id="rId11"/>
    <sheet name="IMPCIE" sheetId="14" r:id="rId12"/>
    <sheet name="IMPSECTEUR" sheetId="13" r:id="rId13"/>
    <sheet name="IMPDATECREA" sheetId="15" r:id="rId14"/>
  </sheets>
  <definedNames>
    <definedName name="_xlnm._FilterDatabase" localSheetId="0" hidden="1">Bd!$A$1:$R$1820</definedName>
    <definedName name="_xlnm._FilterDatabase" localSheetId="2" hidden="1">CA!$A$1:$N$1</definedName>
    <definedName name="Choix_combobox_Conclusion">'Références '!$E$2:$E$13</definedName>
    <definedName name="Choix_combobox_Priorité">'Références '!$C$2:$C$5</definedName>
    <definedName name="Choix_combobox_Problématique">'Références '!$B$2:$B$11</definedName>
    <definedName name="Choix_combobox_provenance">OFFSET('Références '!$A$2,0,0,COUNTA('Références '!$A:$A)-1)</definedName>
    <definedName name="Choix_combobox_Secteur">'Références '!$D$2:$D$6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4" i="8" l="1"/>
  <c r="F7" i="6"/>
  <c r="E2" i="6"/>
  <c r="E7" i="6" s="1"/>
  <c r="E9" i="8" s="1"/>
  <c r="D2" i="6"/>
  <c r="D7" i="6" s="1"/>
  <c r="D9" i="8" s="1"/>
  <c r="C2" i="6"/>
  <c r="C7" i="6" s="1"/>
  <c r="C9" i="8" s="1"/>
  <c r="B2" i="6"/>
  <c r="B5" i="6" s="1"/>
  <c r="B7" i="8" s="1"/>
  <c r="B4" i="6"/>
  <c r="C4" i="6" s="1"/>
  <c r="D4" i="6" s="1"/>
  <c r="E4" i="6" s="1"/>
  <c r="F4" i="6" s="1"/>
  <c r="F6" i="8" s="1"/>
  <c r="D6" i="8" l="1"/>
  <c r="F5" i="6"/>
  <c r="F7" i="8" s="1"/>
  <c r="C6" i="8"/>
  <c r="B6" i="6"/>
  <c r="C6" i="6" s="1"/>
  <c r="D6" i="6" s="1"/>
  <c r="E6" i="6" s="1"/>
  <c r="F6" i="6" s="1"/>
  <c r="F8" i="8" s="1"/>
  <c r="E6" i="8"/>
  <c r="B6" i="8"/>
  <c r="F9" i="8"/>
  <c r="D5" i="6"/>
  <c r="D7" i="8" s="1"/>
  <c r="E5" i="6"/>
  <c r="E7" i="8" s="1"/>
  <c r="C5" i="6"/>
  <c r="C7" i="8" s="1"/>
  <c r="B7" i="6"/>
  <c r="B9" i="8" s="1"/>
  <c r="D8" i="8" l="1"/>
  <c r="C8" i="8"/>
  <c r="B8" i="8"/>
  <c r="E8" i="8"/>
</calcChain>
</file>

<file path=xl/sharedStrings.xml><?xml version="1.0" encoding="utf-8"?>
<sst xmlns="http://schemas.openxmlformats.org/spreadsheetml/2006/main" count="164" uniqueCount="132">
  <si>
    <t>Po#</t>
  </si>
  <si>
    <t>Poste</t>
  </si>
  <si>
    <t>Date 1er relance</t>
  </si>
  <si>
    <t xml:space="preserve">Raison du délaie (1er relance) </t>
  </si>
  <si>
    <t xml:space="preserve">Raison du délaie (2eme relance) </t>
  </si>
  <si>
    <t xml:space="preserve">Raison du délaie (3eme relance) </t>
  </si>
  <si>
    <t xml:space="preserve">Porvenance </t>
  </si>
  <si>
    <t>Commentaires généraux</t>
  </si>
  <si>
    <t>Opérations ArcelorMittal</t>
  </si>
  <si>
    <t>Achat ArceloMittal</t>
  </si>
  <si>
    <t>Relance automatique</t>
  </si>
  <si>
    <t xml:space="preserve">Autre </t>
  </si>
  <si>
    <t>Choix_combobox_provenance</t>
  </si>
  <si>
    <t>Date 2e relance</t>
  </si>
  <si>
    <t>Date 3e relance</t>
  </si>
  <si>
    <t xml:space="preserve">Clôturer </t>
  </si>
  <si>
    <t>-</t>
  </si>
  <si>
    <t xml:space="preserve">Problématiques </t>
  </si>
  <si>
    <t>En attente de modification de la gestion des stocks</t>
  </si>
  <si>
    <t>En attente de modification de la gestion des fournisseurs</t>
  </si>
  <si>
    <t xml:space="preserve">En attente de modification de la gestion des commandes </t>
  </si>
  <si>
    <t>En attente de suivi du fournisseur</t>
  </si>
  <si>
    <t xml:space="preserve">Choix_combobox_Problématique </t>
  </si>
  <si>
    <t>INFORMATION SUR LA RELANCE</t>
  </si>
  <si>
    <t>PO #</t>
  </si>
  <si>
    <t xml:space="preserve">POSTE </t>
  </si>
  <si>
    <t>PROVENANCE</t>
  </si>
  <si>
    <t xml:space="preserve">Rapport de Relance unique </t>
  </si>
  <si>
    <t>PROBLÉMATIQUE</t>
  </si>
  <si>
    <t xml:space="preserve">1ERE RELANCE </t>
  </si>
  <si>
    <t>DATE</t>
  </si>
  <si>
    <t xml:space="preserve">2EME RELANCE </t>
  </si>
  <si>
    <t xml:space="preserve">3EME RELANCE </t>
  </si>
  <si>
    <t xml:space="preserve">À DÉFINIR </t>
  </si>
  <si>
    <t xml:space="preserve">COMMENTAIRES DE LA PREMIÈRE RELANCE </t>
  </si>
  <si>
    <t>INFORMATION GÉNÉRAUX</t>
  </si>
  <si>
    <t>COMMENTAIRES GÉNÉRAUX</t>
  </si>
  <si>
    <t>COMMENTAIRES DE LA DEUXIÈME RELANCE</t>
  </si>
  <si>
    <t xml:space="preserve">COMMENTAIRES DE LA TROISIÈME RELANCE </t>
  </si>
  <si>
    <t>Relance total</t>
  </si>
  <si>
    <t>Relance créé</t>
  </si>
  <si>
    <t>7 jours</t>
  </si>
  <si>
    <t>30 jours</t>
  </si>
  <si>
    <t xml:space="preserve">90 jours </t>
  </si>
  <si>
    <t xml:space="preserve">1 an </t>
  </si>
  <si>
    <t>Relance en traitement</t>
  </si>
  <si>
    <t>Relance clôturé</t>
  </si>
  <si>
    <t>Tous</t>
  </si>
  <si>
    <t>DATE Recherché</t>
  </si>
  <si>
    <t xml:space="preserve">DATE de préiode </t>
  </si>
  <si>
    <t xml:space="preserve">Statistique RTA </t>
  </si>
  <si>
    <t xml:space="preserve">PÉRIODE SE TERMINANT LE </t>
  </si>
  <si>
    <t>7 derniers jours</t>
  </si>
  <si>
    <t>30 derniers jours</t>
  </si>
  <si>
    <t>90 derniers jours</t>
  </si>
  <si>
    <t>Dernière année</t>
  </si>
  <si>
    <t xml:space="preserve">Tous </t>
  </si>
  <si>
    <t>Relance</t>
  </si>
  <si>
    <t>Total</t>
  </si>
  <si>
    <t>Créé</t>
  </si>
  <si>
    <t>En traitement</t>
  </si>
  <si>
    <t xml:space="preserve">Clôturé </t>
  </si>
  <si>
    <t>ENTREPRISE CONCERNÉE</t>
  </si>
  <si>
    <t xml:space="preserve">entreprise </t>
  </si>
  <si>
    <t>En attente de suivi du demandeur</t>
  </si>
  <si>
    <t>En attente de suivi du transporteur</t>
  </si>
  <si>
    <t>PRIORITÉ</t>
  </si>
  <si>
    <t>Choix_combobox_Priorité</t>
  </si>
  <si>
    <t>Moindre</t>
  </si>
  <si>
    <t>Régulier</t>
  </si>
  <si>
    <t xml:space="preserve">Prioritaire </t>
  </si>
  <si>
    <t xml:space="preserve">Urgent </t>
  </si>
  <si>
    <t>PRIORITÉ:</t>
  </si>
  <si>
    <t>Choix_combobox_Secteur</t>
  </si>
  <si>
    <t>1150 - Mont-Wright</t>
  </si>
  <si>
    <t>1151 - Fire Lake</t>
  </si>
  <si>
    <t xml:space="preserve">1170 - Usine </t>
  </si>
  <si>
    <t>1190 - Port (AMIC)</t>
  </si>
  <si>
    <t>secteur</t>
  </si>
  <si>
    <t>Secteur:</t>
  </si>
  <si>
    <t>Fournisseur (avant relance)</t>
  </si>
  <si>
    <t xml:space="preserve">En attente des comptes à payer pour paiement au fournisseur </t>
  </si>
  <si>
    <t>Choix_combobox_Conclusion</t>
  </si>
  <si>
    <t>Autre</t>
  </si>
  <si>
    <t>Livré / réceptionné</t>
  </si>
  <si>
    <t>Conclusion</t>
  </si>
  <si>
    <t>Valeur perte</t>
  </si>
  <si>
    <t>Livré selon POD signé par un magasinier mais perdu (perte)</t>
  </si>
  <si>
    <t>Livré selon POD signé par inconnu (perte)</t>
  </si>
  <si>
    <t>Transféré vers une autre commande (Recommandé)</t>
  </si>
  <si>
    <t xml:space="preserve">Transféré vers une autre entreprise (Recommandé) </t>
  </si>
  <si>
    <t xml:space="preserve">Relance annulé par demandeur </t>
  </si>
  <si>
    <t>Urgence à repris le dossier (Achat Urgence)</t>
  </si>
  <si>
    <t>CONCLUSION</t>
  </si>
  <si>
    <t>RAISON:</t>
  </si>
  <si>
    <t>DATE DE CLÔTURE</t>
  </si>
  <si>
    <t>VALEUR SI PERDU</t>
  </si>
  <si>
    <t>ETA NON ACTIVÉ</t>
  </si>
  <si>
    <t>ME91F - Relance manuel</t>
  </si>
  <si>
    <t xml:space="preserve">Demande acheteur de reprendre relance </t>
  </si>
  <si>
    <t xml:space="preserve">Transféré à l'acheteur ou Achat Urgence </t>
  </si>
  <si>
    <t xml:space="preserve">SQ00 - Relancé manuellement </t>
  </si>
  <si>
    <t>PO fermé</t>
  </si>
  <si>
    <t>Produit discontinué (aucun équivalent trouvé)</t>
  </si>
  <si>
    <t>Entreprise</t>
  </si>
  <si>
    <t>Couriel Principal</t>
  </si>
  <si>
    <t>Couriel relance</t>
  </si>
  <si>
    <t>Couriel autre</t>
  </si>
  <si>
    <t>Contact Principal</t>
  </si>
  <si>
    <t>Contact relance</t>
  </si>
  <si>
    <t>Contact autre</t>
  </si>
  <si>
    <t>tel ent</t>
  </si>
  <si>
    <t>cell</t>
  </si>
  <si>
    <t>tell autre</t>
  </si>
  <si>
    <t>adresse</t>
  </si>
  <si>
    <t>commantaires</t>
  </si>
  <si>
    <t>test</t>
  </si>
  <si>
    <t>test2</t>
  </si>
  <si>
    <t>test3</t>
  </si>
  <si>
    <t>test3 couriel P</t>
  </si>
  <si>
    <t xml:space="preserve">test 3 couril relance </t>
  </si>
  <si>
    <t>Test 3 coureil autre 1</t>
  </si>
  <si>
    <t>Test 3 coureil autre 2</t>
  </si>
  <si>
    <t>Test 3 coureil autre 3</t>
  </si>
  <si>
    <t>test 3 contact p</t>
  </si>
  <si>
    <t>test 3 cont rel</t>
  </si>
  <si>
    <t xml:space="preserve">test 3 cont autre </t>
  </si>
  <si>
    <t>418-799-2121</t>
  </si>
  <si>
    <t>418-768-2121</t>
  </si>
  <si>
    <t>1-800-120-1212</t>
  </si>
  <si>
    <t xml:space="preserve">12 rue des Relances </t>
  </si>
  <si>
    <t>Comentaires _x000D_
_x000D_
sdgasdgasdg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</si>
</sst>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/mm/dd;@"/>
    <numFmt numFmtId="165" formatCode="[$-F800]dddd\,\ mmmm\ dd\,\ yyyy"/>
    <numFmt numFmtId="166" formatCode="#,##0.00\ [$$-C0C]"/>
    <numFmt numFmtId="167" formatCode="#,##0.00\ &quot;$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222222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164" fontId="0" fillId="0" borderId="0" xfId="0" applyNumberFormat="1"/>
    <xf numFmtId="0" fontId="0" fillId="0" borderId="0" xfId="0" applyAlignment="1">
      <alignment shrinkToFit="1"/>
    </xf>
    <xf numFmtId="164" fontId="0" fillId="0" borderId="0" xfId="0" applyNumberFormat="1" applyAlignment="1">
      <alignment shrinkToFit="1"/>
    </xf>
    <xf numFmtId="2" fontId="0" fillId="0" borderId="0" xfId="0" applyNumberFormat="1"/>
    <xf numFmtId="0" fontId="2" fillId="0" borderId="0" xfId="0" applyFont="1"/>
    <xf numFmtId="0" fontId="0" fillId="0" borderId="0" xfId="0" applyFont="1"/>
    <xf numFmtId="0" fontId="0" fillId="0" borderId="2" xfId="0" applyFont="1" applyBorder="1"/>
    <xf numFmtId="0" fontId="0" fillId="0" borderId="3" xfId="0" applyFont="1" applyBorder="1"/>
    <xf numFmtId="0" fontId="5" fillId="0" borderId="1" xfId="0" applyFont="1" applyBorder="1"/>
    <xf numFmtId="0" fontId="5" fillId="0" borderId="1" xfId="0" applyFont="1" applyBorder="1" applyAlignment="1">
      <alignment shrinkToFit="1"/>
    </xf>
    <xf numFmtId="0" fontId="4" fillId="2" borderId="14" xfId="0" applyFont="1" applyFill="1" applyBorder="1"/>
    <xf numFmtId="0" fontId="4" fillId="2" borderId="15" xfId="0" applyFont="1" applyFill="1" applyBorder="1"/>
    <xf numFmtId="0" fontId="4" fillId="2" borderId="16" xfId="0" applyFont="1" applyFill="1" applyBorder="1"/>
    <xf numFmtId="0" fontId="5" fillId="0" borderId="9" xfId="0" applyFont="1" applyBorder="1"/>
    <xf numFmtId="0" fontId="5" fillId="0" borderId="10" xfId="0" applyFont="1" applyBorder="1"/>
    <xf numFmtId="0" fontId="5" fillId="0" borderId="10" xfId="0" applyFont="1" applyBorder="1" applyAlignment="1">
      <alignment shrinkToFit="1"/>
    </xf>
    <xf numFmtId="0" fontId="5" fillId="0" borderId="2" xfId="0" applyFont="1" applyBorder="1"/>
    <xf numFmtId="0" fontId="5" fillId="0" borderId="3" xfId="0" applyFont="1" applyBorder="1" applyAlignment="1">
      <alignment shrinkToFit="1"/>
    </xf>
    <xf numFmtId="0" fontId="5" fillId="0" borderId="4" xfId="0" applyFont="1" applyBorder="1" applyAlignment="1">
      <alignment shrinkToFit="1"/>
    </xf>
    <xf numFmtId="0" fontId="8" fillId="0" borderId="3" xfId="0" applyFont="1" applyBorder="1"/>
    <xf numFmtId="0" fontId="9" fillId="2" borderId="22" xfId="0" applyFont="1" applyFill="1" applyBorder="1" applyAlignment="1">
      <alignment horizontal="right" vertical="center"/>
    </xf>
    <xf numFmtId="0" fontId="4" fillId="2" borderId="7" xfId="0" applyFont="1" applyFill="1" applyBorder="1" applyAlignment="1"/>
    <xf numFmtId="0" fontId="4" fillId="2" borderId="7" xfId="0" applyFont="1" applyFill="1" applyBorder="1" applyAlignment="1">
      <alignment horizontal="right"/>
    </xf>
    <xf numFmtId="0" fontId="4" fillId="2" borderId="7" xfId="0" applyFont="1" applyFill="1" applyBorder="1" applyAlignment="1">
      <alignment horizontal="right" vertical="center"/>
    </xf>
    <xf numFmtId="167" fontId="0" fillId="0" borderId="0" xfId="0" applyNumberFormat="1"/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167" fontId="1" fillId="0" borderId="0" xfId="0" applyNumberFormat="1" applyFont="1" applyAlignment="1">
      <alignment horizontal="center"/>
    </xf>
    <xf numFmtId="14" fontId="11" fillId="0" borderId="0" xfId="0" applyNumberFormat="1" applyFont="1" applyAlignment="1">
      <alignment horizontal="center" wrapText="1"/>
    </xf>
    <xf numFmtId="14" fontId="0" fillId="0" borderId="0" xfId="0" applyNumberFormat="1" applyAlignment="1">
      <alignment shrinkToFit="1"/>
    </xf>
    <xf numFmtId="164" fontId="0" fillId="0" borderId="0" xfId="0" applyNumberFormat="1" applyAlignment="1"/>
    <xf numFmtId="165" fontId="0" fillId="0" borderId="0" xfId="0" applyNumberFormat="1" applyAlignment="1">
      <alignment shrinkToFit="1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0" borderId="0" xfId="0" applyAlignment="1">
      <alignment horizontal="left" shrinkToFit="1"/>
    </xf>
    <xf numFmtId="0" fontId="0" fillId="0" borderId="9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165" fontId="0" fillId="0" borderId="1" xfId="0" applyNumberFormat="1" applyFont="1" applyBorder="1" applyAlignment="1">
      <alignment horizontal="left" shrinkToFit="1"/>
    </xf>
    <xf numFmtId="165" fontId="0" fillId="0" borderId="10" xfId="0" applyNumberFormat="1" applyFont="1" applyBorder="1" applyAlignment="1">
      <alignment horizontal="left" shrinkToFit="1"/>
    </xf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 shrinkToFit="1"/>
    </xf>
    <xf numFmtId="0" fontId="7" fillId="0" borderId="1" xfId="0" applyFont="1" applyBorder="1" applyAlignment="1">
      <alignment horizontal="left" vertical="top" shrinkToFit="1"/>
    </xf>
    <xf numFmtId="0" fontId="7" fillId="0" borderId="10" xfId="0" applyFont="1" applyBorder="1" applyAlignment="1">
      <alignment horizontal="left" vertical="top" shrinkToFit="1"/>
    </xf>
    <xf numFmtId="0" fontId="7" fillId="0" borderId="12" xfId="0" applyFont="1" applyBorder="1" applyAlignment="1">
      <alignment horizontal="left" vertical="top" shrinkToFit="1"/>
    </xf>
    <xf numFmtId="0" fontId="7" fillId="0" borderId="13" xfId="0" applyFont="1" applyBorder="1" applyAlignment="1">
      <alignment horizontal="left" vertical="top" shrinkToFit="1"/>
    </xf>
    <xf numFmtId="0" fontId="7" fillId="0" borderId="3" xfId="0" applyFont="1" applyBorder="1" applyAlignment="1">
      <alignment horizontal="left" vertical="top" shrinkToFit="1"/>
    </xf>
    <xf numFmtId="0" fontId="7" fillId="0" borderId="4" xfId="0" applyFont="1" applyBorder="1" applyAlignment="1">
      <alignment horizontal="left" vertical="top" shrinkToFit="1"/>
    </xf>
    <xf numFmtId="165" fontId="0" fillId="0" borderId="19" xfId="0" applyNumberFormat="1" applyFont="1" applyBorder="1" applyAlignment="1">
      <alignment horizontal="center" vertical="center" shrinkToFit="1"/>
    </xf>
    <xf numFmtId="165" fontId="0" fillId="0" borderId="20" xfId="0" applyNumberFormat="1" applyFont="1" applyBorder="1" applyAlignment="1">
      <alignment horizontal="center" vertical="center" shrinkToFit="1"/>
    </xf>
    <xf numFmtId="165" fontId="0" fillId="0" borderId="18" xfId="0" applyNumberFormat="1" applyFont="1" applyBorder="1" applyAlignment="1">
      <alignment horizontal="center" vertical="center" shrinkToFit="1"/>
    </xf>
    <xf numFmtId="0" fontId="10" fillId="2" borderId="7" xfId="0" applyFont="1" applyFill="1" applyBorder="1" applyAlignment="1">
      <alignment horizontal="center" shrinkToFit="1"/>
    </xf>
    <xf numFmtId="0" fontId="10" fillId="2" borderId="8" xfId="0" applyFont="1" applyFill="1" applyBorder="1" applyAlignment="1">
      <alignment horizontal="center" shrinkToFit="1"/>
    </xf>
    <xf numFmtId="165" fontId="0" fillId="0" borderId="19" xfId="0" applyNumberFormat="1" applyFont="1" applyBorder="1" applyAlignment="1">
      <alignment horizontal="right" shrinkToFit="1"/>
    </xf>
    <xf numFmtId="165" fontId="0" fillId="0" borderId="18" xfId="0" applyNumberFormat="1" applyFont="1" applyBorder="1" applyAlignment="1">
      <alignment horizontal="right" shrinkToFit="1"/>
    </xf>
    <xf numFmtId="166" fontId="0" fillId="0" borderId="19" xfId="0" applyNumberFormat="1" applyFont="1" applyBorder="1" applyAlignment="1">
      <alignment horizontal="center" shrinkToFit="1"/>
    </xf>
    <xf numFmtId="166" fontId="0" fillId="0" borderId="21" xfId="0" applyNumberFormat="1" applyFont="1" applyBorder="1" applyAlignment="1">
      <alignment horizontal="center" shrinkToFit="1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2" borderId="22" xfId="0" applyFont="1" applyFill="1" applyBorder="1" applyAlignment="1">
      <alignment horizontal="left" shrinkToFit="1"/>
    </xf>
    <xf numFmtId="0" fontId="9" fillId="2" borderId="23" xfId="0" applyFont="1" applyFill="1" applyBorder="1" applyAlignment="1">
      <alignment horizontal="left" shrinkToFit="1"/>
    </xf>
    <xf numFmtId="0" fontId="0" fillId="0" borderId="3" xfId="0" applyFont="1" applyBorder="1" applyAlignment="1">
      <alignment horizontal="left" shrinkToFit="1"/>
    </xf>
    <xf numFmtId="0" fontId="1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shrinkToFit="1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165" fontId="4" fillId="2" borderId="7" xfId="0" applyNumberFormat="1" applyFont="1" applyFill="1" applyBorder="1" applyAlignment="1">
      <alignment horizontal="center" vertical="center" shrinkToFit="1"/>
    </xf>
    <xf numFmtId="165" fontId="4" fillId="2" borderId="8" xfId="0" applyNumberFormat="1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left" shrinkToFit="1"/>
    </xf>
    <xf numFmtId="0" fontId="0" fillId="0" borderId="10" xfId="0" applyFont="1" applyBorder="1" applyAlignment="1">
      <alignment horizontal="left" shrinkToFit="1"/>
    </xf>
    <xf numFmtId="0" fontId="6" fillId="0" borderId="17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0" fillId="0" borderId="19" xfId="0" applyFont="1" applyBorder="1" applyAlignment="1">
      <alignment horizontal="left" vertical="center" shrinkToFit="1"/>
    </xf>
    <xf numFmtId="0" fontId="0" fillId="0" borderId="20" xfId="0" applyFont="1" applyBorder="1" applyAlignment="1">
      <alignment horizontal="left" vertical="center" shrinkToFit="1"/>
    </xf>
    <xf numFmtId="0" fontId="0" fillId="0" borderId="21" xfId="0" applyFont="1" applyBorder="1" applyAlignment="1">
      <alignment horizontal="left" vertical="center" shrinkToFit="1"/>
    </xf>
    <xf numFmtId="165" fontId="4" fillId="2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609600</xdr:colOff>
      <xdr:row>0</xdr:row>
      <xdr:rowOff>114300</xdr:rowOff>
    </xdr:from>
    <xdr:to>
      <xdr:col>2</xdr:col>
      <xdr:colOff>676275</xdr:colOff>
      <xdr:row>0</xdr:row>
      <xdr:rowOff>552450</xdr:rowOff>
    </xdr:to>
    <xdr:sp macro="[0]!Rectangle2_Cliquer" textlink="">
      <xdr:nvSpPr>
        <xdr:cNvPr id="5" name="Rectangle 4">
          <a:extLst>
            <a:ext uri="{FF2B5EF4-FFF2-40B4-BE49-F238E27FC236}">
              <a16:creationId xmlns:a16="http://schemas.microsoft.com/office/drawing/2014/main" id="{35596318-B3A5-4A5E-891D-4501C2DCA838}"/>
            </a:ext>
          </a:extLst>
        </xdr:cNvPr>
        <xdr:cNvSpPr/>
      </xdr:nvSpPr>
      <xdr:spPr>
        <a:xfrm>
          <a:off x="609600" y="114300"/>
          <a:ext cx="2124075" cy="4381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Retour au logiciel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464820</xdr:colOff>
      <xdr:row>0</xdr:row>
      <xdr:rowOff>28576</xdr:rowOff>
    </xdr:from>
    <xdr:to>
      <xdr:col>8</xdr:col>
      <xdr:colOff>600075</xdr:colOff>
      <xdr:row>2</xdr:row>
      <xdr:rowOff>1</xdr:rowOff>
    </xdr:to>
    <xdr:pic>
      <xdr:nvPicPr>
        <xdr:cNvPr id="4" name="ctl00_onetidHeadbnnr2" descr="ArcelorMittal">
          <a:extLst>
            <a:ext uri="{FF2B5EF4-FFF2-40B4-BE49-F238E27FC236}">
              <a16:creationId xmlns:a16="http://schemas.microsoft.com/office/drawing/2014/main" id="{0E941F9B-98FB-4B1D-A348-261915FDD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8795" y="28576"/>
          <a:ext cx="868680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1007745</xdr:colOff>
      <xdr:row>0</xdr:row>
      <xdr:rowOff>1</xdr:rowOff>
    </xdr:from>
    <xdr:to>
      <xdr:col>5</xdr:col>
      <xdr:colOff>866775</xdr:colOff>
      <xdr:row>1</xdr:row>
      <xdr:rowOff>180976</xdr:rowOff>
    </xdr:to>
    <xdr:pic>
      <xdr:nvPicPr>
        <xdr:cNvPr id="2" name="ctl00_onetidHeadbnnr2" descr="ArcelorMittal">
          <a:extLst>
            <a:ext uri="{FF2B5EF4-FFF2-40B4-BE49-F238E27FC236}">
              <a16:creationId xmlns:a16="http://schemas.microsoft.com/office/drawing/2014/main" id="{A1B25E7B-FA04-4308-AD39-BC0E7173E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6345" y="1"/>
          <a:ext cx="86868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200025</xdr:rowOff>
    </xdr:from>
    <xdr:to>
      <xdr:col>2</xdr:col>
      <xdr:colOff>533400</xdr:colOff>
      <xdr:row>0</xdr:row>
      <xdr:rowOff>638175</xdr:rowOff>
    </xdr:to>
    <xdr:sp macro="[0]!Rectangle2_Cliquer" textlink="">
      <xdr:nvSpPr>
        <xdr:cNvPr id="2" name="Rectangle 1">
          <a:extLst>
            <a:ext uri="{FF2B5EF4-FFF2-40B4-BE49-F238E27FC236}">
              <a16:creationId xmlns:a16="http://schemas.microsoft.com/office/drawing/2014/main" id="{C9E95D54-4C3A-4D6B-8169-1D38A3756959}"/>
            </a:ext>
          </a:extLst>
        </xdr:cNvPr>
        <xdr:cNvSpPr/>
      </xdr:nvSpPr>
      <xdr:spPr>
        <a:xfrm>
          <a:off x="466725" y="200025"/>
          <a:ext cx="2124075" cy="4381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Retour au logiciel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200025</xdr:rowOff>
    </xdr:from>
    <xdr:to>
      <xdr:col>2</xdr:col>
      <xdr:colOff>533400</xdr:colOff>
      <xdr:row>0</xdr:row>
      <xdr:rowOff>638175</xdr:rowOff>
    </xdr:to>
    <xdr:sp macro="[0]!Rectangle2_Cliquer" textlink="">
      <xdr:nvSpPr>
        <xdr:cNvPr id="2" name="Rectangle 1">
          <a:extLst>
            <a:ext uri="{FF2B5EF4-FFF2-40B4-BE49-F238E27FC236}">
              <a16:creationId xmlns:a16="http://schemas.microsoft.com/office/drawing/2014/main" id="{DAD1D131-371C-4288-A55C-86209F3B4647}"/>
            </a:ext>
          </a:extLst>
        </xdr:cNvPr>
        <xdr:cNvSpPr/>
      </xdr:nvSpPr>
      <xdr:spPr>
        <a:xfrm>
          <a:off x="466725" y="190500"/>
          <a:ext cx="981075" cy="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Retour au logiciel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200025</xdr:rowOff>
    </xdr:from>
    <xdr:to>
      <xdr:col>2</xdr:col>
      <xdr:colOff>533400</xdr:colOff>
      <xdr:row>0</xdr:row>
      <xdr:rowOff>638175</xdr:rowOff>
    </xdr:to>
    <xdr:sp macro="[0]!Rectangle2_Cliquer" textlink="">
      <xdr:nvSpPr>
        <xdr:cNvPr id="2" name="Rectangle 1">
          <a:extLst>
            <a:ext uri="{FF2B5EF4-FFF2-40B4-BE49-F238E27FC236}">
              <a16:creationId xmlns:a16="http://schemas.microsoft.com/office/drawing/2014/main" id="{290AF647-7F1D-4824-9338-AD07C8DC01D8}"/>
            </a:ext>
          </a:extLst>
        </xdr:cNvPr>
        <xdr:cNvSpPr/>
      </xdr:nvSpPr>
      <xdr:spPr>
        <a:xfrm>
          <a:off x="466725" y="190500"/>
          <a:ext cx="981075" cy="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Retour au logiciel 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200025</xdr:rowOff>
    </xdr:from>
    <xdr:to>
      <xdr:col>2</xdr:col>
      <xdr:colOff>533400</xdr:colOff>
      <xdr:row>0</xdr:row>
      <xdr:rowOff>638175</xdr:rowOff>
    </xdr:to>
    <xdr:sp macro="[0]!Rectangle2_Cliquer" textlink="">
      <xdr:nvSpPr>
        <xdr:cNvPr id="2" name="Rectangle 1">
          <a:extLst>
            <a:ext uri="{FF2B5EF4-FFF2-40B4-BE49-F238E27FC236}">
              <a16:creationId xmlns:a16="http://schemas.microsoft.com/office/drawing/2014/main" id="{0F3307A4-0F9A-4280-893B-FA382C4CAE6E}"/>
            </a:ext>
          </a:extLst>
        </xdr:cNvPr>
        <xdr:cNvSpPr/>
      </xdr:nvSpPr>
      <xdr:spPr>
        <a:xfrm>
          <a:off x="466725" y="190500"/>
          <a:ext cx="981075" cy="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Retour au logiciel 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200025</xdr:rowOff>
    </xdr:from>
    <xdr:to>
      <xdr:col>2</xdr:col>
      <xdr:colOff>533400</xdr:colOff>
      <xdr:row>0</xdr:row>
      <xdr:rowOff>638175</xdr:rowOff>
    </xdr:to>
    <xdr:sp macro="[0]!Rectangle2_Cliquer" textlink="">
      <xdr:nvSpPr>
        <xdr:cNvPr id="2" name="Rectangle 1">
          <a:extLst>
            <a:ext uri="{FF2B5EF4-FFF2-40B4-BE49-F238E27FC236}">
              <a16:creationId xmlns:a16="http://schemas.microsoft.com/office/drawing/2014/main" id="{4AAE54EB-4692-4344-AA3A-4E766BDEBB75}"/>
            </a:ext>
          </a:extLst>
        </xdr:cNvPr>
        <xdr:cNvSpPr/>
      </xdr:nvSpPr>
      <xdr:spPr>
        <a:xfrm>
          <a:off x="466725" y="190500"/>
          <a:ext cx="981075" cy="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Retour au logiciel 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23</xdr:row>
      <xdr:rowOff>200025</xdr:rowOff>
    </xdr:from>
    <xdr:to>
      <xdr:col>2</xdr:col>
      <xdr:colOff>533400</xdr:colOff>
      <xdr:row>23</xdr:row>
      <xdr:rowOff>638175</xdr:rowOff>
    </xdr:to>
    <xdr:sp macro="[0]!Rectangle2_Cliquer" textlink="">
      <xdr:nvSpPr>
        <xdr:cNvPr id="2" name="Rectangle 1">
          <a:extLst>
            <a:ext uri="{FF2B5EF4-FFF2-40B4-BE49-F238E27FC236}">
              <a16:creationId xmlns:a16="http://schemas.microsoft.com/office/drawing/2014/main" id="{BC65C511-FD73-47FE-BCC1-637CA94DB5FD}"/>
            </a:ext>
          </a:extLst>
        </xdr:cNvPr>
        <xdr:cNvSpPr/>
      </xdr:nvSpPr>
      <xdr:spPr>
        <a:xfrm>
          <a:off x="466725" y="1143000"/>
          <a:ext cx="923925" cy="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Retour au logiciel 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5</xdr:row>
      <xdr:rowOff>200025</xdr:rowOff>
    </xdr:from>
    <xdr:to>
      <xdr:col>2</xdr:col>
      <xdr:colOff>533400</xdr:colOff>
      <xdr:row>5</xdr:row>
      <xdr:rowOff>638175</xdr:rowOff>
    </xdr:to>
    <xdr:sp macro="[0]!Rectangle2_Cliquer" textlink="">
      <xdr:nvSpPr>
        <xdr:cNvPr id="2" name="Rectangle 1">
          <a:extLst>
            <a:ext uri="{FF2B5EF4-FFF2-40B4-BE49-F238E27FC236}">
              <a16:creationId xmlns:a16="http://schemas.microsoft.com/office/drawing/2014/main" id="{F1B00E61-B1A3-4F42-90B8-942395EE7008}"/>
            </a:ext>
          </a:extLst>
        </xdr:cNvPr>
        <xdr:cNvSpPr/>
      </xdr:nvSpPr>
      <xdr:spPr>
        <a:xfrm>
          <a:off x="466725" y="190500"/>
          <a:ext cx="923925" cy="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Retour au logiciel 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9</xdr:row>
      <xdr:rowOff>200025</xdr:rowOff>
    </xdr:from>
    <xdr:to>
      <xdr:col>2</xdr:col>
      <xdr:colOff>0</xdr:colOff>
      <xdr:row>9</xdr:row>
      <xdr:rowOff>638175</xdr:rowOff>
    </xdr:to>
    <xdr:sp macro="[0]!Rectangle2_Cliquer" textlink="">
      <xdr:nvSpPr>
        <xdr:cNvPr id="2" name="Rectangle 1">
          <a:extLst>
            <a:ext uri="{FF2B5EF4-FFF2-40B4-BE49-F238E27FC236}">
              <a16:creationId xmlns:a16="http://schemas.microsoft.com/office/drawing/2014/main" id="{E07B1938-60E7-40FE-AA7E-8ACEFDE48EA6}"/>
            </a:ext>
          </a:extLst>
        </xdr:cNvPr>
        <xdr:cNvSpPr/>
      </xdr:nvSpPr>
      <xdr:spPr>
        <a:xfrm>
          <a:off x="466725" y="1143000"/>
          <a:ext cx="923925" cy="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Retour au logiciel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5"/>
  </sheetPr>
  <dimension ref="A1:R1822"/>
  <sheetViews>
    <sheetView workbookViewId="0">
      <pane ySplit="1" topLeftCell="A2" activePane="bottomLeft" state="frozen"/>
      <selection pane="bottomLeft" activeCell="A1823" sqref="A2:XFD1823"/>
    </sheetView>
  </sheetViews>
  <sheetFormatPr baseColWidth="10" defaultRowHeight="15" x14ac:dyDescent="0.25"/>
  <cols>
    <col min="1" max="1" width="13.85546875" customWidth="1"/>
    <col min="2" max="2" width="17" style="7" customWidth="1"/>
    <col min="3" max="3" width="14.28515625" customWidth="1"/>
    <col min="4" max="4" width="18" customWidth="1"/>
    <col min="5" max="5" width="15.42578125" style="4" bestFit="1" customWidth="1"/>
    <col min="6" max="6" width="24.5703125" customWidth="1"/>
    <col min="7" max="7" width="15.42578125" bestFit="1" customWidth="1"/>
    <col min="8" max="8" width="23.85546875" customWidth="1"/>
    <col min="9" max="9" width="15.42578125" bestFit="1" customWidth="1"/>
    <col min="10" max="10" width="20.28515625" customWidth="1"/>
    <col min="11" max="11" width="16.7109375" style="4" customWidth="1"/>
    <col min="12" max="12" width="15.140625" style="3" customWidth="1"/>
    <col min="13" max="13" width="11.42578125" style="3"/>
    <col min="17" max="17" width="12.85546875" style="28" bestFit="1" customWidth="1"/>
    <col min="18" max="18" width="11.42578125" style="2"/>
  </cols>
  <sheetData>
    <row r="1" spans="1:18" s="29" customFormat="1" ht="67.5" customHeight="1" x14ac:dyDescent="0.25">
      <c r="A1" s="29" t="s">
        <v>0</v>
      </c>
      <c r="B1" s="30" t="s">
        <v>1</v>
      </c>
      <c r="C1" s="29" t="s">
        <v>6</v>
      </c>
      <c r="D1" s="29" t="s">
        <v>7</v>
      </c>
      <c r="E1" s="31" t="s">
        <v>2</v>
      </c>
      <c r="F1" s="29" t="s">
        <v>3</v>
      </c>
      <c r="G1" s="29" t="s">
        <v>13</v>
      </c>
      <c r="H1" s="29" t="s">
        <v>4</v>
      </c>
      <c r="I1" s="29" t="s">
        <v>14</v>
      </c>
      <c r="J1" s="29" t="s">
        <v>5</v>
      </c>
      <c r="K1" s="31" t="s">
        <v>15</v>
      </c>
      <c r="L1" s="32" t="s">
        <v>17</v>
      </c>
      <c r="M1" s="32" t="s">
        <v>63</v>
      </c>
      <c r="N1" s="29" t="s">
        <v>66</v>
      </c>
      <c r="O1" s="29" t="s">
        <v>78</v>
      </c>
      <c r="P1" s="29" t="s">
        <v>85</v>
      </c>
      <c r="Q1" s="33" t="s">
        <v>86</v>
      </c>
      <c r="R1" s="34" t="s">
        <v>97</v>
      </c>
    </row>
    <row r="2" spans="1:18" x14ac:dyDescent="0.25">
      <c r="D2" s="3"/>
      <c r="G2" s="2"/>
      <c r="H2" s="3"/>
    </row>
    <row r="3" spans="1:18" x14ac:dyDescent="0.25">
      <c r="D3" s="3"/>
      <c r="F3" s="3"/>
      <c r="G3" s="2"/>
      <c r="H3" s="3"/>
      <c r="I3" s="2"/>
      <c r="J3" s="3"/>
    </row>
    <row r="5" spans="1:18" x14ac:dyDescent="0.25">
      <c r="F5" s="3"/>
      <c r="G5" s="2"/>
    </row>
    <row r="6" spans="1:18" x14ac:dyDescent="0.25">
      <c r="D6" s="3"/>
      <c r="G6" s="4"/>
    </row>
    <row r="7" spans="1:18" x14ac:dyDescent="0.25">
      <c r="D7" s="3"/>
    </row>
    <row r="8" spans="1:18" x14ac:dyDescent="0.25">
      <c r="D8" s="3"/>
    </row>
    <row r="9" spans="1:18" x14ac:dyDescent="0.25">
      <c r="D9" s="3"/>
    </row>
    <row r="10" spans="1:18" x14ac:dyDescent="0.25">
      <c r="D10" s="3"/>
    </row>
    <row r="11" spans="1:18" x14ac:dyDescent="0.25">
      <c r="D11" s="3"/>
    </row>
    <row r="12" spans="1:18" x14ac:dyDescent="0.25">
      <c r="D12" s="3"/>
    </row>
    <row r="13" spans="1:18" x14ac:dyDescent="0.25">
      <c r="D13" s="3"/>
    </row>
    <row r="14" spans="1:18" x14ac:dyDescent="0.25">
      <c r="D14" s="3"/>
    </row>
    <row r="15" spans="1:18" x14ac:dyDescent="0.25">
      <c r="D15" s="3"/>
    </row>
    <row r="16" spans="1:18" x14ac:dyDescent="0.25">
      <c r="D16" s="3"/>
    </row>
    <row r="17" spans="4:8" x14ac:dyDescent="0.25">
      <c r="D17" s="3"/>
    </row>
    <row r="18" spans="4:8" x14ac:dyDescent="0.25">
      <c r="D18" s="3"/>
    </row>
    <row r="19" spans="4:8" x14ac:dyDescent="0.25">
      <c r="D19" s="3"/>
      <c r="G19" s="2"/>
    </row>
    <row r="20" spans="4:8" x14ac:dyDescent="0.25">
      <c r="D20" s="3"/>
      <c r="G20" s="2"/>
    </row>
    <row r="21" spans="4:8" x14ac:dyDescent="0.25">
      <c r="D21" s="3"/>
    </row>
    <row r="22" spans="4:8" x14ac:dyDescent="0.25">
      <c r="D22" s="3"/>
      <c r="G22" s="2"/>
    </row>
    <row r="23" spans="4:8" x14ac:dyDescent="0.25">
      <c r="D23" s="3"/>
    </row>
    <row r="24" spans="4:8" x14ac:dyDescent="0.25">
      <c r="D24" s="3"/>
    </row>
    <row r="25" spans="4:8" x14ac:dyDescent="0.25">
      <c r="D25" s="3"/>
    </row>
    <row r="26" spans="4:8" x14ac:dyDescent="0.25">
      <c r="D26" s="3"/>
    </row>
    <row r="27" spans="4:8" x14ac:dyDescent="0.25">
      <c r="D27" s="3"/>
      <c r="F27" s="3"/>
      <c r="G27" s="2"/>
      <c r="H27" s="3"/>
    </row>
    <row r="28" spans="4:8" x14ac:dyDescent="0.25">
      <c r="D28" s="3"/>
      <c r="G28" s="2"/>
    </row>
    <row r="29" spans="4:8" x14ac:dyDescent="0.25">
      <c r="D29" s="3"/>
      <c r="G29" s="2"/>
    </row>
    <row r="30" spans="4:8" x14ac:dyDescent="0.25">
      <c r="D30" s="3"/>
      <c r="G30" s="2"/>
    </row>
    <row r="31" spans="4:8" x14ac:dyDescent="0.25">
      <c r="D31" s="3"/>
      <c r="G31" s="2"/>
    </row>
    <row r="32" spans="4:8" x14ac:dyDescent="0.25">
      <c r="D32" s="3"/>
    </row>
    <row r="33" spans="4:9" x14ac:dyDescent="0.25">
      <c r="D33" s="3"/>
    </row>
    <row r="34" spans="4:9" x14ac:dyDescent="0.25">
      <c r="D34" s="3"/>
      <c r="G34" s="2"/>
    </row>
    <row r="35" spans="4:9" x14ac:dyDescent="0.25">
      <c r="D35" s="3"/>
      <c r="G35" s="2"/>
    </row>
    <row r="36" spans="4:9" x14ac:dyDescent="0.25">
      <c r="D36" s="3"/>
      <c r="G36" s="2"/>
    </row>
    <row r="37" spans="4:9" x14ac:dyDescent="0.25">
      <c r="D37" s="3"/>
    </row>
    <row r="38" spans="4:9" x14ac:dyDescent="0.25">
      <c r="D38" s="3"/>
    </row>
    <row r="39" spans="4:9" x14ac:dyDescent="0.25">
      <c r="D39" s="3"/>
    </row>
    <row r="40" spans="4:9" x14ac:dyDescent="0.25">
      <c r="D40" s="3"/>
    </row>
    <row r="41" spans="4:9" x14ac:dyDescent="0.25">
      <c r="D41" s="3"/>
    </row>
    <row r="42" spans="4:9" x14ac:dyDescent="0.25">
      <c r="D42" s="3"/>
      <c r="G42" s="2"/>
      <c r="H42" s="3"/>
      <c r="I42" s="2"/>
    </row>
    <row r="43" spans="4:9" x14ac:dyDescent="0.25">
      <c r="D43" s="3"/>
    </row>
    <row r="44" spans="4:9" x14ac:dyDescent="0.25">
      <c r="D44" s="3"/>
    </row>
    <row r="45" spans="4:9" x14ac:dyDescent="0.25">
      <c r="D45" s="3"/>
    </row>
    <row r="46" spans="4:9" x14ac:dyDescent="0.25">
      <c r="D46" s="3"/>
    </row>
    <row r="47" spans="4:9" x14ac:dyDescent="0.25">
      <c r="D47" s="3"/>
      <c r="G47" s="2"/>
    </row>
    <row r="48" spans="4:9" x14ac:dyDescent="0.25">
      <c r="D48" s="3"/>
    </row>
    <row r="49" spans="4:9" x14ac:dyDescent="0.25">
      <c r="D49" s="3"/>
    </row>
    <row r="50" spans="4:9" x14ac:dyDescent="0.25">
      <c r="D50" s="3"/>
      <c r="G50" s="2"/>
      <c r="I50" s="2"/>
    </row>
    <row r="51" spans="4:9" x14ac:dyDescent="0.25">
      <c r="D51" s="3"/>
      <c r="G51" s="2"/>
    </row>
    <row r="52" spans="4:9" x14ac:dyDescent="0.25">
      <c r="D52" s="3"/>
      <c r="G52" s="2"/>
      <c r="H52" s="3"/>
      <c r="I52" s="2"/>
    </row>
    <row r="53" spans="4:9" x14ac:dyDescent="0.25">
      <c r="D53" s="3"/>
      <c r="F53" s="3"/>
      <c r="G53" s="2"/>
    </row>
    <row r="54" spans="4:9" x14ac:dyDescent="0.25">
      <c r="D54" s="3"/>
    </row>
    <row r="55" spans="4:9" x14ac:dyDescent="0.25">
      <c r="D55" s="3"/>
    </row>
    <row r="56" spans="4:9" x14ac:dyDescent="0.25">
      <c r="D56" s="3"/>
    </row>
    <row r="57" spans="4:9" x14ac:dyDescent="0.25">
      <c r="D57" s="3"/>
    </row>
    <row r="58" spans="4:9" x14ac:dyDescent="0.25">
      <c r="D58" s="3"/>
    </row>
    <row r="59" spans="4:9" x14ac:dyDescent="0.25">
      <c r="D59" s="3"/>
    </row>
    <row r="60" spans="4:9" x14ac:dyDescent="0.25">
      <c r="D60" s="3"/>
      <c r="G60" s="2"/>
    </row>
    <row r="61" spans="4:9" x14ac:dyDescent="0.25">
      <c r="D61" s="3"/>
    </row>
    <row r="62" spans="4:9" x14ac:dyDescent="0.25">
      <c r="D62" s="3"/>
      <c r="G62" s="2"/>
      <c r="I62" s="2"/>
    </row>
    <row r="63" spans="4:9" x14ac:dyDescent="0.25">
      <c r="D63" s="3"/>
    </row>
    <row r="64" spans="4:9" x14ac:dyDescent="0.25">
      <c r="D64" s="3"/>
    </row>
    <row r="65" spans="4:10" x14ac:dyDescent="0.25">
      <c r="D65" s="3"/>
    </row>
    <row r="66" spans="4:10" x14ac:dyDescent="0.25">
      <c r="D66" s="3"/>
      <c r="G66" s="2"/>
    </row>
    <row r="67" spans="4:10" x14ac:dyDescent="0.25">
      <c r="D67" s="3"/>
      <c r="G67" s="2"/>
      <c r="H67" s="3"/>
      <c r="I67" s="2"/>
      <c r="J67" s="3"/>
    </row>
    <row r="68" spans="4:10" x14ac:dyDescent="0.25">
      <c r="D68" s="3"/>
      <c r="G68" s="2"/>
    </row>
    <row r="69" spans="4:10" x14ac:dyDescent="0.25">
      <c r="D69" s="3"/>
    </row>
    <row r="70" spans="4:10" x14ac:dyDescent="0.25">
      <c r="D70" s="3"/>
    </row>
    <row r="71" spans="4:10" x14ac:dyDescent="0.25">
      <c r="D71" s="3"/>
    </row>
    <row r="72" spans="4:10" x14ac:dyDescent="0.25">
      <c r="D72" s="3"/>
    </row>
    <row r="73" spans="4:10" x14ac:dyDescent="0.25">
      <c r="D73" s="3"/>
    </row>
    <row r="74" spans="4:10" x14ac:dyDescent="0.25">
      <c r="D74" s="3"/>
    </row>
    <row r="75" spans="4:10" x14ac:dyDescent="0.25">
      <c r="D75" s="3"/>
    </row>
    <row r="76" spans="4:10" x14ac:dyDescent="0.25">
      <c r="D76" s="3"/>
    </row>
    <row r="77" spans="4:10" x14ac:dyDescent="0.25">
      <c r="D77" s="3"/>
    </row>
    <row r="78" spans="4:10" x14ac:dyDescent="0.25">
      <c r="D78" s="3"/>
    </row>
    <row r="79" spans="4:10" x14ac:dyDescent="0.25">
      <c r="D79" s="3"/>
    </row>
    <row r="80" spans="4:10" x14ac:dyDescent="0.25">
      <c r="D80" s="3"/>
      <c r="G80" s="2"/>
    </row>
    <row r="81" spans="4:10" x14ac:dyDescent="0.25">
      <c r="D81" s="3"/>
      <c r="G81" s="2"/>
      <c r="H81" s="3"/>
      <c r="I81" s="2"/>
    </row>
    <row r="82" spans="4:10" x14ac:dyDescent="0.25">
      <c r="D82" s="3"/>
      <c r="G82" s="2"/>
      <c r="H82" s="3"/>
      <c r="I82" s="2"/>
    </row>
    <row r="83" spans="4:10" x14ac:dyDescent="0.25">
      <c r="D83" s="3"/>
      <c r="G83" s="2"/>
      <c r="H83" s="3"/>
      <c r="I83" s="2"/>
    </row>
    <row r="84" spans="4:10" x14ac:dyDescent="0.25">
      <c r="D84" s="3"/>
    </row>
    <row r="85" spans="4:10" x14ac:dyDescent="0.25">
      <c r="D85" s="3"/>
    </row>
    <row r="86" spans="4:10" x14ac:dyDescent="0.25">
      <c r="D86" s="3"/>
    </row>
    <row r="87" spans="4:10" x14ac:dyDescent="0.25">
      <c r="D87" s="3"/>
    </row>
    <row r="88" spans="4:10" x14ac:dyDescent="0.25">
      <c r="D88" s="3"/>
    </row>
    <row r="89" spans="4:10" x14ac:dyDescent="0.25">
      <c r="D89" s="3"/>
    </row>
    <row r="90" spans="4:10" x14ac:dyDescent="0.25">
      <c r="D90" s="3"/>
    </row>
    <row r="91" spans="4:10" x14ac:dyDescent="0.25">
      <c r="D91" s="3"/>
    </row>
    <row r="92" spans="4:10" x14ac:dyDescent="0.25">
      <c r="D92" s="3"/>
    </row>
    <row r="93" spans="4:10" x14ac:dyDescent="0.25">
      <c r="D93" s="3"/>
      <c r="G93" s="2"/>
    </row>
    <row r="94" spans="4:10" x14ac:dyDescent="0.25">
      <c r="D94" s="3"/>
    </row>
    <row r="95" spans="4:10" x14ac:dyDescent="0.25">
      <c r="D95" s="3"/>
      <c r="G95" s="2"/>
      <c r="H95" s="3"/>
      <c r="I95" s="2"/>
      <c r="J95" s="3"/>
    </row>
    <row r="96" spans="4:10" x14ac:dyDescent="0.25">
      <c r="D96" s="3"/>
      <c r="G96" s="2"/>
      <c r="I96" s="2"/>
      <c r="J96" s="3"/>
    </row>
    <row r="97" spans="4:10" x14ac:dyDescent="0.25">
      <c r="D97" s="3"/>
    </row>
    <row r="98" spans="4:10" x14ac:dyDescent="0.25">
      <c r="D98" s="3"/>
    </row>
    <row r="99" spans="4:10" x14ac:dyDescent="0.25">
      <c r="D99" s="3"/>
    </row>
    <row r="100" spans="4:10" x14ac:dyDescent="0.25">
      <c r="D100" s="3"/>
    </row>
    <row r="101" spans="4:10" x14ac:dyDescent="0.25">
      <c r="D101" s="3"/>
    </row>
    <row r="102" spans="4:10" x14ac:dyDescent="0.25">
      <c r="D102" s="3"/>
    </row>
    <row r="103" spans="4:10" x14ac:dyDescent="0.25">
      <c r="D103" s="3"/>
    </row>
    <row r="104" spans="4:10" x14ac:dyDescent="0.25">
      <c r="D104" s="3"/>
    </row>
    <row r="105" spans="4:10" x14ac:dyDescent="0.25">
      <c r="D105" s="3"/>
    </row>
    <row r="106" spans="4:10" x14ac:dyDescent="0.25">
      <c r="D106" s="3"/>
      <c r="G106" s="2"/>
      <c r="I106" s="2"/>
      <c r="J106" s="3"/>
    </row>
    <row r="107" spans="4:10" x14ac:dyDescent="0.25">
      <c r="D107" s="3"/>
      <c r="G107" s="2"/>
      <c r="I107" s="2"/>
      <c r="J107" s="3"/>
    </row>
    <row r="108" spans="4:10" x14ac:dyDescent="0.25">
      <c r="D108" s="3"/>
      <c r="G108" s="2"/>
    </row>
    <row r="109" spans="4:10" x14ac:dyDescent="0.25">
      <c r="D109" s="3"/>
    </row>
    <row r="110" spans="4:10" x14ac:dyDescent="0.25">
      <c r="D110" s="3"/>
    </row>
    <row r="111" spans="4:10" x14ac:dyDescent="0.25">
      <c r="D111" s="3"/>
    </row>
    <row r="112" spans="4:10" x14ac:dyDescent="0.25">
      <c r="D112" s="3"/>
    </row>
    <row r="113" spans="4:7" x14ac:dyDescent="0.25">
      <c r="D113" s="3"/>
    </row>
    <row r="114" spans="4:7" x14ac:dyDescent="0.25">
      <c r="D114" s="3"/>
    </row>
    <row r="115" spans="4:7" x14ac:dyDescent="0.25">
      <c r="D115" s="3"/>
    </row>
    <row r="116" spans="4:7" x14ac:dyDescent="0.25">
      <c r="D116" s="3"/>
    </row>
    <row r="117" spans="4:7" x14ac:dyDescent="0.25">
      <c r="D117" s="3"/>
    </row>
    <row r="118" spans="4:7" x14ac:dyDescent="0.25">
      <c r="D118" s="3"/>
    </row>
    <row r="119" spans="4:7" x14ac:dyDescent="0.25">
      <c r="D119" s="3"/>
      <c r="G119" s="2"/>
    </row>
    <row r="120" spans="4:7" x14ac:dyDescent="0.25">
      <c r="D120" s="3"/>
    </row>
    <row r="121" spans="4:7" x14ac:dyDescent="0.25">
      <c r="D121" s="3"/>
    </row>
    <row r="122" spans="4:7" x14ac:dyDescent="0.25">
      <c r="D122" s="3"/>
    </row>
    <row r="123" spans="4:7" x14ac:dyDescent="0.25">
      <c r="D123" s="3"/>
    </row>
    <row r="124" spans="4:7" x14ac:dyDescent="0.25">
      <c r="D124" s="3"/>
    </row>
    <row r="125" spans="4:7" x14ac:dyDescent="0.25">
      <c r="D125" s="3"/>
    </row>
    <row r="126" spans="4:7" x14ac:dyDescent="0.25">
      <c r="D126" s="3"/>
    </row>
    <row r="127" spans="4:7" x14ac:dyDescent="0.25">
      <c r="D127" s="3"/>
      <c r="G127" s="2"/>
    </row>
    <row r="128" spans="4:7" x14ac:dyDescent="0.25">
      <c r="D128" s="3"/>
      <c r="F128" s="3"/>
    </row>
    <row r="129" spans="4:4" x14ac:dyDescent="0.25">
      <c r="D129" s="3"/>
    </row>
    <row r="130" spans="4:4" x14ac:dyDescent="0.25">
      <c r="D130" s="3"/>
    </row>
    <row r="131" spans="4:4" x14ac:dyDescent="0.25">
      <c r="D131" s="3"/>
    </row>
    <row r="132" spans="4:4" x14ac:dyDescent="0.25">
      <c r="D132" s="3"/>
    </row>
    <row r="133" spans="4:4" x14ac:dyDescent="0.25">
      <c r="D133" s="3"/>
    </row>
    <row r="134" spans="4:4" x14ac:dyDescent="0.25">
      <c r="D134" s="3"/>
    </row>
    <row r="135" spans="4:4" x14ac:dyDescent="0.25">
      <c r="D135" s="3"/>
    </row>
    <row r="136" spans="4:4" x14ac:dyDescent="0.25">
      <c r="D136" s="3"/>
    </row>
    <row r="137" spans="4:4" x14ac:dyDescent="0.25">
      <c r="D137" s="3"/>
    </row>
    <row r="138" spans="4:4" x14ac:dyDescent="0.25">
      <c r="D138" s="3"/>
    </row>
    <row r="139" spans="4:4" x14ac:dyDescent="0.25">
      <c r="D139" s="3"/>
    </row>
    <row r="140" spans="4:4" x14ac:dyDescent="0.25">
      <c r="D140" s="3"/>
    </row>
    <row r="141" spans="4:4" x14ac:dyDescent="0.25">
      <c r="D141" s="3"/>
    </row>
    <row r="142" spans="4:4" x14ac:dyDescent="0.25">
      <c r="D142" s="3"/>
    </row>
    <row r="143" spans="4:4" x14ac:dyDescent="0.25">
      <c r="D143" s="3"/>
    </row>
    <row r="144" spans="4:4" x14ac:dyDescent="0.25">
      <c r="D144" s="3"/>
    </row>
    <row r="145" spans="4:7" x14ac:dyDescent="0.25">
      <c r="D145" s="3"/>
    </row>
    <row r="146" spans="4:7" x14ac:dyDescent="0.25">
      <c r="D146" s="3"/>
    </row>
    <row r="147" spans="4:7" x14ac:dyDescent="0.25">
      <c r="D147" s="3"/>
    </row>
    <row r="148" spans="4:7" x14ac:dyDescent="0.25">
      <c r="D148" s="3"/>
    </row>
    <row r="149" spans="4:7" x14ac:dyDescent="0.25">
      <c r="D149" s="3"/>
    </row>
    <row r="150" spans="4:7" x14ac:dyDescent="0.25">
      <c r="D150" s="3"/>
    </row>
    <row r="151" spans="4:7" x14ac:dyDescent="0.25">
      <c r="D151" s="3"/>
    </row>
    <row r="152" spans="4:7" x14ac:dyDescent="0.25">
      <c r="D152" s="3"/>
    </row>
    <row r="153" spans="4:7" x14ac:dyDescent="0.25">
      <c r="D153" s="3"/>
    </row>
    <row r="154" spans="4:7" x14ac:dyDescent="0.25">
      <c r="D154" s="3"/>
    </row>
    <row r="155" spans="4:7" x14ac:dyDescent="0.25">
      <c r="D155" s="3"/>
    </row>
    <row r="156" spans="4:7" x14ac:dyDescent="0.25">
      <c r="D156" s="3"/>
    </row>
    <row r="157" spans="4:7" x14ac:dyDescent="0.25">
      <c r="D157" s="3"/>
      <c r="G157" s="2"/>
    </row>
    <row r="158" spans="4:7" x14ac:dyDescent="0.25">
      <c r="D158" s="3"/>
      <c r="G158" s="2"/>
    </row>
    <row r="159" spans="4:7" x14ac:dyDescent="0.25">
      <c r="D159" s="3"/>
      <c r="G159" s="2"/>
    </row>
    <row r="160" spans="4:7" x14ac:dyDescent="0.25">
      <c r="D160" s="3"/>
    </row>
    <row r="161" spans="4:10" x14ac:dyDescent="0.25">
      <c r="D161" s="3"/>
    </row>
    <row r="162" spans="4:10" x14ac:dyDescent="0.25">
      <c r="D162" s="3"/>
    </row>
    <row r="163" spans="4:10" x14ac:dyDescent="0.25">
      <c r="D163" s="3"/>
    </row>
    <row r="164" spans="4:10" x14ac:dyDescent="0.25">
      <c r="D164" s="3"/>
      <c r="G164" s="2"/>
      <c r="H164" s="3"/>
      <c r="I164" s="2"/>
      <c r="J164" s="3"/>
    </row>
    <row r="165" spans="4:10" x14ac:dyDescent="0.25">
      <c r="D165" s="3"/>
      <c r="G165" s="2"/>
    </row>
    <row r="166" spans="4:10" x14ac:dyDescent="0.25">
      <c r="D166" s="3"/>
      <c r="G166" s="2"/>
      <c r="H166" s="3"/>
    </row>
    <row r="167" spans="4:10" x14ac:dyDescent="0.25">
      <c r="D167" s="3"/>
      <c r="G167" s="2"/>
      <c r="H167" s="3"/>
    </row>
    <row r="168" spans="4:10" x14ac:dyDescent="0.25">
      <c r="D168" s="3"/>
      <c r="G168" s="2"/>
      <c r="H168" s="3"/>
    </row>
    <row r="169" spans="4:10" x14ac:dyDescent="0.25">
      <c r="D169" s="3"/>
    </row>
    <row r="170" spans="4:10" x14ac:dyDescent="0.25">
      <c r="D170" s="3"/>
    </row>
    <row r="172" spans="4:10" x14ac:dyDescent="0.25">
      <c r="G172" s="2"/>
      <c r="H172" s="3"/>
    </row>
    <row r="173" spans="4:10" x14ac:dyDescent="0.25">
      <c r="D173" s="3"/>
    </row>
    <row r="174" spans="4:10" x14ac:dyDescent="0.25">
      <c r="D174" s="3"/>
    </row>
    <row r="175" spans="4:10" x14ac:dyDescent="0.25">
      <c r="D175" s="3"/>
    </row>
    <row r="176" spans="4:10" x14ac:dyDescent="0.25">
      <c r="D176" s="3"/>
    </row>
    <row r="177" spans="4:7" x14ac:dyDescent="0.25">
      <c r="D177" s="3"/>
    </row>
    <row r="178" spans="4:7" x14ac:dyDescent="0.25">
      <c r="D178" s="3"/>
    </row>
    <row r="179" spans="4:7" x14ac:dyDescent="0.25">
      <c r="D179" s="3"/>
    </row>
    <row r="180" spans="4:7" x14ac:dyDescent="0.25">
      <c r="D180" s="3"/>
    </row>
    <row r="181" spans="4:7" x14ac:dyDescent="0.25">
      <c r="D181" s="3"/>
    </row>
    <row r="182" spans="4:7" x14ac:dyDescent="0.25">
      <c r="D182" s="3"/>
    </row>
    <row r="183" spans="4:7" x14ac:dyDescent="0.25">
      <c r="D183" s="3"/>
    </row>
    <row r="184" spans="4:7" x14ac:dyDescent="0.25">
      <c r="D184" s="3"/>
      <c r="G184" s="2"/>
    </row>
    <row r="185" spans="4:7" x14ac:dyDescent="0.25">
      <c r="D185" s="3"/>
      <c r="G185" s="2"/>
    </row>
    <row r="186" spans="4:7" x14ac:dyDescent="0.25">
      <c r="D186" s="3"/>
    </row>
    <row r="187" spans="4:7" x14ac:dyDescent="0.25">
      <c r="D187" s="3"/>
    </row>
    <row r="188" spans="4:7" x14ac:dyDescent="0.25">
      <c r="D188" s="3"/>
    </row>
    <row r="189" spans="4:7" x14ac:dyDescent="0.25">
      <c r="D189" s="3"/>
    </row>
    <row r="190" spans="4:7" x14ac:dyDescent="0.25">
      <c r="D190" s="3"/>
    </row>
    <row r="191" spans="4:7" x14ac:dyDescent="0.25">
      <c r="D191" s="3"/>
    </row>
    <row r="192" spans="4:7" x14ac:dyDescent="0.25">
      <c r="D192" s="3"/>
    </row>
    <row r="193" spans="4:10" x14ac:dyDescent="0.25">
      <c r="D193" s="3"/>
    </row>
    <row r="194" spans="4:10" x14ac:dyDescent="0.25">
      <c r="D194" s="3"/>
    </row>
    <row r="195" spans="4:10" x14ac:dyDescent="0.25">
      <c r="D195" s="3"/>
      <c r="G195" s="2"/>
      <c r="H195" s="3"/>
    </row>
    <row r="196" spans="4:10" x14ac:dyDescent="0.25">
      <c r="D196" s="3"/>
      <c r="F196" s="3"/>
      <c r="G196" s="2"/>
      <c r="H196" s="3"/>
      <c r="I196" s="2"/>
      <c r="J196" s="3"/>
    </row>
    <row r="197" spans="4:10" x14ac:dyDescent="0.25">
      <c r="D197" s="3"/>
      <c r="G197" s="2"/>
      <c r="H197" s="3"/>
    </row>
    <row r="198" spans="4:10" x14ac:dyDescent="0.25">
      <c r="D198" s="3"/>
    </row>
    <row r="199" spans="4:10" x14ac:dyDescent="0.25">
      <c r="D199" s="3"/>
    </row>
    <row r="200" spans="4:10" x14ac:dyDescent="0.25">
      <c r="D200" s="3"/>
    </row>
    <row r="201" spans="4:10" x14ac:dyDescent="0.25">
      <c r="D201" s="3"/>
    </row>
    <row r="202" spans="4:10" x14ac:dyDescent="0.25">
      <c r="D202" s="3"/>
      <c r="F202" s="3"/>
    </row>
    <row r="203" spans="4:10" x14ac:dyDescent="0.25">
      <c r="D203" s="3"/>
      <c r="F203" s="3"/>
    </row>
    <row r="204" spans="4:10" x14ac:dyDescent="0.25">
      <c r="D204" s="3"/>
      <c r="F204" s="3"/>
    </row>
    <row r="205" spans="4:10" x14ac:dyDescent="0.25">
      <c r="D205" s="3"/>
      <c r="F205" s="3"/>
    </row>
    <row r="206" spans="4:10" x14ac:dyDescent="0.25">
      <c r="D206" s="3"/>
      <c r="F206" s="3"/>
    </row>
    <row r="207" spans="4:10" x14ac:dyDescent="0.25">
      <c r="D207" s="3"/>
    </row>
    <row r="208" spans="4:10" x14ac:dyDescent="0.25">
      <c r="D208" s="3"/>
      <c r="F208" s="3"/>
    </row>
    <row r="209" spans="4:10" x14ac:dyDescent="0.25">
      <c r="D209" s="3"/>
      <c r="F209" s="3"/>
    </row>
    <row r="210" spans="4:10" x14ac:dyDescent="0.25">
      <c r="D210" s="3"/>
      <c r="F210" s="3"/>
      <c r="G210" s="2"/>
    </row>
    <row r="211" spans="4:10" x14ac:dyDescent="0.25">
      <c r="D211" s="3"/>
      <c r="F211" s="3"/>
    </row>
    <row r="212" spans="4:10" x14ac:dyDescent="0.25">
      <c r="D212" s="3"/>
      <c r="G212" s="2"/>
      <c r="H212" s="3"/>
      <c r="I212" s="2"/>
      <c r="J212" s="3"/>
    </row>
    <row r="213" spans="4:10" x14ac:dyDescent="0.25">
      <c r="D213" s="3"/>
    </row>
    <row r="214" spans="4:10" x14ac:dyDescent="0.25">
      <c r="D214" s="3"/>
      <c r="F214" s="3"/>
      <c r="G214" s="2"/>
      <c r="H214" s="3"/>
      <c r="I214" s="2"/>
    </row>
    <row r="215" spans="4:10" x14ac:dyDescent="0.25">
      <c r="D215" s="3"/>
    </row>
    <row r="216" spans="4:10" x14ac:dyDescent="0.25">
      <c r="D216" s="3"/>
    </row>
    <row r="217" spans="4:10" x14ac:dyDescent="0.25">
      <c r="D217" s="3"/>
    </row>
    <row r="218" spans="4:10" x14ac:dyDescent="0.25">
      <c r="D218" s="3"/>
    </row>
    <row r="219" spans="4:10" x14ac:dyDescent="0.25">
      <c r="D219" s="3"/>
    </row>
    <row r="220" spans="4:10" x14ac:dyDescent="0.25">
      <c r="D220" s="3"/>
    </row>
    <row r="221" spans="4:10" x14ac:dyDescent="0.25">
      <c r="D221" s="3"/>
      <c r="F221" s="3"/>
    </row>
    <row r="222" spans="4:10" x14ac:dyDescent="0.25">
      <c r="D222" s="3"/>
      <c r="F222" s="3"/>
    </row>
    <row r="223" spans="4:10" x14ac:dyDescent="0.25">
      <c r="D223" s="3"/>
      <c r="F223" s="3"/>
    </row>
    <row r="224" spans="4:10" x14ac:dyDescent="0.25">
      <c r="D224" s="3"/>
      <c r="F224" s="3"/>
      <c r="G224" s="2"/>
    </row>
    <row r="225" spans="4:10" x14ac:dyDescent="0.25">
      <c r="D225" s="3"/>
      <c r="G225" s="2"/>
      <c r="H225" s="3"/>
      <c r="I225" s="2"/>
    </row>
    <row r="226" spans="4:10" x14ac:dyDescent="0.25">
      <c r="D226" s="3"/>
      <c r="F226" s="3"/>
      <c r="G226" s="2"/>
      <c r="H226" s="3"/>
    </row>
    <row r="227" spans="4:10" x14ac:dyDescent="0.25">
      <c r="D227" s="3"/>
      <c r="F227" s="3"/>
    </row>
    <row r="228" spans="4:10" x14ac:dyDescent="0.25">
      <c r="D228" s="3"/>
      <c r="F228" s="3"/>
      <c r="G228" s="2"/>
      <c r="I228" s="2"/>
      <c r="J228" s="3"/>
    </row>
    <row r="229" spans="4:10" x14ac:dyDescent="0.25">
      <c r="D229" s="3"/>
      <c r="F229" s="3"/>
      <c r="G229" s="2"/>
      <c r="H229" s="3"/>
      <c r="I229" s="2"/>
      <c r="J229" s="3"/>
    </row>
    <row r="230" spans="4:10" x14ac:dyDescent="0.25">
      <c r="D230" s="3"/>
      <c r="F230" s="3"/>
      <c r="G230" s="2"/>
      <c r="H230" s="3"/>
    </row>
    <row r="231" spans="4:10" x14ac:dyDescent="0.25">
      <c r="D231" s="3"/>
      <c r="F231" s="3"/>
    </row>
    <row r="232" spans="4:10" x14ac:dyDescent="0.25">
      <c r="D232" s="3"/>
      <c r="F232" s="3"/>
    </row>
    <row r="233" spans="4:10" x14ac:dyDescent="0.25">
      <c r="D233" s="3"/>
      <c r="F233" s="3"/>
    </row>
    <row r="234" spans="4:10" x14ac:dyDescent="0.25">
      <c r="D234" s="3"/>
      <c r="F234" s="3"/>
    </row>
    <row r="235" spans="4:10" x14ac:dyDescent="0.25">
      <c r="D235" s="3"/>
      <c r="F235" s="3"/>
    </row>
    <row r="236" spans="4:10" x14ac:dyDescent="0.25">
      <c r="D236" s="3"/>
      <c r="F236" s="3"/>
    </row>
    <row r="237" spans="4:10" x14ac:dyDescent="0.25">
      <c r="D237" s="3"/>
      <c r="F237" s="3"/>
    </row>
    <row r="238" spans="4:10" x14ac:dyDescent="0.25">
      <c r="D238" s="3"/>
      <c r="F238" s="3"/>
    </row>
    <row r="239" spans="4:10" x14ac:dyDescent="0.25">
      <c r="F239" s="3"/>
    </row>
    <row r="240" spans="4:10" x14ac:dyDescent="0.25">
      <c r="D240" s="3"/>
    </row>
    <row r="241" spans="4:9" x14ac:dyDescent="0.25">
      <c r="D241" s="3"/>
      <c r="F241" s="3"/>
      <c r="G241" s="2"/>
      <c r="H241" s="3"/>
    </row>
    <row r="242" spans="4:9" x14ac:dyDescent="0.25">
      <c r="D242" s="3"/>
      <c r="F242" s="3"/>
    </row>
    <row r="243" spans="4:9" x14ac:dyDescent="0.25">
      <c r="D243" s="3"/>
      <c r="F243" s="3"/>
    </row>
    <row r="244" spans="4:9" x14ac:dyDescent="0.25">
      <c r="D244" s="3"/>
    </row>
    <row r="245" spans="4:9" x14ac:dyDescent="0.25">
      <c r="D245" s="3"/>
    </row>
    <row r="246" spans="4:9" x14ac:dyDescent="0.25">
      <c r="D246" s="3"/>
    </row>
    <row r="247" spans="4:9" x14ac:dyDescent="0.25">
      <c r="D247" s="3"/>
      <c r="G247" s="2"/>
    </row>
    <row r="248" spans="4:9" x14ac:dyDescent="0.25">
      <c r="D248" s="3"/>
      <c r="G248" s="2"/>
      <c r="H248" s="3"/>
      <c r="I248" s="2"/>
    </row>
    <row r="249" spans="4:9" x14ac:dyDescent="0.25">
      <c r="D249" s="3"/>
      <c r="G249" s="2"/>
      <c r="H249" s="3"/>
      <c r="I249" s="2"/>
    </row>
    <row r="250" spans="4:9" x14ac:dyDescent="0.25">
      <c r="D250" s="3"/>
      <c r="G250" s="2"/>
      <c r="H250" s="3"/>
      <c r="I250" s="2"/>
    </row>
    <row r="251" spans="4:9" x14ac:dyDescent="0.25">
      <c r="D251" s="3"/>
      <c r="G251" s="2"/>
      <c r="H251" s="3"/>
      <c r="I251" s="2"/>
    </row>
    <row r="252" spans="4:9" x14ac:dyDescent="0.25">
      <c r="D252" s="3"/>
      <c r="G252" s="2"/>
      <c r="H252" s="3"/>
      <c r="I252" s="2"/>
    </row>
    <row r="253" spans="4:9" x14ac:dyDescent="0.25">
      <c r="D253" s="3"/>
      <c r="G253" s="2"/>
      <c r="H253" s="3"/>
    </row>
    <row r="254" spans="4:9" x14ac:dyDescent="0.25">
      <c r="D254" s="3"/>
      <c r="G254" s="2"/>
      <c r="H254" s="3"/>
      <c r="I254" s="2"/>
    </row>
    <row r="255" spans="4:9" x14ac:dyDescent="0.25">
      <c r="D255" s="3"/>
      <c r="F255" s="3"/>
      <c r="G255" s="2"/>
      <c r="H255" s="3"/>
    </row>
    <row r="256" spans="4:9" x14ac:dyDescent="0.25">
      <c r="D256" s="3"/>
      <c r="G256" s="2"/>
      <c r="I256" s="2"/>
    </row>
    <row r="257" spans="4:9" x14ac:dyDescent="0.25">
      <c r="D257" s="3"/>
      <c r="G257" s="2"/>
      <c r="I257" s="2"/>
    </row>
    <row r="258" spans="4:9" x14ac:dyDescent="0.25">
      <c r="D258" s="3"/>
      <c r="G258" s="2"/>
      <c r="I258" s="2"/>
    </row>
    <row r="259" spans="4:9" x14ac:dyDescent="0.25">
      <c r="D259" s="3"/>
      <c r="F259" s="3"/>
      <c r="G259" s="2"/>
      <c r="H259" s="3"/>
    </row>
    <row r="260" spans="4:9" x14ac:dyDescent="0.25">
      <c r="D260" s="3"/>
    </row>
    <row r="261" spans="4:9" x14ac:dyDescent="0.25">
      <c r="D261" s="3"/>
    </row>
    <row r="262" spans="4:9" x14ac:dyDescent="0.25">
      <c r="D262" s="3"/>
    </row>
    <row r="263" spans="4:9" x14ac:dyDescent="0.25">
      <c r="D263" s="3"/>
      <c r="G263" s="2"/>
    </row>
    <row r="264" spans="4:9" x14ac:dyDescent="0.25">
      <c r="D264" s="3"/>
      <c r="G264" s="2"/>
    </row>
    <row r="265" spans="4:9" x14ac:dyDescent="0.25">
      <c r="D265" s="3"/>
      <c r="G265" s="2"/>
    </row>
    <row r="266" spans="4:9" x14ac:dyDescent="0.25">
      <c r="D266" s="3"/>
      <c r="G266" s="2"/>
    </row>
    <row r="267" spans="4:9" x14ac:dyDescent="0.25">
      <c r="D267" s="3"/>
    </row>
    <row r="268" spans="4:9" x14ac:dyDescent="0.25">
      <c r="D268" s="3"/>
    </row>
    <row r="269" spans="4:9" x14ac:dyDescent="0.25">
      <c r="D269" s="3"/>
    </row>
    <row r="270" spans="4:9" x14ac:dyDescent="0.25">
      <c r="D270" s="3"/>
    </row>
    <row r="271" spans="4:9" x14ac:dyDescent="0.25">
      <c r="D271" s="3"/>
    </row>
    <row r="272" spans="4:9" x14ac:dyDescent="0.25">
      <c r="D272" s="3"/>
    </row>
    <row r="273" spans="4:7" x14ac:dyDescent="0.25">
      <c r="D273" s="3"/>
    </row>
    <row r="274" spans="4:7" x14ac:dyDescent="0.25">
      <c r="D274" s="3"/>
    </row>
    <row r="275" spans="4:7" x14ac:dyDescent="0.25">
      <c r="D275" s="3"/>
    </row>
    <row r="276" spans="4:7" x14ac:dyDescent="0.25">
      <c r="D276" s="3"/>
    </row>
    <row r="277" spans="4:7" x14ac:dyDescent="0.25">
      <c r="D277" s="3"/>
    </row>
    <row r="278" spans="4:7" x14ac:dyDescent="0.25">
      <c r="D278" s="3"/>
    </row>
    <row r="279" spans="4:7" x14ac:dyDescent="0.25">
      <c r="D279" s="3"/>
      <c r="F279" s="3"/>
      <c r="G279" s="2"/>
    </row>
    <row r="280" spans="4:7" x14ac:dyDescent="0.25">
      <c r="D280" s="3"/>
      <c r="F280" s="3"/>
    </row>
    <row r="281" spans="4:7" x14ac:dyDescent="0.25">
      <c r="D281" s="3"/>
    </row>
    <row r="282" spans="4:7" x14ac:dyDescent="0.25">
      <c r="D282" s="3"/>
    </row>
    <row r="283" spans="4:7" x14ac:dyDescent="0.25">
      <c r="D283" s="3"/>
    </row>
    <row r="284" spans="4:7" x14ac:dyDescent="0.25">
      <c r="D284" s="3"/>
    </row>
    <row r="285" spans="4:7" x14ac:dyDescent="0.25">
      <c r="D285" s="3"/>
    </row>
    <row r="286" spans="4:7" x14ac:dyDescent="0.25">
      <c r="D286" s="3"/>
    </row>
    <row r="287" spans="4:7" x14ac:dyDescent="0.25">
      <c r="D287" s="3"/>
      <c r="G287" s="2"/>
    </row>
    <row r="288" spans="4:7" x14ac:dyDescent="0.25">
      <c r="D288" s="3"/>
      <c r="G288" s="2"/>
    </row>
    <row r="289" spans="4:10" x14ac:dyDescent="0.25">
      <c r="D289" s="3"/>
      <c r="G289" s="2"/>
    </row>
    <row r="290" spans="4:10" x14ac:dyDescent="0.25">
      <c r="D290" s="3"/>
    </row>
    <row r="291" spans="4:10" x14ac:dyDescent="0.25">
      <c r="D291" s="3"/>
    </row>
    <row r="292" spans="4:10" x14ac:dyDescent="0.25">
      <c r="D292" s="3"/>
    </row>
    <row r="293" spans="4:10" x14ac:dyDescent="0.25">
      <c r="D293" s="3"/>
    </row>
    <row r="294" spans="4:10" x14ac:dyDescent="0.25">
      <c r="D294" s="3"/>
      <c r="F294" s="3"/>
      <c r="G294" s="2"/>
    </row>
    <row r="295" spans="4:10" x14ac:dyDescent="0.25">
      <c r="D295" s="3"/>
      <c r="F295" s="3"/>
      <c r="G295" s="2"/>
      <c r="H295" s="3"/>
      <c r="I295" s="2"/>
      <c r="J295" s="3"/>
    </row>
    <row r="296" spans="4:10" x14ac:dyDescent="0.25">
      <c r="D296" s="3"/>
      <c r="F296" s="3"/>
    </row>
    <row r="297" spans="4:10" x14ac:dyDescent="0.25">
      <c r="D297" s="3"/>
      <c r="F297" s="3"/>
      <c r="G297" s="2"/>
      <c r="I297" s="2"/>
    </row>
    <row r="298" spans="4:10" x14ac:dyDescent="0.25">
      <c r="D298" s="3"/>
      <c r="F298" s="3"/>
      <c r="G298" s="2"/>
    </row>
    <row r="299" spans="4:10" x14ac:dyDescent="0.25">
      <c r="D299" s="3"/>
      <c r="F299" s="3"/>
      <c r="G299" s="2"/>
    </row>
    <row r="300" spans="4:10" x14ac:dyDescent="0.25">
      <c r="D300" s="3"/>
      <c r="F300" s="3"/>
      <c r="G300" s="2"/>
    </row>
    <row r="301" spans="4:10" x14ac:dyDescent="0.25">
      <c r="D301" s="3"/>
      <c r="F301" s="3"/>
      <c r="G301" s="2"/>
    </row>
    <row r="302" spans="4:10" x14ac:dyDescent="0.25">
      <c r="D302" s="3"/>
      <c r="F302" s="3"/>
      <c r="G302" s="2"/>
      <c r="I302" s="2"/>
      <c r="J302" s="3"/>
    </row>
    <row r="303" spans="4:10" x14ac:dyDescent="0.25">
      <c r="D303" s="3"/>
      <c r="G303" s="2"/>
    </row>
    <row r="304" spans="4:10" x14ac:dyDescent="0.25">
      <c r="D304" s="3"/>
    </row>
    <row r="305" spans="4:10" x14ac:dyDescent="0.25">
      <c r="D305" s="3"/>
    </row>
    <row r="306" spans="4:10" x14ac:dyDescent="0.25">
      <c r="D306" s="3"/>
      <c r="G306" s="2"/>
    </row>
    <row r="307" spans="4:10" x14ac:dyDescent="0.25">
      <c r="D307" s="3"/>
      <c r="G307" s="2"/>
    </row>
    <row r="308" spans="4:10" x14ac:dyDescent="0.25">
      <c r="D308" s="3"/>
    </row>
    <row r="309" spans="4:10" x14ac:dyDescent="0.25">
      <c r="D309" s="3"/>
    </row>
    <row r="310" spans="4:10" x14ac:dyDescent="0.25">
      <c r="D310" s="3"/>
    </row>
    <row r="311" spans="4:10" x14ac:dyDescent="0.25">
      <c r="D311" s="3"/>
    </row>
    <row r="312" spans="4:10" x14ac:dyDescent="0.25">
      <c r="D312" s="3"/>
    </row>
    <row r="313" spans="4:10" x14ac:dyDescent="0.25">
      <c r="D313" s="3"/>
    </row>
    <row r="314" spans="4:10" x14ac:dyDescent="0.25">
      <c r="D314" s="3"/>
    </row>
    <row r="315" spans="4:10" x14ac:dyDescent="0.25">
      <c r="D315" s="3"/>
      <c r="F315" s="3"/>
      <c r="G315" s="2"/>
      <c r="I315" s="2"/>
      <c r="J315" s="3"/>
    </row>
    <row r="316" spans="4:10" x14ac:dyDescent="0.25">
      <c r="D316" s="3"/>
      <c r="F316" s="3"/>
    </row>
    <row r="317" spans="4:10" x14ac:dyDescent="0.25">
      <c r="D317" s="3"/>
      <c r="F317" s="3"/>
    </row>
    <row r="318" spans="4:10" x14ac:dyDescent="0.25">
      <c r="D318" s="3"/>
      <c r="F318" s="3"/>
      <c r="G318" s="2"/>
      <c r="H318" s="3"/>
    </row>
    <row r="319" spans="4:10" x14ac:dyDescent="0.25">
      <c r="D319" s="3"/>
    </row>
    <row r="320" spans="4:10" x14ac:dyDescent="0.25">
      <c r="D320" s="3"/>
    </row>
    <row r="321" spans="4:7" x14ac:dyDescent="0.25">
      <c r="D321" s="3"/>
    </row>
    <row r="322" spans="4:7" x14ac:dyDescent="0.25">
      <c r="D322" s="3"/>
    </row>
    <row r="323" spans="4:7" x14ac:dyDescent="0.25">
      <c r="D323" s="3"/>
    </row>
    <row r="324" spans="4:7" x14ac:dyDescent="0.25">
      <c r="D324" s="3"/>
    </row>
    <row r="325" spans="4:7" x14ac:dyDescent="0.25">
      <c r="D325" s="3"/>
    </row>
    <row r="326" spans="4:7" x14ac:dyDescent="0.25">
      <c r="D326" s="3"/>
    </row>
    <row r="327" spans="4:7" x14ac:dyDescent="0.25">
      <c r="D327" s="3"/>
    </row>
    <row r="328" spans="4:7" x14ac:dyDescent="0.25">
      <c r="D328" s="3"/>
    </row>
    <row r="329" spans="4:7" x14ac:dyDescent="0.25">
      <c r="D329" s="3"/>
    </row>
    <row r="330" spans="4:7" x14ac:dyDescent="0.25">
      <c r="D330" s="3"/>
    </row>
    <row r="331" spans="4:7" x14ac:dyDescent="0.25">
      <c r="D331" s="3"/>
    </row>
    <row r="332" spans="4:7" x14ac:dyDescent="0.25">
      <c r="D332" s="3"/>
    </row>
    <row r="333" spans="4:7" x14ac:dyDescent="0.25">
      <c r="D333" s="3"/>
    </row>
    <row r="334" spans="4:7" x14ac:dyDescent="0.25">
      <c r="D334" s="3"/>
    </row>
    <row r="335" spans="4:7" x14ac:dyDescent="0.25">
      <c r="D335" s="3"/>
    </row>
    <row r="336" spans="4:7" x14ac:dyDescent="0.25">
      <c r="D336" s="3"/>
      <c r="G336" s="2"/>
    </row>
    <row r="337" spans="4:9" x14ac:dyDescent="0.25">
      <c r="D337" s="3"/>
    </row>
    <row r="338" spans="4:9" x14ac:dyDescent="0.25">
      <c r="D338" s="3"/>
    </row>
    <row r="339" spans="4:9" x14ac:dyDescent="0.25">
      <c r="D339" s="3"/>
    </row>
    <row r="340" spans="4:9" x14ac:dyDescent="0.25">
      <c r="D340" s="3"/>
    </row>
    <row r="341" spans="4:9" x14ac:dyDescent="0.25">
      <c r="D341" s="3"/>
    </row>
    <row r="342" spans="4:9" x14ac:dyDescent="0.25">
      <c r="D342" s="3"/>
    </row>
    <row r="343" spans="4:9" x14ac:dyDescent="0.25">
      <c r="D343" s="3"/>
    </row>
    <row r="344" spans="4:9" x14ac:dyDescent="0.25">
      <c r="D344" s="3"/>
    </row>
    <row r="345" spans="4:9" x14ac:dyDescent="0.25">
      <c r="D345" s="3"/>
    </row>
    <row r="346" spans="4:9" x14ac:dyDescent="0.25">
      <c r="D346" s="3"/>
    </row>
    <row r="347" spans="4:9" x14ac:dyDescent="0.25">
      <c r="D347" s="3"/>
    </row>
    <row r="348" spans="4:9" x14ac:dyDescent="0.25">
      <c r="D348" s="3"/>
    </row>
    <row r="349" spans="4:9" x14ac:dyDescent="0.25">
      <c r="D349" s="3"/>
    </row>
    <row r="350" spans="4:9" x14ac:dyDescent="0.25">
      <c r="D350" s="3"/>
    </row>
    <row r="351" spans="4:9" x14ac:dyDescent="0.25">
      <c r="D351" s="3"/>
      <c r="F351" s="3"/>
      <c r="G351" s="2"/>
      <c r="H351" s="3"/>
      <c r="I351" s="2"/>
    </row>
    <row r="352" spans="4:9" x14ac:dyDescent="0.25">
      <c r="D352" s="3"/>
      <c r="F352" s="3"/>
    </row>
    <row r="353" spans="4:8" x14ac:dyDescent="0.25">
      <c r="D353" s="3"/>
    </row>
    <row r="354" spans="4:8" x14ac:dyDescent="0.25">
      <c r="D354" s="3"/>
      <c r="G354" s="2"/>
    </row>
    <row r="355" spans="4:8" x14ac:dyDescent="0.25">
      <c r="D355" s="3"/>
    </row>
    <row r="356" spans="4:8" x14ac:dyDescent="0.25">
      <c r="D356" s="3"/>
    </row>
    <row r="357" spans="4:8" x14ac:dyDescent="0.25">
      <c r="D357" s="3"/>
    </row>
    <row r="358" spans="4:8" x14ac:dyDescent="0.25">
      <c r="D358" s="3"/>
    </row>
    <row r="359" spans="4:8" x14ac:dyDescent="0.25">
      <c r="D359" s="3"/>
    </row>
    <row r="360" spans="4:8" x14ac:dyDescent="0.25">
      <c r="D360" s="3"/>
    </row>
    <row r="361" spans="4:8" x14ac:dyDescent="0.25">
      <c r="D361" s="3"/>
      <c r="G361" s="2"/>
    </row>
    <row r="362" spans="4:8" x14ac:dyDescent="0.25">
      <c r="D362" s="3"/>
    </row>
    <row r="363" spans="4:8" x14ac:dyDescent="0.25">
      <c r="D363" s="3"/>
    </row>
    <row r="364" spans="4:8" x14ac:dyDescent="0.25">
      <c r="D364" s="3"/>
    </row>
    <row r="365" spans="4:8" x14ac:dyDescent="0.25">
      <c r="D365" s="3"/>
    </row>
    <row r="366" spans="4:8" x14ac:dyDescent="0.25">
      <c r="D366" s="3"/>
      <c r="F366" s="3"/>
    </row>
    <row r="367" spans="4:8" x14ac:dyDescent="0.25">
      <c r="D367" s="3"/>
      <c r="F367" s="3"/>
      <c r="G367" s="2"/>
      <c r="H367" s="3"/>
    </row>
    <row r="368" spans="4:8" x14ac:dyDescent="0.25">
      <c r="D368" s="3"/>
    </row>
    <row r="369" spans="4:7" x14ac:dyDescent="0.25">
      <c r="D369" s="3"/>
    </row>
    <row r="370" spans="4:7" x14ac:dyDescent="0.25">
      <c r="D370" s="3"/>
    </row>
    <row r="371" spans="4:7" x14ac:dyDescent="0.25">
      <c r="D371" s="3"/>
    </row>
    <row r="372" spans="4:7" x14ac:dyDescent="0.25">
      <c r="D372" s="3"/>
    </row>
    <row r="373" spans="4:7" x14ac:dyDescent="0.25">
      <c r="D373" s="3"/>
    </row>
    <row r="374" spans="4:7" x14ac:dyDescent="0.25">
      <c r="D374" s="3"/>
    </row>
    <row r="375" spans="4:7" x14ac:dyDescent="0.25">
      <c r="D375" s="3"/>
      <c r="G375" s="2"/>
    </row>
    <row r="376" spans="4:7" x14ac:dyDescent="0.25">
      <c r="D376" s="3"/>
      <c r="G376" s="2"/>
    </row>
    <row r="377" spans="4:7" x14ac:dyDescent="0.25">
      <c r="D377" s="3"/>
      <c r="G377" s="2"/>
    </row>
    <row r="378" spans="4:7" x14ac:dyDescent="0.25">
      <c r="D378" s="3"/>
    </row>
    <row r="379" spans="4:7" x14ac:dyDescent="0.25">
      <c r="D379" s="3"/>
    </row>
    <row r="380" spans="4:7" x14ac:dyDescent="0.25">
      <c r="D380" s="3"/>
    </row>
    <row r="381" spans="4:7" x14ac:dyDescent="0.25">
      <c r="D381" s="3"/>
    </row>
    <row r="382" spans="4:7" x14ac:dyDescent="0.25">
      <c r="D382" s="3"/>
    </row>
    <row r="383" spans="4:7" x14ac:dyDescent="0.25">
      <c r="D383" s="3"/>
    </row>
    <row r="384" spans="4:7" x14ac:dyDescent="0.25">
      <c r="D384" s="3"/>
    </row>
    <row r="385" spans="4:8" x14ac:dyDescent="0.25">
      <c r="D385" s="3"/>
      <c r="G385" s="2"/>
    </row>
    <row r="386" spans="4:8" x14ac:dyDescent="0.25">
      <c r="D386" s="3"/>
    </row>
    <row r="387" spans="4:8" x14ac:dyDescent="0.25">
      <c r="D387" s="3"/>
    </row>
    <row r="388" spans="4:8" x14ac:dyDescent="0.25">
      <c r="D388" s="3"/>
      <c r="G388" s="2"/>
      <c r="H388" s="3"/>
    </row>
    <row r="389" spans="4:8" x14ac:dyDescent="0.25">
      <c r="D389" s="3"/>
    </row>
    <row r="390" spans="4:8" x14ac:dyDescent="0.25">
      <c r="D390" s="3"/>
    </row>
    <row r="391" spans="4:8" x14ac:dyDescent="0.25">
      <c r="D391" s="3"/>
    </row>
    <row r="392" spans="4:8" x14ac:dyDescent="0.25">
      <c r="D392" s="3"/>
    </row>
    <row r="393" spans="4:8" x14ac:dyDescent="0.25">
      <c r="D393" s="3"/>
    </row>
    <row r="394" spans="4:8" x14ac:dyDescent="0.25">
      <c r="D394" s="3"/>
      <c r="G394" s="2"/>
    </row>
    <row r="395" spans="4:8" x14ac:dyDescent="0.25">
      <c r="D395" s="3"/>
      <c r="G395" s="2"/>
    </row>
    <row r="396" spans="4:8" x14ac:dyDescent="0.25">
      <c r="D396" s="3"/>
    </row>
    <row r="397" spans="4:8" x14ac:dyDescent="0.25">
      <c r="D397" s="3"/>
    </row>
    <row r="398" spans="4:8" x14ac:dyDescent="0.25">
      <c r="D398" s="3"/>
      <c r="F398" s="3"/>
      <c r="G398" s="2"/>
      <c r="H398" s="3"/>
    </row>
    <row r="399" spans="4:8" x14ac:dyDescent="0.25">
      <c r="D399" s="3"/>
      <c r="F399" s="3"/>
      <c r="G399" s="2"/>
    </row>
    <row r="400" spans="4:8" x14ac:dyDescent="0.25">
      <c r="D400" s="3"/>
      <c r="F400" s="3"/>
      <c r="G400" s="2"/>
    </row>
    <row r="401" spans="4:6" x14ac:dyDescent="0.25">
      <c r="D401" s="3"/>
      <c r="F401" s="3"/>
    </row>
    <row r="402" spans="4:6" x14ac:dyDescent="0.25">
      <c r="D402" s="3"/>
      <c r="F402" s="3"/>
    </row>
    <row r="403" spans="4:6" x14ac:dyDescent="0.25">
      <c r="D403" s="3"/>
      <c r="F403" s="3"/>
    </row>
    <row r="404" spans="4:6" x14ac:dyDescent="0.25">
      <c r="D404" s="3"/>
    </row>
    <row r="405" spans="4:6" x14ac:dyDescent="0.25">
      <c r="D405" s="3"/>
    </row>
    <row r="406" spans="4:6" x14ac:dyDescent="0.25">
      <c r="D406" s="3"/>
    </row>
    <row r="407" spans="4:6" x14ac:dyDescent="0.25">
      <c r="D407" s="3"/>
    </row>
    <row r="408" spans="4:6" x14ac:dyDescent="0.25">
      <c r="D408" s="3"/>
    </row>
    <row r="409" spans="4:6" x14ac:dyDescent="0.25">
      <c r="D409" s="3"/>
    </row>
    <row r="410" spans="4:6" x14ac:dyDescent="0.25">
      <c r="D410" s="3"/>
    </row>
    <row r="411" spans="4:6" x14ac:dyDescent="0.25">
      <c r="D411" s="3"/>
    </row>
    <row r="412" spans="4:6" x14ac:dyDescent="0.25">
      <c r="D412" s="3"/>
    </row>
    <row r="413" spans="4:6" x14ac:dyDescent="0.25">
      <c r="D413" s="3"/>
    </row>
    <row r="414" spans="4:6" x14ac:dyDescent="0.25">
      <c r="D414" s="3"/>
    </row>
    <row r="415" spans="4:6" x14ac:dyDescent="0.25">
      <c r="D415" s="3"/>
    </row>
    <row r="416" spans="4:6" x14ac:dyDescent="0.25">
      <c r="D416" s="3"/>
    </row>
    <row r="417" spans="4:10" x14ac:dyDescent="0.25">
      <c r="D417" s="3"/>
      <c r="F417" s="3"/>
    </row>
    <row r="418" spans="4:10" x14ac:dyDescent="0.25">
      <c r="D418" s="3"/>
      <c r="F418" s="3"/>
    </row>
    <row r="419" spans="4:10" x14ac:dyDescent="0.25">
      <c r="D419" s="3"/>
      <c r="F419" s="3"/>
    </row>
    <row r="420" spans="4:10" x14ac:dyDescent="0.25">
      <c r="D420" s="3"/>
    </row>
    <row r="421" spans="4:10" x14ac:dyDescent="0.25">
      <c r="D421" s="3"/>
    </row>
    <row r="422" spans="4:10" x14ac:dyDescent="0.25">
      <c r="D422" s="3"/>
    </row>
    <row r="423" spans="4:10" x14ac:dyDescent="0.25">
      <c r="D423" s="3"/>
    </row>
    <row r="424" spans="4:10" x14ac:dyDescent="0.25">
      <c r="D424" s="3"/>
    </row>
    <row r="425" spans="4:10" x14ac:dyDescent="0.25">
      <c r="D425" s="3"/>
    </row>
    <row r="426" spans="4:10" x14ac:dyDescent="0.25">
      <c r="D426" s="3"/>
    </row>
    <row r="427" spans="4:10" x14ac:dyDescent="0.25">
      <c r="D427" s="3"/>
    </row>
    <row r="428" spans="4:10" x14ac:dyDescent="0.25">
      <c r="D428" s="3"/>
      <c r="F428" s="3"/>
    </row>
    <row r="429" spans="4:10" x14ac:dyDescent="0.25">
      <c r="D429" s="3"/>
    </row>
    <row r="430" spans="4:10" x14ac:dyDescent="0.25">
      <c r="D430" s="3"/>
    </row>
    <row r="431" spans="4:10" x14ac:dyDescent="0.25">
      <c r="D431" s="3"/>
      <c r="G431" s="2"/>
      <c r="H431" s="3"/>
      <c r="I431" s="2"/>
      <c r="J431" s="3"/>
    </row>
    <row r="432" spans="4:10" x14ac:dyDescent="0.25">
      <c r="F432" s="3"/>
      <c r="G432" s="2"/>
    </row>
    <row r="433" spans="4:9" x14ac:dyDescent="0.25">
      <c r="F433" s="3"/>
      <c r="G433" s="2"/>
    </row>
    <row r="434" spans="4:9" x14ac:dyDescent="0.25">
      <c r="F434" s="3"/>
      <c r="G434" s="2"/>
      <c r="H434" s="3"/>
    </row>
    <row r="435" spans="4:9" x14ac:dyDescent="0.25">
      <c r="F435" s="3"/>
      <c r="G435" s="2"/>
    </row>
    <row r="436" spans="4:9" x14ac:dyDescent="0.25">
      <c r="D436" s="3"/>
    </row>
    <row r="437" spans="4:9" x14ac:dyDescent="0.25">
      <c r="D437" s="3"/>
      <c r="F437" s="3"/>
      <c r="G437" s="2"/>
      <c r="H437" s="3"/>
    </row>
    <row r="438" spans="4:9" x14ac:dyDescent="0.25">
      <c r="D438" s="3"/>
      <c r="F438" s="3"/>
      <c r="G438" s="2"/>
      <c r="H438" s="3"/>
    </row>
    <row r="439" spans="4:9" x14ac:dyDescent="0.25">
      <c r="D439" s="3"/>
      <c r="F439" s="3"/>
    </row>
    <row r="440" spans="4:9" x14ac:dyDescent="0.25">
      <c r="D440" s="3"/>
      <c r="F440" s="3"/>
    </row>
    <row r="441" spans="4:9" x14ac:dyDescent="0.25">
      <c r="D441" s="3"/>
      <c r="F441" s="3"/>
    </row>
    <row r="442" spans="4:9" x14ac:dyDescent="0.25">
      <c r="D442" s="3"/>
      <c r="F442" s="3"/>
      <c r="G442" s="2"/>
    </row>
    <row r="443" spans="4:9" x14ac:dyDescent="0.25">
      <c r="D443" s="3"/>
      <c r="F443" s="3"/>
      <c r="G443" s="2"/>
      <c r="H443" s="3"/>
    </row>
    <row r="444" spans="4:9" x14ac:dyDescent="0.25">
      <c r="D444" s="3"/>
      <c r="F444" s="3"/>
    </row>
    <row r="445" spans="4:9" x14ac:dyDescent="0.25">
      <c r="D445" s="3"/>
      <c r="F445" s="3"/>
    </row>
    <row r="446" spans="4:9" x14ac:dyDescent="0.25">
      <c r="D446" s="3"/>
      <c r="F446" s="3"/>
      <c r="G446" s="2"/>
      <c r="I446" s="2"/>
    </row>
    <row r="447" spans="4:9" x14ac:dyDescent="0.25">
      <c r="D447" s="3"/>
      <c r="F447" s="3"/>
    </row>
    <row r="448" spans="4:9" x14ac:dyDescent="0.25">
      <c r="D448" s="3"/>
      <c r="F448" s="3"/>
      <c r="G448" s="2"/>
      <c r="H448" s="3"/>
    </row>
    <row r="449" spans="4:10" x14ac:dyDescent="0.25">
      <c r="D449" s="3"/>
      <c r="F449" s="3"/>
    </row>
    <row r="450" spans="4:10" x14ac:dyDescent="0.25">
      <c r="F450" s="3"/>
    </row>
    <row r="451" spans="4:10" x14ac:dyDescent="0.25">
      <c r="D451" s="3"/>
      <c r="F451" s="3"/>
    </row>
    <row r="452" spans="4:10" x14ac:dyDescent="0.25">
      <c r="D452" s="3"/>
      <c r="F452" s="3"/>
    </row>
    <row r="453" spans="4:10" x14ac:dyDescent="0.25">
      <c r="D453" s="3"/>
      <c r="F453" s="3"/>
      <c r="G453" s="2"/>
      <c r="H453" s="3"/>
      <c r="I453" s="2"/>
      <c r="J453" s="3"/>
    </row>
    <row r="454" spans="4:10" x14ac:dyDescent="0.25">
      <c r="F454" s="3"/>
      <c r="G454" s="2"/>
      <c r="H454" s="3"/>
      <c r="I454" s="2"/>
      <c r="J454" s="3"/>
    </row>
    <row r="455" spans="4:10" x14ac:dyDescent="0.25">
      <c r="D455" s="3"/>
      <c r="F455" s="3"/>
      <c r="G455" s="2"/>
      <c r="H455" s="3"/>
    </row>
    <row r="456" spans="4:10" x14ac:dyDescent="0.25">
      <c r="D456" s="3"/>
      <c r="F456" s="3"/>
      <c r="G456" s="2"/>
      <c r="H456" s="3"/>
    </row>
    <row r="457" spans="4:10" x14ac:dyDescent="0.25">
      <c r="D457" s="3"/>
      <c r="F457" s="3"/>
    </row>
    <row r="458" spans="4:10" x14ac:dyDescent="0.25">
      <c r="F458" s="3"/>
    </row>
    <row r="459" spans="4:10" x14ac:dyDescent="0.25">
      <c r="D459" s="3"/>
      <c r="F459" s="3"/>
      <c r="G459" s="2"/>
    </row>
    <row r="460" spans="4:10" x14ac:dyDescent="0.25">
      <c r="D460" s="3"/>
      <c r="F460" s="3"/>
      <c r="G460" s="2"/>
      <c r="H460" s="3"/>
      <c r="I460" s="2"/>
    </row>
    <row r="461" spans="4:10" x14ac:dyDescent="0.25">
      <c r="D461" s="3"/>
    </row>
    <row r="462" spans="4:10" x14ac:dyDescent="0.25">
      <c r="D462" s="3"/>
      <c r="F462" s="3"/>
      <c r="G462" s="2"/>
      <c r="H462" s="3"/>
    </row>
    <row r="463" spans="4:10" x14ac:dyDescent="0.25">
      <c r="F463" s="3"/>
    </row>
    <row r="464" spans="4:10" x14ac:dyDescent="0.25">
      <c r="D464" s="3"/>
      <c r="F464" s="3"/>
      <c r="G464" s="2"/>
    </row>
    <row r="465" spans="4:9" x14ac:dyDescent="0.25">
      <c r="D465" s="3"/>
      <c r="F465" s="3"/>
    </row>
    <row r="466" spans="4:9" x14ac:dyDescent="0.25">
      <c r="D466" s="3"/>
      <c r="F466" s="3"/>
    </row>
    <row r="467" spans="4:9" x14ac:dyDescent="0.25">
      <c r="D467" s="3"/>
      <c r="F467" s="3"/>
    </row>
    <row r="468" spans="4:9" x14ac:dyDescent="0.25">
      <c r="D468" s="3"/>
      <c r="F468" s="3"/>
      <c r="G468" s="2"/>
      <c r="H468" s="3"/>
    </row>
    <row r="469" spans="4:9" x14ac:dyDescent="0.25">
      <c r="D469" s="3"/>
      <c r="F469" s="3"/>
    </row>
    <row r="470" spans="4:9" x14ac:dyDescent="0.25">
      <c r="D470" s="3"/>
      <c r="F470" s="3"/>
    </row>
    <row r="471" spans="4:9" x14ac:dyDescent="0.25">
      <c r="D471" s="3"/>
      <c r="F471" s="3"/>
    </row>
    <row r="472" spans="4:9" x14ac:dyDescent="0.25">
      <c r="D472" s="3"/>
      <c r="F472" s="3"/>
      <c r="G472" s="2"/>
      <c r="I472" s="2"/>
    </row>
    <row r="473" spans="4:9" x14ac:dyDescent="0.25">
      <c r="D473" s="3"/>
      <c r="F473" s="3"/>
    </row>
    <row r="474" spans="4:9" x14ac:dyDescent="0.25">
      <c r="D474" s="3"/>
      <c r="F474" s="3"/>
    </row>
    <row r="475" spans="4:9" x14ac:dyDescent="0.25">
      <c r="D475" s="3"/>
      <c r="F475" s="3"/>
    </row>
    <row r="476" spans="4:9" x14ac:dyDescent="0.25">
      <c r="D476" s="3"/>
      <c r="F476" s="3"/>
    </row>
    <row r="477" spans="4:9" x14ac:dyDescent="0.25">
      <c r="D477" s="3"/>
      <c r="F477" s="3"/>
    </row>
    <row r="478" spans="4:9" x14ac:dyDescent="0.25">
      <c r="D478" s="3"/>
      <c r="F478" s="3"/>
    </row>
    <row r="479" spans="4:9" x14ac:dyDescent="0.25">
      <c r="D479" s="3"/>
      <c r="F479" s="3"/>
    </row>
    <row r="480" spans="4:9" x14ac:dyDescent="0.25">
      <c r="D480" s="3"/>
      <c r="F480" s="3"/>
    </row>
    <row r="481" spans="4:7" x14ac:dyDescent="0.25">
      <c r="D481" s="3"/>
      <c r="F481" s="3"/>
    </row>
    <row r="482" spans="4:7" x14ac:dyDescent="0.25">
      <c r="D482" s="3"/>
      <c r="F482" s="3"/>
    </row>
    <row r="483" spans="4:7" x14ac:dyDescent="0.25">
      <c r="D483" s="3"/>
      <c r="F483" s="3"/>
    </row>
    <row r="484" spans="4:7" x14ac:dyDescent="0.25">
      <c r="D484" s="3"/>
      <c r="F484" s="3"/>
    </row>
    <row r="485" spans="4:7" x14ac:dyDescent="0.25">
      <c r="D485" s="3"/>
      <c r="F485" s="3"/>
    </row>
    <row r="486" spans="4:7" x14ac:dyDescent="0.25">
      <c r="D486" s="3"/>
    </row>
    <row r="487" spans="4:7" x14ac:dyDescent="0.25">
      <c r="D487" s="3"/>
    </row>
    <row r="488" spans="4:7" x14ac:dyDescent="0.25">
      <c r="D488" s="3"/>
      <c r="F488" s="3"/>
    </row>
    <row r="489" spans="4:7" x14ac:dyDescent="0.25">
      <c r="D489" s="3"/>
      <c r="F489" s="3"/>
      <c r="G489" s="2"/>
    </row>
    <row r="490" spans="4:7" x14ac:dyDescent="0.25">
      <c r="D490" s="3"/>
      <c r="F490" s="3"/>
    </row>
    <row r="491" spans="4:7" x14ac:dyDescent="0.25">
      <c r="D491" s="3"/>
      <c r="F491" s="3"/>
    </row>
    <row r="492" spans="4:7" x14ac:dyDescent="0.25">
      <c r="D492" s="3"/>
      <c r="F492" s="3"/>
    </row>
    <row r="493" spans="4:7" x14ac:dyDescent="0.25">
      <c r="D493" s="3"/>
      <c r="F493" s="3"/>
    </row>
    <row r="494" spans="4:7" x14ac:dyDescent="0.25">
      <c r="D494" s="3"/>
      <c r="F494" s="3"/>
    </row>
    <row r="495" spans="4:7" x14ac:dyDescent="0.25">
      <c r="D495" s="3"/>
      <c r="F495" s="3"/>
    </row>
    <row r="496" spans="4:7" x14ac:dyDescent="0.25">
      <c r="D496" s="3"/>
      <c r="F496" s="3"/>
    </row>
    <row r="497" spans="4:10" x14ac:dyDescent="0.25">
      <c r="D497" s="3"/>
      <c r="F497" s="3"/>
    </row>
    <row r="498" spans="4:10" x14ac:dyDescent="0.25">
      <c r="D498" s="3"/>
      <c r="F498" s="3"/>
    </row>
    <row r="499" spans="4:10" x14ac:dyDescent="0.25">
      <c r="D499" s="3"/>
      <c r="F499" s="3"/>
      <c r="G499" s="2"/>
      <c r="H499" s="3"/>
    </row>
    <row r="500" spans="4:10" x14ac:dyDescent="0.25">
      <c r="D500" s="3"/>
      <c r="F500" s="3"/>
    </row>
    <row r="501" spans="4:10" x14ac:dyDescent="0.25">
      <c r="D501" s="3"/>
      <c r="F501" s="3"/>
    </row>
    <row r="502" spans="4:10" x14ac:dyDescent="0.25">
      <c r="D502" s="3"/>
      <c r="F502" s="3"/>
      <c r="G502" s="2"/>
      <c r="H502" s="3"/>
      <c r="I502" s="2"/>
      <c r="J502" s="3"/>
    </row>
    <row r="503" spans="4:10" x14ac:dyDescent="0.25">
      <c r="D503" s="3"/>
    </row>
    <row r="504" spans="4:10" x14ac:dyDescent="0.25">
      <c r="D504" s="3"/>
    </row>
    <row r="505" spans="4:10" x14ac:dyDescent="0.25">
      <c r="D505" s="3"/>
    </row>
    <row r="506" spans="4:10" x14ac:dyDescent="0.25">
      <c r="D506" s="3"/>
    </row>
    <row r="507" spans="4:10" x14ac:dyDescent="0.25">
      <c r="D507" s="3"/>
      <c r="F507" s="3"/>
    </row>
    <row r="508" spans="4:10" x14ac:dyDescent="0.25">
      <c r="D508" s="3"/>
      <c r="F508" s="3"/>
    </row>
    <row r="509" spans="4:10" x14ac:dyDescent="0.25">
      <c r="D509" s="3"/>
      <c r="F509" s="3"/>
    </row>
    <row r="510" spans="4:10" x14ac:dyDescent="0.25">
      <c r="D510" s="3"/>
      <c r="F510" s="3"/>
    </row>
    <row r="511" spans="4:10" x14ac:dyDescent="0.25">
      <c r="D511" s="3"/>
      <c r="F511" s="3"/>
      <c r="G511" s="2"/>
    </row>
    <row r="512" spans="4:10" x14ac:dyDescent="0.25">
      <c r="D512" s="3"/>
      <c r="F512" s="3"/>
    </row>
    <row r="513" spans="4:10" x14ac:dyDescent="0.25">
      <c r="D513" s="3"/>
      <c r="F513" s="3"/>
    </row>
    <row r="514" spans="4:10" x14ac:dyDescent="0.25">
      <c r="D514" s="3"/>
      <c r="F514" s="3"/>
    </row>
    <row r="515" spans="4:10" x14ac:dyDescent="0.25">
      <c r="D515" s="3"/>
      <c r="G515" s="2"/>
      <c r="H515" s="3"/>
      <c r="I515" s="2"/>
      <c r="J515" s="3"/>
    </row>
    <row r="517" spans="4:10" x14ac:dyDescent="0.25">
      <c r="D517" s="3"/>
      <c r="G517" s="2"/>
      <c r="H517" s="3"/>
    </row>
    <row r="518" spans="4:10" x14ac:dyDescent="0.25">
      <c r="D518" s="3"/>
      <c r="G518" s="2"/>
      <c r="H518" s="3"/>
    </row>
    <row r="519" spans="4:10" x14ac:dyDescent="0.25">
      <c r="D519" s="3"/>
    </row>
    <row r="520" spans="4:10" x14ac:dyDescent="0.25">
      <c r="D520" s="3"/>
    </row>
    <row r="521" spans="4:10" x14ac:dyDescent="0.25">
      <c r="D521" s="3"/>
      <c r="G521" s="2"/>
      <c r="H521" s="3"/>
    </row>
    <row r="522" spans="4:10" x14ac:dyDescent="0.25">
      <c r="D522" s="3"/>
      <c r="G522" s="2"/>
      <c r="H522" s="3"/>
    </row>
    <row r="523" spans="4:10" x14ac:dyDescent="0.25">
      <c r="D523" s="3"/>
      <c r="G523" s="2"/>
      <c r="H523" s="3"/>
    </row>
    <row r="524" spans="4:10" x14ac:dyDescent="0.25">
      <c r="D524" s="3"/>
      <c r="G524" s="2"/>
      <c r="H524" s="3"/>
    </row>
    <row r="525" spans="4:10" x14ac:dyDescent="0.25">
      <c r="D525" s="3"/>
      <c r="G525" s="2"/>
      <c r="H525" s="3"/>
    </row>
    <row r="526" spans="4:10" x14ac:dyDescent="0.25">
      <c r="D526" s="3"/>
      <c r="G526" s="2"/>
      <c r="H526" s="3"/>
    </row>
    <row r="527" spans="4:10" x14ac:dyDescent="0.25">
      <c r="D527" s="3"/>
      <c r="G527" s="2"/>
      <c r="H527" s="3"/>
    </row>
    <row r="528" spans="4:10" x14ac:dyDescent="0.25">
      <c r="D528" s="3"/>
      <c r="G528" s="2"/>
      <c r="H528" s="3"/>
      <c r="I528" s="2"/>
    </row>
    <row r="529" spans="4:8" x14ac:dyDescent="0.25">
      <c r="D529" s="3"/>
      <c r="G529" s="2"/>
      <c r="H529" s="3"/>
    </row>
    <row r="530" spans="4:8" x14ac:dyDescent="0.25">
      <c r="D530" s="3"/>
      <c r="G530" s="2"/>
      <c r="H530" s="3"/>
    </row>
    <row r="531" spans="4:8" x14ac:dyDescent="0.25">
      <c r="D531" s="3"/>
      <c r="G531" s="2"/>
      <c r="H531" s="3"/>
    </row>
    <row r="532" spans="4:8" x14ac:dyDescent="0.25">
      <c r="D532" s="3"/>
      <c r="G532" s="2"/>
      <c r="H532" s="3"/>
    </row>
    <row r="533" spans="4:8" x14ac:dyDescent="0.25">
      <c r="D533" s="3"/>
      <c r="G533" s="2"/>
      <c r="H533" s="3"/>
    </row>
    <row r="534" spans="4:8" x14ac:dyDescent="0.25">
      <c r="D534" s="3"/>
      <c r="G534" s="2"/>
      <c r="H534" s="3"/>
    </row>
    <row r="535" spans="4:8" x14ac:dyDescent="0.25">
      <c r="D535" s="3"/>
      <c r="F535" s="3"/>
      <c r="G535" s="2"/>
    </row>
    <row r="537" spans="4:8" x14ac:dyDescent="0.25">
      <c r="D537" s="3"/>
      <c r="F537" s="3"/>
    </row>
    <row r="539" spans="4:8" x14ac:dyDescent="0.25">
      <c r="D539" s="3"/>
      <c r="G539" s="2"/>
      <c r="H539" s="3"/>
    </row>
    <row r="540" spans="4:8" x14ac:dyDescent="0.25">
      <c r="F540" s="3"/>
    </row>
    <row r="541" spans="4:8" x14ac:dyDescent="0.25">
      <c r="D541" s="3"/>
      <c r="G541" s="2"/>
      <c r="H541" s="3"/>
    </row>
    <row r="542" spans="4:8" x14ac:dyDescent="0.25">
      <c r="D542" s="3"/>
      <c r="F542" s="3"/>
    </row>
    <row r="544" spans="4:8" x14ac:dyDescent="0.25">
      <c r="F544" s="3"/>
      <c r="G544" s="2"/>
      <c r="H544" s="3"/>
    </row>
    <row r="545" spans="4:10" x14ac:dyDescent="0.25">
      <c r="G545" s="2"/>
      <c r="H545" s="3"/>
    </row>
    <row r="546" spans="4:10" x14ac:dyDescent="0.25">
      <c r="D546" s="3"/>
      <c r="G546" s="2"/>
      <c r="H546" s="3"/>
    </row>
    <row r="547" spans="4:10" x14ac:dyDescent="0.25">
      <c r="D547" s="3"/>
      <c r="G547" s="2"/>
      <c r="H547" s="3"/>
    </row>
    <row r="551" spans="4:10" x14ac:dyDescent="0.25">
      <c r="F551" s="3"/>
    </row>
    <row r="552" spans="4:10" x14ac:dyDescent="0.25">
      <c r="F552" s="3"/>
    </row>
    <row r="553" spans="4:10" x14ac:dyDescent="0.25">
      <c r="F553" s="3"/>
    </row>
    <row r="557" spans="4:10" x14ac:dyDescent="0.25">
      <c r="D557" s="3"/>
      <c r="G557" s="2"/>
      <c r="H557" s="3"/>
      <c r="I557" s="2"/>
      <c r="J557" s="3"/>
    </row>
    <row r="558" spans="4:10" x14ac:dyDescent="0.25">
      <c r="D558" s="3"/>
    </row>
    <row r="561" spans="4:9" x14ac:dyDescent="0.25">
      <c r="F561" s="3"/>
    </row>
    <row r="562" spans="4:9" x14ac:dyDescent="0.25">
      <c r="F562" s="3"/>
    </row>
    <row r="565" spans="4:9" x14ac:dyDescent="0.25">
      <c r="F565" s="3"/>
    </row>
    <row r="575" spans="4:9" x14ac:dyDescent="0.25">
      <c r="D575" s="3"/>
      <c r="F575" s="3"/>
      <c r="G575" s="2"/>
      <c r="I575" s="2"/>
    </row>
    <row r="576" spans="4:9" x14ac:dyDescent="0.25">
      <c r="F576" s="3"/>
      <c r="G576" s="2"/>
    </row>
    <row r="577" spans="4:10" x14ac:dyDescent="0.25">
      <c r="F577" s="3"/>
      <c r="G577" s="2"/>
      <c r="H577" s="3"/>
    </row>
    <row r="578" spans="4:10" x14ac:dyDescent="0.25">
      <c r="F578" s="3"/>
    </row>
    <row r="579" spans="4:10" x14ac:dyDescent="0.25">
      <c r="F579" s="3"/>
    </row>
    <row r="580" spans="4:10" x14ac:dyDescent="0.25">
      <c r="F580" s="3"/>
    </row>
    <row r="581" spans="4:10" x14ac:dyDescent="0.25">
      <c r="D581" s="3"/>
      <c r="F581" s="3"/>
      <c r="G581" s="2"/>
      <c r="H581" s="3"/>
      <c r="I581" s="2"/>
      <c r="J581" s="3"/>
    </row>
    <row r="582" spans="4:10" x14ac:dyDescent="0.25">
      <c r="D582" s="3"/>
      <c r="F582" s="3"/>
    </row>
    <row r="583" spans="4:10" x14ac:dyDescent="0.25">
      <c r="D583" s="3"/>
      <c r="G583" s="2"/>
      <c r="I583" s="2"/>
      <c r="J583" s="3"/>
    </row>
    <row r="589" spans="4:10" x14ac:dyDescent="0.25">
      <c r="D589" s="3"/>
      <c r="G589" s="2"/>
      <c r="H589" s="3"/>
      <c r="I589" s="2"/>
      <c r="J589" s="3"/>
    </row>
    <row r="590" spans="4:10" x14ac:dyDescent="0.25">
      <c r="D590" s="3"/>
      <c r="F590" s="3"/>
      <c r="G590" s="2"/>
      <c r="H590" s="3"/>
      <c r="I590" s="2"/>
      <c r="J590" s="3"/>
    </row>
    <row r="591" spans="4:10" x14ac:dyDescent="0.25">
      <c r="G591" s="2"/>
      <c r="H591" s="3"/>
    </row>
    <row r="594" spans="4:8" x14ac:dyDescent="0.25">
      <c r="G594" s="2"/>
    </row>
    <row r="595" spans="4:8" x14ac:dyDescent="0.25">
      <c r="D595" s="3"/>
    </row>
    <row r="596" spans="4:8" x14ac:dyDescent="0.25">
      <c r="D596" s="3"/>
    </row>
    <row r="597" spans="4:8" x14ac:dyDescent="0.25">
      <c r="D597" s="3"/>
    </row>
    <row r="598" spans="4:8" x14ac:dyDescent="0.25">
      <c r="D598" s="3"/>
    </row>
    <row r="599" spans="4:8" x14ac:dyDescent="0.25">
      <c r="D599" s="3"/>
      <c r="G599" s="2"/>
      <c r="H599" s="3"/>
    </row>
    <row r="600" spans="4:8" x14ac:dyDescent="0.25">
      <c r="D600" s="3"/>
      <c r="G600" s="2"/>
      <c r="H600" s="3"/>
    </row>
    <row r="601" spans="4:8" x14ac:dyDescent="0.25">
      <c r="D601" s="3"/>
      <c r="G601" s="2"/>
      <c r="H601" s="3"/>
    </row>
    <row r="602" spans="4:8" x14ac:dyDescent="0.25">
      <c r="D602" s="3"/>
    </row>
    <row r="603" spans="4:8" x14ac:dyDescent="0.25">
      <c r="D603" s="3"/>
      <c r="G603" s="2"/>
      <c r="H603" s="3"/>
    </row>
    <row r="604" spans="4:8" x14ac:dyDescent="0.25">
      <c r="D604" s="3"/>
      <c r="G604" s="2"/>
    </row>
    <row r="605" spans="4:8" x14ac:dyDescent="0.25">
      <c r="D605" s="3"/>
    </row>
    <row r="606" spans="4:8" x14ac:dyDescent="0.25">
      <c r="D606" s="3"/>
    </row>
    <row r="607" spans="4:8" x14ac:dyDescent="0.25">
      <c r="D607" s="3"/>
    </row>
    <row r="608" spans="4:8" x14ac:dyDescent="0.25">
      <c r="D608" s="3"/>
    </row>
    <row r="609" spans="4:10" x14ac:dyDescent="0.25">
      <c r="D609" s="3"/>
    </row>
    <row r="610" spans="4:10" x14ac:dyDescent="0.25">
      <c r="D610" s="3"/>
      <c r="G610" s="2"/>
      <c r="H610" s="3"/>
    </row>
    <row r="611" spans="4:10" x14ac:dyDescent="0.25">
      <c r="F611" s="3"/>
    </row>
    <row r="612" spans="4:10" x14ac:dyDescent="0.25">
      <c r="F612" s="3"/>
    </row>
    <row r="613" spans="4:10" x14ac:dyDescent="0.25">
      <c r="D613" s="3"/>
      <c r="G613" s="2"/>
      <c r="H613" s="3"/>
    </row>
    <row r="614" spans="4:10" x14ac:dyDescent="0.25">
      <c r="D614" s="3"/>
    </row>
    <row r="615" spans="4:10" x14ac:dyDescent="0.25">
      <c r="D615" s="3"/>
    </row>
    <row r="616" spans="4:10" x14ac:dyDescent="0.25">
      <c r="D616" s="3"/>
      <c r="F616" s="3"/>
      <c r="G616" s="2"/>
      <c r="H616" s="3"/>
    </row>
    <row r="617" spans="4:10" x14ac:dyDescent="0.25">
      <c r="D617" s="3"/>
      <c r="G617" s="2"/>
      <c r="H617" s="3"/>
    </row>
    <row r="618" spans="4:10" x14ac:dyDescent="0.25">
      <c r="D618" s="3"/>
    </row>
    <row r="619" spans="4:10" x14ac:dyDescent="0.25">
      <c r="G619" s="2"/>
      <c r="H619" s="3"/>
    </row>
    <row r="621" spans="4:10" x14ac:dyDescent="0.25">
      <c r="D621" s="3"/>
      <c r="G621" s="2"/>
      <c r="H621" s="3"/>
      <c r="I621" s="2"/>
      <c r="J621" s="3"/>
    </row>
    <row r="626" spans="4:8" x14ac:dyDescent="0.25">
      <c r="F626" s="3"/>
      <c r="G626" s="2"/>
      <c r="H626" s="3"/>
    </row>
    <row r="627" spans="4:8" x14ac:dyDescent="0.25">
      <c r="G627" s="2"/>
      <c r="H627" s="3"/>
    </row>
    <row r="630" spans="4:8" x14ac:dyDescent="0.25">
      <c r="G630" s="2"/>
      <c r="H630" s="3"/>
    </row>
    <row r="631" spans="4:8" x14ac:dyDescent="0.25">
      <c r="D631" s="3"/>
      <c r="F631" s="3"/>
    </row>
    <row r="638" spans="4:8" x14ac:dyDescent="0.25">
      <c r="G638" s="2"/>
    </row>
    <row r="639" spans="4:8" x14ac:dyDescent="0.25">
      <c r="G639" s="2"/>
    </row>
    <row r="641" spans="4:10" x14ac:dyDescent="0.25">
      <c r="F641" s="3"/>
      <c r="G641" s="2"/>
      <c r="H641" s="3"/>
    </row>
    <row r="642" spans="4:10" x14ac:dyDescent="0.25">
      <c r="D642" s="3"/>
      <c r="F642" s="3"/>
    </row>
    <row r="643" spans="4:10" x14ac:dyDescent="0.25">
      <c r="D643" s="3"/>
      <c r="F643" s="3"/>
    </row>
    <row r="645" spans="4:10" x14ac:dyDescent="0.25">
      <c r="D645" s="3"/>
      <c r="F645" s="3"/>
      <c r="G645" s="2"/>
      <c r="I645" s="2"/>
      <c r="J645" s="3"/>
    </row>
    <row r="646" spans="4:10" x14ac:dyDescent="0.25">
      <c r="D646" s="3"/>
      <c r="F646" s="3"/>
    </row>
    <row r="647" spans="4:10" x14ac:dyDescent="0.25">
      <c r="D647" s="3"/>
      <c r="G647" s="2"/>
      <c r="H647" s="3"/>
      <c r="I647" s="2"/>
      <c r="J647" s="3"/>
    </row>
    <row r="648" spans="4:10" x14ac:dyDescent="0.25">
      <c r="D648" s="3"/>
      <c r="G648" s="2"/>
      <c r="H648" s="3"/>
      <c r="I648" s="2"/>
      <c r="J648" s="3"/>
    </row>
    <row r="651" spans="4:10" x14ac:dyDescent="0.25">
      <c r="G651" s="2"/>
      <c r="H651" s="3"/>
    </row>
    <row r="657" spans="4:9" x14ac:dyDescent="0.25">
      <c r="D657" s="3"/>
      <c r="F657" s="3"/>
    </row>
    <row r="658" spans="4:9" x14ac:dyDescent="0.25">
      <c r="D658" s="3"/>
      <c r="F658" s="3"/>
    </row>
    <row r="659" spans="4:9" x14ac:dyDescent="0.25">
      <c r="D659" s="3"/>
      <c r="F659" s="3"/>
    </row>
    <row r="660" spans="4:9" x14ac:dyDescent="0.25">
      <c r="D660" s="3"/>
    </row>
    <row r="661" spans="4:9" x14ac:dyDescent="0.25">
      <c r="D661" s="3"/>
      <c r="F661" s="3"/>
      <c r="G661" s="2"/>
      <c r="H661" s="3"/>
      <c r="I661" s="2"/>
    </row>
    <row r="662" spans="4:9" x14ac:dyDescent="0.25">
      <c r="D662" s="3"/>
      <c r="F662" s="3"/>
    </row>
    <row r="663" spans="4:9" x14ac:dyDescent="0.25">
      <c r="D663" s="3"/>
      <c r="F663" s="3"/>
    </row>
    <row r="664" spans="4:9" x14ac:dyDescent="0.25">
      <c r="D664" s="3"/>
      <c r="G664" s="2"/>
      <c r="H664" s="3"/>
    </row>
    <row r="665" spans="4:9" x14ac:dyDescent="0.25">
      <c r="D665" s="3"/>
      <c r="G665" s="2"/>
      <c r="H665" s="3"/>
    </row>
    <row r="666" spans="4:9" x14ac:dyDescent="0.25">
      <c r="D666" s="3"/>
      <c r="G666" s="2"/>
      <c r="H666" s="3"/>
    </row>
    <row r="667" spans="4:9" x14ac:dyDescent="0.25">
      <c r="G667" s="2"/>
    </row>
    <row r="675" spans="4:9" x14ac:dyDescent="0.25">
      <c r="G675" s="2"/>
      <c r="H675" s="3"/>
    </row>
    <row r="676" spans="4:9" x14ac:dyDescent="0.25">
      <c r="D676" s="3"/>
      <c r="G676" s="2"/>
      <c r="H676" s="3"/>
    </row>
    <row r="677" spans="4:9" x14ac:dyDescent="0.25">
      <c r="F677" s="3"/>
      <c r="G677" s="2"/>
      <c r="H677" s="3"/>
    </row>
    <row r="678" spans="4:9" x14ac:dyDescent="0.25">
      <c r="G678" s="2"/>
    </row>
    <row r="679" spans="4:9" x14ac:dyDescent="0.25">
      <c r="G679" s="2"/>
      <c r="I679" s="2"/>
    </row>
    <row r="680" spans="4:9" x14ac:dyDescent="0.25">
      <c r="F680" s="3"/>
      <c r="G680" s="2"/>
      <c r="H680" s="3"/>
      <c r="I680" s="2"/>
    </row>
    <row r="681" spans="4:9" x14ac:dyDescent="0.25">
      <c r="D681" s="3"/>
      <c r="G681" s="2"/>
      <c r="H681" s="3"/>
    </row>
    <row r="685" spans="4:9" x14ac:dyDescent="0.25">
      <c r="D685" s="3"/>
    </row>
    <row r="686" spans="4:9" x14ac:dyDescent="0.25">
      <c r="G686" s="2"/>
      <c r="H686" s="3"/>
    </row>
    <row r="687" spans="4:9" x14ac:dyDescent="0.25">
      <c r="G687" s="2"/>
      <c r="H687" s="3"/>
    </row>
    <row r="690" spans="4:10" x14ac:dyDescent="0.25">
      <c r="G690" s="2"/>
      <c r="H690" s="3"/>
    </row>
    <row r="697" spans="4:10" x14ac:dyDescent="0.25">
      <c r="G697" s="2"/>
      <c r="H697" s="3"/>
      <c r="I697" s="2"/>
    </row>
    <row r="698" spans="4:10" x14ac:dyDescent="0.25">
      <c r="D698" s="3"/>
      <c r="F698" s="3"/>
      <c r="G698" s="2"/>
      <c r="H698" s="3"/>
      <c r="I698" s="2"/>
      <c r="J698" s="3"/>
    </row>
    <row r="710" spans="4:10" x14ac:dyDescent="0.25">
      <c r="D710" s="3"/>
      <c r="F710" s="3"/>
      <c r="G710" s="2"/>
    </row>
    <row r="711" spans="4:10" x14ac:dyDescent="0.25">
      <c r="D711" s="3"/>
      <c r="F711" s="3"/>
      <c r="G711" s="2"/>
      <c r="H711" s="3"/>
    </row>
    <row r="712" spans="4:10" x14ac:dyDescent="0.25">
      <c r="D712" s="3"/>
      <c r="G712" s="2"/>
      <c r="H712" s="3"/>
    </row>
    <row r="713" spans="4:10" x14ac:dyDescent="0.25">
      <c r="D713" s="3"/>
      <c r="G713" s="2"/>
    </row>
    <row r="714" spans="4:10" x14ac:dyDescent="0.25">
      <c r="F714" s="3"/>
    </row>
    <row r="715" spans="4:10" x14ac:dyDescent="0.25">
      <c r="G715" s="2"/>
    </row>
    <row r="716" spans="4:10" x14ac:dyDescent="0.25">
      <c r="D716" s="3"/>
      <c r="G716" s="2"/>
      <c r="H716" s="3"/>
      <c r="I716" s="2"/>
      <c r="J716" s="3"/>
    </row>
    <row r="717" spans="4:10" x14ac:dyDescent="0.25">
      <c r="D717" s="3"/>
      <c r="F717" s="3"/>
      <c r="G717" s="2"/>
      <c r="H717" s="3"/>
      <c r="I717" s="2"/>
    </row>
    <row r="718" spans="4:10" x14ac:dyDescent="0.25">
      <c r="D718" s="3"/>
      <c r="G718" s="2"/>
      <c r="H718" s="3"/>
    </row>
    <row r="719" spans="4:10" x14ac:dyDescent="0.25">
      <c r="D719" s="3"/>
      <c r="G719" s="2"/>
      <c r="H719" s="3"/>
    </row>
    <row r="720" spans="4:10" x14ac:dyDescent="0.25">
      <c r="D720" s="3"/>
      <c r="G720" s="2"/>
      <c r="H720" s="3"/>
    </row>
    <row r="721" spans="4:10" x14ac:dyDescent="0.25">
      <c r="G721" s="2"/>
      <c r="H721" s="3"/>
    </row>
    <row r="724" spans="4:10" x14ac:dyDescent="0.25">
      <c r="D724" s="3"/>
      <c r="G724" s="2"/>
      <c r="H724" s="3"/>
    </row>
    <row r="726" spans="4:10" x14ac:dyDescent="0.25">
      <c r="G726" s="2"/>
      <c r="H726" s="3"/>
      <c r="I726" s="2"/>
      <c r="J726" s="3"/>
    </row>
    <row r="734" spans="4:10" x14ac:dyDescent="0.25">
      <c r="D734" s="3"/>
    </row>
    <row r="735" spans="4:10" x14ac:dyDescent="0.25">
      <c r="D735" s="3"/>
      <c r="G735" s="2"/>
      <c r="H735" s="3"/>
    </row>
    <row r="744" spans="4:8" x14ac:dyDescent="0.25">
      <c r="D744" s="3"/>
      <c r="F744" s="3"/>
      <c r="G744" s="2"/>
    </row>
    <row r="745" spans="4:8" x14ac:dyDescent="0.25">
      <c r="D745" s="3"/>
      <c r="F745" s="3"/>
      <c r="G745" s="2"/>
    </row>
    <row r="746" spans="4:8" x14ac:dyDescent="0.25">
      <c r="D746" s="3"/>
    </row>
    <row r="747" spans="4:8" x14ac:dyDescent="0.25">
      <c r="F747" s="3"/>
      <c r="G747" s="2"/>
      <c r="H747" s="3"/>
    </row>
    <row r="748" spans="4:8" x14ac:dyDescent="0.25">
      <c r="D748" s="3"/>
      <c r="G748" s="2"/>
    </row>
    <row r="749" spans="4:8" x14ac:dyDescent="0.25">
      <c r="D749" s="3"/>
      <c r="G749" s="2"/>
    </row>
    <row r="750" spans="4:8" x14ac:dyDescent="0.25">
      <c r="D750" s="3"/>
      <c r="G750" s="2"/>
    </row>
    <row r="751" spans="4:8" x14ac:dyDescent="0.25">
      <c r="D751" s="3"/>
      <c r="G751" s="2"/>
    </row>
    <row r="752" spans="4:8" x14ac:dyDescent="0.25">
      <c r="D752" s="3"/>
      <c r="G752" s="2"/>
    </row>
    <row r="753" spans="4:8" x14ac:dyDescent="0.25">
      <c r="D753" s="3"/>
      <c r="G753" s="2"/>
    </row>
    <row r="754" spans="4:8" x14ac:dyDescent="0.25">
      <c r="D754" s="3"/>
      <c r="G754" s="2"/>
    </row>
    <row r="755" spans="4:8" x14ac:dyDescent="0.25">
      <c r="D755" s="3"/>
    </row>
    <row r="756" spans="4:8" x14ac:dyDescent="0.25">
      <c r="D756" s="3"/>
      <c r="F756" s="3"/>
    </row>
    <row r="757" spans="4:8" x14ac:dyDescent="0.25">
      <c r="F757" s="3"/>
    </row>
    <row r="758" spans="4:8" x14ac:dyDescent="0.25">
      <c r="D758" s="3"/>
    </row>
    <row r="759" spans="4:8" x14ac:dyDescent="0.25">
      <c r="D759" s="3"/>
    </row>
    <row r="760" spans="4:8" x14ac:dyDescent="0.25">
      <c r="D760" s="3"/>
    </row>
    <row r="761" spans="4:8" x14ac:dyDescent="0.25">
      <c r="F761" s="3"/>
    </row>
    <row r="762" spans="4:8" x14ac:dyDescent="0.25">
      <c r="F762" s="3"/>
    </row>
    <row r="763" spans="4:8" x14ac:dyDescent="0.25">
      <c r="F763" s="3"/>
      <c r="G763" s="2"/>
      <c r="H763" s="3"/>
    </row>
    <row r="764" spans="4:8" x14ac:dyDescent="0.25">
      <c r="F764" s="3"/>
      <c r="G764" s="2"/>
      <c r="H764" s="3"/>
    </row>
    <row r="767" spans="4:8" x14ac:dyDescent="0.25">
      <c r="D767" s="3"/>
      <c r="F767" s="3"/>
    </row>
    <row r="768" spans="4:8" x14ac:dyDescent="0.25">
      <c r="D768" s="3"/>
      <c r="F768" s="3"/>
      <c r="G768" s="2"/>
      <c r="H768" s="3"/>
    </row>
    <row r="770" spans="4:8" x14ac:dyDescent="0.25">
      <c r="D770" s="3"/>
      <c r="F770" s="3"/>
    </row>
    <row r="771" spans="4:8" x14ac:dyDescent="0.25">
      <c r="F771" s="3"/>
    </row>
    <row r="772" spans="4:8" x14ac:dyDescent="0.25">
      <c r="D772" s="3"/>
      <c r="F772" s="3"/>
      <c r="G772" s="2"/>
      <c r="H772" s="3"/>
    </row>
    <row r="773" spans="4:8" x14ac:dyDescent="0.25">
      <c r="G773" s="2"/>
    </row>
    <row r="774" spans="4:8" x14ac:dyDescent="0.25">
      <c r="D774" s="3"/>
      <c r="F774" s="3"/>
      <c r="G774" s="2"/>
      <c r="H774" s="3"/>
    </row>
    <row r="776" spans="4:8" x14ac:dyDescent="0.25">
      <c r="F776" s="3"/>
      <c r="G776" s="2"/>
    </row>
    <row r="777" spans="4:8" x14ac:dyDescent="0.25">
      <c r="F777" s="3"/>
    </row>
    <row r="778" spans="4:8" x14ac:dyDescent="0.25">
      <c r="D778" s="3"/>
      <c r="F778" s="3"/>
      <c r="G778" s="2"/>
      <c r="H778" s="3"/>
    </row>
    <row r="780" spans="4:8" x14ac:dyDescent="0.25">
      <c r="D780" s="3"/>
      <c r="F780" s="3"/>
    </row>
    <row r="782" spans="4:8" x14ac:dyDescent="0.25">
      <c r="F782" s="3"/>
    </row>
    <row r="783" spans="4:8" x14ac:dyDescent="0.25">
      <c r="D783" s="3"/>
      <c r="F783" s="3"/>
      <c r="G783" s="2"/>
      <c r="H783" s="3"/>
    </row>
    <row r="784" spans="4:8" x14ac:dyDescent="0.25">
      <c r="D784" s="3"/>
      <c r="F784" s="3"/>
    </row>
    <row r="786" spans="4:10" x14ac:dyDescent="0.25">
      <c r="F786" s="3"/>
    </row>
    <row r="787" spans="4:10" x14ac:dyDescent="0.25">
      <c r="F787" s="3"/>
      <c r="G787" s="2"/>
    </row>
    <row r="789" spans="4:10" x14ac:dyDescent="0.25">
      <c r="F789" s="3"/>
    </row>
    <row r="791" spans="4:10" x14ac:dyDescent="0.25">
      <c r="D791" s="3"/>
      <c r="F791" s="3"/>
      <c r="G791" s="2"/>
      <c r="H791" s="3"/>
    </row>
    <row r="792" spans="4:10" x14ac:dyDescent="0.25">
      <c r="D792" s="3"/>
      <c r="F792" s="3"/>
      <c r="G792" s="2"/>
      <c r="H792" s="3"/>
    </row>
    <row r="793" spans="4:10" x14ac:dyDescent="0.25">
      <c r="G793" s="2"/>
    </row>
    <row r="794" spans="4:10" x14ac:dyDescent="0.25">
      <c r="F794" s="3"/>
    </row>
    <row r="796" spans="4:10" x14ac:dyDescent="0.25">
      <c r="D796" s="3"/>
    </row>
    <row r="799" spans="4:10" x14ac:dyDescent="0.25">
      <c r="D799" s="3"/>
      <c r="F799" s="3"/>
      <c r="G799" s="2"/>
      <c r="I799" s="2"/>
      <c r="J799" s="3"/>
    </row>
    <row r="800" spans="4:10" x14ac:dyDescent="0.25">
      <c r="F800" s="3"/>
    </row>
    <row r="801" spans="4:9" x14ac:dyDescent="0.25">
      <c r="G801" s="2"/>
      <c r="H801" s="3"/>
    </row>
    <row r="802" spans="4:9" x14ac:dyDescent="0.25">
      <c r="D802" s="3"/>
      <c r="F802" s="3"/>
      <c r="G802" s="2"/>
      <c r="H802" s="3"/>
      <c r="I802" s="2"/>
    </row>
    <row r="803" spans="4:9" x14ac:dyDescent="0.25">
      <c r="D803" s="3"/>
      <c r="F803" s="3"/>
    </row>
    <row r="804" spans="4:9" x14ac:dyDescent="0.25">
      <c r="D804" s="3"/>
      <c r="F804" s="3"/>
    </row>
    <row r="805" spans="4:9" x14ac:dyDescent="0.25">
      <c r="D805" s="3"/>
      <c r="F805" s="3"/>
    </row>
    <row r="806" spans="4:9" x14ac:dyDescent="0.25">
      <c r="D806" s="3"/>
      <c r="F806" s="3"/>
    </row>
    <row r="820" spans="4:8" x14ac:dyDescent="0.25">
      <c r="D820" s="3"/>
      <c r="F820" s="3"/>
      <c r="G820" s="2"/>
      <c r="H820" s="3"/>
    </row>
    <row r="822" spans="4:8" x14ac:dyDescent="0.25">
      <c r="F822" s="3"/>
    </row>
    <row r="837" spans="4:8" x14ac:dyDescent="0.25">
      <c r="F837" s="3"/>
    </row>
    <row r="840" spans="4:8" x14ac:dyDescent="0.25">
      <c r="D840" s="3"/>
    </row>
    <row r="841" spans="4:8" x14ac:dyDescent="0.25">
      <c r="D841" s="3"/>
      <c r="G841" s="2"/>
    </row>
    <row r="842" spans="4:8" x14ac:dyDescent="0.25">
      <c r="D842" s="3"/>
    </row>
    <row r="843" spans="4:8" x14ac:dyDescent="0.25">
      <c r="D843" s="3"/>
      <c r="G843" s="2"/>
      <c r="H843" s="3"/>
    </row>
    <row r="844" spans="4:8" x14ac:dyDescent="0.25">
      <c r="D844" s="3"/>
      <c r="G844" s="2"/>
      <c r="H844" s="3"/>
    </row>
    <row r="845" spans="4:8" x14ac:dyDescent="0.25">
      <c r="D845" s="3"/>
      <c r="G845" s="2"/>
      <c r="H845" s="3"/>
    </row>
    <row r="846" spans="4:8" x14ac:dyDescent="0.25">
      <c r="D846" s="3"/>
      <c r="G846" s="2"/>
      <c r="H846" s="3"/>
    </row>
    <row r="847" spans="4:8" x14ac:dyDescent="0.25">
      <c r="D847" s="3"/>
      <c r="G847" s="2"/>
      <c r="H847" s="3"/>
    </row>
    <row r="848" spans="4:8" x14ac:dyDescent="0.25">
      <c r="D848" s="3"/>
      <c r="G848" s="2"/>
      <c r="H848" s="3"/>
    </row>
    <row r="849" spans="4:8" x14ac:dyDescent="0.25">
      <c r="D849" s="3"/>
      <c r="G849" s="2"/>
      <c r="H849" s="3"/>
    </row>
    <row r="850" spans="4:8" x14ac:dyDescent="0.25">
      <c r="D850" s="3"/>
      <c r="G850" s="2"/>
      <c r="H850" s="3"/>
    </row>
    <row r="851" spans="4:8" x14ac:dyDescent="0.25">
      <c r="D851" s="3"/>
      <c r="F851" s="3"/>
    </row>
    <row r="854" spans="4:8" x14ac:dyDescent="0.25">
      <c r="D854" s="3"/>
      <c r="F854" s="3"/>
      <c r="G854" s="2"/>
      <c r="H854" s="3"/>
    </row>
    <row r="855" spans="4:8" x14ac:dyDescent="0.25">
      <c r="D855" s="3"/>
      <c r="G855" s="2"/>
    </row>
    <row r="856" spans="4:8" x14ac:dyDescent="0.25">
      <c r="D856" s="3"/>
      <c r="G856" s="2"/>
    </row>
    <row r="863" spans="4:8" x14ac:dyDescent="0.25">
      <c r="D863" s="3"/>
      <c r="F863" s="3"/>
      <c r="G863" s="2"/>
      <c r="H863" s="3"/>
    </row>
    <row r="864" spans="4:8" x14ac:dyDescent="0.25">
      <c r="D864" s="3"/>
      <c r="G864" s="2"/>
    </row>
    <row r="866" spans="4:10" x14ac:dyDescent="0.25">
      <c r="D866" s="3"/>
      <c r="F866" s="3"/>
    </row>
    <row r="867" spans="4:10" x14ac:dyDescent="0.25">
      <c r="D867" s="3"/>
      <c r="F867" s="3"/>
    </row>
    <row r="869" spans="4:10" x14ac:dyDescent="0.25">
      <c r="G869" s="2"/>
    </row>
    <row r="871" spans="4:10" x14ac:dyDescent="0.25">
      <c r="D871" s="3"/>
      <c r="F871" s="3"/>
      <c r="G871" s="2"/>
    </row>
    <row r="872" spans="4:10" x14ac:dyDescent="0.25">
      <c r="D872" s="3"/>
      <c r="F872" s="3"/>
    </row>
    <row r="874" spans="4:10" x14ac:dyDescent="0.25">
      <c r="D874" s="3"/>
      <c r="G874" s="2"/>
      <c r="H874" s="3"/>
    </row>
    <row r="875" spans="4:10" x14ac:dyDescent="0.25">
      <c r="D875" s="3"/>
      <c r="G875" s="2"/>
      <c r="H875" s="3"/>
    </row>
    <row r="876" spans="4:10" x14ac:dyDescent="0.25">
      <c r="D876" s="3"/>
      <c r="G876" s="2"/>
    </row>
    <row r="877" spans="4:10" x14ac:dyDescent="0.25">
      <c r="D877" s="3"/>
      <c r="G877" s="2"/>
      <c r="I877" s="2"/>
      <c r="J877" s="3"/>
    </row>
    <row r="878" spans="4:10" x14ac:dyDescent="0.25">
      <c r="D878" s="3"/>
      <c r="F878" s="3"/>
      <c r="G878" s="2"/>
      <c r="I878" s="2"/>
      <c r="J878" s="3"/>
    </row>
    <row r="879" spans="4:10" x14ac:dyDescent="0.25">
      <c r="D879" s="3"/>
    </row>
    <row r="880" spans="4:10" x14ac:dyDescent="0.25">
      <c r="D880" s="3"/>
    </row>
    <row r="881" spans="4:8" x14ac:dyDescent="0.25">
      <c r="D881" s="3"/>
      <c r="G881" s="2"/>
      <c r="H881" s="3"/>
    </row>
    <row r="882" spans="4:8" x14ac:dyDescent="0.25">
      <c r="G882" s="2"/>
      <c r="H882" s="3"/>
    </row>
    <row r="883" spans="4:8" x14ac:dyDescent="0.25">
      <c r="F883" s="3"/>
    </row>
    <row r="884" spans="4:8" x14ac:dyDescent="0.25">
      <c r="D884" s="3"/>
      <c r="G884" s="2"/>
      <c r="H884" s="3"/>
    </row>
    <row r="885" spans="4:8" x14ac:dyDescent="0.25">
      <c r="D885" s="3"/>
      <c r="F885" s="3"/>
      <c r="G885" s="2"/>
    </row>
    <row r="886" spans="4:8" x14ac:dyDescent="0.25">
      <c r="D886" s="3"/>
    </row>
    <row r="887" spans="4:8" x14ac:dyDescent="0.25">
      <c r="D887" s="3"/>
      <c r="F887" s="3"/>
      <c r="G887" s="2"/>
      <c r="H887" s="3"/>
    </row>
    <row r="888" spans="4:8" x14ac:dyDescent="0.25">
      <c r="F888" s="3"/>
    </row>
    <row r="889" spans="4:8" x14ac:dyDescent="0.25">
      <c r="D889" s="3"/>
    </row>
    <row r="892" spans="4:8" x14ac:dyDescent="0.25">
      <c r="D892" s="3"/>
      <c r="F892" s="3"/>
      <c r="G892" s="2"/>
    </row>
    <row r="893" spans="4:8" x14ac:dyDescent="0.25">
      <c r="D893" s="3"/>
      <c r="F893" s="3"/>
    </row>
    <row r="894" spans="4:8" x14ac:dyDescent="0.25">
      <c r="D894" s="3"/>
    </row>
    <row r="895" spans="4:8" x14ac:dyDescent="0.25">
      <c r="D895" s="3"/>
      <c r="F895" s="3"/>
      <c r="G895" s="2"/>
      <c r="H895" s="3"/>
    </row>
    <row r="896" spans="4:8" x14ac:dyDescent="0.25">
      <c r="D896" s="3"/>
      <c r="F896" s="3"/>
    </row>
    <row r="897" spans="4:10" x14ac:dyDescent="0.25">
      <c r="D897" s="3"/>
      <c r="F897" s="3"/>
    </row>
    <row r="898" spans="4:10" x14ac:dyDescent="0.25">
      <c r="D898" s="3"/>
    </row>
    <row r="899" spans="4:10" x14ac:dyDescent="0.25">
      <c r="D899" s="3"/>
      <c r="F899" s="3"/>
    </row>
    <row r="900" spans="4:10" x14ac:dyDescent="0.25">
      <c r="F900" s="3"/>
    </row>
    <row r="901" spans="4:10" x14ac:dyDescent="0.25">
      <c r="G901" s="2"/>
      <c r="H901" s="3"/>
    </row>
    <row r="902" spans="4:10" x14ac:dyDescent="0.25">
      <c r="G902" s="2"/>
      <c r="H902" s="3"/>
    </row>
    <row r="903" spans="4:10" x14ac:dyDescent="0.25">
      <c r="G903" s="2"/>
      <c r="H903" s="3"/>
    </row>
    <row r="904" spans="4:10" x14ac:dyDescent="0.25">
      <c r="G904" s="2"/>
      <c r="H904" s="3"/>
    </row>
    <row r="905" spans="4:10" x14ac:dyDescent="0.25">
      <c r="G905" s="2"/>
      <c r="H905" s="3"/>
    </row>
    <row r="906" spans="4:10" x14ac:dyDescent="0.25">
      <c r="G906" s="2"/>
      <c r="H906" s="3"/>
    </row>
    <row r="907" spans="4:10" x14ac:dyDescent="0.25">
      <c r="G907" s="2"/>
      <c r="H907" s="3"/>
    </row>
    <row r="908" spans="4:10" x14ac:dyDescent="0.25">
      <c r="D908" s="3"/>
    </row>
    <row r="909" spans="4:10" x14ac:dyDescent="0.25">
      <c r="F909" s="3"/>
    </row>
    <row r="911" spans="4:10" x14ac:dyDescent="0.25">
      <c r="D911" s="3"/>
      <c r="F911" s="3"/>
    </row>
    <row r="912" spans="4:10" x14ac:dyDescent="0.25">
      <c r="D912" s="3"/>
      <c r="G912" s="2"/>
      <c r="H912" s="3"/>
      <c r="I912" s="2"/>
      <c r="J912" s="3"/>
    </row>
    <row r="914" spans="4:10" x14ac:dyDescent="0.25">
      <c r="D914" s="3"/>
      <c r="F914" s="3"/>
      <c r="G914" s="2"/>
      <c r="H914" s="3"/>
      <c r="I914" s="2"/>
      <c r="J914" s="3"/>
    </row>
    <row r="915" spans="4:10" x14ac:dyDescent="0.25">
      <c r="D915" s="3"/>
    </row>
    <row r="916" spans="4:10" x14ac:dyDescent="0.25">
      <c r="D916" s="3"/>
      <c r="F916" s="3"/>
    </row>
    <row r="917" spans="4:10" x14ac:dyDescent="0.25">
      <c r="D917" s="3"/>
    </row>
    <row r="918" spans="4:10" x14ac:dyDescent="0.25">
      <c r="D918" s="3"/>
      <c r="F918" s="3"/>
    </row>
    <row r="919" spans="4:10" x14ac:dyDescent="0.25">
      <c r="G919" s="2"/>
      <c r="H919" s="3"/>
      <c r="I919" s="2"/>
    </row>
    <row r="920" spans="4:10" x14ac:dyDescent="0.25">
      <c r="D920" s="3"/>
      <c r="G920" s="2"/>
      <c r="H920" s="3"/>
    </row>
    <row r="921" spans="4:10" x14ac:dyDescent="0.25">
      <c r="D921" s="3"/>
      <c r="G921" s="2"/>
      <c r="H921" s="3"/>
    </row>
    <row r="922" spans="4:10" x14ac:dyDescent="0.25">
      <c r="D922" s="3"/>
      <c r="G922" s="2"/>
      <c r="H922" s="3"/>
    </row>
    <row r="923" spans="4:10" x14ac:dyDescent="0.25">
      <c r="F923" s="3"/>
      <c r="G923" s="2"/>
      <c r="H923" s="3"/>
    </row>
    <row r="924" spans="4:10" x14ac:dyDescent="0.25">
      <c r="D924" s="3"/>
      <c r="F924" s="3"/>
    </row>
    <row r="925" spans="4:10" x14ac:dyDescent="0.25">
      <c r="D925" s="3"/>
      <c r="F925" s="3"/>
      <c r="G925" s="2"/>
      <c r="H925" s="3"/>
      <c r="I925" s="2"/>
      <c r="J925" s="3"/>
    </row>
    <row r="926" spans="4:10" x14ac:dyDescent="0.25">
      <c r="F926" s="3"/>
    </row>
    <row r="927" spans="4:10" x14ac:dyDescent="0.25">
      <c r="G927" s="2"/>
      <c r="H927" s="3"/>
    </row>
    <row r="928" spans="4:10" x14ac:dyDescent="0.25">
      <c r="D928" s="3"/>
      <c r="G928" s="2"/>
      <c r="H928" s="3"/>
    </row>
    <row r="929" spans="4:10" x14ac:dyDescent="0.25">
      <c r="D929" s="3"/>
      <c r="F929" s="3"/>
    </row>
    <row r="930" spans="4:10" x14ac:dyDescent="0.25">
      <c r="D930" s="3"/>
      <c r="F930" s="3"/>
      <c r="G930" s="2"/>
      <c r="H930" s="3"/>
    </row>
    <row r="931" spans="4:10" x14ac:dyDescent="0.25">
      <c r="D931" s="3"/>
    </row>
    <row r="932" spans="4:10" x14ac:dyDescent="0.25">
      <c r="D932" s="3"/>
    </row>
    <row r="933" spans="4:10" x14ac:dyDescent="0.25">
      <c r="D933" s="3"/>
    </row>
    <row r="934" spans="4:10" x14ac:dyDescent="0.25">
      <c r="D934" s="3"/>
      <c r="F934" s="3"/>
      <c r="G934" s="2"/>
      <c r="H934" s="3"/>
    </row>
    <row r="935" spans="4:10" x14ac:dyDescent="0.25">
      <c r="D935" s="3"/>
      <c r="F935" s="3"/>
    </row>
    <row r="936" spans="4:10" x14ac:dyDescent="0.25">
      <c r="F936" s="3"/>
    </row>
    <row r="937" spans="4:10" x14ac:dyDescent="0.25">
      <c r="D937" s="3"/>
      <c r="F937" s="3"/>
    </row>
    <row r="938" spans="4:10" x14ac:dyDescent="0.25">
      <c r="D938" s="3"/>
      <c r="G938" s="2"/>
      <c r="I938" s="2"/>
      <c r="J938" s="3"/>
    </row>
    <row r="939" spans="4:10" x14ac:dyDescent="0.25">
      <c r="F939" s="3"/>
      <c r="G939" s="2"/>
      <c r="H939" s="3"/>
    </row>
    <row r="940" spans="4:10" x14ac:dyDescent="0.25">
      <c r="F940" s="3"/>
      <c r="G940" s="2"/>
      <c r="H940" s="3"/>
      <c r="I940" s="2"/>
    </row>
    <row r="941" spans="4:10" x14ac:dyDescent="0.25">
      <c r="F941" s="3"/>
    </row>
    <row r="942" spans="4:10" x14ac:dyDescent="0.25">
      <c r="F942" s="3"/>
      <c r="G942" s="2"/>
    </row>
    <row r="943" spans="4:10" x14ac:dyDescent="0.25">
      <c r="D943" s="3"/>
    </row>
    <row r="944" spans="4:10" x14ac:dyDescent="0.25">
      <c r="D944" s="3"/>
      <c r="F944" s="3"/>
    </row>
    <row r="945" spans="4:8" x14ac:dyDescent="0.25">
      <c r="D945" s="3"/>
    </row>
    <row r="946" spans="4:8" x14ac:dyDescent="0.25">
      <c r="D946" s="3"/>
      <c r="F946" s="3"/>
    </row>
    <row r="947" spans="4:8" x14ac:dyDescent="0.25">
      <c r="D947" s="3"/>
      <c r="F947" s="3"/>
    </row>
    <row r="948" spans="4:8" x14ac:dyDescent="0.25">
      <c r="D948" s="3"/>
      <c r="F948" s="3"/>
    </row>
    <row r="949" spans="4:8" x14ac:dyDescent="0.25">
      <c r="D949" s="3"/>
      <c r="F949" s="3"/>
      <c r="G949" s="2"/>
      <c r="H949" s="3"/>
    </row>
    <row r="950" spans="4:8" x14ac:dyDescent="0.25">
      <c r="F950" s="3"/>
    </row>
    <row r="951" spans="4:8" x14ac:dyDescent="0.25">
      <c r="D951" s="3"/>
      <c r="F951" s="3"/>
      <c r="G951" s="2"/>
      <c r="H951" s="3"/>
    </row>
    <row r="952" spans="4:8" x14ac:dyDescent="0.25">
      <c r="D952" s="3"/>
    </row>
    <row r="953" spans="4:8" x14ac:dyDescent="0.25">
      <c r="D953" s="3"/>
      <c r="F953" s="3"/>
      <c r="G953" s="2"/>
      <c r="H953" s="3"/>
    </row>
    <row r="954" spans="4:8" x14ac:dyDescent="0.25">
      <c r="D954" s="3"/>
      <c r="F954" s="3"/>
    </row>
    <row r="956" spans="4:8" x14ac:dyDescent="0.25">
      <c r="D956" s="3"/>
    </row>
    <row r="957" spans="4:8" x14ac:dyDescent="0.25">
      <c r="D957" s="3"/>
      <c r="F957" s="3"/>
    </row>
    <row r="958" spans="4:8" x14ac:dyDescent="0.25">
      <c r="D958" s="3"/>
      <c r="F958" s="3"/>
    </row>
    <row r="959" spans="4:8" x14ac:dyDescent="0.25">
      <c r="D959" s="3"/>
      <c r="F959" s="3"/>
    </row>
    <row r="960" spans="4:8" x14ac:dyDescent="0.25">
      <c r="F960" s="3"/>
      <c r="G960" s="2"/>
      <c r="H960" s="3"/>
    </row>
    <row r="961" spans="4:8" x14ac:dyDescent="0.25">
      <c r="D961" s="3"/>
      <c r="F961" s="3"/>
    </row>
    <row r="962" spans="4:8" x14ac:dyDescent="0.25">
      <c r="D962" s="3"/>
      <c r="F962" s="3"/>
      <c r="G962" s="2"/>
      <c r="H962" s="3"/>
    </row>
    <row r="963" spans="4:8" x14ac:dyDescent="0.25">
      <c r="D963" s="3"/>
      <c r="F963" s="3"/>
      <c r="G963" s="2"/>
    </row>
    <row r="964" spans="4:8" x14ac:dyDescent="0.25">
      <c r="D964" s="3"/>
      <c r="F964" s="3"/>
      <c r="G964" s="2"/>
      <c r="H964" s="3"/>
    </row>
    <row r="965" spans="4:8" x14ac:dyDescent="0.25">
      <c r="D965" s="3"/>
    </row>
    <row r="966" spans="4:8" x14ac:dyDescent="0.25">
      <c r="D966" s="3"/>
      <c r="G966" s="2"/>
      <c r="H966" s="3"/>
    </row>
    <row r="967" spans="4:8" x14ac:dyDescent="0.25">
      <c r="D967" s="3"/>
    </row>
    <row r="968" spans="4:8" x14ac:dyDescent="0.25">
      <c r="D968" s="3"/>
      <c r="F968" s="3"/>
      <c r="G968" s="2"/>
    </row>
    <row r="969" spans="4:8" x14ac:dyDescent="0.25">
      <c r="F969" s="3"/>
    </row>
    <row r="970" spans="4:8" x14ac:dyDescent="0.25">
      <c r="F970" s="3"/>
    </row>
    <row r="971" spans="4:8" x14ac:dyDescent="0.25">
      <c r="G971" s="2"/>
    </row>
    <row r="972" spans="4:8" x14ac:dyDescent="0.25">
      <c r="D972" s="3"/>
      <c r="G972" s="2"/>
    </row>
    <row r="973" spans="4:8" x14ac:dyDescent="0.25">
      <c r="G973" s="2"/>
    </row>
    <row r="974" spans="4:8" x14ac:dyDescent="0.25">
      <c r="D974" s="3"/>
      <c r="G974" s="2"/>
    </row>
    <row r="975" spans="4:8" x14ac:dyDescent="0.25">
      <c r="G975" s="2"/>
    </row>
    <row r="976" spans="4:8" x14ac:dyDescent="0.25">
      <c r="G976" s="2"/>
    </row>
    <row r="977" spans="4:8" x14ac:dyDescent="0.25">
      <c r="G977" s="2"/>
    </row>
    <row r="978" spans="4:8" x14ac:dyDescent="0.25">
      <c r="G978" s="2"/>
    </row>
    <row r="979" spans="4:8" x14ac:dyDescent="0.25">
      <c r="G979" s="2"/>
    </row>
    <row r="980" spans="4:8" x14ac:dyDescent="0.25">
      <c r="D980" s="3"/>
      <c r="G980" s="2"/>
    </row>
    <row r="981" spans="4:8" x14ac:dyDescent="0.25">
      <c r="G981" s="2"/>
    </row>
    <row r="982" spans="4:8" x14ac:dyDescent="0.25">
      <c r="D982" s="3"/>
      <c r="G982" s="2"/>
    </row>
    <row r="983" spans="4:8" x14ac:dyDescent="0.25">
      <c r="G983" s="2"/>
    </row>
    <row r="984" spans="4:8" x14ac:dyDescent="0.25">
      <c r="G984" s="2"/>
    </row>
    <row r="985" spans="4:8" x14ac:dyDescent="0.25">
      <c r="D985" s="3"/>
      <c r="G985" s="2"/>
    </row>
    <row r="986" spans="4:8" x14ac:dyDescent="0.25">
      <c r="G986" s="2"/>
    </row>
    <row r="987" spans="4:8" x14ac:dyDescent="0.25">
      <c r="G987" s="2"/>
    </row>
    <row r="988" spans="4:8" x14ac:dyDescent="0.25">
      <c r="G988" s="2"/>
    </row>
    <row r="989" spans="4:8" x14ac:dyDescent="0.25">
      <c r="G989" s="2"/>
      <c r="H989" s="3"/>
    </row>
    <row r="990" spans="4:8" x14ac:dyDescent="0.25">
      <c r="G990" s="2"/>
    </row>
    <row r="991" spans="4:8" x14ac:dyDescent="0.25">
      <c r="G991" s="2"/>
    </row>
    <row r="992" spans="4:8" x14ac:dyDescent="0.25">
      <c r="G992" s="2"/>
    </row>
    <row r="993" spans="7:7" x14ac:dyDescent="0.25">
      <c r="G993" s="2"/>
    </row>
    <row r="994" spans="7:7" x14ac:dyDescent="0.25">
      <c r="G994" s="2"/>
    </row>
    <row r="995" spans="7:7" x14ac:dyDescent="0.25">
      <c r="G995" s="2"/>
    </row>
    <row r="996" spans="7:7" x14ac:dyDescent="0.25">
      <c r="G996" s="2"/>
    </row>
    <row r="997" spans="7:7" x14ac:dyDescent="0.25">
      <c r="G997" s="2"/>
    </row>
    <row r="998" spans="7:7" x14ac:dyDescent="0.25">
      <c r="G998" s="2"/>
    </row>
    <row r="999" spans="7:7" x14ac:dyDescent="0.25">
      <c r="G999" s="2"/>
    </row>
    <row r="1000" spans="7:7" x14ac:dyDescent="0.25">
      <c r="G1000" s="2"/>
    </row>
    <row r="1001" spans="7:7" x14ac:dyDescent="0.25">
      <c r="G1001" s="2"/>
    </row>
    <row r="1002" spans="7:7" x14ac:dyDescent="0.25">
      <c r="G1002" s="2"/>
    </row>
    <row r="1003" spans="7:7" x14ac:dyDescent="0.25">
      <c r="G1003" s="2"/>
    </row>
    <row r="1004" spans="7:7" x14ac:dyDescent="0.25">
      <c r="G1004" s="2"/>
    </row>
    <row r="1005" spans="7:7" x14ac:dyDescent="0.25">
      <c r="G1005" s="2"/>
    </row>
    <row r="1006" spans="7:7" x14ac:dyDescent="0.25">
      <c r="G1006" s="2"/>
    </row>
    <row r="1007" spans="7:7" x14ac:dyDescent="0.25">
      <c r="G1007" s="2"/>
    </row>
    <row r="1008" spans="7:7" x14ac:dyDescent="0.25">
      <c r="G1008" s="2"/>
    </row>
    <row r="1009" spans="4:9" x14ac:dyDescent="0.25">
      <c r="G1009" s="2"/>
    </row>
    <row r="1010" spans="4:9" x14ac:dyDescent="0.25">
      <c r="G1010" s="2"/>
    </row>
    <row r="1011" spans="4:9" x14ac:dyDescent="0.25">
      <c r="G1011" s="2"/>
    </row>
    <row r="1012" spans="4:9" x14ac:dyDescent="0.25">
      <c r="G1012" s="2"/>
    </row>
    <row r="1013" spans="4:9" x14ac:dyDescent="0.25">
      <c r="G1013" s="2"/>
    </row>
    <row r="1014" spans="4:9" x14ac:dyDescent="0.25">
      <c r="G1014" s="2"/>
    </row>
    <row r="1015" spans="4:9" x14ac:dyDescent="0.25">
      <c r="G1015" s="2"/>
      <c r="I1015" s="2"/>
    </row>
    <row r="1016" spans="4:9" x14ac:dyDescent="0.25">
      <c r="G1016" s="2"/>
      <c r="I1016" s="2"/>
    </row>
    <row r="1017" spans="4:9" x14ac:dyDescent="0.25">
      <c r="G1017" s="2"/>
      <c r="H1017" s="3"/>
    </row>
    <row r="1019" spans="4:9" x14ac:dyDescent="0.25">
      <c r="F1019" s="3"/>
    </row>
    <row r="1020" spans="4:9" x14ac:dyDescent="0.25">
      <c r="D1020" s="3"/>
    </row>
    <row r="1023" spans="4:9" x14ac:dyDescent="0.25">
      <c r="G1023" s="2"/>
      <c r="H1023" s="3"/>
    </row>
    <row r="1024" spans="4:9" x14ac:dyDescent="0.25">
      <c r="D1024" s="3"/>
      <c r="F1024" s="3"/>
    </row>
    <row r="1025" spans="4:10" x14ac:dyDescent="0.25">
      <c r="G1025" s="2"/>
      <c r="H1025" s="3"/>
    </row>
    <row r="1026" spans="4:10" x14ac:dyDescent="0.25">
      <c r="D1026" s="3"/>
      <c r="F1026" s="3"/>
    </row>
    <row r="1027" spans="4:10" x14ac:dyDescent="0.25">
      <c r="D1027" s="3"/>
    </row>
    <row r="1028" spans="4:10" x14ac:dyDescent="0.25">
      <c r="D1028" s="3"/>
      <c r="F1028" s="3"/>
      <c r="G1028" s="2"/>
      <c r="H1028" s="3"/>
    </row>
    <row r="1029" spans="4:10" x14ac:dyDescent="0.25">
      <c r="F1029" s="3"/>
    </row>
    <row r="1030" spans="4:10" x14ac:dyDescent="0.25">
      <c r="F1030" s="3"/>
      <c r="G1030" s="2"/>
      <c r="H1030" s="3"/>
      <c r="I1030" s="2"/>
    </row>
    <row r="1031" spans="4:10" x14ac:dyDescent="0.25">
      <c r="F1031" s="3"/>
    </row>
    <row r="1032" spans="4:10" x14ac:dyDescent="0.25">
      <c r="D1032" s="3"/>
    </row>
    <row r="1033" spans="4:10" x14ac:dyDescent="0.25">
      <c r="D1033" s="3"/>
      <c r="F1033" s="3"/>
    </row>
    <row r="1034" spans="4:10" x14ac:dyDescent="0.25">
      <c r="D1034" s="3"/>
    </row>
    <row r="1035" spans="4:10" x14ac:dyDescent="0.25">
      <c r="D1035" s="3"/>
      <c r="G1035" s="2"/>
    </row>
    <row r="1036" spans="4:10" x14ac:dyDescent="0.25">
      <c r="F1036" s="3"/>
    </row>
    <row r="1037" spans="4:10" x14ac:dyDescent="0.25">
      <c r="F1037" s="3"/>
      <c r="G1037" s="2"/>
      <c r="H1037" s="3"/>
    </row>
    <row r="1038" spans="4:10" x14ac:dyDescent="0.25">
      <c r="D1038" s="3"/>
      <c r="G1038" s="2"/>
      <c r="H1038" s="3"/>
      <c r="I1038" s="2"/>
      <c r="J1038" s="3"/>
    </row>
    <row r="1039" spans="4:10" x14ac:dyDescent="0.25">
      <c r="D1039" s="3"/>
      <c r="G1039" s="2"/>
      <c r="H1039" s="3"/>
      <c r="I1039" s="2"/>
      <c r="J1039" s="3"/>
    </row>
    <row r="1040" spans="4:10" x14ac:dyDescent="0.25">
      <c r="D1040" s="3"/>
      <c r="G1040" s="2"/>
      <c r="H1040" s="3"/>
      <c r="I1040" s="2"/>
      <c r="J1040" s="3"/>
    </row>
    <row r="1041" spans="4:10" x14ac:dyDescent="0.25">
      <c r="D1041" s="3"/>
      <c r="G1041" s="2"/>
      <c r="I1041" s="2"/>
      <c r="J1041" s="3"/>
    </row>
    <row r="1042" spans="4:10" x14ac:dyDescent="0.25">
      <c r="D1042" s="3"/>
    </row>
    <row r="1043" spans="4:10" x14ac:dyDescent="0.25">
      <c r="D1043" s="3"/>
      <c r="F1043" s="3"/>
    </row>
    <row r="1044" spans="4:10" x14ac:dyDescent="0.25">
      <c r="F1044" s="3"/>
      <c r="G1044" s="2"/>
      <c r="H1044" s="3"/>
    </row>
    <row r="1045" spans="4:10" x14ac:dyDescent="0.25">
      <c r="D1045" s="3"/>
      <c r="G1045" s="2"/>
      <c r="H1045" s="3"/>
    </row>
    <row r="1046" spans="4:10" x14ac:dyDescent="0.25">
      <c r="D1046" s="3"/>
    </row>
    <row r="1047" spans="4:10" x14ac:dyDescent="0.25">
      <c r="D1047" s="3"/>
    </row>
    <row r="1048" spans="4:10" x14ac:dyDescent="0.25">
      <c r="F1048" s="3"/>
    </row>
    <row r="1049" spans="4:10" x14ac:dyDescent="0.25">
      <c r="D1049" s="3"/>
    </row>
    <row r="1051" spans="4:10" x14ac:dyDescent="0.25">
      <c r="D1051" s="3"/>
      <c r="F1051" s="3"/>
    </row>
    <row r="1052" spans="4:10" x14ac:dyDescent="0.25">
      <c r="F1052" s="3"/>
    </row>
    <row r="1065" spans="4:7" x14ac:dyDescent="0.25">
      <c r="F1065" s="3"/>
    </row>
    <row r="1066" spans="4:7" x14ac:dyDescent="0.25">
      <c r="F1066" s="3"/>
      <c r="G1066" s="2"/>
    </row>
    <row r="1067" spans="4:7" x14ac:dyDescent="0.25">
      <c r="F1067" s="3"/>
      <c r="G1067" s="2"/>
    </row>
    <row r="1068" spans="4:7" x14ac:dyDescent="0.25">
      <c r="G1068" s="2"/>
    </row>
    <row r="1069" spans="4:7" x14ac:dyDescent="0.25">
      <c r="G1069" s="2"/>
    </row>
    <row r="1070" spans="4:7" x14ac:dyDescent="0.25">
      <c r="D1070" s="3"/>
    </row>
    <row r="1071" spans="4:7" x14ac:dyDescent="0.25">
      <c r="D1071" s="3"/>
    </row>
    <row r="1072" spans="4:7" x14ac:dyDescent="0.25">
      <c r="D1072" s="3"/>
    </row>
    <row r="1073" spans="4:8" x14ac:dyDescent="0.25">
      <c r="D1073" s="3"/>
    </row>
    <row r="1074" spans="4:8" x14ac:dyDescent="0.25">
      <c r="F1074" s="3"/>
    </row>
    <row r="1075" spans="4:8" x14ac:dyDescent="0.25">
      <c r="D1075" s="3"/>
    </row>
    <row r="1076" spans="4:8" x14ac:dyDescent="0.25">
      <c r="D1076" s="3"/>
      <c r="G1076" s="2"/>
      <c r="H1076" s="3"/>
    </row>
    <row r="1077" spans="4:8" x14ac:dyDescent="0.25">
      <c r="F1077" s="3"/>
    </row>
    <row r="1078" spans="4:8" x14ac:dyDescent="0.25">
      <c r="F1078" s="3"/>
    </row>
    <row r="1079" spans="4:8" x14ac:dyDescent="0.25">
      <c r="D1079" s="3"/>
    </row>
    <row r="1080" spans="4:8" x14ac:dyDescent="0.25">
      <c r="D1080" s="3"/>
    </row>
    <row r="1082" spans="4:8" x14ac:dyDescent="0.25">
      <c r="F1082" s="3"/>
    </row>
    <row r="1083" spans="4:8" x14ac:dyDescent="0.25">
      <c r="F1083" s="3"/>
    </row>
    <row r="1084" spans="4:8" x14ac:dyDescent="0.25">
      <c r="F1084" s="3"/>
    </row>
    <row r="1085" spans="4:8" x14ac:dyDescent="0.25">
      <c r="F1085" s="3"/>
    </row>
    <row r="1086" spans="4:8" x14ac:dyDescent="0.25">
      <c r="F1086" s="3"/>
    </row>
    <row r="1087" spans="4:8" x14ac:dyDescent="0.25">
      <c r="F1087" s="3"/>
    </row>
    <row r="1088" spans="4:8" x14ac:dyDescent="0.25">
      <c r="F1088" s="3"/>
    </row>
    <row r="1089" spans="4:6" x14ac:dyDescent="0.25">
      <c r="F1089" s="3"/>
    </row>
    <row r="1090" spans="4:6" x14ac:dyDescent="0.25">
      <c r="F1090" s="3"/>
    </row>
    <row r="1091" spans="4:6" x14ac:dyDescent="0.25">
      <c r="F1091" s="3"/>
    </row>
    <row r="1092" spans="4:6" x14ac:dyDescent="0.25">
      <c r="F1092" s="3"/>
    </row>
    <row r="1093" spans="4:6" x14ac:dyDescent="0.25">
      <c r="F1093" s="3"/>
    </row>
    <row r="1094" spans="4:6" x14ac:dyDescent="0.25">
      <c r="F1094" s="3"/>
    </row>
    <row r="1095" spans="4:6" x14ac:dyDescent="0.25">
      <c r="F1095" s="3"/>
    </row>
    <row r="1096" spans="4:6" x14ac:dyDescent="0.25">
      <c r="F1096" s="3"/>
    </row>
    <row r="1097" spans="4:6" x14ac:dyDescent="0.25">
      <c r="F1097" s="3"/>
    </row>
    <row r="1098" spans="4:6" x14ac:dyDescent="0.25">
      <c r="F1098" s="3"/>
    </row>
    <row r="1099" spans="4:6" x14ac:dyDescent="0.25">
      <c r="F1099" s="3"/>
    </row>
    <row r="1100" spans="4:6" x14ac:dyDescent="0.25">
      <c r="F1100" s="3"/>
    </row>
    <row r="1101" spans="4:6" x14ac:dyDescent="0.25">
      <c r="F1101" s="3"/>
    </row>
    <row r="1102" spans="4:6" x14ac:dyDescent="0.25">
      <c r="F1102" s="3"/>
    </row>
    <row r="1103" spans="4:6" x14ac:dyDescent="0.25">
      <c r="F1103" s="3"/>
    </row>
    <row r="1104" spans="4:6" x14ac:dyDescent="0.25">
      <c r="D1104" s="3"/>
    </row>
    <row r="1105" spans="4:8" x14ac:dyDescent="0.25">
      <c r="D1105" s="3"/>
    </row>
    <row r="1106" spans="4:8" x14ac:dyDescent="0.25">
      <c r="D1106" s="3"/>
    </row>
    <row r="1107" spans="4:8" x14ac:dyDescent="0.25">
      <c r="D1107" s="3"/>
    </row>
    <row r="1109" spans="4:8" x14ac:dyDescent="0.25">
      <c r="D1109" s="3"/>
    </row>
    <row r="1110" spans="4:8" x14ac:dyDescent="0.25">
      <c r="D1110" s="3"/>
      <c r="F1110" s="3"/>
    </row>
    <row r="1111" spans="4:8" x14ac:dyDescent="0.25">
      <c r="G1111" s="2"/>
    </row>
    <row r="1112" spans="4:8" x14ac:dyDescent="0.25">
      <c r="D1112" s="3"/>
      <c r="G1112" s="2"/>
    </row>
    <row r="1113" spans="4:8" x14ac:dyDescent="0.25">
      <c r="D1113" s="3"/>
      <c r="F1113" s="3"/>
      <c r="G1113" s="2"/>
      <c r="H1113" s="3"/>
    </row>
    <row r="1114" spans="4:8" x14ac:dyDescent="0.25">
      <c r="D1114" s="3"/>
      <c r="F1114" s="3"/>
    </row>
    <row r="1115" spans="4:8" x14ac:dyDescent="0.25">
      <c r="D1115" s="3"/>
      <c r="F1115" s="3"/>
    </row>
    <row r="1117" spans="4:8" x14ac:dyDescent="0.25">
      <c r="D1117" s="3"/>
    </row>
    <row r="1118" spans="4:8" x14ac:dyDescent="0.25">
      <c r="D1118" s="3"/>
      <c r="G1118" s="2"/>
    </row>
    <row r="1119" spans="4:8" x14ac:dyDescent="0.25">
      <c r="D1119" s="3"/>
    </row>
    <row r="1120" spans="4:8" x14ac:dyDescent="0.25">
      <c r="D1120" s="3"/>
    </row>
    <row r="1121" spans="4:8" x14ac:dyDescent="0.25">
      <c r="F1121" s="3"/>
    </row>
    <row r="1122" spans="4:8" x14ac:dyDescent="0.25">
      <c r="D1122" s="3"/>
      <c r="F1122" s="3"/>
    </row>
    <row r="1123" spans="4:8" x14ac:dyDescent="0.25">
      <c r="D1123" s="3"/>
      <c r="F1123" s="3"/>
      <c r="G1123" s="2"/>
      <c r="H1123" s="3"/>
    </row>
    <row r="1124" spans="4:8" x14ac:dyDescent="0.25">
      <c r="D1124" s="3"/>
    </row>
    <row r="1125" spans="4:8" x14ac:dyDescent="0.25">
      <c r="D1125" s="3"/>
      <c r="F1125" s="3"/>
    </row>
    <row r="1126" spans="4:8" x14ac:dyDescent="0.25">
      <c r="D1126" s="3"/>
      <c r="G1126" s="2"/>
      <c r="H1126" s="3"/>
    </row>
    <row r="1128" spans="4:8" x14ac:dyDescent="0.25">
      <c r="D1128" s="3"/>
      <c r="F1128" s="3"/>
      <c r="G1128" s="2"/>
    </row>
    <row r="1129" spans="4:8" x14ac:dyDescent="0.25">
      <c r="F1129" s="3"/>
      <c r="G1129" s="2"/>
    </row>
    <row r="1130" spans="4:8" x14ac:dyDescent="0.25">
      <c r="D1130" s="3"/>
      <c r="G1130" s="2"/>
    </row>
    <row r="1131" spans="4:8" x14ac:dyDescent="0.25">
      <c r="D1131" s="3"/>
    </row>
    <row r="1132" spans="4:8" x14ac:dyDescent="0.25">
      <c r="F1132" s="3"/>
      <c r="G1132" s="2"/>
    </row>
    <row r="1134" spans="4:8" x14ac:dyDescent="0.25">
      <c r="D1134" s="3"/>
      <c r="G1134" s="2"/>
    </row>
    <row r="1135" spans="4:8" x14ac:dyDescent="0.25">
      <c r="D1135" s="3"/>
      <c r="G1135" s="2"/>
    </row>
    <row r="1136" spans="4:8" x14ac:dyDescent="0.25">
      <c r="D1136" s="3"/>
      <c r="G1136" s="2"/>
    </row>
    <row r="1137" spans="4:7" x14ac:dyDescent="0.25">
      <c r="D1137" s="3"/>
    </row>
    <row r="1138" spans="4:7" x14ac:dyDescent="0.25">
      <c r="D1138" s="3"/>
    </row>
    <row r="1139" spans="4:7" x14ac:dyDescent="0.25">
      <c r="F1139" s="3"/>
    </row>
    <row r="1140" spans="4:7" x14ac:dyDescent="0.25">
      <c r="D1140" s="3"/>
      <c r="G1140" s="2"/>
    </row>
    <row r="1141" spans="4:7" x14ac:dyDescent="0.25">
      <c r="D1141" s="3"/>
      <c r="F1141" s="3"/>
    </row>
    <row r="1143" spans="4:7" x14ac:dyDescent="0.25">
      <c r="D1143" s="3"/>
      <c r="G1143" s="2"/>
    </row>
    <row r="1144" spans="4:7" x14ac:dyDescent="0.25">
      <c r="D1144" s="3"/>
      <c r="F1144" s="3"/>
    </row>
    <row r="1145" spans="4:7" x14ac:dyDescent="0.25">
      <c r="D1145" s="3"/>
    </row>
    <row r="1146" spans="4:7" x14ac:dyDescent="0.25">
      <c r="D1146" s="3"/>
      <c r="F1146" s="3"/>
    </row>
    <row r="1147" spans="4:7" x14ac:dyDescent="0.25">
      <c r="D1147" s="3"/>
      <c r="F1147" s="3"/>
      <c r="G1147" s="2"/>
    </row>
    <row r="1148" spans="4:7" x14ac:dyDescent="0.25">
      <c r="D1148" s="3"/>
      <c r="F1148" s="3"/>
      <c r="G1148" s="2"/>
    </row>
    <row r="1149" spans="4:7" x14ac:dyDescent="0.25">
      <c r="D1149" s="3"/>
      <c r="F1149" s="3"/>
    </row>
    <row r="1150" spans="4:7" x14ac:dyDescent="0.25">
      <c r="D1150" s="3"/>
      <c r="F1150" s="3"/>
    </row>
    <row r="1151" spans="4:7" x14ac:dyDescent="0.25">
      <c r="D1151" s="3"/>
      <c r="F1151" s="3"/>
    </row>
    <row r="1153" spans="4:8" x14ac:dyDescent="0.25">
      <c r="D1153" s="3"/>
      <c r="G1153" s="2"/>
      <c r="H1153" s="3"/>
    </row>
    <row r="1154" spans="4:8" x14ac:dyDescent="0.25">
      <c r="D1154" s="3"/>
    </row>
    <row r="1157" spans="4:8" x14ac:dyDescent="0.25">
      <c r="F1157" s="3"/>
    </row>
    <row r="1158" spans="4:8" x14ac:dyDescent="0.25">
      <c r="D1158" s="3"/>
      <c r="F1158" s="3"/>
    </row>
    <row r="1159" spans="4:8" x14ac:dyDescent="0.25">
      <c r="D1159" s="3"/>
      <c r="F1159" s="3"/>
    </row>
    <row r="1160" spans="4:8" x14ac:dyDescent="0.25">
      <c r="G1160" s="2"/>
      <c r="H1160" s="3"/>
    </row>
    <row r="1163" spans="4:8" x14ac:dyDescent="0.25">
      <c r="F1163" s="3"/>
    </row>
    <row r="1166" spans="4:8" x14ac:dyDescent="0.25">
      <c r="F1166" s="3"/>
      <c r="G1166" s="2"/>
    </row>
    <row r="1171" spans="4:8" x14ac:dyDescent="0.25">
      <c r="D1171" s="3"/>
      <c r="F1171" s="3"/>
    </row>
    <row r="1172" spans="4:8" x14ac:dyDescent="0.25">
      <c r="F1172" s="3"/>
      <c r="G1172" s="2"/>
      <c r="H1172" s="3"/>
    </row>
    <row r="1173" spans="4:8" x14ac:dyDescent="0.25">
      <c r="D1173" s="3"/>
    </row>
    <row r="1175" spans="4:8" x14ac:dyDescent="0.25">
      <c r="F1175" s="3"/>
    </row>
    <row r="1179" spans="4:8" x14ac:dyDescent="0.25">
      <c r="D1179" s="3"/>
    </row>
    <row r="1180" spans="4:8" x14ac:dyDescent="0.25">
      <c r="F1180" s="3"/>
    </row>
    <row r="1181" spans="4:8" x14ac:dyDescent="0.25">
      <c r="D1181" s="3"/>
    </row>
    <row r="1182" spans="4:8" x14ac:dyDescent="0.25">
      <c r="D1182" s="3"/>
      <c r="F1182" s="3"/>
    </row>
    <row r="1184" spans="4:8" x14ac:dyDescent="0.25">
      <c r="D1184" s="3"/>
      <c r="F1184" s="3"/>
    </row>
    <row r="1185" spans="4:9" x14ac:dyDescent="0.25">
      <c r="D1185" s="3"/>
    </row>
    <row r="1187" spans="4:9" x14ac:dyDescent="0.25">
      <c r="D1187" s="3"/>
    </row>
    <row r="1188" spans="4:9" x14ac:dyDescent="0.25">
      <c r="D1188" s="3"/>
      <c r="G1188" s="2"/>
      <c r="H1188" s="3"/>
      <c r="I1188" s="2"/>
    </row>
    <row r="1189" spans="4:9" x14ac:dyDescent="0.25">
      <c r="D1189" s="3"/>
      <c r="G1189" s="2"/>
      <c r="H1189" s="3"/>
    </row>
    <row r="1190" spans="4:9" x14ac:dyDescent="0.25">
      <c r="D1190" s="3"/>
      <c r="G1190" s="2"/>
      <c r="H1190" s="3"/>
    </row>
    <row r="1191" spans="4:9" x14ac:dyDescent="0.25">
      <c r="D1191" s="3"/>
    </row>
    <row r="1192" spans="4:9" x14ac:dyDescent="0.25">
      <c r="D1192" s="3"/>
    </row>
    <row r="1193" spans="4:9" x14ac:dyDescent="0.25">
      <c r="D1193" s="3"/>
    </row>
    <row r="1204" spans="4:8" x14ac:dyDescent="0.25">
      <c r="F1204" s="3"/>
    </row>
    <row r="1208" spans="4:8" x14ac:dyDescent="0.25">
      <c r="D1208" s="3"/>
    </row>
    <row r="1209" spans="4:8" x14ac:dyDescent="0.25">
      <c r="D1209" s="3"/>
      <c r="F1209" s="3"/>
    </row>
    <row r="1210" spans="4:8" x14ac:dyDescent="0.25">
      <c r="F1210" s="3"/>
    </row>
    <row r="1211" spans="4:8" x14ac:dyDescent="0.25">
      <c r="G1211" s="2"/>
    </row>
    <row r="1212" spans="4:8" x14ac:dyDescent="0.25">
      <c r="G1212" s="2"/>
      <c r="H1212" s="3"/>
    </row>
    <row r="1214" spans="4:8" x14ac:dyDescent="0.25">
      <c r="D1214" s="3"/>
      <c r="F1214" s="3"/>
    </row>
    <row r="1215" spans="4:8" x14ac:dyDescent="0.25">
      <c r="D1215" s="3"/>
    </row>
    <row r="1216" spans="4:8" x14ac:dyDescent="0.25">
      <c r="D1216" s="3"/>
    </row>
    <row r="1217" spans="4:8" x14ac:dyDescent="0.25">
      <c r="D1217" s="3"/>
    </row>
    <row r="1218" spans="4:8" x14ac:dyDescent="0.25">
      <c r="D1218" s="3"/>
    </row>
    <row r="1221" spans="4:8" x14ac:dyDescent="0.25">
      <c r="F1221" s="3"/>
    </row>
    <row r="1222" spans="4:8" x14ac:dyDescent="0.25">
      <c r="D1222" s="3"/>
      <c r="F1222" s="3"/>
    </row>
    <row r="1223" spans="4:8" x14ac:dyDescent="0.25">
      <c r="F1223" s="3"/>
      <c r="G1223" s="2"/>
      <c r="H1223" s="3"/>
    </row>
    <row r="1228" spans="4:8" x14ac:dyDescent="0.25">
      <c r="F1228" s="3"/>
      <c r="G1228" s="2"/>
    </row>
    <row r="1229" spans="4:8" x14ac:dyDescent="0.25">
      <c r="D1229" s="3"/>
      <c r="F1229" s="3"/>
    </row>
    <row r="1230" spans="4:8" x14ac:dyDescent="0.25">
      <c r="D1230" s="3"/>
      <c r="F1230" s="3"/>
    </row>
    <row r="1231" spans="4:8" x14ac:dyDescent="0.25">
      <c r="D1231" s="3"/>
      <c r="F1231" s="3"/>
    </row>
    <row r="1232" spans="4:8" x14ac:dyDescent="0.25">
      <c r="D1232" s="3"/>
      <c r="F1232" s="3"/>
    </row>
    <row r="1233" spans="4:6" x14ac:dyDescent="0.25">
      <c r="D1233" s="3"/>
      <c r="F1233" s="3"/>
    </row>
    <row r="1234" spans="4:6" x14ac:dyDescent="0.25">
      <c r="D1234" s="3"/>
      <c r="F1234" s="3"/>
    </row>
    <row r="1235" spans="4:6" x14ac:dyDescent="0.25">
      <c r="D1235" s="3"/>
      <c r="F1235" s="3"/>
    </row>
    <row r="1236" spans="4:6" x14ac:dyDescent="0.25">
      <c r="D1236" s="3"/>
    </row>
    <row r="1237" spans="4:6" x14ac:dyDescent="0.25">
      <c r="D1237" s="3"/>
      <c r="F1237" s="3"/>
    </row>
    <row r="1238" spans="4:6" x14ac:dyDescent="0.25">
      <c r="D1238" s="3"/>
    </row>
    <row r="1240" spans="4:6" x14ac:dyDescent="0.25">
      <c r="F1240" s="3"/>
    </row>
    <row r="1241" spans="4:6" x14ac:dyDescent="0.25">
      <c r="F1241" s="3"/>
    </row>
    <row r="1243" spans="4:6" x14ac:dyDescent="0.25">
      <c r="D1243" s="3"/>
    </row>
    <row r="1244" spans="4:6" x14ac:dyDescent="0.25">
      <c r="D1244" s="3"/>
    </row>
    <row r="1246" spans="4:6" x14ac:dyDescent="0.25">
      <c r="D1246" s="3"/>
      <c r="F1246" s="3"/>
    </row>
    <row r="1249" spans="4:7" x14ac:dyDescent="0.25">
      <c r="F1249" s="3"/>
    </row>
    <row r="1253" spans="4:7" x14ac:dyDescent="0.25">
      <c r="D1253" s="3"/>
      <c r="F1253" s="3"/>
    </row>
    <row r="1255" spans="4:7" x14ac:dyDescent="0.25">
      <c r="F1255" s="3"/>
    </row>
    <row r="1258" spans="4:7" x14ac:dyDescent="0.25">
      <c r="F1258" s="3"/>
    </row>
    <row r="1259" spans="4:7" x14ac:dyDescent="0.25">
      <c r="F1259" s="3"/>
      <c r="G1259" s="2"/>
    </row>
    <row r="1261" spans="4:7" x14ac:dyDescent="0.25">
      <c r="D1261" s="3"/>
    </row>
    <row r="1265" spans="4:6" x14ac:dyDescent="0.25">
      <c r="D1265" s="3"/>
      <c r="F1265" s="3"/>
    </row>
    <row r="1266" spans="4:6" x14ac:dyDescent="0.25">
      <c r="D1266" s="3"/>
      <c r="F1266" s="3"/>
    </row>
    <row r="1267" spans="4:6" x14ac:dyDescent="0.25">
      <c r="F1267" s="3"/>
    </row>
    <row r="1268" spans="4:6" x14ac:dyDescent="0.25">
      <c r="D1268" s="3"/>
      <c r="F1268" s="3"/>
    </row>
    <row r="1269" spans="4:6" x14ac:dyDescent="0.25">
      <c r="D1269" s="3"/>
      <c r="F1269" s="3"/>
    </row>
    <row r="1270" spans="4:6" x14ac:dyDescent="0.25">
      <c r="D1270" s="3"/>
      <c r="F1270" s="3"/>
    </row>
    <row r="1271" spans="4:6" x14ac:dyDescent="0.25">
      <c r="D1271" s="3"/>
    </row>
    <row r="1276" spans="4:6" x14ac:dyDescent="0.25">
      <c r="D1276" s="3"/>
    </row>
    <row r="1279" spans="4:6" x14ac:dyDescent="0.25">
      <c r="F1279" s="3"/>
    </row>
    <row r="1281" spans="4:8" x14ac:dyDescent="0.25">
      <c r="D1281" s="3"/>
      <c r="G1281" s="2"/>
    </row>
    <row r="1284" spans="4:8" x14ac:dyDescent="0.25">
      <c r="F1284" s="3"/>
    </row>
    <row r="1285" spans="4:8" x14ac:dyDescent="0.25">
      <c r="F1285" s="3"/>
      <c r="G1285" s="2"/>
      <c r="H1285" s="3"/>
    </row>
    <row r="1288" spans="4:8" x14ac:dyDescent="0.25">
      <c r="F1288" s="3"/>
    </row>
    <row r="1289" spans="4:8" x14ac:dyDescent="0.25">
      <c r="D1289" s="3"/>
      <c r="F1289" s="3"/>
      <c r="G1289" s="2"/>
    </row>
    <row r="1295" spans="4:8" x14ac:dyDescent="0.25">
      <c r="F1295" s="3"/>
    </row>
    <row r="1296" spans="4:8" x14ac:dyDescent="0.25">
      <c r="F1296" s="3"/>
    </row>
    <row r="1298" spans="4:6" x14ac:dyDescent="0.25">
      <c r="F1298" s="3"/>
    </row>
    <row r="1299" spans="4:6" x14ac:dyDescent="0.25">
      <c r="F1299" s="3"/>
    </row>
    <row r="1300" spans="4:6" x14ac:dyDescent="0.25">
      <c r="D1300" s="3"/>
      <c r="F1300" s="3"/>
    </row>
    <row r="1302" spans="4:6" x14ac:dyDescent="0.25">
      <c r="F1302" s="3"/>
    </row>
    <row r="1304" spans="4:6" x14ac:dyDescent="0.25">
      <c r="D1304" s="3"/>
    </row>
    <row r="1305" spans="4:6" x14ac:dyDescent="0.25">
      <c r="D1305" s="3"/>
    </row>
    <row r="1306" spans="4:6" x14ac:dyDescent="0.25">
      <c r="F1306" s="3"/>
    </row>
    <row r="1308" spans="4:6" x14ac:dyDescent="0.25">
      <c r="F1308" s="3"/>
    </row>
    <row r="1309" spans="4:6" x14ac:dyDescent="0.25">
      <c r="D1309" s="3"/>
      <c r="F1309" s="3"/>
    </row>
    <row r="1310" spans="4:6" x14ac:dyDescent="0.25">
      <c r="F1310" s="3"/>
    </row>
    <row r="1312" spans="4:6" x14ac:dyDescent="0.25">
      <c r="D1312" s="3"/>
    </row>
    <row r="1313" spans="4:7" x14ac:dyDescent="0.25">
      <c r="F1313" s="3"/>
    </row>
    <row r="1314" spans="4:7" x14ac:dyDescent="0.25">
      <c r="D1314" s="3"/>
      <c r="F1314" s="3"/>
    </row>
    <row r="1315" spans="4:7" x14ac:dyDescent="0.25">
      <c r="D1315" s="3"/>
      <c r="F1315" s="3"/>
      <c r="G1315" s="2"/>
    </row>
    <row r="1316" spans="4:7" x14ac:dyDescent="0.25">
      <c r="F1316" s="3"/>
    </row>
    <row r="1317" spans="4:7" x14ac:dyDescent="0.25">
      <c r="D1317" s="3"/>
      <c r="F1317" s="3"/>
    </row>
    <row r="1320" spans="4:7" x14ac:dyDescent="0.25">
      <c r="D1320" s="3"/>
    </row>
    <row r="1321" spans="4:7" x14ac:dyDescent="0.25">
      <c r="F1321" s="3"/>
    </row>
    <row r="1322" spans="4:7" x14ac:dyDescent="0.25">
      <c r="F1322" s="3"/>
    </row>
    <row r="1337" spans="4:6" x14ac:dyDescent="0.25">
      <c r="D1337" s="3"/>
    </row>
    <row r="1339" spans="4:6" x14ac:dyDescent="0.25">
      <c r="D1339" s="3"/>
    </row>
    <row r="1340" spans="4:6" x14ac:dyDescent="0.25">
      <c r="D1340" s="3"/>
    </row>
    <row r="1341" spans="4:6" x14ac:dyDescent="0.25">
      <c r="D1341" s="3"/>
      <c r="F1341" s="3"/>
    </row>
    <row r="1342" spans="4:6" x14ac:dyDescent="0.25">
      <c r="D1342" s="3"/>
    </row>
    <row r="1343" spans="4:6" x14ac:dyDescent="0.25">
      <c r="D1343" s="3"/>
    </row>
    <row r="1344" spans="4:6" x14ac:dyDescent="0.25">
      <c r="D1344" s="3"/>
    </row>
    <row r="1346" spans="4:7" x14ac:dyDescent="0.25">
      <c r="F1346" s="3"/>
    </row>
    <row r="1348" spans="4:7" x14ac:dyDescent="0.25">
      <c r="F1348" s="3"/>
    </row>
    <row r="1351" spans="4:7" x14ac:dyDescent="0.25">
      <c r="D1351" s="3"/>
    </row>
    <row r="1352" spans="4:7" x14ac:dyDescent="0.25">
      <c r="D1352" s="3"/>
    </row>
    <row r="1353" spans="4:7" x14ac:dyDescent="0.25">
      <c r="D1353" s="3"/>
      <c r="F1353" s="3"/>
    </row>
    <row r="1354" spans="4:7" x14ac:dyDescent="0.25">
      <c r="D1354" s="3"/>
      <c r="F1354" s="3"/>
    </row>
    <row r="1356" spans="4:7" x14ac:dyDescent="0.25">
      <c r="D1356" s="3"/>
      <c r="F1356" s="3"/>
    </row>
    <row r="1357" spans="4:7" x14ac:dyDescent="0.25">
      <c r="D1357" s="3"/>
      <c r="F1357" s="3"/>
    </row>
    <row r="1358" spans="4:7" x14ac:dyDescent="0.25">
      <c r="D1358" s="3"/>
      <c r="F1358" s="3"/>
    </row>
    <row r="1359" spans="4:7" x14ac:dyDescent="0.25">
      <c r="F1359" s="3"/>
      <c r="G1359" s="2"/>
    </row>
    <row r="1360" spans="4:7" x14ac:dyDescent="0.25">
      <c r="D1360" s="3"/>
    </row>
    <row r="1362" spans="4:6" x14ac:dyDescent="0.25">
      <c r="D1362" s="3"/>
    </row>
    <row r="1363" spans="4:6" x14ac:dyDescent="0.25">
      <c r="D1363" s="3"/>
      <c r="F1363" s="3"/>
    </row>
    <row r="1368" spans="4:6" x14ac:dyDescent="0.25">
      <c r="D1368" s="3"/>
      <c r="F1368" s="3"/>
    </row>
    <row r="1379" spans="4:7" x14ac:dyDescent="0.25">
      <c r="F1379" s="3"/>
      <c r="G1379" s="2"/>
    </row>
    <row r="1380" spans="4:7" x14ac:dyDescent="0.25">
      <c r="F1380" s="3"/>
    </row>
    <row r="1381" spans="4:7" x14ac:dyDescent="0.25">
      <c r="D1381" s="3"/>
      <c r="F1381" s="3"/>
    </row>
    <row r="1382" spans="4:7" x14ac:dyDescent="0.25">
      <c r="F1382" s="3"/>
    </row>
    <row r="1383" spans="4:7" x14ac:dyDescent="0.25">
      <c r="F1383" s="3"/>
    </row>
    <row r="1386" spans="4:7" x14ac:dyDescent="0.25">
      <c r="F1386" s="3"/>
    </row>
    <row r="1387" spans="4:7" x14ac:dyDescent="0.25">
      <c r="G1387" s="2"/>
    </row>
    <row r="1388" spans="4:7" x14ac:dyDescent="0.25">
      <c r="G1388" s="2"/>
    </row>
    <row r="1393" spans="4:7" x14ac:dyDescent="0.25">
      <c r="D1393" s="3"/>
      <c r="F1393" s="3"/>
    </row>
    <row r="1394" spans="4:7" x14ac:dyDescent="0.25">
      <c r="D1394" s="3"/>
    </row>
    <row r="1399" spans="4:7" x14ac:dyDescent="0.25">
      <c r="D1399" s="3"/>
    </row>
    <row r="1400" spans="4:7" x14ac:dyDescent="0.25">
      <c r="D1400" s="3"/>
    </row>
    <row r="1401" spans="4:7" x14ac:dyDescent="0.25">
      <c r="D1401" s="3"/>
    </row>
    <row r="1402" spans="4:7" x14ac:dyDescent="0.25">
      <c r="D1402" s="3"/>
      <c r="G1402" s="2"/>
    </row>
    <row r="1403" spans="4:7" x14ac:dyDescent="0.25">
      <c r="D1403" s="3"/>
      <c r="F1403" s="3"/>
    </row>
    <row r="1404" spans="4:7" x14ac:dyDescent="0.25">
      <c r="F1404" s="3"/>
    </row>
    <row r="1409" spans="4:8" x14ac:dyDescent="0.25">
      <c r="F1409" s="3"/>
    </row>
    <row r="1410" spans="4:8" x14ac:dyDescent="0.25">
      <c r="F1410" s="3"/>
    </row>
    <row r="1411" spans="4:8" x14ac:dyDescent="0.25">
      <c r="D1411" s="3"/>
      <c r="F1411" s="3"/>
    </row>
    <row r="1412" spans="4:8" x14ac:dyDescent="0.25">
      <c r="F1412" s="3"/>
    </row>
    <row r="1413" spans="4:8" x14ac:dyDescent="0.25">
      <c r="D1413" s="3"/>
      <c r="G1413" s="2"/>
      <c r="H1413" s="3"/>
    </row>
    <row r="1414" spans="4:8" x14ac:dyDescent="0.25">
      <c r="D1414" s="3"/>
    </row>
    <row r="1415" spans="4:8" x14ac:dyDescent="0.25">
      <c r="D1415" s="3"/>
    </row>
    <row r="1416" spans="4:8" x14ac:dyDescent="0.25">
      <c r="D1416" s="3"/>
    </row>
    <row r="1417" spans="4:8" x14ac:dyDescent="0.25">
      <c r="F1417" s="3"/>
    </row>
    <row r="1418" spans="4:8" x14ac:dyDescent="0.25">
      <c r="F1418" s="3"/>
      <c r="G1418" s="2"/>
    </row>
    <row r="1419" spans="4:8" x14ac:dyDescent="0.25">
      <c r="F1419" s="3"/>
      <c r="G1419" s="2"/>
    </row>
    <row r="1420" spans="4:8" x14ac:dyDescent="0.25">
      <c r="F1420" s="3"/>
    </row>
    <row r="1421" spans="4:8" x14ac:dyDescent="0.25">
      <c r="D1421" s="3"/>
      <c r="F1421" s="3"/>
      <c r="G1421" s="2"/>
    </row>
    <row r="1422" spans="4:8" x14ac:dyDescent="0.25">
      <c r="D1422" s="3"/>
    </row>
    <row r="1423" spans="4:8" x14ac:dyDescent="0.25">
      <c r="D1423" s="3"/>
    </row>
    <row r="1424" spans="4:8" x14ac:dyDescent="0.25">
      <c r="D1424" s="3"/>
    </row>
    <row r="1425" spans="4:6" x14ac:dyDescent="0.25">
      <c r="D1425" s="3"/>
    </row>
    <row r="1426" spans="4:6" x14ac:dyDescent="0.25">
      <c r="D1426" s="3"/>
    </row>
    <row r="1427" spans="4:6" x14ac:dyDescent="0.25">
      <c r="D1427" s="3"/>
    </row>
    <row r="1428" spans="4:6" x14ac:dyDescent="0.25">
      <c r="D1428" s="3"/>
      <c r="F1428" s="3"/>
    </row>
    <row r="1429" spans="4:6" x14ac:dyDescent="0.25">
      <c r="D1429" s="3"/>
      <c r="F1429" s="3"/>
    </row>
    <row r="1430" spans="4:6" x14ac:dyDescent="0.25">
      <c r="D1430" s="3"/>
      <c r="F1430" s="3"/>
    </row>
    <row r="1431" spans="4:6" x14ac:dyDescent="0.25">
      <c r="D1431" s="3"/>
    </row>
    <row r="1432" spans="4:6" x14ac:dyDescent="0.25">
      <c r="D1432" s="3"/>
      <c r="F1432" s="3"/>
    </row>
    <row r="1433" spans="4:6" x14ac:dyDescent="0.25">
      <c r="D1433" s="3"/>
    </row>
    <row r="1434" spans="4:6" x14ac:dyDescent="0.25">
      <c r="D1434" s="3"/>
      <c r="F1434" s="3"/>
    </row>
    <row r="1435" spans="4:6" x14ac:dyDescent="0.25">
      <c r="D1435" s="3"/>
    </row>
    <row r="1437" spans="4:6" x14ac:dyDescent="0.25">
      <c r="D1437" s="3"/>
    </row>
    <row r="1440" spans="4:6" x14ac:dyDescent="0.25">
      <c r="D1440" s="3"/>
      <c r="F1440" s="3"/>
    </row>
    <row r="1441" spans="4:6" x14ac:dyDescent="0.25">
      <c r="D1441" s="3"/>
      <c r="F1441" s="3"/>
    </row>
    <row r="1442" spans="4:6" x14ac:dyDescent="0.25">
      <c r="D1442" s="3"/>
    </row>
    <row r="1443" spans="4:6" x14ac:dyDescent="0.25">
      <c r="D1443" s="3"/>
    </row>
    <row r="1444" spans="4:6" x14ac:dyDescent="0.25">
      <c r="D1444" s="3"/>
      <c r="F1444" s="3"/>
    </row>
    <row r="1446" spans="4:6" x14ac:dyDescent="0.25">
      <c r="D1446" s="3"/>
      <c r="F1446" s="3"/>
    </row>
    <row r="1447" spans="4:6" x14ac:dyDescent="0.25">
      <c r="D1447" s="3"/>
      <c r="F1447" s="3"/>
    </row>
    <row r="1448" spans="4:6" x14ac:dyDescent="0.25">
      <c r="D1448" s="3"/>
      <c r="F1448" s="3"/>
    </row>
    <row r="1449" spans="4:6" x14ac:dyDescent="0.25">
      <c r="D1449" s="3"/>
      <c r="F1449" s="3"/>
    </row>
    <row r="1451" spans="4:6" x14ac:dyDescent="0.25">
      <c r="D1451" s="3"/>
      <c r="F1451" s="3"/>
    </row>
    <row r="1453" spans="4:6" x14ac:dyDescent="0.25">
      <c r="D1453" s="3"/>
      <c r="F1453" s="3"/>
    </row>
    <row r="1454" spans="4:6" x14ac:dyDescent="0.25">
      <c r="D1454" s="3"/>
    </row>
    <row r="1455" spans="4:6" x14ac:dyDescent="0.25">
      <c r="D1455" s="3"/>
    </row>
    <row r="1456" spans="4:6" x14ac:dyDescent="0.25">
      <c r="D1456" s="3"/>
    </row>
    <row r="1457" spans="4:7" x14ac:dyDescent="0.25">
      <c r="D1457" s="3"/>
    </row>
    <row r="1458" spans="4:7" x14ac:dyDescent="0.25">
      <c r="D1458" s="3"/>
    </row>
    <row r="1459" spans="4:7" x14ac:dyDescent="0.25">
      <c r="D1459" s="3"/>
      <c r="F1459" s="3"/>
    </row>
    <row r="1460" spans="4:7" x14ac:dyDescent="0.25">
      <c r="D1460" s="3"/>
    </row>
    <row r="1461" spans="4:7" x14ac:dyDescent="0.25">
      <c r="G1461" s="2"/>
    </row>
    <row r="1462" spans="4:7" x14ac:dyDescent="0.25">
      <c r="D1462" s="3"/>
    </row>
    <row r="1465" spans="4:7" x14ac:dyDescent="0.25">
      <c r="F1465" s="3"/>
    </row>
    <row r="1466" spans="4:7" x14ac:dyDescent="0.25">
      <c r="D1466" s="3"/>
    </row>
    <row r="1467" spans="4:7" x14ac:dyDescent="0.25">
      <c r="D1467" s="3"/>
    </row>
    <row r="1468" spans="4:7" x14ac:dyDescent="0.25">
      <c r="D1468" s="3"/>
    </row>
    <row r="1469" spans="4:7" x14ac:dyDescent="0.25">
      <c r="D1469" s="3"/>
    </row>
    <row r="1470" spans="4:7" x14ac:dyDescent="0.25">
      <c r="D1470" s="3"/>
    </row>
    <row r="1471" spans="4:7" x14ac:dyDescent="0.25">
      <c r="D1471" s="3"/>
    </row>
    <row r="1472" spans="4:7" x14ac:dyDescent="0.25">
      <c r="D1472" s="3"/>
    </row>
    <row r="1473" spans="4:6" x14ac:dyDescent="0.25">
      <c r="D1473" s="3"/>
      <c r="F1473" s="3"/>
    </row>
    <row r="1474" spans="4:6" x14ac:dyDescent="0.25">
      <c r="D1474" s="3"/>
      <c r="F1474" s="3"/>
    </row>
    <row r="1475" spans="4:6" x14ac:dyDescent="0.25">
      <c r="D1475" s="3"/>
      <c r="F1475" s="3"/>
    </row>
    <row r="1476" spans="4:6" x14ac:dyDescent="0.25">
      <c r="D1476" s="3"/>
      <c r="F1476" s="3"/>
    </row>
    <row r="1477" spans="4:6" x14ac:dyDescent="0.25">
      <c r="D1477" s="3"/>
      <c r="F1477" s="3"/>
    </row>
    <row r="1478" spans="4:6" x14ac:dyDescent="0.25">
      <c r="D1478" s="3"/>
    </row>
    <row r="1479" spans="4:6" x14ac:dyDescent="0.25">
      <c r="D1479" s="3"/>
      <c r="F1479" s="3"/>
    </row>
    <row r="1480" spans="4:6" x14ac:dyDescent="0.25">
      <c r="D1480" s="3"/>
      <c r="F1480" s="3"/>
    </row>
    <row r="1481" spans="4:6" x14ac:dyDescent="0.25">
      <c r="D1481" s="3"/>
      <c r="F1481" s="3"/>
    </row>
    <row r="1482" spans="4:6" x14ac:dyDescent="0.25">
      <c r="D1482" s="3"/>
      <c r="F1482" s="3"/>
    </row>
    <row r="1483" spans="4:6" x14ac:dyDescent="0.25">
      <c r="D1483" s="3"/>
    </row>
    <row r="1484" spans="4:6" x14ac:dyDescent="0.25">
      <c r="D1484" s="3"/>
    </row>
    <row r="1486" spans="4:6" x14ac:dyDescent="0.25">
      <c r="F1486" s="3"/>
    </row>
    <row r="1487" spans="4:6" x14ac:dyDescent="0.25">
      <c r="F1487" s="3"/>
    </row>
    <row r="1488" spans="4:6" x14ac:dyDescent="0.25">
      <c r="F1488" s="3"/>
    </row>
    <row r="1489" spans="4:6" x14ac:dyDescent="0.25">
      <c r="D1489" s="3"/>
    </row>
    <row r="1490" spans="4:6" x14ac:dyDescent="0.25">
      <c r="D1490" s="3"/>
    </row>
    <row r="1491" spans="4:6" x14ac:dyDescent="0.25">
      <c r="F1491" s="3"/>
    </row>
    <row r="1500" spans="4:6" x14ac:dyDescent="0.25">
      <c r="D1500" s="3"/>
      <c r="F1500" s="3"/>
    </row>
    <row r="1501" spans="4:6" x14ac:dyDescent="0.25">
      <c r="D1501" s="3"/>
    </row>
    <row r="1502" spans="4:6" x14ac:dyDescent="0.25">
      <c r="D1502" s="3"/>
      <c r="F1502" s="3"/>
    </row>
    <row r="1503" spans="4:6" x14ac:dyDescent="0.25">
      <c r="D1503" s="3"/>
    </row>
    <row r="1504" spans="4:6" x14ac:dyDescent="0.25">
      <c r="F1504" s="3"/>
    </row>
    <row r="1505" spans="6:6" x14ac:dyDescent="0.25">
      <c r="F1505" s="3"/>
    </row>
    <row r="1506" spans="6:6" x14ac:dyDescent="0.25">
      <c r="F1506" s="3"/>
    </row>
    <row r="1527" spans="4:6" x14ac:dyDescent="0.25">
      <c r="F1527" s="3"/>
    </row>
    <row r="1528" spans="4:6" x14ac:dyDescent="0.25">
      <c r="F1528" s="3"/>
    </row>
    <row r="1529" spans="4:6" x14ac:dyDescent="0.25">
      <c r="D1529" s="3"/>
      <c r="F1529" s="3"/>
    </row>
    <row r="1530" spans="4:6" x14ac:dyDescent="0.25">
      <c r="F1530" s="3"/>
    </row>
    <row r="1540" spans="4:6" x14ac:dyDescent="0.25">
      <c r="F1540" s="3"/>
    </row>
    <row r="1541" spans="4:6" x14ac:dyDescent="0.25">
      <c r="F1541" s="3"/>
    </row>
    <row r="1542" spans="4:6" x14ac:dyDescent="0.25">
      <c r="F1542" s="3"/>
    </row>
    <row r="1543" spans="4:6" x14ac:dyDescent="0.25">
      <c r="F1543" s="3"/>
    </row>
    <row r="1544" spans="4:6" x14ac:dyDescent="0.25">
      <c r="F1544" s="3"/>
    </row>
    <row r="1545" spans="4:6" x14ac:dyDescent="0.25">
      <c r="F1545" s="3"/>
    </row>
    <row r="1546" spans="4:6" x14ac:dyDescent="0.25">
      <c r="F1546" s="3"/>
    </row>
    <row r="1547" spans="4:6" x14ac:dyDescent="0.25">
      <c r="F1547" s="3"/>
    </row>
    <row r="1548" spans="4:6" x14ac:dyDescent="0.25">
      <c r="F1548" s="3"/>
    </row>
    <row r="1549" spans="4:6" x14ac:dyDescent="0.25">
      <c r="D1549" s="3"/>
    </row>
    <row r="1550" spans="4:6" x14ac:dyDescent="0.25">
      <c r="D1550" s="3"/>
    </row>
    <row r="1551" spans="4:6" x14ac:dyDescent="0.25">
      <c r="D1551" s="3"/>
    </row>
    <row r="1552" spans="4:6" x14ac:dyDescent="0.25">
      <c r="D1552" s="3"/>
    </row>
    <row r="1553" spans="4:6" x14ac:dyDescent="0.25">
      <c r="D1553" s="3"/>
    </row>
    <row r="1554" spans="4:6" x14ac:dyDescent="0.25">
      <c r="D1554" s="3"/>
    </row>
    <row r="1555" spans="4:6" x14ac:dyDescent="0.25">
      <c r="D1555" s="3"/>
    </row>
    <row r="1556" spans="4:6" x14ac:dyDescent="0.25">
      <c r="D1556" s="3"/>
    </row>
    <row r="1557" spans="4:6" x14ac:dyDescent="0.25">
      <c r="D1557" s="3"/>
    </row>
    <row r="1558" spans="4:6" x14ac:dyDescent="0.25">
      <c r="D1558" s="3"/>
    </row>
    <row r="1559" spans="4:6" x14ac:dyDescent="0.25">
      <c r="F1559" s="3"/>
    </row>
    <row r="1562" spans="4:6" x14ac:dyDescent="0.25">
      <c r="D1562" s="3"/>
      <c r="F1562" s="3"/>
    </row>
    <row r="1563" spans="4:6" x14ac:dyDescent="0.25">
      <c r="D1563" s="3"/>
      <c r="F1563" s="3"/>
    </row>
    <row r="1564" spans="4:6" x14ac:dyDescent="0.25">
      <c r="D1564" s="3"/>
      <c r="F1564" s="3"/>
    </row>
    <row r="1565" spans="4:6" x14ac:dyDescent="0.25">
      <c r="D1565" s="3"/>
      <c r="F1565" s="3"/>
    </row>
    <row r="1566" spans="4:6" x14ac:dyDescent="0.25">
      <c r="D1566" s="3"/>
      <c r="F1566" s="3"/>
    </row>
    <row r="1567" spans="4:6" x14ac:dyDescent="0.25">
      <c r="D1567" s="3"/>
      <c r="F1567" s="3"/>
    </row>
    <row r="1568" spans="4:6" x14ac:dyDescent="0.25">
      <c r="D1568" s="3"/>
    </row>
    <row r="1569" spans="4:7" x14ac:dyDescent="0.25">
      <c r="D1569" s="3"/>
      <c r="F1569" s="3"/>
    </row>
    <row r="1570" spans="4:7" x14ac:dyDescent="0.25">
      <c r="D1570" s="3"/>
      <c r="F1570" s="3"/>
    </row>
    <row r="1571" spans="4:7" x14ac:dyDescent="0.25">
      <c r="D1571" s="3"/>
    </row>
    <row r="1572" spans="4:7" x14ac:dyDescent="0.25">
      <c r="D1572" s="3"/>
      <c r="F1572" s="3"/>
    </row>
    <row r="1573" spans="4:7" x14ac:dyDescent="0.25">
      <c r="D1573" s="3"/>
      <c r="F1573" s="3"/>
    </row>
    <row r="1574" spans="4:7" x14ac:dyDescent="0.25">
      <c r="D1574" s="3"/>
      <c r="G1574" s="2"/>
    </row>
    <row r="1575" spans="4:7" x14ac:dyDescent="0.25">
      <c r="D1575" s="3"/>
      <c r="G1575" s="2"/>
    </row>
    <row r="1576" spans="4:7" x14ac:dyDescent="0.25">
      <c r="F1576" s="3"/>
    </row>
    <row r="1577" spans="4:7" x14ac:dyDescent="0.25">
      <c r="D1577" s="3"/>
    </row>
    <row r="1578" spans="4:7" x14ac:dyDescent="0.25">
      <c r="D1578" s="3"/>
    </row>
    <row r="1579" spans="4:7" x14ac:dyDescent="0.25">
      <c r="F1579" s="3"/>
    </row>
    <row r="1584" spans="4:7" x14ac:dyDescent="0.25">
      <c r="F1584" s="3"/>
    </row>
    <row r="1586" spans="6:6" x14ac:dyDescent="0.25">
      <c r="F1586" s="3"/>
    </row>
    <row r="1591" spans="6:6" x14ac:dyDescent="0.25">
      <c r="F1591" s="3"/>
    </row>
    <row r="1594" spans="6:6" x14ac:dyDescent="0.25">
      <c r="F1594" s="3"/>
    </row>
    <row r="1597" spans="6:6" x14ac:dyDescent="0.25">
      <c r="F1597" s="3"/>
    </row>
    <row r="1598" spans="6:6" x14ac:dyDescent="0.25">
      <c r="F1598" s="3"/>
    </row>
    <row r="1607" spans="6:7" x14ac:dyDescent="0.25">
      <c r="F1607" s="3"/>
      <c r="G1607" s="2"/>
    </row>
    <row r="1611" spans="6:7" x14ac:dyDescent="0.25">
      <c r="F1611" s="3"/>
    </row>
    <row r="1624" spans="4:6" x14ac:dyDescent="0.25">
      <c r="F1624" s="3"/>
    </row>
    <row r="1626" spans="4:6" x14ac:dyDescent="0.25">
      <c r="F1626" s="3"/>
    </row>
    <row r="1632" spans="4:6" x14ac:dyDescent="0.25">
      <c r="D1632" s="3"/>
      <c r="F1632" s="3"/>
    </row>
    <row r="1634" spans="4:6" x14ac:dyDescent="0.25">
      <c r="F1634" s="3"/>
    </row>
    <row r="1636" spans="4:6" x14ac:dyDescent="0.25">
      <c r="F1636" s="3"/>
    </row>
    <row r="1637" spans="4:6" x14ac:dyDescent="0.25">
      <c r="D1637" s="3"/>
    </row>
    <row r="1638" spans="4:6" x14ac:dyDescent="0.25">
      <c r="D1638" s="3"/>
    </row>
    <row r="1640" spans="4:6" x14ac:dyDescent="0.25">
      <c r="F1640" s="3"/>
    </row>
    <row r="1645" spans="4:6" x14ac:dyDescent="0.25">
      <c r="F1645" s="3"/>
    </row>
    <row r="1648" spans="4:6" x14ac:dyDescent="0.25">
      <c r="D1648" s="3"/>
      <c r="F1648" s="3"/>
    </row>
    <row r="1653" spans="4:6" x14ac:dyDescent="0.25">
      <c r="D1653" s="3"/>
    </row>
    <row r="1655" spans="4:6" x14ac:dyDescent="0.25">
      <c r="F1655" s="3"/>
    </row>
    <row r="1657" spans="4:6" x14ac:dyDescent="0.25">
      <c r="F1657" s="3"/>
    </row>
    <row r="1662" spans="4:6" x14ac:dyDescent="0.25">
      <c r="D1662" s="3"/>
      <c r="F1662" s="3"/>
    </row>
    <row r="1663" spans="4:6" x14ac:dyDescent="0.25">
      <c r="D1663" s="3"/>
      <c r="F1663" s="3"/>
    </row>
    <row r="1667" spans="4:6" x14ac:dyDescent="0.25">
      <c r="F1667" s="3"/>
    </row>
    <row r="1679" spans="4:6" x14ac:dyDescent="0.25">
      <c r="D1679" s="3"/>
      <c r="F1679" s="3"/>
    </row>
    <row r="1680" spans="4:6" x14ac:dyDescent="0.25">
      <c r="D1680" s="3"/>
    </row>
    <row r="1681" spans="4:6" x14ac:dyDescent="0.25">
      <c r="D1681" s="3"/>
    </row>
    <row r="1682" spans="4:6" x14ac:dyDescent="0.25">
      <c r="D1682" s="3"/>
    </row>
    <row r="1684" spans="4:6" x14ac:dyDescent="0.25">
      <c r="F1684" s="3"/>
    </row>
    <row r="1693" spans="4:6" x14ac:dyDescent="0.25">
      <c r="F1693" s="3"/>
    </row>
    <row r="1694" spans="4:6" x14ac:dyDescent="0.25">
      <c r="F1694" s="3"/>
    </row>
    <row r="1708" spans="6:6" x14ac:dyDescent="0.25">
      <c r="F1708" s="3"/>
    </row>
    <row r="1709" spans="6:6" x14ac:dyDescent="0.25">
      <c r="F1709" s="3"/>
    </row>
    <row r="1710" spans="6:6" x14ac:dyDescent="0.25">
      <c r="F1710" s="3"/>
    </row>
    <row r="1711" spans="6:6" x14ac:dyDescent="0.25">
      <c r="F1711" s="3"/>
    </row>
    <row r="1712" spans="6:6" x14ac:dyDescent="0.25">
      <c r="F1712" s="3"/>
    </row>
    <row r="1718" spans="4:6" x14ac:dyDescent="0.25">
      <c r="D1718" s="3"/>
    </row>
    <row r="1726" spans="4:6" x14ac:dyDescent="0.25">
      <c r="F1726" s="3"/>
    </row>
    <row r="1727" spans="4:6" x14ac:dyDescent="0.25">
      <c r="F1727" s="3"/>
    </row>
    <row r="1736" spans="4:6" x14ac:dyDescent="0.25">
      <c r="D1736" s="3"/>
    </row>
    <row r="1737" spans="4:6" x14ac:dyDescent="0.25">
      <c r="F1737" s="3"/>
    </row>
    <row r="1738" spans="4:6" x14ac:dyDescent="0.25">
      <c r="D1738" s="3"/>
      <c r="F1738" s="3"/>
    </row>
    <row r="1751" spans="4:6" x14ac:dyDescent="0.25">
      <c r="D1751" s="3"/>
    </row>
    <row r="1754" spans="4:6" x14ac:dyDescent="0.25">
      <c r="D1754" s="3"/>
      <c r="F1754" s="3"/>
    </row>
    <row r="1755" spans="4:6" x14ac:dyDescent="0.25">
      <c r="D1755" s="3"/>
    </row>
    <row r="1757" spans="4:6" x14ac:dyDescent="0.25">
      <c r="D1757" s="3"/>
    </row>
    <row r="1760" spans="4:6" x14ac:dyDescent="0.25">
      <c r="D1760" s="3"/>
    </row>
    <row r="1761" spans="4:6" x14ac:dyDescent="0.25">
      <c r="D1761" s="3"/>
    </row>
    <row r="1765" spans="4:6" x14ac:dyDescent="0.25">
      <c r="F1765" s="3"/>
    </row>
    <row r="1770" spans="4:6" x14ac:dyDescent="0.25">
      <c r="F1770" s="3"/>
    </row>
    <row r="1771" spans="4:6" x14ac:dyDescent="0.25">
      <c r="F1771" s="3"/>
    </row>
    <row r="1773" spans="4:6" x14ac:dyDescent="0.25">
      <c r="D1773" s="3"/>
    </row>
    <row r="1774" spans="4:6" x14ac:dyDescent="0.25">
      <c r="D1774" s="3"/>
    </row>
    <row r="1775" spans="4:6" x14ac:dyDescent="0.25">
      <c r="D1775" s="3"/>
    </row>
    <row r="1776" spans="4:6" x14ac:dyDescent="0.25">
      <c r="D1776" s="3"/>
    </row>
    <row r="1777" spans="4:4" x14ac:dyDescent="0.25">
      <c r="D1777" s="3"/>
    </row>
    <row r="1778" spans="4:4" x14ac:dyDescent="0.25">
      <c r="D1778" s="3"/>
    </row>
    <row r="1781" spans="4:4" x14ac:dyDescent="0.25">
      <c r="D1781" s="3"/>
    </row>
    <row r="1782" spans="4:4" x14ac:dyDescent="0.25">
      <c r="D1782" s="3"/>
    </row>
    <row r="1783" spans="4:4" x14ac:dyDescent="0.25">
      <c r="D1783" s="3"/>
    </row>
    <row r="1784" spans="4:4" x14ac:dyDescent="0.25">
      <c r="D1784" s="3"/>
    </row>
    <row r="1785" spans="4:4" x14ac:dyDescent="0.25">
      <c r="D1785" s="3"/>
    </row>
    <row r="1786" spans="4:4" x14ac:dyDescent="0.25">
      <c r="D1786" s="3"/>
    </row>
    <row r="1787" spans="4:4" x14ac:dyDescent="0.25">
      <c r="D1787" s="3"/>
    </row>
    <row r="1788" spans="4:4" x14ac:dyDescent="0.25">
      <c r="D1788" s="3"/>
    </row>
    <row r="1793" spans="4:6" x14ac:dyDescent="0.25">
      <c r="D1793" s="3"/>
    </row>
    <row r="1794" spans="4:6" x14ac:dyDescent="0.25">
      <c r="D1794" s="3"/>
    </row>
    <row r="1795" spans="4:6" x14ac:dyDescent="0.25">
      <c r="D1795" s="3"/>
    </row>
    <row r="1796" spans="4:6" x14ac:dyDescent="0.25">
      <c r="D1796" s="3"/>
    </row>
    <row r="1797" spans="4:6" x14ac:dyDescent="0.25">
      <c r="D1797" s="3"/>
    </row>
    <row r="1801" spans="4:6" x14ac:dyDescent="0.25">
      <c r="F1801" s="3"/>
    </row>
    <row r="1802" spans="4:6" x14ac:dyDescent="0.25">
      <c r="D1802" s="3"/>
    </row>
    <row r="1803" spans="4:6" x14ac:dyDescent="0.25">
      <c r="D1803" s="3"/>
    </row>
    <row r="1804" spans="4:6" x14ac:dyDescent="0.25">
      <c r="D1804" s="3"/>
    </row>
    <row r="1807" spans="4:6" x14ac:dyDescent="0.25">
      <c r="D1807" s="3"/>
      <c r="F1807" s="3"/>
    </row>
    <row r="1808" spans="4:6" x14ac:dyDescent="0.25">
      <c r="D1808" s="3"/>
    </row>
    <row r="1809" spans="4:6" x14ac:dyDescent="0.25">
      <c r="D1809" s="3"/>
    </row>
    <row r="1811" spans="4:6" x14ac:dyDescent="0.25">
      <c r="F1811" s="3"/>
    </row>
    <row r="1812" spans="4:6" x14ac:dyDescent="0.25">
      <c r="D1812" s="3"/>
    </row>
    <row r="1813" spans="4:6" x14ac:dyDescent="0.25">
      <c r="D1813" s="3"/>
    </row>
    <row r="1820" spans="4:6" x14ac:dyDescent="0.25">
      <c r="F1820" s="3"/>
    </row>
    <row r="1821" spans="4:6" x14ac:dyDescent="0.25">
      <c r="D1821" s="3"/>
      <c r="F1821" s="3"/>
    </row>
    <row r="1822" spans="4:6" x14ac:dyDescent="0.25">
      <c r="D1822" s="3"/>
      <c r="F1822" s="3"/>
    </row>
  </sheetData>
  <autoFilter ref="A1:R1820" xr:uid="{34BEC653-CB5F-41F6-914B-B8BF3B116A27}">
    <sortState ref="A2:R1438">
      <sortCondition ref="E1:E1141"/>
    </sortState>
  </autoFilter>
  <conditionalFormatting sqref="A1:A1562 A1565:A1784 A1786:A1796 A1799:A1048576">
    <cfRule type="duplicateValues" dxfId="2" priority="3"/>
  </conditionalFormatting>
  <conditionalFormatting sqref="A1797">
    <cfRule type="duplicateValues" dxfId="1" priority="2"/>
  </conditionalFormatting>
  <conditionalFormatting sqref="A1798">
    <cfRule type="duplicateValues" dxfId="0" priority="1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9"/>
  </sheetPr>
  <dimension ref="A1:E13"/>
  <sheetViews>
    <sheetView workbookViewId="0">
      <selection activeCell="B32" sqref="B32"/>
    </sheetView>
  </sheetViews>
  <sheetFormatPr baseColWidth="10" defaultRowHeight="15" x14ac:dyDescent="0.25"/>
  <cols>
    <col min="1" max="1" width="28.140625" bestFit="1" customWidth="1"/>
    <col min="2" max="2" width="54.28515625" customWidth="1"/>
    <col min="3" max="3" width="26.85546875" customWidth="1"/>
    <col min="4" max="4" width="20" bestFit="1" customWidth="1"/>
    <col min="5" max="5" width="15.140625" bestFit="1" customWidth="1"/>
    <col min="6" max="6" width="6.42578125" bestFit="1" customWidth="1"/>
  </cols>
  <sheetData>
    <row r="1" spans="1:5" x14ac:dyDescent="0.25">
      <c r="A1" s="1" t="s">
        <v>12</v>
      </c>
      <c r="B1" s="1" t="s">
        <v>22</v>
      </c>
      <c r="C1" s="1" t="s">
        <v>67</v>
      </c>
      <c r="D1" s="1" t="s">
        <v>73</v>
      </c>
      <c r="E1" s="1" t="s">
        <v>82</v>
      </c>
    </row>
    <row r="2" spans="1:5" x14ac:dyDescent="0.25">
      <c r="A2" t="s">
        <v>8</v>
      </c>
      <c r="B2" t="s">
        <v>20</v>
      </c>
      <c r="C2" t="s">
        <v>68</v>
      </c>
      <c r="D2" t="s">
        <v>74</v>
      </c>
      <c r="E2" t="s">
        <v>84</v>
      </c>
    </row>
    <row r="3" spans="1:5" x14ac:dyDescent="0.25">
      <c r="A3" t="s">
        <v>9</v>
      </c>
      <c r="B3" t="s">
        <v>19</v>
      </c>
      <c r="C3" t="s">
        <v>69</v>
      </c>
      <c r="D3" t="s">
        <v>75</v>
      </c>
      <c r="E3" t="s">
        <v>88</v>
      </c>
    </row>
    <row r="4" spans="1:5" x14ac:dyDescent="0.25">
      <c r="A4" t="s">
        <v>10</v>
      </c>
      <c r="B4" t="s">
        <v>18</v>
      </c>
      <c r="C4" t="s">
        <v>70</v>
      </c>
      <c r="D4" t="s">
        <v>76</v>
      </c>
      <c r="E4" t="s">
        <v>87</v>
      </c>
    </row>
    <row r="5" spans="1:5" x14ac:dyDescent="0.25">
      <c r="A5" t="s">
        <v>98</v>
      </c>
      <c r="B5" t="s">
        <v>65</v>
      </c>
      <c r="C5" t="s">
        <v>71</v>
      </c>
      <c r="D5" t="s">
        <v>77</v>
      </c>
      <c r="E5" t="s">
        <v>89</v>
      </c>
    </row>
    <row r="6" spans="1:5" x14ac:dyDescent="0.25">
      <c r="A6" t="s">
        <v>80</v>
      </c>
      <c r="B6" t="s">
        <v>21</v>
      </c>
      <c r="E6" t="s">
        <v>90</v>
      </c>
    </row>
    <row r="7" spans="1:5" x14ac:dyDescent="0.25">
      <c r="A7" t="s">
        <v>101</v>
      </c>
      <c r="B7" t="s">
        <v>64</v>
      </c>
      <c r="E7" t="s">
        <v>102</v>
      </c>
    </row>
    <row r="8" spans="1:5" x14ac:dyDescent="0.25">
      <c r="A8" t="s">
        <v>11</v>
      </c>
      <c r="B8" t="s">
        <v>81</v>
      </c>
      <c r="E8" t="s">
        <v>91</v>
      </c>
    </row>
    <row r="9" spans="1:5" x14ac:dyDescent="0.25">
      <c r="B9" t="s">
        <v>100</v>
      </c>
      <c r="E9" t="s">
        <v>92</v>
      </c>
    </row>
    <row r="10" spans="1:5" x14ac:dyDescent="0.25">
      <c r="B10" t="s">
        <v>11</v>
      </c>
      <c r="E10" t="s">
        <v>99</v>
      </c>
    </row>
    <row r="11" spans="1:5" x14ac:dyDescent="0.25">
      <c r="B11" t="s">
        <v>33</v>
      </c>
      <c r="E11" t="s">
        <v>103</v>
      </c>
    </row>
    <row r="12" spans="1:5" x14ac:dyDescent="0.25">
      <c r="E12" t="s">
        <v>83</v>
      </c>
    </row>
    <row r="13" spans="1:5" x14ac:dyDescent="0.25">
      <c r="E13" t="s">
        <v>83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F5374-4612-4686-8409-DDDF5BFAA811}">
  <sheetPr codeName="Feuil14">
    <tabColor theme="7" tint="0.39997558519241921"/>
  </sheetPr>
  <dimension ref="A1:N4"/>
  <sheetViews>
    <sheetView workbookViewId="0">
      <selection activeCell="A2" sqref="A2"/>
    </sheetView>
  </sheetViews>
  <sheetFormatPr baseColWidth="10" defaultRowHeight="15" x14ac:dyDescent="0.25"/>
  <sheetData>
    <row r="1" spans="1:14" ht="24.75" customHeight="1" x14ac:dyDescent="0.25">
      <c r="A1" s="1" t="s">
        <v>104</v>
      </c>
      <c r="B1" s="1" t="s">
        <v>105</v>
      </c>
      <c r="C1" s="1" t="s">
        <v>106</v>
      </c>
      <c r="D1" s="1" t="s">
        <v>107</v>
      </c>
      <c r="E1" s="1" t="s">
        <v>107</v>
      </c>
      <c r="F1" s="1" t="s">
        <v>107</v>
      </c>
      <c r="G1" s="1" t="s">
        <v>108</v>
      </c>
      <c r="H1" s="1" t="s">
        <v>109</v>
      </c>
      <c r="I1" s="1" t="s">
        <v>110</v>
      </c>
      <c r="J1" s="1" t="s">
        <v>111</v>
      </c>
      <c r="K1" s="1" t="s">
        <v>112</v>
      </c>
      <c r="L1" s="1" t="s">
        <v>113</v>
      </c>
      <c r="M1" s="1" t="s">
        <v>114</v>
      </c>
      <c r="N1" s="1" t="s">
        <v>115</v>
      </c>
    </row>
    <row r="2" spans="1:14" x14ac:dyDescent="0.25">
      <c r="A2" t="s">
        <v>116</v>
      </c>
      <c r="B2" t="s">
        <v>105</v>
      </c>
      <c r="C2" t="s">
        <v>106</v>
      </c>
      <c r="D2" t="s">
        <v>107</v>
      </c>
      <c r="E2">
        <v>2</v>
      </c>
      <c r="F2">
        <v>3</v>
      </c>
      <c r="G2" t="s">
        <v>108</v>
      </c>
      <c r="H2" t="s">
        <v>109</v>
      </c>
      <c r="I2" t="s">
        <v>110</v>
      </c>
      <c r="J2" t="s">
        <v>111</v>
      </c>
      <c r="K2" t="s">
        <v>112</v>
      </c>
      <c r="L2" t="s">
        <v>113</v>
      </c>
      <c r="M2" t="s">
        <v>114</v>
      </c>
      <c r="N2" t="s">
        <v>115</v>
      </c>
    </row>
    <row r="3" spans="1:14" x14ac:dyDescent="0.25">
      <c r="A3" t="s">
        <v>117</v>
      </c>
      <c r="B3" t="s">
        <v>117</v>
      </c>
      <c r="C3" t="s">
        <v>117</v>
      </c>
      <c r="D3" t="s">
        <v>117</v>
      </c>
      <c r="E3" t="s">
        <v>117</v>
      </c>
      <c r="F3" t="s">
        <v>117</v>
      </c>
      <c r="G3" t="s">
        <v>117</v>
      </c>
      <c r="H3" t="s">
        <v>117</v>
      </c>
      <c r="I3" t="s">
        <v>117</v>
      </c>
      <c r="J3" t="s">
        <v>117</v>
      </c>
      <c r="K3" t="s">
        <v>117</v>
      </c>
      <c r="L3" t="s">
        <v>117</v>
      </c>
      <c r="M3" t="s">
        <v>117</v>
      </c>
      <c r="N3" t="s">
        <v>117</v>
      </c>
    </row>
    <row r="4" spans="1:14" ht="75" x14ac:dyDescent="0.25">
      <c r="A4" t="s">
        <v>118</v>
      </c>
      <c r="B4" t="s">
        <v>119</v>
      </c>
      <c r="C4" t="s">
        <v>120</v>
      </c>
      <c r="D4" t="s">
        <v>121</v>
      </c>
      <c r="E4" t="s">
        <v>122</v>
      </c>
      <c r="F4" t="s">
        <v>123</v>
      </c>
      <c r="G4" t="s">
        <v>124</v>
      </c>
      <c r="H4" t="s">
        <v>125</v>
      </c>
      <c r="I4" t="s">
        <v>126</v>
      </c>
      <c r="J4" t="s">
        <v>127</v>
      </c>
      <c r="K4" t="s">
        <v>128</v>
      </c>
      <c r="L4" t="s">
        <v>129</v>
      </c>
      <c r="M4" t="s">
        <v>130</v>
      </c>
      <c r="N4" s="3" t="s">
        <v>131</v>
      </c>
    </row>
  </sheetData>
  <autoFilter ref="A1:N1" xr:uid="{2A5C2BFA-9B72-449B-997E-1BB429530F2B}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93DA0-4146-4CC4-BAC6-3DADCCA692D6}">
  <sheetPr codeName="Feuil4"/>
  <dimension ref="A1:K50"/>
  <sheetViews>
    <sheetView topLeftCell="A16" zoomScaleNormal="100" workbookViewId="0">
      <selection activeCell="C39" activeCellId="6" sqref="B4:C4 E4:F4 H4:I4 C7:I14 C17:I25 C28:I36 C39:I47"/>
    </sheetView>
  </sheetViews>
  <sheetFormatPr baseColWidth="10" defaultRowHeight="15" x14ac:dyDescent="0.25"/>
  <cols>
    <col min="1" max="8" width="10.28515625" customWidth="1"/>
    <col min="9" max="9" width="9.28515625" customWidth="1"/>
    <col min="10" max="11" width="10.28515625" customWidth="1"/>
  </cols>
  <sheetData>
    <row r="1" spans="1:9" ht="15" customHeight="1" x14ac:dyDescent="0.25">
      <c r="C1" s="70" t="s">
        <v>27</v>
      </c>
      <c r="D1" s="70"/>
      <c r="E1" s="70"/>
      <c r="F1" s="70"/>
      <c r="G1" s="70"/>
    </row>
    <row r="2" spans="1:9" ht="15.75" customHeight="1" thickBot="1" x14ac:dyDescent="0.3">
      <c r="C2" s="71"/>
      <c r="D2" s="71"/>
      <c r="E2" s="71"/>
      <c r="F2" s="71"/>
      <c r="G2" s="71"/>
    </row>
    <row r="3" spans="1:9" ht="15.75" x14ac:dyDescent="0.25">
      <c r="A3" s="43" t="s">
        <v>23</v>
      </c>
      <c r="B3" s="44"/>
      <c r="C3" s="44"/>
      <c r="D3" s="44"/>
      <c r="E3" s="25"/>
      <c r="F3" s="25"/>
      <c r="G3" s="26"/>
      <c r="H3" s="79"/>
      <c r="I3" s="80"/>
    </row>
    <row r="4" spans="1:9" s="9" customFormat="1" ht="15.75" thickBot="1" x14ac:dyDescent="0.3">
      <c r="A4" s="10" t="s">
        <v>24</v>
      </c>
      <c r="B4" s="75"/>
      <c r="C4" s="75"/>
      <c r="D4" s="11" t="s">
        <v>25</v>
      </c>
      <c r="E4" s="74"/>
      <c r="F4" s="74"/>
      <c r="G4" s="23" t="s">
        <v>26</v>
      </c>
      <c r="H4" s="74"/>
      <c r="I4" s="76"/>
    </row>
    <row r="5" spans="1:9" ht="9" customHeight="1" thickBot="1" x14ac:dyDescent="0.3">
      <c r="G5" s="8"/>
    </row>
    <row r="6" spans="1:9" ht="16.5" thickBot="1" x14ac:dyDescent="0.3">
      <c r="A6" s="77" t="s">
        <v>35</v>
      </c>
      <c r="B6" s="78"/>
      <c r="C6" s="78"/>
      <c r="D6" s="24" t="s">
        <v>79</v>
      </c>
      <c r="E6" s="72" t="s">
        <v>77</v>
      </c>
      <c r="F6" s="73"/>
      <c r="G6" s="24" t="s">
        <v>72</v>
      </c>
      <c r="H6" s="72" t="s">
        <v>69</v>
      </c>
      <c r="I6" s="73"/>
    </row>
    <row r="7" spans="1:9" x14ac:dyDescent="0.25">
      <c r="A7" s="41" t="s">
        <v>28</v>
      </c>
      <c r="B7" s="42"/>
      <c r="C7" s="81"/>
      <c r="D7" s="81"/>
      <c r="E7" s="81"/>
      <c r="F7" s="81"/>
      <c r="G7" s="81"/>
      <c r="H7" s="81"/>
      <c r="I7" s="82"/>
    </row>
    <row r="8" spans="1:9" x14ac:dyDescent="0.25">
      <c r="A8" s="83" t="s">
        <v>62</v>
      </c>
      <c r="B8" s="84"/>
      <c r="C8" s="85"/>
      <c r="D8" s="86"/>
      <c r="E8" s="86"/>
      <c r="F8" s="86"/>
      <c r="G8" s="86"/>
      <c r="H8" s="86"/>
      <c r="I8" s="87"/>
    </row>
    <row r="9" spans="1:9" x14ac:dyDescent="0.25">
      <c r="A9" s="48" t="s">
        <v>36</v>
      </c>
      <c r="B9" s="49"/>
      <c r="C9" s="54"/>
      <c r="D9" s="55"/>
      <c r="E9" s="55"/>
      <c r="F9" s="55"/>
      <c r="G9" s="55"/>
      <c r="H9" s="55"/>
      <c r="I9" s="56"/>
    </row>
    <row r="10" spans="1:9" x14ac:dyDescent="0.25">
      <c r="A10" s="48"/>
      <c r="B10" s="49"/>
      <c r="C10" s="55"/>
      <c r="D10" s="55"/>
      <c r="E10" s="55"/>
      <c r="F10" s="55"/>
      <c r="G10" s="55"/>
      <c r="H10" s="55"/>
      <c r="I10" s="56"/>
    </row>
    <row r="11" spans="1:9" x14ac:dyDescent="0.25">
      <c r="A11" s="48"/>
      <c r="B11" s="49"/>
      <c r="C11" s="55"/>
      <c r="D11" s="55"/>
      <c r="E11" s="55"/>
      <c r="F11" s="55"/>
      <c r="G11" s="55"/>
      <c r="H11" s="55"/>
      <c r="I11" s="56"/>
    </row>
    <row r="12" spans="1:9" x14ac:dyDescent="0.25">
      <c r="A12" s="48"/>
      <c r="B12" s="49"/>
      <c r="C12" s="55"/>
      <c r="D12" s="55"/>
      <c r="E12" s="55"/>
      <c r="F12" s="55"/>
      <c r="G12" s="55"/>
      <c r="H12" s="55"/>
      <c r="I12" s="56"/>
    </row>
    <row r="13" spans="1:9" x14ac:dyDescent="0.25">
      <c r="A13" s="48"/>
      <c r="B13" s="49"/>
      <c r="C13" s="55"/>
      <c r="D13" s="55"/>
      <c r="E13" s="55"/>
      <c r="F13" s="55"/>
      <c r="G13" s="55"/>
      <c r="H13" s="55"/>
      <c r="I13" s="56"/>
    </row>
    <row r="14" spans="1:9" ht="15.75" thickBot="1" x14ac:dyDescent="0.3">
      <c r="A14" s="52"/>
      <c r="B14" s="53"/>
      <c r="C14" s="59"/>
      <c r="D14" s="59"/>
      <c r="E14" s="59"/>
      <c r="F14" s="59"/>
      <c r="G14" s="59"/>
      <c r="H14" s="59"/>
      <c r="I14" s="60"/>
    </row>
    <row r="15" spans="1:9" ht="8.25" customHeight="1" thickBot="1" x14ac:dyDescent="0.3"/>
    <row r="16" spans="1:9" ht="15.75" x14ac:dyDescent="0.25">
      <c r="A16" s="43" t="s">
        <v>29</v>
      </c>
      <c r="B16" s="44"/>
      <c r="C16" s="44"/>
      <c r="D16" s="44"/>
      <c r="E16" s="44"/>
      <c r="F16" s="44"/>
      <c r="G16" s="44"/>
      <c r="H16" s="44"/>
      <c r="I16" s="45"/>
    </row>
    <row r="17" spans="1:11" x14ac:dyDescent="0.25">
      <c r="A17" s="41" t="s">
        <v>30</v>
      </c>
      <c r="B17" s="42"/>
      <c r="C17" s="46"/>
      <c r="D17" s="46"/>
      <c r="E17" s="46"/>
      <c r="F17" s="46"/>
      <c r="G17" s="46"/>
      <c r="H17" s="46"/>
      <c r="I17" s="47"/>
    </row>
    <row r="18" spans="1:11" x14ac:dyDescent="0.25">
      <c r="A18" s="48" t="s">
        <v>34</v>
      </c>
      <c r="B18" s="49"/>
      <c r="C18" s="54"/>
      <c r="D18" s="55"/>
      <c r="E18" s="55"/>
      <c r="F18" s="55"/>
      <c r="G18" s="55"/>
      <c r="H18" s="55"/>
      <c r="I18" s="56"/>
    </row>
    <row r="19" spans="1:11" x14ac:dyDescent="0.25">
      <c r="A19" s="48"/>
      <c r="B19" s="49"/>
      <c r="C19" s="55"/>
      <c r="D19" s="55"/>
      <c r="E19" s="55"/>
      <c r="F19" s="55"/>
      <c r="G19" s="55"/>
      <c r="H19" s="55"/>
      <c r="I19" s="56"/>
    </row>
    <row r="20" spans="1:11" x14ac:dyDescent="0.25">
      <c r="A20" s="48"/>
      <c r="B20" s="49"/>
      <c r="C20" s="55"/>
      <c r="D20" s="55"/>
      <c r="E20" s="55"/>
      <c r="F20" s="55"/>
      <c r="G20" s="55"/>
      <c r="H20" s="55"/>
      <c r="I20" s="56"/>
    </row>
    <row r="21" spans="1:11" x14ac:dyDescent="0.25">
      <c r="A21" s="48"/>
      <c r="B21" s="49"/>
      <c r="C21" s="55"/>
      <c r="D21" s="55"/>
      <c r="E21" s="55"/>
      <c r="F21" s="55"/>
      <c r="G21" s="55"/>
      <c r="H21" s="55"/>
      <c r="I21" s="56"/>
    </row>
    <row r="22" spans="1:11" x14ac:dyDescent="0.25">
      <c r="A22" s="48"/>
      <c r="B22" s="49"/>
      <c r="C22" s="55"/>
      <c r="D22" s="55"/>
      <c r="E22" s="55"/>
      <c r="F22" s="55"/>
      <c r="G22" s="55"/>
      <c r="H22" s="55"/>
      <c r="I22" s="56"/>
      <c r="K22" s="2"/>
    </row>
    <row r="23" spans="1:11" x14ac:dyDescent="0.25">
      <c r="A23" s="50"/>
      <c r="B23" s="51"/>
      <c r="C23" s="57"/>
      <c r="D23" s="57"/>
      <c r="E23" s="57"/>
      <c r="F23" s="57"/>
      <c r="G23" s="57"/>
      <c r="H23" s="57"/>
      <c r="I23" s="58"/>
    </row>
    <row r="24" spans="1:11" x14ac:dyDescent="0.25">
      <c r="A24" s="50"/>
      <c r="B24" s="51"/>
      <c r="C24" s="57"/>
      <c r="D24" s="57"/>
      <c r="E24" s="57"/>
      <c r="F24" s="57"/>
      <c r="G24" s="57"/>
      <c r="H24" s="57"/>
      <c r="I24" s="58"/>
    </row>
    <row r="25" spans="1:11" ht="15.75" thickBot="1" x14ac:dyDescent="0.3">
      <c r="A25" s="52"/>
      <c r="B25" s="53"/>
      <c r="C25" s="59"/>
      <c r="D25" s="59"/>
      <c r="E25" s="59"/>
      <c r="F25" s="59"/>
      <c r="G25" s="59"/>
      <c r="H25" s="59"/>
      <c r="I25" s="60"/>
    </row>
    <row r="26" spans="1:11" ht="8.25" customHeight="1" thickBot="1" x14ac:dyDescent="0.3"/>
    <row r="27" spans="1:11" ht="15.75" x14ac:dyDescent="0.25">
      <c r="A27" s="43" t="s">
        <v>31</v>
      </c>
      <c r="B27" s="44"/>
      <c r="C27" s="44"/>
      <c r="D27" s="44"/>
      <c r="E27" s="44"/>
      <c r="F27" s="44"/>
      <c r="G27" s="44"/>
      <c r="H27" s="44"/>
      <c r="I27" s="45"/>
    </row>
    <row r="28" spans="1:11" x14ac:dyDescent="0.25">
      <c r="A28" s="41" t="s">
        <v>30</v>
      </c>
      <c r="B28" s="42"/>
      <c r="C28" s="46"/>
      <c r="D28" s="46"/>
      <c r="E28" s="46"/>
      <c r="F28" s="46"/>
      <c r="G28" s="46"/>
      <c r="H28" s="46"/>
      <c r="I28" s="47"/>
    </row>
    <row r="29" spans="1:11" x14ac:dyDescent="0.25">
      <c r="A29" s="48" t="s">
        <v>37</v>
      </c>
      <c r="B29" s="49"/>
      <c r="C29" s="54"/>
      <c r="D29" s="55"/>
      <c r="E29" s="55"/>
      <c r="F29" s="55"/>
      <c r="G29" s="55"/>
      <c r="H29" s="55"/>
      <c r="I29" s="56"/>
    </row>
    <row r="30" spans="1:11" x14ac:dyDescent="0.25">
      <c r="A30" s="48"/>
      <c r="B30" s="49"/>
      <c r="C30" s="55"/>
      <c r="D30" s="55"/>
      <c r="E30" s="55"/>
      <c r="F30" s="55"/>
      <c r="G30" s="55"/>
      <c r="H30" s="55"/>
      <c r="I30" s="56"/>
    </row>
    <row r="31" spans="1:11" x14ac:dyDescent="0.25">
      <c r="A31" s="48"/>
      <c r="B31" s="49"/>
      <c r="C31" s="55"/>
      <c r="D31" s="55"/>
      <c r="E31" s="55"/>
      <c r="F31" s="55"/>
      <c r="G31" s="55"/>
      <c r="H31" s="55"/>
      <c r="I31" s="56"/>
    </row>
    <row r="32" spans="1:11" x14ac:dyDescent="0.25">
      <c r="A32" s="48"/>
      <c r="B32" s="49"/>
      <c r="C32" s="55"/>
      <c r="D32" s="55"/>
      <c r="E32" s="55"/>
      <c r="F32" s="55"/>
      <c r="G32" s="55"/>
      <c r="H32" s="55"/>
      <c r="I32" s="56"/>
    </row>
    <row r="33" spans="1:9" x14ac:dyDescent="0.25">
      <c r="A33" s="48"/>
      <c r="B33" s="49"/>
      <c r="C33" s="55"/>
      <c r="D33" s="55"/>
      <c r="E33" s="55"/>
      <c r="F33" s="55"/>
      <c r="G33" s="55"/>
      <c r="H33" s="55"/>
      <c r="I33" s="56"/>
    </row>
    <row r="34" spans="1:9" x14ac:dyDescent="0.25">
      <c r="A34" s="48"/>
      <c r="B34" s="49"/>
      <c r="C34" s="55"/>
      <c r="D34" s="55"/>
      <c r="E34" s="55"/>
      <c r="F34" s="55"/>
      <c r="G34" s="55"/>
      <c r="H34" s="55"/>
      <c r="I34" s="56"/>
    </row>
    <row r="35" spans="1:9" x14ac:dyDescent="0.25">
      <c r="A35" s="50"/>
      <c r="B35" s="51"/>
      <c r="C35" s="57"/>
      <c r="D35" s="57"/>
      <c r="E35" s="57"/>
      <c r="F35" s="57"/>
      <c r="G35" s="57"/>
      <c r="H35" s="57"/>
      <c r="I35" s="58"/>
    </row>
    <row r="36" spans="1:9" ht="15.75" thickBot="1" x14ac:dyDescent="0.3">
      <c r="A36" s="52"/>
      <c r="B36" s="53"/>
      <c r="C36" s="59"/>
      <c r="D36" s="59"/>
      <c r="E36" s="59"/>
      <c r="F36" s="59"/>
      <c r="G36" s="59"/>
      <c r="H36" s="59"/>
      <c r="I36" s="60"/>
    </row>
    <row r="37" spans="1:9" ht="7.5" customHeight="1" thickBot="1" x14ac:dyDescent="0.3"/>
    <row r="38" spans="1:9" ht="15.75" x14ac:dyDescent="0.25">
      <c r="A38" s="43" t="s">
        <v>32</v>
      </c>
      <c r="B38" s="44"/>
      <c r="C38" s="44"/>
      <c r="D38" s="44"/>
      <c r="E38" s="44"/>
      <c r="F38" s="44"/>
      <c r="G38" s="44"/>
      <c r="H38" s="44"/>
      <c r="I38" s="45"/>
    </row>
    <row r="39" spans="1:9" x14ac:dyDescent="0.25">
      <c r="A39" s="41" t="s">
        <v>30</v>
      </c>
      <c r="B39" s="42"/>
      <c r="C39" s="46"/>
      <c r="D39" s="46"/>
      <c r="E39" s="46"/>
      <c r="F39" s="46"/>
      <c r="G39" s="46"/>
      <c r="H39" s="46"/>
      <c r="I39" s="47"/>
    </row>
    <row r="40" spans="1:9" x14ac:dyDescent="0.25">
      <c r="A40" s="48" t="s">
        <v>38</v>
      </c>
      <c r="B40" s="49"/>
      <c r="C40" s="54"/>
      <c r="D40" s="55"/>
      <c r="E40" s="55"/>
      <c r="F40" s="55"/>
      <c r="G40" s="55"/>
      <c r="H40" s="55"/>
      <c r="I40" s="56"/>
    </row>
    <row r="41" spans="1:9" x14ac:dyDescent="0.25">
      <c r="A41" s="48"/>
      <c r="B41" s="49"/>
      <c r="C41" s="55"/>
      <c r="D41" s="55"/>
      <c r="E41" s="55"/>
      <c r="F41" s="55"/>
      <c r="G41" s="55"/>
      <c r="H41" s="55"/>
      <c r="I41" s="56"/>
    </row>
    <row r="42" spans="1:9" x14ac:dyDescent="0.25">
      <c r="A42" s="48"/>
      <c r="B42" s="49"/>
      <c r="C42" s="55"/>
      <c r="D42" s="55"/>
      <c r="E42" s="55"/>
      <c r="F42" s="55"/>
      <c r="G42" s="55"/>
      <c r="H42" s="55"/>
      <c r="I42" s="56"/>
    </row>
    <row r="43" spans="1:9" x14ac:dyDescent="0.25">
      <c r="A43" s="48"/>
      <c r="B43" s="49"/>
      <c r="C43" s="55"/>
      <c r="D43" s="55"/>
      <c r="E43" s="55"/>
      <c r="F43" s="55"/>
      <c r="G43" s="55"/>
      <c r="H43" s="55"/>
      <c r="I43" s="56"/>
    </row>
    <row r="44" spans="1:9" x14ac:dyDescent="0.25">
      <c r="A44" s="50"/>
      <c r="B44" s="51"/>
      <c r="C44" s="57"/>
      <c r="D44" s="57"/>
      <c r="E44" s="57"/>
      <c r="F44" s="57"/>
      <c r="G44" s="57"/>
      <c r="H44" s="57"/>
      <c r="I44" s="58"/>
    </row>
    <row r="45" spans="1:9" x14ac:dyDescent="0.25">
      <c r="A45" s="50"/>
      <c r="B45" s="51"/>
      <c r="C45" s="57"/>
      <c r="D45" s="57"/>
      <c r="E45" s="57"/>
      <c r="F45" s="57"/>
      <c r="G45" s="57"/>
      <c r="H45" s="57"/>
      <c r="I45" s="58"/>
    </row>
    <row r="46" spans="1:9" x14ac:dyDescent="0.25">
      <c r="A46" s="50"/>
      <c r="B46" s="51"/>
      <c r="C46" s="57"/>
      <c r="D46" s="57"/>
      <c r="E46" s="57"/>
      <c r="F46" s="57"/>
      <c r="G46" s="57"/>
      <c r="H46" s="57"/>
      <c r="I46" s="58"/>
    </row>
    <row r="47" spans="1:9" ht="15.75" thickBot="1" x14ac:dyDescent="0.3">
      <c r="A47" s="52"/>
      <c r="B47" s="53"/>
      <c r="C47" s="59"/>
      <c r="D47" s="59"/>
      <c r="E47" s="59"/>
      <c r="F47" s="59"/>
      <c r="G47" s="59"/>
      <c r="H47" s="59"/>
      <c r="I47" s="60"/>
    </row>
    <row r="48" spans="1:9" ht="5.25" customHeight="1" thickBot="1" x14ac:dyDescent="0.3"/>
    <row r="49" spans="1:9" ht="15.75" x14ac:dyDescent="0.25">
      <c r="A49" s="43" t="s">
        <v>93</v>
      </c>
      <c r="B49" s="44"/>
      <c r="C49" s="44"/>
      <c r="D49" s="44"/>
      <c r="E49" s="27" t="s">
        <v>94</v>
      </c>
      <c r="F49" s="64"/>
      <c r="G49" s="64"/>
      <c r="H49" s="64"/>
      <c r="I49" s="65"/>
    </row>
    <row r="50" spans="1:9" x14ac:dyDescent="0.25">
      <c r="A50" s="41" t="s">
        <v>95</v>
      </c>
      <c r="B50" s="42"/>
      <c r="C50" s="61" t="s">
        <v>16</v>
      </c>
      <c r="D50" s="62"/>
      <c r="E50" s="63"/>
      <c r="F50" s="66" t="s">
        <v>96</v>
      </c>
      <c r="G50" s="67"/>
      <c r="H50" s="68"/>
      <c r="I50" s="69"/>
    </row>
  </sheetData>
  <mergeCells count="36">
    <mergeCell ref="A18:B25"/>
    <mergeCell ref="C18:I25"/>
    <mergeCell ref="A7:B7"/>
    <mergeCell ref="C7:I7"/>
    <mergeCell ref="A9:B14"/>
    <mergeCell ref="C9:I14"/>
    <mergeCell ref="A16:I16"/>
    <mergeCell ref="A17:B17"/>
    <mergeCell ref="C17:I17"/>
    <mergeCell ref="A8:B8"/>
    <mergeCell ref="C8:I8"/>
    <mergeCell ref="C1:G2"/>
    <mergeCell ref="H6:I6"/>
    <mergeCell ref="E4:F4"/>
    <mergeCell ref="B4:C4"/>
    <mergeCell ref="H4:I4"/>
    <mergeCell ref="A6:C6"/>
    <mergeCell ref="E6:F6"/>
    <mergeCell ref="A3:D3"/>
    <mergeCell ref="H3:I3"/>
    <mergeCell ref="A50:B50"/>
    <mergeCell ref="A27:I27"/>
    <mergeCell ref="A28:B28"/>
    <mergeCell ref="C28:I28"/>
    <mergeCell ref="A29:B36"/>
    <mergeCell ref="C29:I36"/>
    <mergeCell ref="A38:I38"/>
    <mergeCell ref="A39:B39"/>
    <mergeCell ref="C39:I39"/>
    <mergeCell ref="A40:B47"/>
    <mergeCell ref="C40:I47"/>
    <mergeCell ref="A49:D49"/>
    <mergeCell ref="C50:E50"/>
    <mergeCell ref="F49:I49"/>
    <mergeCell ref="F50:G50"/>
    <mergeCell ref="H50:I50"/>
  </mergeCells>
  <pageMargins left="0.7" right="0.51041666666666663" top="0.48958333333333331" bottom="0.75" header="0.3" footer="0.3"/>
  <pageSetup orientation="portrait" r:id="rId1"/>
  <headerFooter>
    <oddFooter>&amp;LImprimé le &amp;D à &amp;T&amp;CLogistique du Transport / Relance
ArcelorMittal &amp;Rpage&amp;P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949ED-F70C-4CC0-9654-F721FB1C73C3}">
  <sheetPr codeName="Feuil5"/>
  <dimension ref="A1:F7"/>
  <sheetViews>
    <sheetView workbookViewId="0">
      <selection activeCell="D30" sqref="D30"/>
    </sheetView>
  </sheetViews>
  <sheetFormatPr baseColWidth="10" defaultRowHeight="15" x14ac:dyDescent="0.25"/>
  <cols>
    <col min="1" max="1" width="20.42578125" bestFit="1" customWidth="1"/>
    <col min="2" max="5" width="16.28515625" customWidth="1"/>
    <col min="6" max="6" width="18.140625" customWidth="1"/>
  </cols>
  <sheetData>
    <row r="1" spans="1:6" x14ac:dyDescent="0.25">
      <c r="A1" t="s">
        <v>48</v>
      </c>
      <c r="B1" s="4">
        <v>43839</v>
      </c>
    </row>
    <row r="2" spans="1:6" x14ac:dyDescent="0.25">
      <c r="A2" t="s">
        <v>49</v>
      </c>
      <c r="B2" s="4">
        <f>B1-7</f>
        <v>43832</v>
      </c>
      <c r="C2" s="4">
        <f>B1-30</f>
        <v>43809</v>
      </c>
      <c r="D2" s="4">
        <f>B1-90</f>
        <v>43749</v>
      </c>
      <c r="E2" s="4">
        <f>B1-365</f>
        <v>43474</v>
      </c>
      <c r="F2" s="4">
        <v>39448</v>
      </c>
    </row>
    <row r="3" spans="1:6" x14ac:dyDescent="0.25">
      <c r="B3" t="s">
        <v>41</v>
      </c>
      <c r="C3" t="s">
        <v>42</v>
      </c>
      <c r="D3" t="s">
        <v>43</v>
      </c>
      <c r="E3" t="s">
        <v>44</v>
      </c>
      <c r="F3" t="s">
        <v>47</v>
      </c>
    </row>
    <row r="4" spans="1:6" x14ac:dyDescent="0.25">
      <c r="A4" t="s">
        <v>39</v>
      </c>
      <c r="B4">
        <f>COUNT(Bd!A:A)</f>
        <v>0</v>
      </c>
      <c r="C4">
        <f>B4</f>
        <v>0</v>
      </c>
      <c r="D4">
        <f>C4</f>
        <v>0</v>
      </c>
      <c r="E4">
        <f>D4</f>
        <v>0</v>
      </c>
      <c r="F4">
        <f>E4</f>
        <v>0</v>
      </c>
    </row>
    <row r="5" spans="1:6" x14ac:dyDescent="0.25">
      <c r="A5" t="s">
        <v>40</v>
      </c>
      <c r="B5">
        <f>SUMPRODUCT((Bd!E:E&lt;=B1*1)*(Bd!E:E&gt;=B2*1))</f>
        <v>0</v>
      </c>
      <c r="C5">
        <f>SUMPRODUCT((Bd!E:E&lt;=B1*1)*(Bd!E:E&gt;=C2*1))</f>
        <v>0</v>
      </c>
      <c r="D5">
        <f>SUMPRODUCT((Bd!E:E&lt;=B1*1)*(Bd!E:E&gt;=D2*1))</f>
        <v>0</v>
      </c>
      <c r="E5">
        <f>SUMPRODUCT((Bd!E:E&lt;=B1*1)*(Bd!E:E&gt;=E2*1))</f>
        <v>0</v>
      </c>
      <c r="F5">
        <f>F4</f>
        <v>0</v>
      </c>
    </row>
    <row r="6" spans="1:6" x14ac:dyDescent="0.25">
      <c r="A6" t="s">
        <v>45</v>
      </c>
      <c r="B6">
        <f>B4-F7</f>
        <v>0</v>
      </c>
      <c r="C6">
        <f>B6</f>
        <v>0</v>
      </c>
      <c r="D6">
        <f>C6</f>
        <v>0</v>
      </c>
      <c r="E6">
        <f>D6</f>
        <v>0</v>
      </c>
      <c r="F6">
        <f>E6</f>
        <v>0</v>
      </c>
    </row>
    <row r="7" spans="1:6" x14ac:dyDescent="0.25">
      <c r="A7" t="s">
        <v>46</v>
      </c>
      <c r="B7">
        <f>SUMPRODUCT((Bd!K:K&lt;=B1*1)*(Bd!K:K&gt;=B2*1))</f>
        <v>0</v>
      </c>
      <c r="C7">
        <f>SUMPRODUCT((Bd!K:K&lt;=B1*1)*(Bd!K:K&gt;=C2*1))</f>
        <v>0</v>
      </c>
      <c r="D7">
        <f>SUMPRODUCT((Bd!K:K&lt;=B1*1)*(Bd!K:K&gt;=D2*1))</f>
        <v>0</v>
      </c>
      <c r="E7">
        <f>SUMPRODUCT((Bd!K:K&lt;=B1*1)*(Bd!K:K&gt;=E2*1))</f>
        <v>0</v>
      </c>
      <c r="F7">
        <f>SUMPRODUCT((Bd!K:K&lt;=B1*1)*(Bd!K:K&gt;=F2*1))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4B7B7-E8BD-4CB4-9B0A-8A86805475C6}">
  <sheetPr codeName="Feuil7"/>
  <dimension ref="A1:F9"/>
  <sheetViews>
    <sheetView zoomScaleNormal="100" workbookViewId="0">
      <selection activeCell="D14" sqref="D14"/>
    </sheetView>
  </sheetViews>
  <sheetFormatPr baseColWidth="10" defaultRowHeight="15" x14ac:dyDescent="0.25"/>
  <cols>
    <col min="1" max="6" width="15.140625" customWidth="1"/>
    <col min="7" max="8" width="17.85546875" customWidth="1"/>
  </cols>
  <sheetData>
    <row r="1" spans="1:6" x14ac:dyDescent="0.25">
      <c r="B1" s="70" t="s">
        <v>50</v>
      </c>
      <c r="C1" s="70"/>
      <c r="D1" s="70"/>
      <c r="E1" s="70"/>
    </row>
    <row r="2" spans="1:6" x14ac:dyDescent="0.25">
      <c r="B2" s="70"/>
      <c r="C2" s="70"/>
      <c r="D2" s="70"/>
      <c r="E2" s="70"/>
    </row>
    <row r="3" spans="1:6" ht="15.75" thickBot="1" x14ac:dyDescent="0.3"/>
    <row r="4" spans="1:6" ht="15.75" x14ac:dyDescent="0.25">
      <c r="A4" s="14" t="s">
        <v>51</v>
      </c>
      <c r="B4" s="15"/>
      <c r="C4" s="88">
        <f>STAT!B1</f>
        <v>43839</v>
      </c>
      <c r="D4" s="88"/>
      <c r="E4" s="15"/>
      <c r="F4" s="16"/>
    </row>
    <row r="5" spans="1:6" ht="15.75" x14ac:dyDescent="0.25">
      <c r="A5" s="17" t="s">
        <v>57</v>
      </c>
      <c r="B5" s="12" t="s">
        <v>52</v>
      </c>
      <c r="C5" s="12" t="s">
        <v>53</v>
      </c>
      <c r="D5" s="12" t="s">
        <v>54</v>
      </c>
      <c r="E5" s="12" t="s">
        <v>55</v>
      </c>
      <c r="F5" s="18" t="s">
        <v>56</v>
      </c>
    </row>
    <row r="6" spans="1:6" ht="15.75" x14ac:dyDescent="0.25">
      <c r="A6" s="17" t="s">
        <v>58</v>
      </c>
      <c r="B6" s="13">
        <f>STAT!B4</f>
        <v>0</v>
      </c>
      <c r="C6" s="13">
        <f>STAT!C4</f>
        <v>0</v>
      </c>
      <c r="D6" s="13">
        <f>STAT!D4</f>
        <v>0</v>
      </c>
      <c r="E6" s="13">
        <f>STAT!E4</f>
        <v>0</v>
      </c>
      <c r="F6" s="19">
        <f>STAT!F4</f>
        <v>0</v>
      </c>
    </row>
    <row r="7" spans="1:6" ht="15.75" x14ac:dyDescent="0.25">
      <c r="A7" s="17" t="s">
        <v>59</v>
      </c>
      <c r="B7" s="13">
        <f>STAT!B5</f>
        <v>0</v>
      </c>
      <c r="C7" s="13">
        <f>STAT!C5</f>
        <v>0</v>
      </c>
      <c r="D7" s="13">
        <f>STAT!D5</f>
        <v>0</v>
      </c>
      <c r="E7" s="13">
        <f>STAT!E5</f>
        <v>0</v>
      </c>
      <c r="F7" s="19">
        <f>STAT!F5</f>
        <v>0</v>
      </c>
    </row>
    <row r="8" spans="1:6" ht="15.75" x14ac:dyDescent="0.25">
      <c r="A8" s="17" t="s">
        <v>60</v>
      </c>
      <c r="B8" s="13">
        <f>STAT!B6</f>
        <v>0</v>
      </c>
      <c r="C8" s="13">
        <f>STAT!C6</f>
        <v>0</v>
      </c>
      <c r="D8" s="13">
        <f>STAT!D6</f>
        <v>0</v>
      </c>
      <c r="E8" s="13">
        <f>STAT!E6</f>
        <v>0</v>
      </c>
      <c r="F8" s="19">
        <f>STAT!F6</f>
        <v>0</v>
      </c>
    </row>
    <row r="9" spans="1:6" ht="16.5" thickBot="1" x14ac:dyDescent="0.3">
      <c r="A9" s="20" t="s">
        <v>61</v>
      </c>
      <c r="B9" s="21">
        <f>STAT!B7</f>
        <v>0</v>
      </c>
      <c r="C9" s="21">
        <f>STAT!C7</f>
        <v>0</v>
      </c>
      <c r="D9" s="21">
        <f>STAT!D7</f>
        <v>0</v>
      </c>
      <c r="E9" s="21">
        <f>STAT!E7</f>
        <v>0</v>
      </c>
      <c r="F9" s="22">
        <f>STAT!F7</f>
        <v>0</v>
      </c>
    </row>
  </sheetData>
  <mergeCells count="2">
    <mergeCell ref="B1:E2"/>
    <mergeCell ref="C4:D4"/>
  </mergeCells>
  <pageMargins left="0.7" right="0.3125" top="0.75" bottom="0.75" header="0.3" footer="0.3"/>
  <pageSetup orientation="portrait" r:id="rId1"/>
  <headerFooter>
    <oddFooter>&amp;LImprimé le &amp;D à &amp;T&amp;CLogistique du Transport / Relance
ArcelorMittal &amp;Rpage&amp;P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E1:K1"/>
  <sheetViews>
    <sheetView zoomScaleNormal="100" workbookViewId="0">
      <selection activeCell="F6" sqref="F6"/>
    </sheetView>
  </sheetViews>
  <sheetFormatPr baseColWidth="10" defaultRowHeight="15" x14ac:dyDescent="0.25"/>
  <cols>
    <col min="1" max="1" width="8.42578125" style="5" customWidth="1"/>
    <col min="2" max="2" width="4.42578125" style="5" customWidth="1"/>
    <col min="3" max="3" width="10.140625" style="5" customWidth="1"/>
    <col min="4" max="4" width="24" style="5" customWidth="1"/>
    <col min="5" max="5" width="8.85546875" style="6" customWidth="1"/>
    <col min="6" max="6" width="14.140625" style="5" customWidth="1"/>
    <col min="7" max="7" width="8.140625" style="6" customWidth="1"/>
    <col min="8" max="8" width="15.140625" style="5" customWidth="1"/>
    <col min="9" max="9" width="6.42578125" style="6" customWidth="1"/>
    <col min="10" max="10" width="14.85546875" style="5" customWidth="1"/>
    <col min="11" max="11" width="7.7109375" style="6" customWidth="1"/>
    <col min="12" max="16384" width="11.42578125" style="5"/>
  </cols>
  <sheetData/>
  <pageMargins left="0.7" right="0.7" top="0.75" bottom="0.75" header="0.3" footer="0.3"/>
  <pageSetup orientation="landscape" cellComments="atEnd" r:id="rId1"/>
  <headerFooter>
    <oddHeader>&amp;C&amp;"-,Gras"&amp;20Rapport des relances non clôturées dans RTA</oddHeader>
    <oddFooter>&amp;CLogistique du Transport / Relance
ArcelorMittal &amp;LImprimé le &amp;D à &amp;T&amp;Rpage&amp;P de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E03E8-8140-4F2E-A061-A10EF2664FF5}">
  <sheetPr codeName="Feuil6"/>
  <dimension ref="A1:K1"/>
  <sheetViews>
    <sheetView zoomScaleNormal="100" workbookViewId="0">
      <selection sqref="A1:XFD1048576"/>
    </sheetView>
  </sheetViews>
  <sheetFormatPr baseColWidth="10" defaultRowHeight="15" x14ac:dyDescent="0.25"/>
  <cols>
    <col min="1" max="1" width="11.5703125" style="5" customWidth="1"/>
    <col min="2" max="2" width="4.42578125" style="5" customWidth="1"/>
    <col min="3" max="3" width="17.42578125" style="5" customWidth="1"/>
    <col min="4" max="6" width="9.5703125" style="35" customWidth="1"/>
    <col min="7" max="7" width="26.140625" style="6" customWidth="1"/>
    <col min="8" max="8" width="20.140625" style="5" customWidth="1"/>
    <col min="9" max="9" width="13.28515625" style="6" customWidth="1"/>
    <col min="10" max="10" width="14.85546875" style="5" customWidth="1"/>
    <col min="11" max="11" width="7.7109375" style="6" customWidth="1"/>
  </cols>
  <sheetData/>
  <pageMargins left="0.7" right="0.7" top="0.75" bottom="0.75" header="0.3" footer="0.3"/>
  <pageSetup orientation="landscape" r:id="rId1"/>
  <headerFooter>
    <oddHeader xml:space="preserve">&amp;C&amp;"-,Gras"&amp;18Rapport RTA - Relances URGENTES </oddHeader>
    <oddFooter>&amp;LImprimé le &amp;D à &amp;T&amp;CLogistique du Transport / Relance
ArcelorMittal &amp;Rpage&amp;P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B6A62-9212-4553-89CE-5B00CCF69400}">
  <sheetPr codeName="Feuil8"/>
  <dimension ref="A1:K1"/>
  <sheetViews>
    <sheetView zoomScaleNormal="100" workbookViewId="0">
      <selection sqref="A1:XFD1048576"/>
    </sheetView>
  </sheetViews>
  <sheetFormatPr baseColWidth="10" defaultRowHeight="15" x14ac:dyDescent="0.25"/>
  <cols>
    <col min="1" max="1" width="11.5703125" style="5" customWidth="1"/>
    <col min="2" max="2" width="4.42578125" style="5" customWidth="1"/>
    <col min="3" max="3" width="17.42578125" style="5" customWidth="1"/>
    <col min="4" max="6" width="9.5703125" style="35" customWidth="1"/>
    <col min="7" max="7" width="26.140625" style="6" customWidth="1"/>
    <col min="8" max="8" width="20.140625" style="5" customWidth="1"/>
    <col min="9" max="9" width="13.28515625" style="6" customWidth="1"/>
    <col min="10" max="10" width="14.85546875" style="5" customWidth="1"/>
    <col min="11" max="11" width="7.7109375" style="6" customWidth="1"/>
  </cols>
  <sheetData/>
  <pageMargins left="0.7" right="0.7" top="0.75" bottom="0.75" header="0.3" footer="0.3"/>
  <pageSetup orientation="landscape" r:id="rId1"/>
  <headerFooter>
    <oddHeader xml:space="preserve">&amp;C&amp;"-,Gras"&amp;18Rapport RTA - Relances Prioritaires </oddHeader>
    <oddFooter>&amp;LImprimé le &amp;D à &amp;T&amp;CLogistique du Transport / Relance
ArcelorMittal &amp;Rpage&amp;P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6BCC6-6748-46F7-B264-D7498EEEA59D}">
  <sheetPr codeName="Feuil9"/>
  <dimension ref="A1:K1"/>
  <sheetViews>
    <sheetView zoomScaleNormal="100" workbookViewId="0">
      <selection sqref="A1:XFD1048576"/>
    </sheetView>
  </sheetViews>
  <sheetFormatPr baseColWidth="10" defaultRowHeight="15" x14ac:dyDescent="0.25"/>
  <cols>
    <col min="1" max="1" width="11.5703125" style="5" customWidth="1"/>
    <col min="2" max="2" width="4.42578125" style="5" customWidth="1"/>
    <col min="3" max="3" width="17.42578125" style="5" customWidth="1"/>
    <col min="4" max="6" width="9.5703125" style="35" customWidth="1"/>
    <col min="7" max="7" width="26.140625" style="6" customWidth="1"/>
    <col min="8" max="8" width="20.140625" style="5" customWidth="1"/>
    <col min="9" max="9" width="13.28515625" style="6" customWidth="1"/>
    <col min="10" max="10" width="14.85546875" style="5" customWidth="1"/>
    <col min="11" max="11" width="7.7109375" style="6" customWidth="1"/>
  </cols>
  <sheetData/>
  <pageMargins left="0.7" right="0.7" top="0.75" bottom="0.75" header="0.3" footer="0.3"/>
  <pageSetup orientation="landscape" r:id="rId1"/>
  <headerFooter>
    <oddHeader xml:space="preserve">&amp;C&amp;"-,Gras"&amp;18Rapport RTA - Relances régulieres </oddHeader>
    <oddFooter>&amp;LImprimé le &amp;D à &amp;T&amp;CLogistique du Transport / Relance
ArcelorMittal &amp;Rpage&amp;P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558D3-9741-402A-9649-38D9A824DBAB}">
  <sheetPr codeName="Feuil10"/>
  <dimension ref="A1:K1"/>
  <sheetViews>
    <sheetView zoomScaleNormal="100" workbookViewId="0">
      <selection sqref="A1:XFD1048576"/>
    </sheetView>
  </sheetViews>
  <sheetFormatPr baseColWidth="10" defaultRowHeight="15" x14ac:dyDescent="0.25"/>
  <cols>
    <col min="1" max="1" width="11.5703125" style="5" customWidth="1"/>
    <col min="2" max="2" width="4.42578125" style="5" customWidth="1"/>
    <col min="3" max="3" width="17.42578125" style="5" customWidth="1"/>
    <col min="4" max="6" width="9.5703125" style="35" customWidth="1"/>
    <col min="7" max="7" width="26.140625" style="6" customWidth="1"/>
    <col min="8" max="8" width="20.140625" style="5" customWidth="1"/>
    <col min="9" max="9" width="13.28515625" style="6" customWidth="1"/>
    <col min="10" max="10" width="14.85546875" style="5" customWidth="1"/>
    <col min="11" max="11" width="7.7109375" style="6" customWidth="1"/>
  </cols>
  <sheetData/>
  <pageMargins left="0.7" right="0.7" top="0.75" bottom="0.75" header="0.3" footer="0.3"/>
  <pageSetup orientation="landscape" r:id="rId1"/>
  <headerFooter>
    <oddHeader xml:space="preserve">&amp;C&amp;"-,Gras"&amp;20Rapport RTA - Relances de priorité moindre </oddHeader>
    <oddFooter>&amp;LImprimé le &amp;D à &amp;T&amp;CLogistique du Transport / Relance
ArcelorMittal &amp;Rpage&amp;P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19617-B198-42CE-A555-907A02613275}">
  <sheetPr codeName="Feuil12"/>
  <dimension ref="A1:I1"/>
  <sheetViews>
    <sheetView zoomScaleNormal="100" workbookViewId="0">
      <selection sqref="A1:XFD1048576"/>
    </sheetView>
  </sheetViews>
  <sheetFormatPr baseColWidth="10" defaultRowHeight="15" x14ac:dyDescent="0.25"/>
  <cols>
    <col min="1" max="1" width="11.85546875" style="5" customWidth="1"/>
    <col min="2" max="2" width="4.42578125" style="5" customWidth="1"/>
    <col min="3" max="3" width="18.7109375" style="5" customWidth="1"/>
    <col min="4" max="6" width="8.7109375" style="6" customWidth="1"/>
    <col min="7" max="7" width="36" style="6" customWidth="1"/>
    <col min="8" max="8" width="11.7109375" style="5" customWidth="1"/>
    <col min="9" max="9" width="13.28515625" style="6" customWidth="1"/>
  </cols>
  <sheetData>
    <row r="1" spans="5:5" x14ac:dyDescent="0.25">
      <c r="E1" s="36"/>
    </row>
  </sheetData>
  <pageMargins left="0.7" right="0.7" top="0.75" bottom="0.75" header="0.3" footer="0.3"/>
  <pageSetup orientation="landscape" r:id="rId1"/>
  <headerFooter>
    <oddHeader xml:space="preserve">&amp;C&amp;"-,Gras"&amp;18Rapport RTA - Suivi par entreprise&amp;"-,Normal"&amp;11 </oddHeader>
    <oddFooter>&amp;LImprimé le &amp;D à &amp;T&amp;CLogistique du Transport / Relance
ArcelorMittal &amp;Rpage&amp;P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541A2-4BBA-43D3-98A4-9FC100B71ABE}">
  <sheetPr codeName="Feuil11"/>
  <dimension ref="A1:K1"/>
  <sheetViews>
    <sheetView zoomScaleNormal="100" workbookViewId="0">
      <selection activeCell="G13" sqref="G13"/>
    </sheetView>
  </sheetViews>
  <sheetFormatPr baseColWidth="10" defaultRowHeight="15" x14ac:dyDescent="0.25"/>
  <cols>
    <col min="1" max="1" width="8.42578125" style="5" customWidth="1"/>
    <col min="2" max="2" width="4.42578125" style="5" customWidth="1"/>
    <col min="3" max="3" width="15.5703125" style="5" customWidth="1"/>
    <col min="4" max="6" width="8.7109375" style="6" customWidth="1"/>
    <col min="7" max="7" width="30" style="6" customWidth="1"/>
    <col min="8" max="8" width="28" style="5" customWidth="1"/>
    <col min="9" max="9" width="9.7109375" style="6" customWidth="1"/>
    <col min="10" max="10" width="14.85546875" style="5" customWidth="1"/>
    <col min="11" max="11" width="7.7109375" style="6" customWidth="1"/>
  </cols>
  <sheetData/>
  <pageMargins left="0.7" right="0.7" top="0.75" bottom="0.75" header="0.3" footer="0.3"/>
  <pageSetup orientation="landscape" r:id="rId1"/>
  <headerFooter>
    <oddHeader>&amp;C&amp;"-,Gras"&amp;16Rapport RTA - Suivi par secteur</oddHeader>
    <oddFooter>&amp;LImprimé le &amp;D à &amp;T&amp;CLogistique du Transport / Relance
ArcelorMittal &amp;Rpage&amp;P de &amp;N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2ED38-F30F-414D-B6F4-ED9A764F46EE}">
  <sheetPr codeName="Feuil13"/>
  <dimension ref="C1:F4"/>
  <sheetViews>
    <sheetView tabSelected="1" zoomScaleNormal="100" workbookViewId="0">
      <selection activeCell="I27" sqref="I27"/>
    </sheetView>
  </sheetViews>
  <sheetFormatPr baseColWidth="10" defaultRowHeight="15" x14ac:dyDescent="0.25"/>
  <cols>
    <col min="1" max="1" width="9.140625" style="5" customWidth="1"/>
    <col min="2" max="2" width="4.42578125" style="5" customWidth="1"/>
    <col min="3" max="3" width="8.42578125" style="6" customWidth="1"/>
    <col min="4" max="4" width="8.42578125" style="5" customWidth="1"/>
    <col min="5" max="5" width="8.42578125" style="6" customWidth="1"/>
    <col min="6" max="6" width="31.5703125" style="40" customWidth="1"/>
    <col min="7" max="7" width="29.28515625" style="5" customWidth="1"/>
    <col min="8" max="8" width="9.28515625" style="5" customWidth="1"/>
    <col min="9" max="9" width="13.28515625" style="5" customWidth="1"/>
    <col min="10" max="16384" width="11.42578125" style="5"/>
  </cols>
  <sheetData>
    <row r="1" spans="3:6" x14ac:dyDescent="0.25">
      <c r="D1" s="39"/>
      <c r="F1" s="38"/>
    </row>
    <row r="2" spans="3:6" x14ac:dyDescent="0.25">
      <c r="E2" s="37"/>
    </row>
    <row r="3" spans="3:6" x14ac:dyDescent="0.25">
      <c r="D3" s="37"/>
    </row>
    <row r="4" spans="3:6" x14ac:dyDescent="0.25">
      <c r="C4" s="37"/>
    </row>
  </sheetData>
  <pageMargins left="0.7" right="0.7" top="0.75" bottom="0.75" header="0.3" footer="0.3"/>
  <pageSetup orientation="landscape" r:id="rId1"/>
  <headerFooter>
    <oddHeader>&amp;C&amp;"-,Gras"&amp;18Rapport RTA - Suivi par date de création</oddHeader>
    <oddFooter>&amp;LImprimé le &amp;D à &amp;T&amp;CLogistique du Transport / Relance
ArcelorMittal &amp;Rpage&amp;P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4</vt:i4>
      </vt:variant>
    </vt:vector>
  </HeadingPairs>
  <TitlesOfParts>
    <vt:vector size="18" baseType="lpstr">
      <vt:lpstr>Bd</vt:lpstr>
      <vt:lpstr>Références </vt:lpstr>
      <vt:lpstr>CA</vt:lpstr>
      <vt:lpstr>IMP</vt:lpstr>
      <vt:lpstr>STAT</vt:lpstr>
      <vt:lpstr>PRINT</vt:lpstr>
      <vt:lpstr>PDF</vt:lpstr>
      <vt:lpstr>PDFURGENT</vt:lpstr>
      <vt:lpstr>PRFPRIO</vt:lpstr>
      <vt:lpstr>PDFREG</vt:lpstr>
      <vt:lpstr>PDFMOIN</vt:lpstr>
      <vt:lpstr>IMPCIE</vt:lpstr>
      <vt:lpstr>IMPSECTEUR</vt:lpstr>
      <vt:lpstr>IMPDATECREA</vt:lpstr>
      <vt:lpstr>Choix_combobox_Conclusion</vt:lpstr>
      <vt:lpstr>Choix_combobox_Priorité</vt:lpstr>
      <vt:lpstr>Choix_combobox_Problématique</vt:lpstr>
      <vt:lpstr>Choix_combobox_Secteur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Bezeau-Héroux, Tomy Hyacinthe</dc:creator>
  <cp:lastModifiedBy>Bezeau-Héroux, Tomy THBH</cp:lastModifiedBy>
  <cp:lastPrinted>2020-01-08T16:11:53Z</cp:lastPrinted>
  <dcterms:created xsi:type="dcterms:W3CDTF">2019-06-21T12:15:19Z</dcterms:created>
  <dcterms:modified xsi:type="dcterms:W3CDTF">2020-01-09T16:14:54Z</dcterms:modified>
</cp:coreProperties>
</file>